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83AFE60-AAD3-4CDA-AC8D-F1AB5AE917D5}" xr6:coauthVersionLast="47" xr6:coauthVersionMax="47" xr10:uidLastSave="{00000000-0000-0000-0000-000000000000}"/>
  <workbookProtection workbookPassword="CF7A" lockStructure="1"/>
  <bookViews>
    <workbookView xWindow="-110" yWindow="-110" windowWidth="25820" windowHeight="15500" activeTab="3" xr2:uid="{00000000-000D-0000-FFFF-FFFF00000000}"/>
  </bookViews>
  <sheets>
    <sheet name="School Head" sheetId="1" r:id="rId1"/>
    <sheet name="Teacher" sheetId="4" r:id="rId2"/>
    <sheet name="Student" sheetId="5" r:id="rId3"/>
    <sheet name="Parent" sheetId="6" r:id="rId4"/>
    <sheet name="Total score" sheetId="2" r:id="rId5"/>
    <sheet name="Mean score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0" i="2" l="1"/>
  <c r="D208" i="2"/>
  <c r="D207" i="2"/>
  <c r="D206" i="2"/>
  <c r="D203" i="2"/>
  <c r="D202" i="2"/>
  <c r="C202" i="2"/>
  <c r="D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D189" i="2"/>
  <c r="D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540" i="5" l="1"/>
  <c r="C1540" i="5"/>
  <c r="D30" i="2"/>
  <c r="C30" i="2"/>
  <c r="B30" i="2"/>
  <c r="D60" i="5"/>
  <c r="E60" i="5"/>
  <c r="C100" i="5"/>
  <c r="D100" i="5"/>
  <c r="E100" i="5"/>
  <c r="F100" i="5"/>
  <c r="G100" i="5"/>
  <c r="E30" i="2" l="1"/>
  <c r="E101" i="5"/>
  <c r="G4036" i="5"/>
  <c r="F4036" i="5"/>
  <c r="E4036" i="5"/>
  <c r="D4036" i="5"/>
  <c r="C4036" i="5"/>
  <c r="G4027" i="5"/>
  <c r="F4027" i="5"/>
  <c r="E4027" i="5"/>
  <c r="D4027" i="5"/>
  <c r="C4027" i="5"/>
  <c r="G4020" i="5"/>
  <c r="F4020" i="5"/>
  <c r="E4020" i="5"/>
  <c r="D4020" i="5"/>
  <c r="C4020" i="5"/>
  <c r="C4060" i="5"/>
  <c r="D4060" i="5"/>
  <c r="F4060" i="5"/>
  <c r="G4060" i="5"/>
  <c r="C4067" i="5"/>
  <c r="D4067" i="5"/>
  <c r="E4067" i="5"/>
  <c r="F4067" i="5"/>
  <c r="G4067" i="5"/>
  <c r="C4076" i="5"/>
  <c r="D4076" i="5"/>
  <c r="E4076" i="5"/>
  <c r="F4076" i="5"/>
  <c r="G4076" i="5"/>
  <c r="C4100" i="5"/>
  <c r="D4100" i="5"/>
  <c r="E4100" i="5"/>
  <c r="F4100" i="5"/>
  <c r="G4100" i="5"/>
  <c r="C4107" i="5"/>
  <c r="D4107" i="5"/>
  <c r="E4107" i="5"/>
  <c r="F4107" i="5"/>
  <c r="G4107" i="5"/>
  <c r="E4108" i="5" l="1"/>
  <c r="C141" i="2" s="1"/>
  <c r="E4101" i="5"/>
  <c r="B141" i="2" s="1"/>
  <c r="E4021" i="5"/>
  <c r="B139" i="2" s="1"/>
  <c r="E4037" i="5"/>
  <c r="D139" i="2" s="1"/>
  <c r="E4068" i="5"/>
  <c r="C140" i="2" s="1"/>
  <c r="E4028" i="5"/>
  <c r="C139" i="2" s="1"/>
  <c r="E4077" i="5"/>
  <c r="D140" i="2" s="1"/>
  <c r="E4060" i="5"/>
  <c r="E4061" i="5" s="1"/>
  <c r="B140" i="2" s="1"/>
  <c r="E197" i="2"/>
  <c r="E195" i="2"/>
  <c r="E193" i="2"/>
  <c r="E187" i="2"/>
  <c r="E185" i="2"/>
  <c r="E181" i="2"/>
  <c r="E179" i="2"/>
  <c r="E196" i="2"/>
  <c r="E194" i="2"/>
  <c r="E186" i="2"/>
  <c r="E184" i="2"/>
  <c r="E180" i="2"/>
  <c r="E140" i="2" l="1"/>
  <c r="E139" i="2"/>
  <c r="E4078" i="5"/>
  <c r="E4038" i="5"/>
  <c r="B207" i="2" l="1"/>
  <c r="C216" i="2"/>
  <c r="C213" i="2"/>
  <c r="D218" i="2"/>
  <c r="D217" i="2"/>
  <c r="C217" i="2"/>
  <c r="B214" i="2"/>
  <c r="B215" i="2"/>
  <c r="D216" i="2"/>
  <c r="C206" i="2"/>
  <c r="C214" i="2"/>
  <c r="B217" i="2"/>
  <c r="B218" i="2"/>
  <c r="C215" i="2"/>
  <c r="D214" i="2"/>
  <c r="D215" i="2"/>
  <c r="B216" i="2"/>
  <c r="C218" i="2"/>
  <c r="D213" i="2"/>
  <c r="B213" i="2"/>
  <c r="D212" i="2"/>
  <c r="C212" i="2"/>
  <c r="B212" i="2"/>
  <c r="D211" i="2"/>
  <c r="C211" i="2"/>
  <c r="B211" i="2"/>
  <c r="C210" i="2"/>
  <c r="B210" i="2"/>
  <c r="D209" i="2"/>
  <c r="C209" i="2"/>
  <c r="B209" i="2"/>
  <c r="C208" i="2"/>
  <c r="B208" i="2"/>
  <c r="C207" i="2"/>
  <c r="D205" i="2"/>
  <c r="C205" i="2"/>
  <c r="B205" i="2"/>
  <c r="D204" i="2"/>
  <c r="C204" i="2"/>
  <c r="B204" i="2"/>
  <c r="C203" i="2"/>
  <c r="B203" i="2"/>
  <c r="E210" i="2" l="1"/>
  <c r="E203" i="2"/>
  <c r="E204" i="2"/>
  <c r="B206" i="2"/>
  <c r="E211" i="2"/>
  <c r="E212" i="2"/>
  <c r="E213" i="2"/>
  <c r="E217" i="2"/>
  <c r="E218" i="2"/>
  <c r="B189" i="2" l="1"/>
  <c r="C190" i="2"/>
  <c r="C191" i="2"/>
  <c r="D191" i="2"/>
  <c r="B202" i="2"/>
  <c r="E202" i="2" s="1"/>
  <c r="C201" i="2"/>
  <c r="B201" i="2"/>
  <c r="B192" i="2"/>
  <c r="B191" i="2"/>
  <c r="D190" i="2"/>
  <c r="B190" i="2"/>
  <c r="C189" i="2"/>
  <c r="C188" i="2"/>
  <c r="B188" i="2"/>
  <c r="E201" i="2" l="1"/>
  <c r="E188" i="2"/>
  <c r="C236" i="2" l="1"/>
  <c r="D237" i="2"/>
  <c r="C237" i="2"/>
  <c r="B237" i="2"/>
  <c r="D236" i="2"/>
  <c r="D235" i="2"/>
  <c r="C235" i="2"/>
  <c r="B235" i="2"/>
  <c r="D234" i="2"/>
  <c r="C234" i="2"/>
  <c r="B234" i="2"/>
  <c r="D233" i="2"/>
  <c r="C233" i="2"/>
  <c r="B233" i="2"/>
  <c r="G5596" i="5"/>
  <c r="F5596" i="5"/>
  <c r="E5596" i="5"/>
  <c r="D5596" i="5"/>
  <c r="C5596" i="5"/>
  <c r="G5587" i="5"/>
  <c r="F5587" i="5"/>
  <c r="E5587" i="5"/>
  <c r="D5587" i="5"/>
  <c r="C5587" i="5"/>
  <c r="G5580" i="5"/>
  <c r="F5580" i="5"/>
  <c r="E5580" i="5"/>
  <c r="D5580" i="5"/>
  <c r="C5580" i="5"/>
  <c r="G5556" i="5"/>
  <c r="F5556" i="5"/>
  <c r="E5556" i="5"/>
  <c r="D5556" i="5"/>
  <c r="C5556" i="5"/>
  <c r="G5547" i="5"/>
  <c r="F5547" i="5"/>
  <c r="E5547" i="5"/>
  <c r="D5547" i="5"/>
  <c r="C5547" i="5"/>
  <c r="G5540" i="5"/>
  <c r="F5540" i="5"/>
  <c r="E5540" i="5"/>
  <c r="D5540" i="5"/>
  <c r="C5540" i="5"/>
  <c r="G5516" i="5"/>
  <c r="F5516" i="5"/>
  <c r="E5516" i="5"/>
  <c r="D5516" i="5"/>
  <c r="C5516" i="5"/>
  <c r="G5507" i="5"/>
  <c r="F5507" i="5"/>
  <c r="E5507" i="5"/>
  <c r="D5507" i="5"/>
  <c r="C5507" i="5"/>
  <c r="G5500" i="5"/>
  <c r="F5500" i="5"/>
  <c r="E5500" i="5"/>
  <c r="D5500" i="5"/>
  <c r="C5500" i="5"/>
  <c r="G5476" i="5"/>
  <c r="F5476" i="5"/>
  <c r="E5476" i="5"/>
  <c r="D5476" i="5"/>
  <c r="C5476" i="5"/>
  <c r="G5467" i="5"/>
  <c r="F5467" i="5"/>
  <c r="E5467" i="5"/>
  <c r="D5467" i="5"/>
  <c r="C5467" i="5"/>
  <c r="G5460" i="5"/>
  <c r="F5460" i="5"/>
  <c r="E5460" i="5"/>
  <c r="D5460" i="5"/>
  <c r="C5460" i="5"/>
  <c r="G5436" i="5"/>
  <c r="F5436" i="5"/>
  <c r="E5436" i="5"/>
  <c r="D5436" i="5"/>
  <c r="C5436" i="5"/>
  <c r="G5427" i="5"/>
  <c r="F5427" i="5"/>
  <c r="E5427" i="5"/>
  <c r="D5427" i="5"/>
  <c r="C5427" i="5"/>
  <c r="G5420" i="5"/>
  <c r="F5420" i="5"/>
  <c r="E5420" i="5"/>
  <c r="D5420" i="5"/>
  <c r="C5420" i="5"/>
  <c r="G5396" i="5"/>
  <c r="F5396" i="5"/>
  <c r="E5396" i="5"/>
  <c r="D5396" i="5"/>
  <c r="C5396" i="5"/>
  <c r="G5387" i="5"/>
  <c r="F5387" i="5"/>
  <c r="E5387" i="5"/>
  <c r="D5387" i="5"/>
  <c r="C5387" i="5"/>
  <c r="G5380" i="5"/>
  <c r="F5380" i="5"/>
  <c r="E5380" i="5"/>
  <c r="D5380" i="5"/>
  <c r="C5380" i="5"/>
  <c r="G5356" i="5"/>
  <c r="F5356" i="5"/>
  <c r="E5356" i="5"/>
  <c r="D5356" i="5"/>
  <c r="C5356" i="5"/>
  <c r="G5347" i="5"/>
  <c r="F5347" i="5"/>
  <c r="E5347" i="5"/>
  <c r="D5347" i="5"/>
  <c r="C5347" i="5"/>
  <c r="G5340" i="5"/>
  <c r="F5340" i="5"/>
  <c r="E5340" i="5"/>
  <c r="D5340" i="5"/>
  <c r="C5340" i="5"/>
  <c r="G5316" i="5"/>
  <c r="F5316" i="5"/>
  <c r="E5316" i="5"/>
  <c r="D5316" i="5"/>
  <c r="C5316" i="5"/>
  <c r="G5307" i="5"/>
  <c r="F5307" i="5"/>
  <c r="E5307" i="5"/>
  <c r="D5307" i="5"/>
  <c r="C5307" i="5"/>
  <c r="G5300" i="5"/>
  <c r="F5300" i="5"/>
  <c r="E5300" i="5"/>
  <c r="D5300" i="5"/>
  <c r="C5300" i="5"/>
  <c r="G5276" i="5"/>
  <c r="F5276" i="5"/>
  <c r="E5276" i="5"/>
  <c r="D5276" i="5"/>
  <c r="C5276" i="5"/>
  <c r="G5267" i="5"/>
  <c r="F5267" i="5"/>
  <c r="E5267" i="5"/>
  <c r="D5267" i="5"/>
  <c r="C5267" i="5"/>
  <c r="G5260" i="5"/>
  <c r="F5260" i="5"/>
  <c r="E5260" i="5"/>
  <c r="D5260" i="5"/>
  <c r="C5260" i="5"/>
  <c r="G5236" i="5"/>
  <c r="F5236" i="5"/>
  <c r="E5236" i="5"/>
  <c r="D5236" i="5"/>
  <c r="C5236" i="5"/>
  <c r="G5227" i="5"/>
  <c r="F5227" i="5"/>
  <c r="E5227" i="5"/>
  <c r="D5227" i="5"/>
  <c r="C5227" i="5"/>
  <c r="G5220" i="5"/>
  <c r="F5220" i="5"/>
  <c r="E5220" i="5"/>
  <c r="D5220" i="5"/>
  <c r="C5220" i="5"/>
  <c r="G5196" i="5"/>
  <c r="F5196" i="5"/>
  <c r="E5196" i="5"/>
  <c r="D5196" i="5"/>
  <c r="C5196" i="5"/>
  <c r="G5187" i="5"/>
  <c r="F5187" i="5"/>
  <c r="E5187" i="5"/>
  <c r="D5187" i="5"/>
  <c r="C5187" i="5"/>
  <c r="G5180" i="5"/>
  <c r="F5180" i="5"/>
  <c r="E5180" i="5"/>
  <c r="D5180" i="5"/>
  <c r="C5180" i="5"/>
  <c r="G5156" i="5"/>
  <c r="F5156" i="5"/>
  <c r="E5156" i="5"/>
  <c r="D5156" i="5"/>
  <c r="C5156" i="5"/>
  <c r="G5147" i="5"/>
  <c r="F5147" i="5"/>
  <c r="E5147" i="5"/>
  <c r="D5147" i="5"/>
  <c r="C5147" i="5"/>
  <c r="G5140" i="5"/>
  <c r="F5140" i="5"/>
  <c r="E5140" i="5"/>
  <c r="D5140" i="5"/>
  <c r="C5140" i="5"/>
  <c r="G5116" i="5"/>
  <c r="F5116" i="5"/>
  <c r="E5116" i="5"/>
  <c r="D5116" i="5"/>
  <c r="C5116" i="5"/>
  <c r="G5107" i="5"/>
  <c r="F5107" i="5"/>
  <c r="E5107" i="5"/>
  <c r="D5107" i="5"/>
  <c r="C5107" i="5"/>
  <c r="G5100" i="5"/>
  <c r="F5100" i="5"/>
  <c r="E5100" i="5"/>
  <c r="D5100" i="5"/>
  <c r="C5100" i="5"/>
  <c r="G5076" i="5"/>
  <c r="F5076" i="5"/>
  <c r="E5076" i="5"/>
  <c r="D5076" i="5"/>
  <c r="C5076" i="5"/>
  <c r="G5067" i="5"/>
  <c r="F5067" i="5"/>
  <c r="E5067" i="5"/>
  <c r="D5067" i="5"/>
  <c r="C5067" i="5"/>
  <c r="G5060" i="5"/>
  <c r="F5060" i="5"/>
  <c r="E5060" i="5"/>
  <c r="D5060" i="5"/>
  <c r="C5060" i="5"/>
  <c r="G5036" i="5"/>
  <c r="F5036" i="5"/>
  <c r="E5036" i="5"/>
  <c r="D5036" i="5"/>
  <c r="C5036" i="5"/>
  <c r="G5027" i="5"/>
  <c r="F5027" i="5"/>
  <c r="E5027" i="5"/>
  <c r="D5027" i="5"/>
  <c r="C5027" i="5"/>
  <c r="G5020" i="5"/>
  <c r="F5020" i="5"/>
  <c r="E5020" i="5"/>
  <c r="C5020" i="5"/>
  <c r="G4996" i="5"/>
  <c r="F4996" i="5"/>
  <c r="E4996" i="5"/>
  <c r="D4996" i="5"/>
  <c r="C4996" i="5"/>
  <c r="G4987" i="5"/>
  <c r="F4987" i="5"/>
  <c r="E4987" i="5"/>
  <c r="D4987" i="5"/>
  <c r="C4987" i="5"/>
  <c r="G4980" i="5"/>
  <c r="F4980" i="5"/>
  <c r="E4980" i="5"/>
  <c r="D4980" i="5"/>
  <c r="C4980" i="5"/>
  <c r="G4956" i="5"/>
  <c r="F4956" i="5"/>
  <c r="E4956" i="5"/>
  <c r="D4956" i="5"/>
  <c r="C4956" i="5"/>
  <c r="G4947" i="5"/>
  <c r="F4947" i="5"/>
  <c r="E4947" i="5"/>
  <c r="D4947" i="5"/>
  <c r="C4947" i="5"/>
  <c r="G4940" i="5"/>
  <c r="F4940" i="5"/>
  <c r="E4940" i="5"/>
  <c r="D4940" i="5"/>
  <c r="C4940" i="5"/>
  <c r="G4916" i="5"/>
  <c r="F4916" i="5"/>
  <c r="E4916" i="5"/>
  <c r="D4916" i="5"/>
  <c r="C4916" i="5"/>
  <c r="G4907" i="5"/>
  <c r="F4907" i="5"/>
  <c r="E4907" i="5"/>
  <c r="D4907" i="5"/>
  <c r="C4907" i="5"/>
  <c r="G4900" i="5"/>
  <c r="F4900" i="5"/>
  <c r="E4900" i="5"/>
  <c r="D4900" i="5"/>
  <c r="C4900" i="5"/>
  <c r="G4876" i="5"/>
  <c r="F4876" i="5"/>
  <c r="E4876" i="5"/>
  <c r="D4876" i="5"/>
  <c r="C4876" i="5"/>
  <c r="G4867" i="5"/>
  <c r="F4867" i="5"/>
  <c r="E4867" i="5"/>
  <c r="D4867" i="5"/>
  <c r="C4867" i="5"/>
  <c r="G4860" i="5"/>
  <c r="F4860" i="5"/>
  <c r="E4860" i="5"/>
  <c r="D4860" i="5"/>
  <c r="C4860" i="5"/>
  <c r="G4836" i="5"/>
  <c r="F4836" i="5"/>
  <c r="E4836" i="5"/>
  <c r="D4836" i="5"/>
  <c r="C4836" i="5"/>
  <c r="G4827" i="5"/>
  <c r="F4827" i="5"/>
  <c r="E4827" i="5"/>
  <c r="D4827" i="5"/>
  <c r="C4827" i="5"/>
  <c r="G4820" i="5"/>
  <c r="F4820" i="5"/>
  <c r="E4820" i="5"/>
  <c r="D4820" i="5"/>
  <c r="C4820" i="5"/>
  <c r="G4796" i="5"/>
  <c r="F4796" i="5"/>
  <c r="E4796" i="5"/>
  <c r="D4796" i="5"/>
  <c r="C4796" i="5"/>
  <c r="G4787" i="5"/>
  <c r="F4787" i="5"/>
  <c r="E4787" i="5"/>
  <c r="D4787" i="5"/>
  <c r="C4787" i="5"/>
  <c r="G4780" i="5"/>
  <c r="F4780" i="5"/>
  <c r="E4780" i="5"/>
  <c r="D4780" i="5"/>
  <c r="C4780" i="5"/>
  <c r="G4756" i="5"/>
  <c r="F4756" i="5"/>
  <c r="E4756" i="5"/>
  <c r="D4756" i="5"/>
  <c r="C4756" i="5"/>
  <c r="G4747" i="5"/>
  <c r="F4747" i="5"/>
  <c r="E4747" i="5"/>
  <c r="D4747" i="5"/>
  <c r="C4747" i="5"/>
  <c r="G4740" i="5"/>
  <c r="F4740" i="5"/>
  <c r="E4740" i="5"/>
  <c r="D4740" i="5"/>
  <c r="C4740" i="5"/>
  <c r="G4716" i="5"/>
  <c r="F4716" i="5"/>
  <c r="E4716" i="5"/>
  <c r="D4716" i="5"/>
  <c r="C4716" i="5"/>
  <c r="G4707" i="5"/>
  <c r="F4707" i="5"/>
  <c r="E4707" i="5"/>
  <c r="D4707" i="5"/>
  <c r="C4707" i="5"/>
  <c r="G4700" i="5"/>
  <c r="F4700" i="5"/>
  <c r="E4700" i="5"/>
  <c r="D4700" i="5"/>
  <c r="C4700" i="5"/>
  <c r="G4676" i="5"/>
  <c r="F4676" i="5"/>
  <c r="E4676" i="5"/>
  <c r="D4676" i="5"/>
  <c r="C4676" i="5"/>
  <c r="G4667" i="5"/>
  <c r="F4667" i="5"/>
  <c r="E4667" i="5"/>
  <c r="D4667" i="5"/>
  <c r="C4667" i="5"/>
  <c r="G4660" i="5"/>
  <c r="F4660" i="5"/>
  <c r="E4660" i="5"/>
  <c r="D4660" i="5"/>
  <c r="C4660" i="5"/>
  <c r="G4636" i="5"/>
  <c r="F4636" i="5"/>
  <c r="E4636" i="5"/>
  <c r="D4636" i="5"/>
  <c r="C4636" i="5"/>
  <c r="G4627" i="5"/>
  <c r="F4627" i="5"/>
  <c r="E4627" i="5"/>
  <c r="D4627" i="5"/>
  <c r="C4627" i="5"/>
  <c r="G4620" i="5"/>
  <c r="F4620" i="5"/>
  <c r="E4620" i="5"/>
  <c r="D4620" i="5"/>
  <c r="C4620" i="5"/>
  <c r="G4596" i="5"/>
  <c r="F4596" i="5"/>
  <c r="E4596" i="5"/>
  <c r="D4596" i="5"/>
  <c r="C4596" i="5"/>
  <c r="G4587" i="5"/>
  <c r="F4587" i="5"/>
  <c r="E4587" i="5"/>
  <c r="D4587" i="5"/>
  <c r="C4587" i="5"/>
  <c r="G4580" i="5"/>
  <c r="F4580" i="5"/>
  <c r="E4580" i="5"/>
  <c r="D4580" i="5"/>
  <c r="C4580" i="5"/>
  <c r="G4556" i="5"/>
  <c r="F4556" i="5"/>
  <c r="E4556" i="5"/>
  <c r="D4556" i="5"/>
  <c r="C4556" i="5"/>
  <c r="G4547" i="5"/>
  <c r="F4547" i="5"/>
  <c r="E4547" i="5"/>
  <c r="D4547" i="5"/>
  <c r="C4547" i="5"/>
  <c r="G4540" i="5"/>
  <c r="F4540" i="5"/>
  <c r="E4540" i="5"/>
  <c r="D4540" i="5"/>
  <c r="C4540" i="5"/>
  <c r="G4516" i="5"/>
  <c r="F4516" i="5"/>
  <c r="E4516" i="5"/>
  <c r="D4516" i="5"/>
  <c r="C4516" i="5"/>
  <c r="G4507" i="5"/>
  <c r="F4507" i="5"/>
  <c r="E4507" i="5"/>
  <c r="D4507" i="5"/>
  <c r="C4507" i="5"/>
  <c r="G4500" i="5"/>
  <c r="F4500" i="5"/>
  <c r="E4500" i="5"/>
  <c r="D4500" i="5"/>
  <c r="C4500" i="5"/>
  <c r="G4476" i="5"/>
  <c r="F4476" i="5"/>
  <c r="E4476" i="5"/>
  <c r="D4476" i="5"/>
  <c r="C4476" i="5"/>
  <c r="G4467" i="5"/>
  <c r="F4467" i="5"/>
  <c r="E4467" i="5"/>
  <c r="D4467" i="5"/>
  <c r="C4467" i="5"/>
  <c r="G4460" i="5"/>
  <c r="F4460" i="5"/>
  <c r="E4460" i="5"/>
  <c r="D4460" i="5"/>
  <c r="C4460" i="5"/>
  <c r="G4436" i="5"/>
  <c r="F4436" i="5"/>
  <c r="E4436" i="5"/>
  <c r="D4436" i="5"/>
  <c r="C4436" i="5"/>
  <c r="G4427" i="5"/>
  <c r="F4427" i="5"/>
  <c r="E4427" i="5"/>
  <c r="D4427" i="5"/>
  <c r="C4427" i="5"/>
  <c r="G4420" i="5"/>
  <c r="F4420" i="5"/>
  <c r="E4420" i="5"/>
  <c r="D4420" i="5"/>
  <c r="C4420" i="5"/>
  <c r="G4396" i="5"/>
  <c r="F4396" i="5"/>
  <c r="E4396" i="5"/>
  <c r="D4396" i="5"/>
  <c r="C4396" i="5"/>
  <c r="G4387" i="5"/>
  <c r="F4387" i="5"/>
  <c r="E4387" i="5"/>
  <c r="D4387" i="5"/>
  <c r="C4387" i="5"/>
  <c r="G4380" i="5"/>
  <c r="F4380" i="5"/>
  <c r="E4380" i="5"/>
  <c r="D4380" i="5"/>
  <c r="C4380" i="5"/>
  <c r="G4356" i="5"/>
  <c r="F4356" i="5"/>
  <c r="E4356" i="5"/>
  <c r="D4356" i="5"/>
  <c r="C4356" i="5"/>
  <c r="G4347" i="5"/>
  <c r="F4347" i="5"/>
  <c r="E4347" i="5"/>
  <c r="D4347" i="5"/>
  <c r="C4347" i="5"/>
  <c r="G4340" i="5"/>
  <c r="F4340" i="5"/>
  <c r="E4340" i="5"/>
  <c r="D4340" i="5"/>
  <c r="C4340" i="5"/>
  <c r="G4316" i="5"/>
  <c r="F4316" i="5"/>
  <c r="E4316" i="5"/>
  <c r="D4316" i="5"/>
  <c r="C4316" i="5"/>
  <c r="G4307" i="5"/>
  <c r="F4307" i="5"/>
  <c r="E4307" i="5"/>
  <c r="D4307" i="5"/>
  <c r="C4307" i="5"/>
  <c r="G4300" i="5"/>
  <c r="F4300" i="5"/>
  <c r="E4300" i="5"/>
  <c r="D4300" i="5"/>
  <c r="C4300" i="5"/>
  <c r="G4276" i="5"/>
  <c r="F4276" i="5"/>
  <c r="E4276" i="5"/>
  <c r="D4276" i="5"/>
  <c r="C4276" i="5"/>
  <c r="G4267" i="5"/>
  <c r="F4267" i="5"/>
  <c r="E4267" i="5"/>
  <c r="D4267" i="5"/>
  <c r="C4267" i="5"/>
  <c r="G4260" i="5"/>
  <c r="F4260" i="5"/>
  <c r="E4260" i="5"/>
  <c r="D4260" i="5"/>
  <c r="C4260" i="5"/>
  <c r="G4236" i="5"/>
  <c r="F4236" i="5"/>
  <c r="E4236" i="5"/>
  <c r="D4236" i="5"/>
  <c r="C4236" i="5"/>
  <c r="G4227" i="5"/>
  <c r="F4227" i="5"/>
  <c r="E4227" i="5"/>
  <c r="D4227" i="5"/>
  <c r="C4227" i="5"/>
  <c r="G4220" i="5"/>
  <c r="F4220" i="5"/>
  <c r="E4220" i="5"/>
  <c r="D4220" i="5"/>
  <c r="C4220" i="5"/>
  <c r="G4196" i="5"/>
  <c r="F4196" i="5"/>
  <c r="E4196" i="5"/>
  <c r="D4196" i="5"/>
  <c r="C4196" i="5"/>
  <c r="G4187" i="5"/>
  <c r="F4187" i="5"/>
  <c r="E4187" i="5"/>
  <c r="D4187" i="5"/>
  <c r="C4187" i="5"/>
  <c r="G4180" i="5"/>
  <c r="F4180" i="5"/>
  <c r="E4180" i="5"/>
  <c r="D4180" i="5"/>
  <c r="C4180" i="5"/>
  <c r="G4156" i="5"/>
  <c r="F4156" i="5"/>
  <c r="E4156" i="5"/>
  <c r="D4156" i="5"/>
  <c r="C4156" i="5"/>
  <c r="G4147" i="5"/>
  <c r="F4147" i="5"/>
  <c r="E4147" i="5"/>
  <c r="D4147" i="5"/>
  <c r="C4147" i="5"/>
  <c r="G4140" i="5"/>
  <c r="F4140" i="5"/>
  <c r="E4140" i="5"/>
  <c r="D4140" i="5"/>
  <c r="C4140" i="5"/>
  <c r="G4116" i="5"/>
  <c r="F4116" i="5"/>
  <c r="E4116" i="5"/>
  <c r="D4116" i="5"/>
  <c r="C4116" i="5"/>
  <c r="G3996" i="5"/>
  <c r="F3996" i="5"/>
  <c r="E3996" i="5"/>
  <c r="D3996" i="5"/>
  <c r="C3996" i="5"/>
  <c r="G3987" i="5"/>
  <c r="F3987" i="5"/>
  <c r="E3987" i="5"/>
  <c r="D3987" i="5"/>
  <c r="C3987" i="5"/>
  <c r="G3980" i="5"/>
  <c r="F3980" i="5"/>
  <c r="E3980" i="5"/>
  <c r="D3980" i="5"/>
  <c r="C3980" i="5"/>
  <c r="G3956" i="5"/>
  <c r="F3956" i="5"/>
  <c r="E3956" i="5"/>
  <c r="D3956" i="5"/>
  <c r="C3956" i="5"/>
  <c r="G3947" i="5"/>
  <c r="F3947" i="5"/>
  <c r="E3947" i="5"/>
  <c r="D3947" i="5"/>
  <c r="C3947" i="5"/>
  <c r="G3940" i="5"/>
  <c r="F3940" i="5"/>
  <c r="E3940" i="5"/>
  <c r="D3940" i="5"/>
  <c r="C3940" i="5"/>
  <c r="G3916" i="5"/>
  <c r="F3916" i="5"/>
  <c r="E3916" i="5"/>
  <c r="D3916" i="5"/>
  <c r="C3916" i="5"/>
  <c r="G3907" i="5"/>
  <c r="F3907" i="5"/>
  <c r="E3907" i="5"/>
  <c r="D3907" i="5"/>
  <c r="C3907" i="5"/>
  <c r="G3900" i="5"/>
  <c r="F3900" i="5"/>
  <c r="E3900" i="5"/>
  <c r="D3900" i="5"/>
  <c r="C3900" i="5"/>
  <c r="G3876" i="5"/>
  <c r="F3876" i="5"/>
  <c r="E3876" i="5"/>
  <c r="D3876" i="5"/>
  <c r="C3876" i="5"/>
  <c r="G3867" i="5"/>
  <c r="F3867" i="5"/>
  <c r="E3867" i="5"/>
  <c r="D3867" i="5"/>
  <c r="C3867" i="5"/>
  <c r="G3860" i="5"/>
  <c r="F3860" i="5"/>
  <c r="E3860" i="5"/>
  <c r="D3860" i="5"/>
  <c r="C3860" i="5"/>
  <c r="G3836" i="5"/>
  <c r="F3836" i="5"/>
  <c r="E3836" i="5"/>
  <c r="D3836" i="5"/>
  <c r="C3836" i="5"/>
  <c r="G3827" i="5"/>
  <c r="F3827" i="5"/>
  <c r="E3827" i="5"/>
  <c r="D3827" i="5"/>
  <c r="C3827" i="5"/>
  <c r="G3820" i="5"/>
  <c r="F3820" i="5"/>
  <c r="E3820" i="5"/>
  <c r="D3820" i="5"/>
  <c r="C3820" i="5"/>
  <c r="G3796" i="5"/>
  <c r="F3796" i="5"/>
  <c r="E3796" i="5"/>
  <c r="D3796" i="5"/>
  <c r="C3796" i="5"/>
  <c r="G3787" i="5"/>
  <c r="F3787" i="5"/>
  <c r="E3787" i="5"/>
  <c r="D3787" i="5"/>
  <c r="C3787" i="5"/>
  <c r="G3780" i="5"/>
  <c r="F3780" i="5"/>
  <c r="E3780" i="5"/>
  <c r="D3780" i="5"/>
  <c r="C3780" i="5"/>
  <c r="G3756" i="5"/>
  <c r="F3756" i="5"/>
  <c r="E3756" i="5"/>
  <c r="D3756" i="5"/>
  <c r="C3756" i="5"/>
  <c r="G3747" i="5"/>
  <c r="F3747" i="5"/>
  <c r="E3747" i="5"/>
  <c r="D3747" i="5"/>
  <c r="C3747" i="5"/>
  <c r="G3740" i="5"/>
  <c r="F3740" i="5"/>
  <c r="E3740" i="5"/>
  <c r="D3740" i="5"/>
  <c r="C3740" i="5"/>
  <c r="G3716" i="5"/>
  <c r="F3716" i="5"/>
  <c r="E3716" i="5"/>
  <c r="D3716" i="5"/>
  <c r="C3716" i="5"/>
  <c r="G3707" i="5"/>
  <c r="F3707" i="5"/>
  <c r="E3707" i="5"/>
  <c r="D3707" i="5"/>
  <c r="C3707" i="5"/>
  <c r="G3700" i="5"/>
  <c r="F3700" i="5"/>
  <c r="E3700" i="5"/>
  <c r="D3700" i="5"/>
  <c r="C3700" i="5"/>
  <c r="G3676" i="5"/>
  <c r="F3676" i="5"/>
  <c r="E3676" i="5"/>
  <c r="D3676" i="5"/>
  <c r="C3676" i="5"/>
  <c r="G3667" i="5"/>
  <c r="F3667" i="5"/>
  <c r="E3667" i="5"/>
  <c r="D3667" i="5"/>
  <c r="C3667" i="5"/>
  <c r="G3660" i="5"/>
  <c r="F3660" i="5"/>
  <c r="E3660" i="5"/>
  <c r="D3660" i="5"/>
  <c r="C3660" i="5"/>
  <c r="G3636" i="5"/>
  <c r="F3636" i="5"/>
  <c r="E3636" i="5"/>
  <c r="D3636" i="5"/>
  <c r="C3636" i="5"/>
  <c r="G3627" i="5"/>
  <c r="F3627" i="5"/>
  <c r="E3627" i="5"/>
  <c r="D3627" i="5"/>
  <c r="C3627" i="5"/>
  <c r="G3620" i="5"/>
  <c r="F3620" i="5"/>
  <c r="E3620" i="5"/>
  <c r="D3620" i="5"/>
  <c r="C3620" i="5"/>
  <c r="G3596" i="5"/>
  <c r="F3596" i="5"/>
  <c r="E3596" i="5"/>
  <c r="D3596" i="5"/>
  <c r="C3596" i="5"/>
  <c r="G3587" i="5"/>
  <c r="F3587" i="5"/>
  <c r="E3587" i="5"/>
  <c r="D3587" i="5"/>
  <c r="C3587" i="5"/>
  <c r="G3580" i="5"/>
  <c r="F3580" i="5"/>
  <c r="E3580" i="5"/>
  <c r="D3580" i="5"/>
  <c r="C3580" i="5"/>
  <c r="G3556" i="5"/>
  <c r="F3556" i="5"/>
  <c r="E3556" i="5"/>
  <c r="D3556" i="5"/>
  <c r="C3556" i="5"/>
  <c r="G3547" i="5"/>
  <c r="F3547" i="5"/>
  <c r="E3547" i="5"/>
  <c r="D3547" i="5"/>
  <c r="C3547" i="5"/>
  <c r="G3540" i="5"/>
  <c r="F3540" i="5"/>
  <c r="E3540" i="5"/>
  <c r="D3540" i="5"/>
  <c r="C3540" i="5"/>
  <c r="G3516" i="5"/>
  <c r="F3516" i="5"/>
  <c r="E3516" i="5"/>
  <c r="D3516" i="5"/>
  <c r="C3516" i="5"/>
  <c r="G3507" i="5"/>
  <c r="F3507" i="5"/>
  <c r="E3507" i="5"/>
  <c r="D3507" i="5"/>
  <c r="C3507" i="5"/>
  <c r="G3500" i="5"/>
  <c r="F3500" i="5"/>
  <c r="E3500" i="5"/>
  <c r="D3500" i="5"/>
  <c r="C3500" i="5"/>
  <c r="G3476" i="5"/>
  <c r="F3476" i="5"/>
  <c r="E3476" i="5"/>
  <c r="D3476" i="5"/>
  <c r="C3476" i="5"/>
  <c r="G3467" i="5"/>
  <c r="F3467" i="5"/>
  <c r="E3467" i="5"/>
  <c r="D3467" i="5"/>
  <c r="C3467" i="5"/>
  <c r="G3460" i="5"/>
  <c r="F3460" i="5"/>
  <c r="E3460" i="5"/>
  <c r="D3460" i="5"/>
  <c r="C3460" i="5"/>
  <c r="G3436" i="5"/>
  <c r="F3436" i="5"/>
  <c r="E3436" i="5"/>
  <c r="D3436" i="5"/>
  <c r="C3436" i="5"/>
  <c r="G3427" i="5"/>
  <c r="F3427" i="5"/>
  <c r="E3427" i="5"/>
  <c r="D3427" i="5"/>
  <c r="C3427" i="5"/>
  <c r="G3420" i="5"/>
  <c r="F3420" i="5"/>
  <c r="E3420" i="5"/>
  <c r="D3420" i="5"/>
  <c r="C3420" i="5"/>
  <c r="G3396" i="5"/>
  <c r="F3396" i="5"/>
  <c r="E3396" i="5"/>
  <c r="D3396" i="5"/>
  <c r="C3396" i="5"/>
  <c r="G3387" i="5"/>
  <c r="F3387" i="5"/>
  <c r="E3387" i="5"/>
  <c r="D3387" i="5"/>
  <c r="C3387" i="5"/>
  <c r="G3380" i="5"/>
  <c r="F3380" i="5"/>
  <c r="E3380" i="5"/>
  <c r="D3380" i="5"/>
  <c r="C3380" i="5"/>
  <c r="G3356" i="5"/>
  <c r="F3356" i="5"/>
  <c r="E3356" i="5"/>
  <c r="D3356" i="5"/>
  <c r="C3356" i="5"/>
  <c r="G3347" i="5"/>
  <c r="F3347" i="5"/>
  <c r="E3347" i="5"/>
  <c r="D3347" i="5"/>
  <c r="C3347" i="5"/>
  <c r="G3340" i="5"/>
  <c r="F3340" i="5"/>
  <c r="E3340" i="5"/>
  <c r="D3340" i="5"/>
  <c r="C3340" i="5"/>
  <c r="G3316" i="5"/>
  <c r="F3316" i="5"/>
  <c r="E3316" i="5"/>
  <c r="D3316" i="5"/>
  <c r="C3316" i="5"/>
  <c r="G3307" i="5"/>
  <c r="F3307" i="5"/>
  <c r="E3307" i="5"/>
  <c r="D3307" i="5"/>
  <c r="C3307" i="5"/>
  <c r="G3300" i="5"/>
  <c r="F3300" i="5"/>
  <c r="E3300" i="5"/>
  <c r="D3300" i="5"/>
  <c r="C3300" i="5"/>
  <c r="G3276" i="5"/>
  <c r="F3276" i="5"/>
  <c r="E3276" i="5"/>
  <c r="D3276" i="5"/>
  <c r="C3276" i="5"/>
  <c r="G3267" i="5"/>
  <c r="F3267" i="5"/>
  <c r="E3267" i="5"/>
  <c r="D3267" i="5"/>
  <c r="C3267" i="5"/>
  <c r="G3260" i="5"/>
  <c r="F3260" i="5"/>
  <c r="E3260" i="5"/>
  <c r="D3260" i="5"/>
  <c r="C3260" i="5"/>
  <c r="G3236" i="5"/>
  <c r="F3236" i="5"/>
  <c r="E3236" i="5"/>
  <c r="D3236" i="5"/>
  <c r="C3236" i="5"/>
  <c r="G3227" i="5"/>
  <c r="F3227" i="5"/>
  <c r="E3227" i="5"/>
  <c r="D3227" i="5"/>
  <c r="C3227" i="5"/>
  <c r="G3220" i="5"/>
  <c r="F3220" i="5"/>
  <c r="E3220" i="5"/>
  <c r="D3220" i="5"/>
  <c r="C3220" i="5"/>
  <c r="G3196" i="5"/>
  <c r="F3196" i="5"/>
  <c r="E3196" i="5"/>
  <c r="D3196" i="5"/>
  <c r="C3196" i="5"/>
  <c r="G3187" i="5"/>
  <c r="F3187" i="5"/>
  <c r="E3187" i="5"/>
  <c r="D3187" i="5"/>
  <c r="C3187" i="5"/>
  <c r="G3180" i="5"/>
  <c r="F3180" i="5"/>
  <c r="E3180" i="5"/>
  <c r="D3180" i="5"/>
  <c r="C3180" i="5"/>
  <c r="G3156" i="5"/>
  <c r="F3156" i="5"/>
  <c r="E3156" i="5"/>
  <c r="D3156" i="5"/>
  <c r="C3156" i="5"/>
  <c r="G3147" i="5"/>
  <c r="F3147" i="5"/>
  <c r="E3147" i="5"/>
  <c r="D3147" i="5"/>
  <c r="C3147" i="5"/>
  <c r="G3140" i="5"/>
  <c r="F3140" i="5"/>
  <c r="E3140" i="5"/>
  <c r="D3140" i="5"/>
  <c r="C3140" i="5"/>
  <c r="G3116" i="5"/>
  <c r="F3116" i="5"/>
  <c r="E3116" i="5"/>
  <c r="D3116" i="5"/>
  <c r="C3116" i="5"/>
  <c r="G3107" i="5"/>
  <c r="F3107" i="5"/>
  <c r="E3107" i="5"/>
  <c r="D3107" i="5"/>
  <c r="C3107" i="5"/>
  <c r="G3100" i="5"/>
  <c r="F3100" i="5"/>
  <c r="E3100" i="5"/>
  <c r="D3100" i="5"/>
  <c r="C3100" i="5"/>
  <c r="G3076" i="5"/>
  <c r="F3076" i="5"/>
  <c r="E3076" i="5"/>
  <c r="D3076" i="5"/>
  <c r="C3076" i="5"/>
  <c r="G3067" i="5"/>
  <c r="F3067" i="5"/>
  <c r="E3067" i="5"/>
  <c r="D3067" i="5"/>
  <c r="C3067" i="5"/>
  <c r="G3060" i="5"/>
  <c r="F3060" i="5"/>
  <c r="E3060" i="5"/>
  <c r="D3060" i="5"/>
  <c r="C3060" i="5"/>
  <c r="G3036" i="5"/>
  <c r="F3036" i="5"/>
  <c r="E3036" i="5"/>
  <c r="D3036" i="5"/>
  <c r="C3036" i="5"/>
  <c r="G3027" i="5"/>
  <c r="F3027" i="5"/>
  <c r="E3027" i="5"/>
  <c r="D3027" i="5"/>
  <c r="C3027" i="5"/>
  <c r="G3020" i="5"/>
  <c r="F3020" i="5"/>
  <c r="E3020" i="5"/>
  <c r="D3020" i="5"/>
  <c r="C3020" i="5"/>
  <c r="G2996" i="5"/>
  <c r="F2996" i="5"/>
  <c r="E2996" i="5"/>
  <c r="D2996" i="5"/>
  <c r="C2996" i="5"/>
  <c r="G2987" i="5"/>
  <c r="F2987" i="5"/>
  <c r="E2987" i="5"/>
  <c r="D2987" i="5"/>
  <c r="C2987" i="5"/>
  <c r="G2980" i="5"/>
  <c r="F2980" i="5"/>
  <c r="E2980" i="5"/>
  <c r="D2980" i="5"/>
  <c r="C2980" i="5"/>
  <c r="G2956" i="5"/>
  <c r="F2956" i="5"/>
  <c r="E2956" i="5"/>
  <c r="D2956" i="5"/>
  <c r="C2956" i="5"/>
  <c r="G2947" i="5"/>
  <c r="F2947" i="5"/>
  <c r="E2947" i="5"/>
  <c r="D2947" i="5"/>
  <c r="C2947" i="5"/>
  <c r="G2940" i="5"/>
  <c r="F2940" i="5"/>
  <c r="E2940" i="5"/>
  <c r="D2940" i="5"/>
  <c r="C2940" i="5"/>
  <c r="G2916" i="5"/>
  <c r="F2916" i="5"/>
  <c r="E2916" i="5"/>
  <c r="D2916" i="5"/>
  <c r="C2916" i="5"/>
  <c r="G2907" i="5"/>
  <c r="F2907" i="5"/>
  <c r="E2907" i="5"/>
  <c r="D2907" i="5"/>
  <c r="C2907" i="5"/>
  <c r="G2900" i="5"/>
  <c r="F2900" i="5"/>
  <c r="E2900" i="5"/>
  <c r="D2900" i="5"/>
  <c r="C2900" i="5"/>
  <c r="G2876" i="5"/>
  <c r="F2876" i="5"/>
  <c r="E2876" i="5"/>
  <c r="D2876" i="5"/>
  <c r="C2876" i="5"/>
  <c r="G2867" i="5"/>
  <c r="F2867" i="5"/>
  <c r="E2867" i="5"/>
  <c r="D2867" i="5"/>
  <c r="C2867" i="5"/>
  <c r="G2860" i="5"/>
  <c r="F2860" i="5"/>
  <c r="E2860" i="5"/>
  <c r="D2860" i="5"/>
  <c r="C2860" i="5"/>
  <c r="G2836" i="5"/>
  <c r="F2836" i="5"/>
  <c r="E2836" i="5"/>
  <c r="D2836" i="5"/>
  <c r="C2836" i="5"/>
  <c r="G2827" i="5"/>
  <c r="F2827" i="5"/>
  <c r="E2827" i="5"/>
  <c r="D2827" i="5"/>
  <c r="C2827" i="5"/>
  <c r="G2820" i="5"/>
  <c r="F2820" i="5"/>
  <c r="E2820" i="5"/>
  <c r="D2820" i="5"/>
  <c r="C2820" i="5"/>
  <c r="G2796" i="5"/>
  <c r="F2796" i="5"/>
  <c r="E2796" i="5"/>
  <c r="D2796" i="5"/>
  <c r="C2796" i="5"/>
  <c r="G2787" i="5"/>
  <c r="F2787" i="5"/>
  <c r="E2787" i="5"/>
  <c r="D2787" i="5"/>
  <c r="C2787" i="5"/>
  <c r="G2780" i="5"/>
  <c r="F2780" i="5"/>
  <c r="E2780" i="5"/>
  <c r="D2780" i="5"/>
  <c r="C2780" i="5"/>
  <c r="G2756" i="5"/>
  <c r="F2756" i="5"/>
  <c r="E2756" i="5"/>
  <c r="D2756" i="5"/>
  <c r="C2756" i="5"/>
  <c r="G2747" i="5"/>
  <c r="F2747" i="5"/>
  <c r="E2747" i="5"/>
  <c r="D2747" i="5"/>
  <c r="C2747" i="5"/>
  <c r="G2740" i="5"/>
  <c r="F2740" i="5"/>
  <c r="E2740" i="5"/>
  <c r="D2740" i="5"/>
  <c r="C2740" i="5"/>
  <c r="G2716" i="5"/>
  <c r="F2716" i="5"/>
  <c r="E2716" i="5"/>
  <c r="D2716" i="5"/>
  <c r="C2716" i="5"/>
  <c r="G2707" i="5"/>
  <c r="F2707" i="5"/>
  <c r="E2707" i="5"/>
  <c r="D2707" i="5"/>
  <c r="C2707" i="5"/>
  <c r="G2700" i="5"/>
  <c r="F2700" i="5"/>
  <c r="E2700" i="5"/>
  <c r="D2700" i="5"/>
  <c r="C2700" i="5"/>
  <c r="G2676" i="5"/>
  <c r="F2676" i="5"/>
  <c r="E2676" i="5"/>
  <c r="D2676" i="5"/>
  <c r="C2676" i="5"/>
  <c r="G2667" i="5"/>
  <c r="F2667" i="5"/>
  <c r="E2667" i="5"/>
  <c r="D2667" i="5"/>
  <c r="C2667" i="5"/>
  <c r="G2660" i="5"/>
  <c r="F2660" i="5"/>
  <c r="E2660" i="5"/>
  <c r="D2660" i="5"/>
  <c r="C2660" i="5"/>
  <c r="G2636" i="5"/>
  <c r="F2636" i="5"/>
  <c r="E2636" i="5"/>
  <c r="D2636" i="5"/>
  <c r="C2636" i="5"/>
  <c r="G2627" i="5"/>
  <c r="F2627" i="5"/>
  <c r="E2627" i="5"/>
  <c r="D2627" i="5"/>
  <c r="C2627" i="5"/>
  <c r="G2620" i="5"/>
  <c r="F2620" i="5"/>
  <c r="E2620" i="5"/>
  <c r="D2620" i="5"/>
  <c r="C2620" i="5"/>
  <c r="G2596" i="5"/>
  <c r="F2596" i="5"/>
  <c r="E2596" i="5"/>
  <c r="D2596" i="5"/>
  <c r="C2596" i="5"/>
  <c r="G2587" i="5"/>
  <c r="F2587" i="5"/>
  <c r="E2587" i="5"/>
  <c r="D2587" i="5"/>
  <c r="C2587" i="5"/>
  <c r="G2580" i="5"/>
  <c r="F2580" i="5"/>
  <c r="E2580" i="5"/>
  <c r="D2580" i="5"/>
  <c r="C2580" i="5"/>
  <c r="G2556" i="5"/>
  <c r="F2556" i="5"/>
  <c r="E2556" i="5"/>
  <c r="D2556" i="5"/>
  <c r="C2556" i="5"/>
  <c r="G2547" i="5"/>
  <c r="F2547" i="5"/>
  <c r="E2547" i="5"/>
  <c r="D2547" i="5"/>
  <c r="C2547" i="5"/>
  <c r="G2540" i="5"/>
  <c r="F2540" i="5"/>
  <c r="E2540" i="5"/>
  <c r="D2540" i="5"/>
  <c r="C2540" i="5"/>
  <c r="G2516" i="5"/>
  <c r="F2516" i="5"/>
  <c r="E2516" i="5"/>
  <c r="D2516" i="5"/>
  <c r="C2516" i="5"/>
  <c r="G2507" i="5"/>
  <c r="F2507" i="5"/>
  <c r="E2507" i="5"/>
  <c r="D2507" i="5"/>
  <c r="C2507" i="5"/>
  <c r="G2500" i="5"/>
  <c r="F2500" i="5"/>
  <c r="E2500" i="5"/>
  <c r="D2500" i="5"/>
  <c r="C2500" i="5"/>
  <c r="G2476" i="5"/>
  <c r="F2476" i="5"/>
  <c r="E2476" i="5"/>
  <c r="D2476" i="5"/>
  <c r="C2476" i="5"/>
  <c r="G2467" i="5"/>
  <c r="F2467" i="5"/>
  <c r="E2467" i="5"/>
  <c r="D2467" i="5"/>
  <c r="C2467" i="5"/>
  <c r="G2460" i="5"/>
  <c r="F2460" i="5"/>
  <c r="E2460" i="5"/>
  <c r="D2460" i="5"/>
  <c r="C2460" i="5"/>
  <c r="G2436" i="5"/>
  <c r="F2436" i="5"/>
  <c r="E2436" i="5"/>
  <c r="D2436" i="5"/>
  <c r="C2436" i="5"/>
  <c r="G2427" i="5"/>
  <c r="F2427" i="5"/>
  <c r="E2427" i="5"/>
  <c r="D2427" i="5"/>
  <c r="C2427" i="5"/>
  <c r="G2420" i="5"/>
  <c r="F2420" i="5"/>
  <c r="E2420" i="5"/>
  <c r="D2420" i="5"/>
  <c r="C2420" i="5"/>
  <c r="G2396" i="5"/>
  <c r="F2396" i="5"/>
  <c r="E2396" i="5"/>
  <c r="D2396" i="5"/>
  <c r="C2396" i="5"/>
  <c r="G2387" i="5"/>
  <c r="F2387" i="5"/>
  <c r="E2387" i="5"/>
  <c r="D2387" i="5"/>
  <c r="C2387" i="5"/>
  <c r="G2380" i="5"/>
  <c r="F2380" i="5"/>
  <c r="E2380" i="5"/>
  <c r="D2380" i="5"/>
  <c r="C2380" i="5"/>
  <c r="G2356" i="5"/>
  <c r="F2356" i="5"/>
  <c r="E2356" i="5"/>
  <c r="D2356" i="5"/>
  <c r="C2356" i="5"/>
  <c r="G2347" i="5"/>
  <c r="F2347" i="5"/>
  <c r="E2347" i="5"/>
  <c r="D2347" i="5"/>
  <c r="C2347" i="5"/>
  <c r="G2340" i="5"/>
  <c r="F2340" i="5"/>
  <c r="E2340" i="5"/>
  <c r="D2340" i="5"/>
  <c r="C2340" i="5"/>
  <c r="G2316" i="5"/>
  <c r="F2316" i="5"/>
  <c r="E2316" i="5"/>
  <c r="D2316" i="5"/>
  <c r="C2316" i="5"/>
  <c r="G2307" i="5"/>
  <c r="F2307" i="5"/>
  <c r="E2307" i="5"/>
  <c r="D2307" i="5"/>
  <c r="C2307" i="5"/>
  <c r="G2300" i="5"/>
  <c r="F2300" i="5"/>
  <c r="E2300" i="5"/>
  <c r="D2300" i="5"/>
  <c r="C2300" i="5"/>
  <c r="G2276" i="5"/>
  <c r="F2276" i="5"/>
  <c r="E2276" i="5"/>
  <c r="D2276" i="5"/>
  <c r="C2276" i="5"/>
  <c r="G2267" i="5"/>
  <c r="F2267" i="5"/>
  <c r="E2267" i="5"/>
  <c r="D2267" i="5"/>
  <c r="C2267" i="5"/>
  <c r="G2260" i="5"/>
  <c r="F2260" i="5"/>
  <c r="E2260" i="5"/>
  <c r="D2260" i="5"/>
  <c r="C2260" i="5"/>
  <c r="G2236" i="5"/>
  <c r="F2236" i="5"/>
  <c r="E2236" i="5"/>
  <c r="D2236" i="5"/>
  <c r="C2236" i="5"/>
  <c r="G2227" i="5"/>
  <c r="F2227" i="5"/>
  <c r="E2227" i="5"/>
  <c r="D2227" i="5"/>
  <c r="C2227" i="5"/>
  <c r="G2220" i="5"/>
  <c r="F2220" i="5"/>
  <c r="E2220" i="5"/>
  <c r="D2220" i="5"/>
  <c r="C2220" i="5"/>
  <c r="G2196" i="5"/>
  <c r="F2196" i="5"/>
  <c r="E2196" i="5"/>
  <c r="D2196" i="5"/>
  <c r="C2196" i="5"/>
  <c r="G2187" i="5"/>
  <c r="F2187" i="5"/>
  <c r="E2187" i="5"/>
  <c r="D2187" i="5"/>
  <c r="C2187" i="5"/>
  <c r="G2180" i="5"/>
  <c r="F2180" i="5"/>
  <c r="E2180" i="5"/>
  <c r="D2180" i="5"/>
  <c r="C2180" i="5"/>
  <c r="G2156" i="5"/>
  <c r="F2156" i="5"/>
  <c r="E2156" i="5"/>
  <c r="D2156" i="5"/>
  <c r="C2156" i="5"/>
  <c r="G2147" i="5"/>
  <c r="F2147" i="5"/>
  <c r="E2147" i="5"/>
  <c r="D2147" i="5"/>
  <c r="C2147" i="5"/>
  <c r="G2140" i="5"/>
  <c r="F2140" i="5"/>
  <c r="E2140" i="5"/>
  <c r="D2140" i="5"/>
  <c r="C2140" i="5"/>
  <c r="G2116" i="5"/>
  <c r="F2116" i="5"/>
  <c r="E2116" i="5"/>
  <c r="D2116" i="5"/>
  <c r="C2116" i="5"/>
  <c r="G2107" i="5"/>
  <c r="F2107" i="5"/>
  <c r="E2107" i="5"/>
  <c r="D2107" i="5"/>
  <c r="C2107" i="5"/>
  <c r="G2100" i="5"/>
  <c r="F2100" i="5"/>
  <c r="E2100" i="5"/>
  <c r="D2100" i="5"/>
  <c r="C2100" i="5"/>
  <c r="G2076" i="5"/>
  <c r="F2076" i="5"/>
  <c r="E2076" i="5"/>
  <c r="D2076" i="5"/>
  <c r="C2076" i="5"/>
  <c r="G2067" i="5"/>
  <c r="F2067" i="5"/>
  <c r="E2067" i="5"/>
  <c r="D2067" i="5"/>
  <c r="C2067" i="5"/>
  <c r="G2060" i="5"/>
  <c r="F2060" i="5"/>
  <c r="E2060" i="5"/>
  <c r="D2060" i="5"/>
  <c r="C2060" i="5"/>
  <c r="F1916" i="5"/>
  <c r="E235" i="2" l="1"/>
  <c r="B236" i="2"/>
  <c r="E236" i="2" s="1"/>
  <c r="E234" i="2"/>
  <c r="E233" i="2"/>
  <c r="E5437" i="5"/>
  <c r="D174" i="2" s="1"/>
  <c r="E2348" i="5"/>
  <c r="C97" i="2" s="1"/>
  <c r="E2388" i="5"/>
  <c r="C98" i="2" s="1"/>
  <c r="E3677" i="5"/>
  <c r="D130" i="2" s="1"/>
  <c r="E3988" i="5"/>
  <c r="C138" i="2" s="1"/>
  <c r="E3108" i="5"/>
  <c r="C116" i="2" s="1"/>
  <c r="E3797" i="5"/>
  <c r="D133" i="2" s="1"/>
  <c r="E3908" i="5"/>
  <c r="C136" i="2" s="1"/>
  <c r="E4317" i="5"/>
  <c r="D146" i="2" s="1"/>
  <c r="E4628" i="5"/>
  <c r="C154" i="2" s="1"/>
  <c r="E5068" i="5"/>
  <c r="C165" i="2" s="1"/>
  <c r="E5228" i="5"/>
  <c r="C169" i="2" s="1"/>
  <c r="E5597" i="5"/>
  <c r="D178" i="2" s="1"/>
  <c r="E2268" i="5"/>
  <c r="C95" i="2" s="1"/>
  <c r="E2517" i="5"/>
  <c r="D101" i="2" s="1"/>
  <c r="E3277" i="5"/>
  <c r="D120" i="2" s="1"/>
  <c r="E3708" i="5"/>
  <c r="C131" i="2" s="1"/>
  <c r="E4661" i="5"/>
  <c r="B155" i="2" s="1"/>
  <c r="E4797" i="5"/>
  <c r="D158" i="2" s="1"/>
  <c r="E4908" i="5"/>
  <c r="C161" i="2" s="1"/>
  <c r="E4957" i="5"/>
  <c r="D162" i="2" s="1"/>
  <c r="E2428" i="5"/>
  <c r="C99" i="2" s="1"/>
  <c r="E3757" i="5"/>
  <c r="D132" i="2" s="1"/>
  <c r="E4237" i="5"/>
  <c r="D144" i="2" s="1"/>
  <c r="E4708" i="5"/>
  <c r="C156" i="2" s="1"/>
  <c r="E5588" i="5"/>
  <c r="C178" i="2" s="1"/>
  <c r="E5581" i="5"/>
  <c r="B178" i="2" s="1"/>
  <c r="E178" i="2" s="1"/>
  <c r="E5557" i="5"/>
  <c r="D177" i="2" s="1"/>
  <c r="E5548" i="5"/>
  <c r="C177" i="2" s="1"/>
  <c r="E5541" i="5"/>
  <c r="B177" i="2" s="1"/>
  <c r="E5517" i="5"/>
  <c r="D176" i="2" s="1"/>
  <c r="E5508" i="5"/>
  <c r="C176" i="2" s="1"/>
  <c r="E5501" i="5"/>
  <c r="B176" i="2" s="1"/>
  <c r="E5477" i="5"/>
  <c r="D175" i="2" s="1"/>
  <c r="E5468" i="5"/>
  <c r="C175" i="2" s="1"/>
  <c r="E5461" i="5"/>
  <c r="B175" i="2" s="1"/>
  <c r="E5428" i="5"/>
  <c r="C174" i="2" s="1"/>
  <c r="E5421" i="5"/>
  <c r="B174" i="2" s="1"/>
  <c r="E5397" i="5"/>
  <c r="D173" i="2" s="1"/>
  <c r="E5388" i="5"/>
  <c r="C173" i="2" s="1"/>
  <c r="E5381" i="5"/>
  <c r="B173" i="2" s="1"/>
  <c r="E5357" i="5"/>
  <c r="D172" i="2" s="1"/>
  <c r="E5348" i="5"/>
  <c r="C172" i="2" s="1"/>
  <c r="E5341" i="5"/>
  <c r="B172" i="2" s="1"/>
  <c r="E5317" i="5"/>
  <c r="D171" i="2" s="1"/>
  <c r="E5308" i="5"/>
  <c r="C171" i="2" s="1"/>
  <c r="E5301" i="5"/>
  <c r="B171" i="2" s="1"/>
  <c r="E5277" i="5"/>
  <c r="D170" i="2" s="1"/>
  <c r="E5268" i="5"/>
  <c r="C170" i="2" s="1"/>
  <c r="E5261" i="5"/>
  <c r="B170" i="2" s="1"/>
  <c r="E5237" i="5"/>
  <c r="D169" i="2" s="1"/>
  <c r="E5221" i="5"/>
  <c r="B169" i="2" s="1"/>
  <c r="E5197" i="5"/>
  <c r="D168" i="2" s="1"/>
  <c r="E5188" i="5"/>
  <c r="C168" i="2" s="1"/>
  <c r="E5181" i="5"/>
  <c r="B168" i="2" s="1"/>
  <c r="E5157" i="5"/>
  <c r="D167" i="2" s="1"/>
  <c r="E5148" i="5"/>
  <c r="C167" i="2" s="1"/>
  <c r="E5141" i="5"/>
  <c r="B167" i="2" s="1"/>
  <c r="E5117" i="5"/>
  <c r="D166" i="2" s="1"/>
  <c r="E5108" i="5"/>
  <c r="C166" i="2" s="1"/>
  <c r="E5101" i="5"/>
  <c r="B166" i="2" s="1"/>
  <c r="E5077" i="5"/>
  <c r="D165" i="2" s="1"/>
  <c r="E5061" i="5"/>
  <c r="B165" i="2" s="1"/>
  <c r="E165" i="2" s="1"/>
  <c r="E5037" i="5"/>
  <c r="D164" i="2" s="1"/>
  <c r="E5028" i="5"/>
  <c r="C164" i="2" s="1"/>
  <c r="E5021" i="5"/>
  <c r="B164" i="2" s="1"/>
  <c r="E4997" i="5"/>
  <c r="D163" i="2" s="1"/>
  <c r="E4988" i="5"/>
  <c r="C163" i="2" s="1"/>
  <c r="E4981" i="5"/>
  <c r="B163" i="2" s="1"/>
  <c r="E4948" i="5"/>
  <c r="C162" i="2" s="1"/>
  <c r="E4941" i="5"/>
  <c r="B162" i="2" s="1"/>
  <c r="E4917" i="5"/>
  <c r="D161" i="2" s="1"/>
  <c r="E4901" i="5"/>
  <c r="B161" i="2" s="1"/>
  <c r="E4877" i="5"/>
  <c r="D160" i="2" s="1"/>
  <c r="E4868" i="5"/>
  <c r="C160" i="2" s="1"/>
  <c r="E4861" i="5"/>
  <c r="B160" i="2" s="1"/>
  <c r="E4837" i="5"/>
  <c r="D159" i="2" s="1"/>
  <c r="E4828" i="5"/>
  <c r="C159" i="2" s="1"/>
  <c r="E4821" i="5"/>
  <c r="B159" i="2" s="1"/>
  <c r="E4788" i="5"/>
  <c r="C158" i="2" s="1"/>
  <c r="E4781" i="5"/>
  <c r="B158" i="2" s="1"/>
  <c r="E4757" i="5"/>
  <c r="D157" i="2" s="1"/>
  <c r="E4748" i="5"/>
  <c r="C157" i="2" s="1"/>
  <c r="E4741" i="5"/>
  <c r="B157" i="2" s="1"/>
  <c r="E4717" i="5"/>
  <c r="D156" i="2" s="1"/>
  <c r="E4701" i="5"/>
  <c r="B156" i="2" s="1"/>
  <c r="E4677" i="5"/>
  <c r="D155" i="2" s="1"/>
  <c r="E4668" i="5"/>
  <c r="C155" i="2" s="1"/>
  <c r="E4637" i="5"/>
  <c r="D154" i="2" s="1"/>
  <c r="E4621" i="5"/>
  <c r="B154" i="2" s="1"/>
  <c r="E4597" i="5"/>
  <c r="D153" i="2" s="1"/>
  <c r="E4588" i="5"/>
  <c r="C153" i="2" s="1"/>
  <c r="E4581" i="5"/>
  <c r="B153" i="2" s="1"/>
  <c r="E4557" i="5"/>
  <c r="D152" i="2" s="1"/>
  <c r="E4548" i="5"/>
  <c r="C152" i="2" s="1"/>
  <c r="E4541" i="5"/>
  <c r="B152" i="2" s="1"/>
  <c r="E4517" i="5"/>
  <c r="D151" i="2" s="1"/>
  <c r="E4508" i="5"/>
  <c r="C151" i="2" s="1"/>
  <c r="E4501" i="5"/>
  <c r="B151" i="2" s="1"/>
  <c r="E4477" i="5"/>
  <c r="D150" i="2" s="1"/>
  <c r="E4468" i="5"/>
  <c r="C150" i="2" s="1"/>
  <c r="E4461" i="5"/>
  <c r="B150" i="2" s="1"/>
  <c r="E4437" i="5"/>
  <c r="D149" i="2" s="1"/>
  <c r="E4428" i="5"/>
  <c r="C149" i="2" s="1"/>
  <c r="E4421" i="5"/>
  <c r="B149" i="2" s="1"/>
  <c r="E4397" i="5"/>
  <c r="D148" i="2" s="1"/>
  <c r="E4388" i="5"/>
  <c r="C148" i="2" s="1"/>
  <c r="E4381" i="5"/>
  <c r="B148" i="2" s="1"/>
  <c r="E4357" i="5"/>
  <c r="D147" i="2" s="1"/>
  <c r="E4348" i="5"/>
  <c r="C147" i="2" s="1"/>
  <c r="E4341" i="5"/>
  <c r="B147" i="2" s="1"/>
  <c r="E4308" i="5"/>
  <c r="C146" i="2" s="1"/>
  <c r="E4301" i="5"/>
  <c r="B146" i="2" s="1"/>
  <c r="E4277" i="5"/>
  <c r="D145" i="2" s="1"/>
  <c r="E4268" i="5"/>
  <c r="C145" i="2" s="1"/>
  <c r="E4261" i="5"/>
  <c r="B145" i="2" s="1"/>
  <c r="E4228" i="5"/>
  <c r="C144" i="2" s="1"/>
  <c r="E4221" i="5"/>
  <c r="B144" i="2" s="1"/>
  <c r="E4197" i="5"/>
  <c r="D143" i="2" s="1"/>
  <c r="E4188" i="5"/>
  <c r="C143" i="2" s="1"/>
  <c r="E4181" i="5"/>
  <c r="B143" i="2" s="1"/>
  <c r="E4157" i="5"/>
  <c r="D142" i="2" s="1"/>
  <c r="E4148" i="5"/>
  <c r="C142" i="2" s="1"/>
  <c r="E4141" i="5"/>
  <c r="B142" i="2" s="1"/>
  <c r="E4117" i="5"/>
  <c r="D141" i="2" s="1"/>
  <c r="E141" i="2" s="1"/>
  <c r="E3997" i="5"/>
  <c r="D138" i="2" s="1"/>
  <c r="E3981" i="5"/>
  <c r="B138" i="2" s="1"/>
  <c r="E3957" i="5"/>
  <c r="D137" i="2" s="1"/>
  <c r="E3948" i="5"/>
  <c r="C137" i="2" s="1"/>
  <c r="E3941" i="5"/>
  <c r="B137" i="2" s="1"/>
  <c r="E3917" i="5"/>
  <c r="D136" i="2" s="1"/>
  <c r="E3901" i="5"/>
  <c r="B136" i="2" s="1"/>
  <c r="E3877" i="5"/>
  <c r="D135" i="2" s="1"/>
  <c r="E3868" i="5"/>
  <c r="C135" i="2" s="1"/>
  <c r="E3861" i="5"/>
  <c r="B135" i="2" s="1"/>
  <c r="E3837" i="5"/>
  <c r="D134" i="2" s="1"/>
  <c r="E3828" i="5"/>
  <c r="C134" i="2" s="1"/>
  <c r="E3821" i="5"/>
  <c r="B134" i="2" s="1"/>
  <c r="E3788" i="5"/>
  <c r="C133" i="2" s="1"/>
  <c r="E3781" i="5"/>
  <c r="B133" i="2" s="1"/>
  <c r="E3748" i="5"/>
  <c r="C132" i="2" s="1"/>
  <c r="E3741" i="5"/>
  <c r="B132" i="2" s="1"/>
  <c r="E3717" i="5"/>
  <c r="D131" i="2" s="1"/>
  <c r="E3701" i="5"/>
  <c r="B131" i="2" s="1"/>
  <c r="E3668" i="5"/>
  <c r="C130" i="2" s="1"/>
  <c r="E3661" i="5"/>
  <c r="B130" i="2" s="1"/>
  <c r="E3637" i="5"/>
  <c r="D129" i="2" s="1"/>
  <c r="E3628" i="5"/>
  <c r="C129" i="2" s="1"/>
  <c r="E3621" i="5"/>
  <c r="B129" i="2" s="1"/>
  <c r="E3597" i="5"/>
  <c r="D128" i="2" s="1"/>
  <c r="E3588" i="5"/>
  <c r="C128" i="2" s="1"/>
  <c r="E3581" i="5"/>
  <c r="B128" i="2" s="1"/>
  <c r="E3557" i="5"/>
  <c r="D127" i="2" s="1"/>
  <c r="E3548" i="5"/>
  <c r="C127" i="2" s="1"/>
  <c r="E3541" i="5"/>
  <c r="B127" i="2" s="1"/>
  <c r="E3517" i="5"/>
  <c r="D126" i="2" s="1"/>
  <c r="E3508" i="5"/>
  <c r="C126" i="2" s="1"/>
  <c r="E3501" i="5"/>
  <c r="B126" i="2" s="1"/>
  <c r="E3477" i="5"/>
  <c r="D125" i="2" s="1"/>
  <c r="E3468" i="5"/>
  <c r="C125" i="2" s="1"/>
  <c r="E3461" i="5"/>
  <c r="B125" i="2" s="1"/>
  <c r="E3437" i="5"/>
  <c r="D124" i="2" s="1"/>
  <c r="E3428" i="5"/>
  <c r="C124" i="2" s="1"/>
  <c r="E3421" i="5"/>
  <c r="B124" i="2" s="1"/>
  <c r="E3397" i="5"/>
  <c r="D123" i="2" s="1"/>
  <c r="E3388" i="5"/>
  <c r="C123" i="2" s="1"/>
  <c r="E3381" i="5"/>
  <c r="B123" i="2" s="1"/>
  <c r="E3357" i="5"/>
  <c r="D122" i="2" s="1"/>
  <c r="E3348" i="5"/>
  <c r="C122" i="2" s="1"/>
  <c r="E3341" i="5"/>
  <c r="B122" i="2" s="1"/>
  <c r="E3317" i="5"/>
  <c r="D121" i="2" s="1"/>
  <c r="E3308" i="5"/>
  <c r="C121" i="2" s="1"/>
  <c r="E3301" i="5"/>
  <c r="B121" i="2" s="1"/>
  <c r="E3268" i="5"/>
  <c r="C120" i="2" s="1"/>
  <c r="E3261" i="5"/>
  <c r="B120" i="2" s="1"/>
  <c r="E3237" i="5"/>
  <c r="D119" i="2" s="1"/>
  <c r="E3228" i="5"/>
  <c r="C119" i="2" s="1"/>
  <c r="E3221" i="5"/>
  <c r="B119" i="2" s="1"/>
  <c r="E3197" i="5"/>
  <c r="D118" i="2" s="1"/>
  <c r="E3188" i="5"/>
  <c r="C118" i="2" s="1"/>
  <c r="E3181" i="5"/>
  <c r="B118" i="2" s="1"/>
  <c r="E3157" i="5"/>
  <c r="D117" i="2" s="1"/>
  <c r="E3148" i="5"/>
  <c r="C117" i="2" s="1"/>
  <c r="E3141" i="5"/>
  <c r="B117" i="2" s="1"/>
  <c r="E3117" i="5"/>
  <c r="D116" i="2" s="1"/>
  <c r="E3101" i="5"/>
  <c r="B116" i="2" s="1"/>
  <c r="E3077" i="5"/>
  <c r="D115" i="2" s="1"/>
  <c r="E3068" i="5"/>
  <c r="C115" i="2" s="1"/>
  <c r="E3061" i="5"/>
  <c r="B115" i="2" s="1"/>
  <c r="E3037" i="5"/>
  <c r="D114" i="2" s="1"/>
  <c r="E3028" i="5"/>
  <c r="C114" i="2" s="1"/>
  <c r="E3021" i="5"/>
  <c r="B114" i="2" s="1"/>
  <c r="E2997" i="5"/>
  <c r="D113" i="2" s="1"/>
  <c r="E2988" i="5"/>
  <c r="C113" i="2" s="1"/>
  <c r="E2981" i="5"/>
  <c r="B113" i="2" s="1"/>
  <c r="E2957" i="5"/>
  <c r="D112" i="2" s="1"/>
  <c r="E2948" i="5"/>
  <c r="C112" i="2" s="1"/>
  <c r="E2941" i="5"/>
  <c r="B112" i="2" s="1"/>
  <c r="E2917" i="5"/>
  <c r="D111" i="2" s="1"/>
  <c r="E2908" i="5"/>
  <c r="C111" i="2" s="1"/>
  <c r="E2901" i="5"/>
  <c r="B111" i="2" s="1"/>
  <c r="E2877" i="5"/>
  <c r="D110" i="2" s="1"/>
  <c r="E2868" i="5"/>
  <c r="C110" i="2" s="1"/>
  <c r="E2861" i="5"/>
  <c r="B110" i="2" s="1"/>
  <c r="E2837" i="5"/>
  <c r="D109" i="2" s="1"/>
  <c r="E2828" i="5"/>
  <c r="C109" i="2" s="1"/>
  <c r="E2821" i="5"/>
  <c r="B109" i="2" s="1"/>
  <c r="E2797" i="5"/>
  <c r="D108" i="2" s="1"/>
  <c r="E2788" i="5"/>
  <c r="C108" i="2" s="1"/>
  <c r="E2781" i="5"/>
  <c r="B108" i="2" s="1"/>
  <c r="E2757" i="5"/>
  <c r="D107" i="2" s="1"/>
  <c r="E2748" i="5"/>
  <c r="C107" i="2" s="1"/>
  <c r="E2741" i="5"/>
  <c r="B107" i="2" s="1"/>
  <c r="E2717" i="5"/>
  <c r="D106" i="2" s="1"/>
  <c r="E2708" i="5"/>
  <c r="C106" i="2" s="1"/>
  <c r="E2701" i="5"/>
  <c r="B106" i="2" s="1"/>
  <c r="E2677" i="5"/>
  <c r="D105" i="2" s="1"/>
  <c r="E2668" i="5"/>
  <c r="C105" i="2" s="1"/>
  <c r="E2661" i="5"/>
  <c r="B105" i="2" s="1"/>
  <c r="E2637" i="5"/>
  <c r="D104" i="2" s="1"/>
  <c r="E2628" i="5"/>
  <c r="C104" i="2" s="1"/>
  <c r="E2621" i="5"/>
  <c r="B104" i="2" s="1"/>
  <c r="E2597" i="5"/>
  <c r="D103" i="2" s="1"/>
  <c r="E2588" i="5"/>
  <c r="C103" i="2" s="1"/>
  <c r="E2581" i="5"/>
  <c r="B103" i="2" s="1"/>
  <c r="E2557" i="5"/>
  <c r="D102" i="2" s="1"/>
  <c r="E2548" i="5"/>
  <c r="C102" i="2" s="1"/>
  <c r="E2541" i="5"/>
  <c r="B102" i="2" s="1"/>
  <c r="E2508" i="5"/>
  <c r="C101" i="2" s="1"/>
  <c r="E2501" i="5"/>
  <c r="B101" i="2" s="1"/>
  <c r="E2477" i="5"/>
  <c r="D100" i="2" s="1"/>
  <c r="E2468" i="5"/>
  <c r="C100" i="2" s="1"/>
  <c r="E2461" i="5"/>
  <c r="B100" i="2" s="1"/>
  <c r="E2437" i="5"/>
  <c r="D99" i="2" s="1"/>
  <c r="E2421" i="5"/>
  <c r="B99" i="2" s="1"/>
  <c r="E2397" i="5"/>
  <c r="D98" i="2" s="1"/>
  <c r="E2381" i="5"/>
  <c r="B98" i="2" s="1"/>
  <c r="E2357" i="5"/>
  <c r="D97" i="2" s="1"/>
  <c r="E2341" i="5"/>
  <c r="B97" i="2" s="1"/>
  <c r="E2317" i="5"/>
  <c r="D96" i="2" s="1"/>
  <c r="E2308" i="5"/>
  <c r="C96" i="2" s="1"/>
  <c r="E2301" i="5"/>
  <c r="B96" i="2" s="1"/>
  <c r="E2277" i="5"/>
  <c r="D95" i="2" s="1"/>
  <c r="E2261" i="5"/>
  <c r="B95" i="2" s="1"/>
  <c r="E2237" i="5"/>
  <c r="D94" i="2" s="1"/>
  <c r="E2228" i="5"/>
  <c r="C94" i="2" s="1"/>
  <c r="E2221" i="5"/>
  <c r="B94" i="2" s="1"/>
  <c r="E2197" i="5"/>
  <c r="D93" i="2" s="1"/>
  <c r="E2188" i="5"/>
  <c r="C93" i="2" s="1"/>
  <c r="E2181" i="5"/>
  <c r="B93" i="2" s="1"/>
  <c r="E2157" i="5"/>
  <c r="D92" i="2" s="1"/>
  <c r="E2148" i="5"/>
  <c r="C92" i="2" s="1"/>
  <c r="E2141" i="5"/>
  <c r="B92" i="2" s="1"/>
  <c r="E2117" i="5"/>
  <c r="D91" i="2" s="1"/>
  <c r="E2108" i="5"/>
  <c r="C91" i="2" s="1"/>
  <c r="E2101" i="5"/>
  <c r="B91" i="2" s="1"/>
  <c r="E2077" i="5"/>
  <c r="D90" i="2" s="1"/>
  <c r="E2068" i="5"/>
  <c r="C90" i="2" s="1"/>
  <c r="E2061" i="5"/>
  <c r="B90" i="2" s="1"/>
  <c r="E1827" i="5"/>
  <c r="D1460" i="5"/>
  <c r="G2036" i="5"/>
  <c r="F2036" i="5"/>
  <c r="E2036" i="5"/>
  <c r="D2036" i="5"/>
  <c r="C2036" i="5"/>
  <c r="G2027" i="5"/>
  <c r="F2027" i="5"/>
  <c r="E2027" i="5"/>
  <c r="D2027" i="5"/>
  <c r="C2027" i="5"/>
  <c r="G2020" i="5"/>
  <c r="F2020" i="5"/>
  <c r="E2020" i="5"/>
  <c r="D2020" i="5"/>
  <c r="C2020" i="5"/>
  <c r="G1996" i="5"/>
  <c r="F1996" i="5"/>
  <c r="E1996" i="5"/>
  <c r="D1996" i="5"/>
  <c r="C1996" i="5"/>
  <c r="G1987" i="5"/>
  <c r="F1987" i="5"/>
  <c r="E1987" i="5"/>
  <c r="D1987" i="5"/>
  <c r="C1987" i="5"/>
  <c r="G1980" i="5"/>
  <c r="F1980" i="5"/>
  <c r="E1980" i="5"/>
  <c r="D1980" i="5"/>
  <c r="C1980" i="5"/>
  <c r="G1956" i="5"/>
  <c r="F1956" i="5"/>
  <c r="E1956" i="5"/>
  <c r="D1956" i="5"/>
  <c r="C1956" i="5"/>
  <c r="G1947" i="5"/>
  <c r="F1947" i="5"/>
  <c r="E1947" i="5"/>
  <c r="D1947" i="5"/>
  <c r="C1947" i="5"/>
  <c r="G1940" i="5"/>
  <c r="F1940" i="5"/>
  <c r="E1940" i="5"/>
  <c r="D1940" i="5"/>
  <c r="C1940" i="5"/>
  <c r="G1916" i="5"/>
  <c r="E1916" i="5"/>
  <c r="D1916" i="5"/>
  <c r="C1916" i="5"/>
  <c r="G1907" i="5"/>
  <c r="F1907" i="5"/>
  <c r="E1907" i="5"/>
  <c r="D1907" i="5"/>
  <c r="C1907" i="5"/>
  <c r="G1900" i="5"/>
  <c r="F1900" i="5"/>
  <c r="D1900" i="5"/>
  <c r="C1900" i="5"/>
  <c r="G1876" i="5"/>
  <c r="F1876" i="5"/>
  <c r="E1876" i="5"/>
  <c r="D1876" i="5"/>
  <c r="C1876" i="5"/>
  <c r="G1867" i="5"/>
  <c r="F1867" i="5"/>
  <c r="E1867" i="5"/>
  <c r="D1867" i="5"/>
  <c r="C1867" i="5"/>
  <c r="G1860" i="5"/>
  <c r="F1860" i="5"/>
  <c r="E1860" i="5"/>
  <c r="D1860" i="5"/>
  <c r="C1860" i="5"/>
  <c r="G1836" i="5"/>
  <c r="F1836" i="5"/>
  <c r="E1836" i="5"/>
  <c r="D1836" i="5"/>
  <c r="C1836" i="5"/>
  <c r="G1827" i="5"/>
  <c r="F1827" i="5"/>
  <c r="D1827" i="5"/>
  <c r="C1827" i="5"/>
  <c r="G1820" i="5"/>
  <c r="F1820" i="5"/>
  <c r="E1820" i="5"/>
  <c r="D1820" i="5"/>
  <c r="C1820" i="5"/>
  <c r="G1796" i="5"/>
  <c r="E1796" i="5"/>
  <c r="D1796" i="5"/>
  <c r="C1796" i="5"/>
  <c r="G1787" i="5"/>
  <c r="F1787" i="5"/>
  <c r="E1787" i="5"/>
  <c r="D1787" i="5"/>
  <c r="C1787" i="5"/>
  <c r="G1780" i="5"/>
  <c r="F1780" i="5"/>
  <c r="E1780" i="5"/>
  <c r="D1780" i="5"/>
  <c r="C1780" i="5"/>
  <c r="G1756" i="5"/>
  <c r="F1756" i="5"/>
  <c r="E1756" i="5"/>
  <c r="D1756" i="5"/>
  <c r="C1756" i="5"/>
  <c r="G1747" i="5"/>
  <c r="F1747" i="5"/>
  <c r="D1747" i="5"/>
  <c r="C1747" i="5"/>
  <c r="G1740" i="5"/>
  <c r="F1740" i="5"/>
  <c r="E1740" i="5"/>
  <c r="D1740" i="5"/>
  <c r="C1740" i="5"/>
  <c r="G1716" i="5"/>
  <c r="F1716" i="5"/>
  <c r="E1716" i="5"/>
  <c r="D1716" i="5"/>
  <c r="C1716" i="5"/>
  <c r="G1707" i="5"/>
  <c r="F1707" i="5"/>
  <c r="E1707" i="5"/>
  <c r="D1707" i="5"/>
  <c r="C1707" i="5"/>
  <c r="G1700" i="5"/>
  <c r="F1700" i="5"/>
  <c r="E1700" i="5"/>
  <c r="D1700" i="5"/>
  <c r="C1700" i="5"/>
  <c r="G1676" i="5"/>
  <c r="F1676" i="5"/>
  <c r="E1676" i="5"/>
  <c r="D1676" i="5"/>
  <c r="C1676" i="5"/>
  <c r="G1667" i="5"/>
  <c r="F1667" i="5"/>
  <c r="E1667" i="5"/>
  <c r="D1667" i="5"/>
  <c r="C1667" i="5"/>
  <c r="G1660" i="5"/>
  <c r="F1660" i="5"/>
  <c r="E1660" i="5"/>
  <c r="D1660" i="5"/>
  <c r="C1660" i="5"/>
  <c r="G1636" i="5"/>
  <c r="F1636" i="5"/>
  <c r="E1636" i="5"/>
  <c r="D1636" i="5"/>
  <c r="C1636" i="5"/>
  <c r="G1627" i="5"/>
  <c r="F1627" i="5"/>
  <c r="E1627" i="5"/>
  <c r="D1627" i="5"/>
  <c r="C1627" i="5"/>
  <c r="G1620" i="5"/>
  <c r="F1620" i="5"/>
  <c r="E1620" i="5"/>
  <c r="D1620" i="5"/>
  <c r="C1620" i="5"/>
  <c r="G1596" i="5"/>
  <c r="F1596" i="5"/>
  <c r="E1596" i="5"/>
  <c r="D1596" i="5"/>
  <c r="C1596" i="5"/>
  <c r="G1587" i="5"/>
  <c r="F1587" i="5"/>
  <c r="E1587" i="5"/>
  <c r="D1587" i="5"/>
  <c r="C1587" i="5"/>
  <c r="G1580" i="5"/>
  <c r="F1580" i="5"/>
  <c r="E1580" i="5"/>
  <c r="D1580" i="5"/>
  <c r="C1580" i="5"/>
  <c r="G1556" i="5"/>
  <c r="F1556" i="5"/>
  <c r="E1556" i="5"/>
  <c r="D1556" i="5"/>
  <c r="C1556" i="5"/>
  <c r="G1547" i="5"/>
  <c r="F1547" i="5"/>
  <c r="E1547" i="5"/>
  <c r="D1547" i="5"/>
  <c r="C1547" i="5"/>
  <c r="G1540" i="5"/>
  <c r="F1540" i="5"/>
  <c r="E1540" i="5"/>
  <c r="G1516" i="5"/>
  <c r="F1516" i="5"/>
  <c r="E1516" i="5"/>
  <c r="D1516" i="5"/>
  <c r="C1516" i="5"/>
  <c r="G1507" i="5"/>
  <c r="F1507" i="5"/>
  <c r="E1507" i="5"/>
  <c r="D1507" i="5"/>
  <c r="C1507" i="5"/>
  <c r="G1500" i="5"/>
  <c r="F1500" i="5"/>
  <c r="E1500" i="5"/>
  <c r="D1500" i="5"/>
  <c r="C1500" i="5"/>
  <c r="D1220" i="5"/>
  <c r="E171" i="2" l="1"/>
  <c r="E174" i="2"/>
  <c r="E119" i="2"/>
  <c r="E126" i="2"/>
  <c r="E101" i="2"/>
  <c r="E117" i="2"/>
  <c r="E172" i="2"/>
  <c r="E173" i="2"/>
  <c r="E154" i="2"/>
  <c r="E148" i="2"/>
  <c r="E102" i="2"/>
  <c r="E133" i="2"/>
  <c r="E124" i="2"/>
  <c r="E123" i="2"/>
  <c r="E118" i="2"/>
  <c r="E110" i="2"/>
  <c r="E109" i="2"/>
  <c r="E106" i="2"/>
  <c r="E103" i="2"/>
  <c r="E94" i="2"/>
  <c r="E162" i="2"/>
  <c r="E158" i="2"/>
  <c r="E157" i="2"/>
  <c r="E156" i="2"/>
  <c r="E155" i="2"/>
  <c r="E149" i="2"/>
  <c r="E147" i="2"/>
  <c r="E146" i="2"/>
  <c r="E145" i="2"/>
  <c r="E142" i="2"/>
  <c r="E135" i="2"/>
  <c r="E163" i="2"/>
  <c r="E164" i="2"/>
  <c r="E134" i="2"/>
  <c r="E132" i="2"/>
  <c r="E3718" i="5"/>
  <c r="E116" i="2"/>
  <c r="E115" i="2"/>
  <c r="E108" i="2"/>
  <c r="E107" i="2"/>
  <c r="E100" i="2"/>
  <c r="E96" i="2"/>
  <c r="E95" i="2"/>
  <c r="E93" i="2"/>
  <c r="E125" i="2"/>
  <c r="E4838" i="5"/>
  <c r="E2958" i="5"/>
  <c r="E5158" i="5"/>
  <c r="E5278" i="5"/>
  <c r="E2758" i="5"/>
  <c r="E2918" i="5"/>
  <c r="E3198" i="5"/>
  <c r="E3638" i="5"/>
  <c r="E2358" i="5"/>
  <c r="E3158" i="5"/>
  <c r="E3558" i="5"/>
  <c r="E3838" i="5"/>
  <c r="E3958" i="5"/>
  <c r="E4158" i="5"/>
  <c r="E4198" i="5"/>
  <c r="E4358" i="5"/>
  <c r="E4398" i="5"/>
  <c r="E4678" i="5"/>
  <c r="E4878" i="5"/>
  <c r="E5078" i="5"/>
  <c r="E5198" i="5"/>
  <c r="E5358" i="5"/>
  <c r="E5598" i="5"/>
  <c r="E3918" i="5"/>
  <c r="E1517" i="5"/>
  <c r="D76" i="2" s="1"/>
  <c r="E1957" i="5"/>
  <c r="D87" i="2" s="1"/>
  <c r="E2718" i="5"/>
  <c r="E2878" i="5"/>
  <c r="E3238" i="5"/>
  <c r="E4318" i="5"/>
  <c r="E4438" i="5"/>
  <c r="E2678" i="5"/>
  <c r="E3398" i="5"/>
  <c r="E5238" i="5"/>
  <c r="E5558" i="5"/>
  <c r="E5518" i="5"/>
  <c r="E5478" i="5"/>
  <c r="E5438" i="5"/>
  <c r="E5398" i="5"/>
  <c r="E5318" i="5"/>
  <c r="E5118" i="5"/>
  <c r="E5038" i="5"/>
  <c r="E4998" i="5"/>
  <c r="E4958" i="5"/>
  <c r="E4918" i="5"/>
  <c r="E4798" i="5"/>
  <c r="E4758" i="5"/>
  <c r="E4718" i="5"/>
  <c r="E4638" i="5"/>
  <c r="E4598" i="5"/>
  <c r="E4558" i="5"/>
  <c r="E4518" i="5"/>
  <c r="E4478" i="5"/>
  <c r="E4278" i="5"/>
  <c r="E4238" i="5"/>
  <c r="E4118" i="5"/>
  <c r="E3998" i="5"/>
  <c r="E3878" i="5"/>
  <c r="E3798" i="5"/>
  <c r="E3758" i="5"/>
  <c r="E3678" i="5"/>
  <c r="E3598" i="5"/>
  <c r="E3518" i="5"/>
  <c r="E3478" i="5"/>
  <c r="E3438" i="5"/>
  <c r="E3358" i="5"/>
  <c r="E3318" i="5"/>
  <c r="E3278" i="5"/>
  <c r="E3118" i="5"/>
  <c r="E3078" i="5"/>
  <c r="E3038" i="5"/>
  <c r="E2998" i="5"/>
  <c r="E2838" i="5"/>
  <c r="E2798" i="5"/>
  <c r="E2638" i="5"/>
  <c r="E2598" i="5"/>
  <c r="E2558" i="5"/>
  <c r="E2518" i="5"/>
  <c r="E2478" i="5"/>
  <c r="E2438" i="5"/>
  <c r="E2398" i="5"/>
  <c r="E2318" i="5"/>
  <c r="E2278" i="5"/>
  <c r="E2238" i="5"/>
  <c r="E2198" i="5"/>
  <c r="E2158" i="5"/>
  <c r="E2118" i="5"/>
  <c r="E2078" i="5"/>
  <c r="E2037" i="5"/>
  <c r="D89" i="2" s="1"/>
  <c r="E2028" i="5"/>
  <c r="C89" i="2" s="1"/>
  <c r="E2021" i="5"/>
  <c r="B89" i="2" s="1"/>
  <c r="E1997" i="5"/>
  <c r="D88" i="2" s="1"/>
  <c r="E1988" i="5"/>
  <c r="C88" i="2" s="1"/>
  <c r="E1981" i="5"/>
  <c r="B88" i="2" s="1"/>
  <c r="E1948" i="5"/>
  <c r="C87" i="2" s="1"/>
  <c r="E1941" i="5"/>
  <c r="B87" i="2" s="1"/>
  <c r="E1917" i="5"/>
  <c r="D86" i="2" s="1"/>
  <c r="E1908" i="5"/>
  <c r="C86" i="2" s="1"/>
  <c r="E1901" i="5"/>
  <c r="B86" i="2" s="1"/>
  <c r="E1877" i="5"/>
  <c r="D85" i="2" s="1"/>
  <c r="E1868" i="5"/>
  <c r="C85" i="2" s="1"/>
  <c r="E1861" i="5"/>
  <c r="B85" i="2" s="1"/>
  <c r="E1837" i="5"/>
  <c r="D84" i="2" s="1"/>
  <c r="E1828" i="5"/>
  <c r="C84" i="2" s="1"/>
  <c r="E1821" i="5"/>
  <c r="B84" i="2" s="1"/>
  <c r="E1797" i="5"/>
  <c r="D83" i="2" s="1"/>
  <c r="E1788" i="5"/>
  <c r="C83" i="2" s="1"/>
  <c r="E1781" i="5"/>
  <c r="B83" i="2" s="1"/>
  <c r="E1757" i="5"/>
  <c r="D82" i="2" s="1"/>
  <c r="E1748" i="5"/>
  <c r="C82" i="2" s="1"/>
  <c r="E1741" i="5"/>
  <c r="B82" i="2" s="1"/>
  <c r="E1717" i="5"/>
  <c r="D81" i="2" s="1"/>
  <c r="E1708" i="5"/>
  <c r="C81" i="2" s="1"/>
  <c r="E1701" i="5"/>
  <c r="B81" i="2" s="1"/>
  <c r="E1677" i="5"/>
  <c r="D80" i="2" s="1"/>
  <c r="E1668" i="5"/>
  <c r="C80" i="2" s="1"/>
  <c r="E1661" i="5"/>
  <c r="B80" i="2" s="1"/>
  <c r="E1637" i="5"/>
  <c r="D79" i="2" s="1"/>
  <c r="E1628" i="5"/>
  <c r="C79" i="2" s="1"/>
  <c r="E1621" i="5"/>
  <c r="B79" i="2" s="1"/>
  <c r="E1597" i="5"/>
  <c r="D78" i="2" s="1"/>
  <c r="E1588" i="5"/>
  <c r="C78" i="2" s="1"/>
  <c r="E1581" i="5"/>
  <c r="B78" i="2" s="1"/>
  <c r="E1557" i="5"/>
  <c r="D77" i="2" s="1"/>
  <c r="E1548" i="5"/>
  <c r="C77" i="2" s="1"/>
  <c r="E1508" i="5"/>
  <c r="C76" i="2" s="1"/>
  <c r="E1501" i="5"/>
  <c r="B76" i="2" s="1"/>
  <c r="G1476" i="5"/>
  <c r="F1476" i="5"/>
  <c r="E1476" i="5"/>
  <c r="D1476" i="5"/>
  <c r="C1476" i="5"/>
  <c r="G1467" i="5"/>
  <c r="F1467" i="5"/>
  <c r="E1467" i="5"/>
  <c r="D1467" i="5"/>
  <c r="C1467" i="5"/>
  <c r="G1460" i="5"/>
  <c r="F1460" i="5"/>
  <c r="E1460" i="5"/>
  <c r="C1460" i="5"/>
  <c r="G1436" i="5"/>
  <c r="F1436" i="5"/>
  <c r="E1436" i="5"/>
  <c r="D1436" i="5"/>
  <c r="C1436" i="5"/>
  <c r="G1427" i="5"/>
  <c r="F1427" i="5"/>
  <c r="E1427" i="5"/>
  <c r="D1427" i="5"/>
  <c r="C1427" i="5"/>
  <c r="G1420" i="5"/>
  <c r="F1420" i="5"/>
  <c r="E1420" i="5"/>
  <c r="D1420" i="5"/>
  <c r="C1420" i="5"/>
  <c r="G1396" i="5"/>
  <c r="F1396" i="5"/>
  <c r="E1396" i="5"/>
  <c r="D1396" i="5"/>
  <c r="C1396" i="5"/>
  <c r="G1387" i="5"/>
  <c r="F1387" i="5"/>
  <c r="E1387" i="5"/>
  <c r="D1387" i="5"/>
  <c r="C1387" i="5"/>
  <c r="G1380" i="5"/>
  <c r="F1380" i="5"/>
  <c r="E1380" i="5"/>
  <c r="D1380" i="5"/>
  <c r="C1380" i="5"/>
  <c r="G1356" i="5"/>
  <c r="F1356" i="5"/>
  <c r="E1356" i="5"/>
  <c r="D1356" i="5"/>
  <c r="C1356" i="5"/>
  <c r="G1347" i="5"/>
  <c r="F1347" i="5"/>
  <c r="E1347" i="5"/>
  <c r="D1347" i="5"/>
  <c r="C1347" i="5"/>
  <c r="G1340" i="5"/>
  <c r="F1340" i="5"/>
  <c r="E1340" i="5"/>
  <c r="D1340" i="5"/>
  <c r="C1340" i="5"/>
  <c r="G1316" i="5"/>
  <c r="F1316" i="5"/>
  <c r="E1316" i="5"/>
  <c r="D1316" i="5"/>
  <c r="C1316" i="5"/>
  <c r="G1307" i="5"/>
  <c r="F1307" i="5"/>
  <c r="E1307" i="5"/>
  <c r="D1307" i="5"/>
  <c r="C1307" i="5"/>
  <c r="G1300" i="5"/>
  <c r="F1300" i="5"/>
  <c r="E1300" i="5"/>
  <c r="D1300" i="5"/>
  <c r="C1300" i="5"/>
  <c r="G1276" i="5"/>
  <c r="F1276" i="5"/>
  <c r="E1276" i="5"/>
  <c r="D1276" i="5"/>
  <c r="C1276" i="5"/>
  <c r="G1267" i="5"/>
  <c r="F1267" i="5"/>
  <c r="E1267" i="5"/>
  <c r="D1267" i="5"/>
  <c r="C1267" i="5"/>
  <c r="G1260" i="5"/>
  <c r="F1260" i="5"/>
  <c r="E1260" i="5"/>
  <c r="D1260" i="5"/>
  <c r="C1260" i="5"/>
  <c r="G1236" i="5"/>
  <c r="F1236" i="5"/>
  <c r="E1236" i="5"/>
  <c r="D1236" i="5"/>
  <c r="C1236" i="5"/>
  <c r="G1227" i="5"/>
  <c r="F1227" i="5"/>
  <c r="E1227" i="5"/>
  <c r="D1227" i="5"/>
  <c r="C1227" i="5"/>
  <c r="G1220" i="5"/>
  <c r="F1220" i="5"/>
  <c r="E1220" i="5"/>
  <c r="C1220" i="5"/>
  <c r="G1196" i="5"/>
  <c r="F1196" i="5"/>
  <c r="E1196" i="5"/>
  <c r="D1196" i="5"/>
  <c r="C1196" i="5"/>
  <c r="G1187" i="5"/>
  <c r="F1187" i="5"/>
  <c r="E1187" i="5"/>
  <c r="D1187" i="5"/>
  <c r="C1187" i="5"/>
  <c r="G1180" i="5"/>
  <c r="F1180" i="5"/>
  <c r="E1180" i="5"/>
  <c r="D1180" i="5"/>
  <c r="C1180" i="5"/>
  <c r="G1156" i="5"/>
  <c r="F1156" i="5"/>
  <c r="E1156" i="5"/>
  <c r="D1156" i="5"/>
  <c r="C1156" i="5"/>
  <c r="G1147" i="5"/>
  <c r="F1147" i="5"/>
  <c r="E1147" i="5"/>
  <c r="D1147" i="5"/>
  <c r="C1147" i="5"/>
  <c r="G1140" i="5"/>
  <c r="F1140" i="5"/>
  <c r="E1140" i="5"/>
  <c r="D1140" i="5"/>
  <c r="C1140" i="5"/>
  <c r="G1116" i="5"/>
  <c r="F1116" i="5"/>
  <c r="E1116" i="5"/>
  <c r="D1116" i="5"/>
  <c r="C1116" i="5"/>
  <c r="G1107" i="5"/>
  <c r="F1107" i="5"/>
  <c r="E1107" i="5"/>
  <c r="D1107" i="5"/>
  <c r="C1107" i="5"/>
  <c r="G1100" i="5"/>
  <c r="F1100" i="5"/>
  <c r="E1100" i="5"/>
  <c r="D1100" i="5"/>
  <c r="C1100" i="5"/>
  <c r="G1076" i="5"/>
  <c r="F1076" i="5"/>
  <c r="E1076" i="5"/>
  <c r="D1076" i="5"/>
  <c r="C1076" i="5"/>
  <c r="G1067" i="5"/>
  <c r="F1067" i="5"/>
  <c r="E1067" i="5"/>
  <c r="D1067" i="5"/>
  <c r="C1067" i="5"/>
  <c r="G1060" i="5"/>
  <c r="F1060" i="5"/>
  <c r="E1060" i="5"/>
  <c r="D1060" i="5"/>
  <c r="C1060" i="5"/>
  <c r="G1036" i="5"/>
  <c r="F1036" i="5"/>
  <c r="E1036" i="5"/>
  <c r="D1036" i="5"/>
  <c r="C1036" i="5"/>
  <c r="G1027" i="5"/>
  <c r="F1027" i="5"/>
  <c r="E1027" i="5"/>
  <c r="D1027" i="5"/>
  <c r="C1027" i="5"/>
  <c r="G1020" i="5"/>
  <c r="F1020" i="5"/>
  <c r="E1020" i="5"/>
  <c r="D1020" i="5"/>
  <c r="C1020" i="5"/>
  <c r="G996" i="5"/>
  <c r="F996" i="5"/>
  <c r="E996" i="5"/>
  <c r="D996" i="5"/>
  <c r="C996" i="5"/>
  <c r="G987" i="5"/>
  <c r="F987" i="5"/>
  <c r="E987" i="5"/>
  <c r="D987" i="5"/>
  <c r="C987" i="5"/>
  <c r="G980" i="5"/>
  <c r="F980" i="5"/>
  <c r="E980" i="5"/>
  <c r="D980" i="5"/>
  <c r="C980" i="5"/>
  <c r="G956" i="5"/>
  <c r="F956" i="5"/>
  <c r="E956" i="5"/>
  <c r="D956" i="5"/>
  <c r="C956" i="5"/>
  <c r="G947" i="5"/>
  <c r="F947" i="5"/>
  <c r="E947" i="5"/>
  <c r="D947" i="5"/>
  <c r="C947" i="5"/>
  <c r="G940" i="5"/>
  <c r="F940" i="5"/>
  <c r="E940" i="5"/>
  <c r="D940" i="5"/>
  <c r="C940" i="5"/>
  <c r="G916" i="5"/>
  <c r="F916" i="5"/>
  <c r="E916" i="5"/>
  <c r="D916" i="5"/>
  <c r="C916" i="5"/>
  <c r="G907" i="5"/>
  <c r="F907" i="5"/>
  <c r="E907" i="5"/>
  <c r="D907" i="5"/>
  <c r="C907" i="5"/>
  <c r="G900" i="5"/>
  <c r="F900" i="5"/>
  <c r="E900" i="5"/>
  <c r="D900" i="5"/>
  <c r="C900" i="5"/>
  <c r="G876" i="5"/>
  <c r="F876" i="5"/>
  <c r="E876" i="5"/>
  <c r="D876" i="5"/>
  <c r="C876" i="5"/>
  <c r="G867" i="5"/>
  <c r="F867" i="5"/>
  <c r="E867" i="5"/>
  <c r="D867" i="5"/>
  <c r="C867" i="5"/>
  <c r="G860" i="5"/>
  <c r="F860" i="5"/>
  <c r="E860" i="5"/>
  <c r="D860" i="5"/>
  <c r="C860" i="5"/>
  <c r="G836" i="5"/>
  <c r="F836" i="5"/>
  <c r="E836" i="5"/>
  <c r="D836" i="5"/>
  <c r="C836" i="5"/>
  <c r="G827" i="5"/>
  <c r="F827" i="5"/>
  <c r="E827" i="5"/>
  <c r="D827" i="5"/>
  <c r="C827" i="5"/>
  <c r="G820" i="5"/>
  <c r="F820" i="5"/>
  <c r="E820" i="5"/>
  <c r="D820" i="5"/>
  <c r="C820" i="5"/>
  <c r="G796" i="5"/>
  <c r="F796" i="5"/>
  <c r="E796" i="5"/>
  <c r="D796" i="5"/>
  <c r="C796" i="5"/>
  <c r="G787" i="5"/>
  <c r="F787" i="5"/>
  <c r="E787" i="5"/>
  <c r="D787" i="5"/>
  <c r="C787" i="5"/>
  <c r="G780" i="5"/>
  <c r="F780" i="5"/>
  <c r="E780" i="5"/>
  <c r="D780" i="5"/>
  <c r="C780" i="5"/>
  <c r="G756" i="5"/>
  <c r="F756" i="5"/>
  <c r="E756" i="5"/>
  <c r="D756" i="5"/>
  <c r="C756" i="5"/>
  <c r="G747" i="5"/>
  <c r="F747" i="5"/>
  <c r="E747" i="5"/>
  <c r="D747" i="5"/>
  <c r="C747" i="5"/>
  <c r="G740" i="5"/>
  <c r="F740" i="5"/>
  <c r="E740" i="5"/>
  <c r="D740" i="5"/>
  <c r="C740" i="5"/>
  <c r="G716" i="5"/>
  <c r="F716" i="5"/>
  <c r="E716" i="5"/>
  <c r="D716" i="5"/>
  <c r="C716" i="5"/>
  <c r="G707" i="5"/>
  <c r="F707" i="5"/>
  <c r="E707" i="5"/>
  <c r="D707" i="5"/>
  <c r="C707" i="5"/>
  <c r="G700" i="5"/>
  <c r="F700" i="5"/>
  <c r="E700" i="5"/>
  <c r="D700" i="5"/>
  <c r="C700" i="5"/>
  <c r="G676" i="5"/>
  <c r="F676" i="5"/>
  <c r="E676" i="5"/>
  <c r="D676" i="5"/>
  <c r="C676" i="5"/>
  <c r="G667" i="5"/>
  <c r="F667" i="5"/>
  <c r="E667" i="5"/>
  <c r="D667" i="5"/>
  <c r="C667" i="5"/>
  <c r="G660" i="5"/>
  <c r="F660" i="5"/>
  <c r="E660" i="5"/>
  <c r="D660" i="5"/>
  <c r="C660" i="5"/>
  <c r="G636" i="5"/>
  <c r="F636" i="5"/>
  <c r="E636" i="5"/>
  <c r="D636" i="5"/>
  <c r="C636" i="5"/>
  <c r="G627" i="5"/>
  <c r="F627" i="5"/>
  <c r="E627" i="5"/>
  <c r="D627" i="5"/>
  <c r="C627" i="5"/>
  <c r="G620" i="5"/>
  <c r="F620" i="5"/>
  <c r="E620" i="5"/>
  <c r="D620" i="5"/>
  <c r="C620" i="5"/>
  <c r="G596" i="5"/>
  <c r="F596" i="5"/>
  <c r="E596" i="5"/>
  <c r="D596" i="5"/>
  <c r="C596" i="5"/>
  <c r="G587" i="5"/>
  <c r="F587" i="5"/>
  <c r="E587" i="5"/>
  <c r="D587" i="5"/>
  <c r="C587" i="5"/>
  <c r="G580" i="5"/>
  <c r="F580" i="5"/>
  <c r="E580" i="5"/>
  <c r="D580" i="5"/>
  <c r="C580" i="5"/>
  <c r="G556" i="5"/>
  <c r="F556" i="5"/>
  <c r="E556" i="5"/>
  <c r="D556" i="5"/>
  <c r="C556" i="5"/>
  <c r="G547" i="5"/>
  <c r="F547" i="5"/>
  <c r="E547" i="5"/>
  <c r="D547" i="5"/>
  <c r="C547" i="5"/>
  <c r="G540" i="5"/>
  <c r="F540" i="5"/>
  <c r="E540" i="5"/>
  <c r="D540" i="5"/>
  <c r="C540" i="5"/>
  <c r="G516" i="5"/>
  <c r="F516" i="5"/>
  <c r="E516" i="5"/>
  <c r="D516" i="5"/>
  <c r="C516" i="5"/>
  <c r="G507" i="5"/>
  <c r="F507" i="5"/>
  <c r="E507" i="5"/>
  <c r="D507" i="5"/>
  <c r="C507" i="5"/>
  <c r="G500" i="5"/>
  <c r="F500" i="5"/>
  <c r="E500" i="5"/>
  <c r="D500" i="5"/>
  <c r="C500" i="5"/>
  <c r="G476" i="5"/>
  <c r="F476" i="5"/>
  <c r="E476" i="5"/>
  <c r="D476" i="5"/>
  <c r="C476" i="5"/>
  <c r="G467" i="5"/>
  <c r="F467" i="5"/>
  <c r="E467" i="5"/>
  <c r="D467" i="5"/>
  <c r="C467" i="5"/>
  <c r="G460" i="5"/>
  <c r="F460" i="5"/>
  <c r="E460" i="5"/>
  <c r="D460" i="5"/>
  <c r="C460" i="5"/>
  <c r="G436" i="5"/>
  <c r="F436" i="5"/>
  <c r="E436" i="5"/>
  <c r="D436" i="5"/>
  <c r="C436" i="5"/>
  <c r="G427" i="5"/>
  <c r="F427" i="5"/>
  <c r="E427" i="5"/>
  <c r="D427" i="5"/>
  <c r="C427" i="5"/>
  <c r="G420" i="5"/>
  <c r="F420" i="5"/>
  <c r="E420" i="5"/>
  <c r="D420" i="5"/>
  <c r="C420" i="5"/>
  <c r="G396" i="5"/>
  <c r="F396" i="5"/>
  <c r="E396" i="5"/>
  <c r="D396" i="5"/>
  <c r="C396" i="5"/>
  <c r="G387" i="5"/>
  <c r="F387" i="5"/>
  <c r="E387" i="5"/>
  <c r="D387" i="5"/>
  <c r="C387" i="5"/>
  <c r="G380" i="5"/>
  <c r="F380" i="5"/>
  <c r="E380" i="5"/>
  <c r="D380" i="5"/>
  <c r="C380" i="5"/>
  <c r="G356" i="5"/>
  <c r="F356" i="5"/>
  <c r="E356" i="5"/>
  <c r="D356" i="5"/>
  <c r="C356" i="5"/>
  <c r="G347" i="5"/>
  <c r="F347" i="5"/>
  <c r="E347" i="5"/>
  <c r="D347" i="5"/>
  <c r="C347" i="5"/>
  <c r="G340" i="5"/>
  <c r="F340" i="5"/>
  <c r="E340" i="5"/>
  <c r="D340" i="5"/>
  <c r="C340" i="5"/>
  <c r="G316" i="5"/>
  <c r="F316" i="5"/>
  <c r="E316" i="5"/>
  <c r="D316" i="5"/>
  <c r="C316" i="5"/>
  <c r="G307" i="5"/>
  <c r="F307" i="5"/>
  <c r="E307" i="5"/>
  <c r="D307" i="5"/>
  <c r="C307" i="5"/>
  <c r="G300" i="5"/>
  <c r="F300" i="5"/>
  <c r="E300" i="5"/>
  <c r="D300" i="5"/>
  <c r="C300" i="5"/>
  <c r="G276" i="5"/>
  <c r="F276" i="5"/>
  <c r="E276" i="5"/>
  <c r="D276" i="5"/>
  <c r="C276" i="5"/>
  <c r="G267" i="5"/>
  <c r="F267" i="5"/>
  <c r="E267" i="5"/>
  <c r="D267" i="5"/>
  <c r="C267" i="5"/>
  <c r="G260" i="5"/>
  <c r="F260" i="5"/>
  <c r="E260" i="5"/>
  <c r="D260" i="5"/>
  <c r="C260" i="5"/>
  <c r="G236" i="5"/>
  <c r="F236" i="5"/>
  <c r="E236" i="5"/>
  <c r="D236" i="5"/>
  <c r="C236" i="5"/>
  <c r="G227" i="5"/>
  <c r="F227" i="5"/>
  <c r="E227" i="5"/>
  <c r="D227" i="5"/>
  <c r="C227" i="5"/>
  <c r="G220" i="5"/>
  <c r="F220" i="5"/>
  <c r="E220" i="5"/>
  <c r="D220" i="5"/>
  <c r="C220" i="5"/>
  <c r="E84" i="2" l="1"/>
  <c r="E79" i="2"/>
  <c r="E87" i="2"/>
  <c r="E76" i="2"/>
  <c r="E78" i="2"/>
  <c r="E85" i="2"/>
  <c r="E80" i="2"/>
  <c r="E86" i="2"/>
  <c r="E127" i="2"/>
  <c r="E111" i="2"/>
  <c r="E143" i="2"/>
  <c r="E152" i="2"/>
  <c r="E175" i="2"/>
  <c r="E168" i="2"/>
  <c r="E205" i="2"/>
  <c r="E189" i="2"/>
  <c r="E104" i="2"/>
  <c r="E113" i="2"/>
  <c r="E129" i="2"/>
  <c r="E136" i="2"/>
  <c r="E150" i="2"/>
  <c r="E166" i="2"/>
  <c r="E182" i="2"/>
  <c r="E191" i="2"/>
  <c r="E207" i="2"/>
  <c r="E214" i="2"/>
  <c r="E1518" i="5"/>
  <c r="E1428" i="5"/>
  <c r="C74" i="2" s="1"/>
  <c r="E1678" i="5"/>
  <c r="E717" i="5"/>
  <c r="D56" i="2" s="1"/>
  <c r="E948" i="5"/>
  <c r="C62" i="2" s="1"/>
  <c r="E1108" i="5"/>
  <c r="C66" i="2" s="1"/>
  <c r="E508" i="5"/>
  <c r="C51" i="2" s="1"/>
  <c r="E1228" i="5"/>
  <c r="C69" i="2" s="1"/>
  <c r="E1301" i="5"/>
  <c r="B71" i="2" s="1"/>
  <c r="E1348" i="5"/>
  <c r="C72" i="2" s="1"/>
  <c r="E588" i="5"/>
  <c r="C53" i="2" s="1"/>
  <c r="E637" i="5"/>
  <c r="D54" i="2" s="1"/>
  <c r="E908" i="5"/>
  <c r="C61" i="2" s="1"/>
  <c r="E1468" i="5"/>
  <c r="C75" i="2" s="1"/>
  <c r="E1798" i="5"/>
  <c r="E2038" i="5"/>
  <c r="E1998" i="5"/>
  <c r="E1958" i="5"/>
  <c r="E1918" i="5"/>
  <c r="E1878" i="5"/>
  <c r="E1838" i="5"/>
  <c r="E1758" i="5"/>
  <c r="E1718" i="5"/>
  <c r="E1638" i="5"/>
  <c r="E1598" i="5"/>
  <c r="E1477" i="5"/>
  <c r="D75" i="2" s="1"/>
  <c r="E1461" i="5"/>
  <c r="B75" i="2" s="1"/>
  <c r="E1437" i="5"/>
  <c r="D74" i="2" s="1"/>
  <c r="E1421" i="5"/>
  <c r="B74" i="2" s="1"/>
  <c r="E1397" i="5"/>
  <c r="D73" i="2" s="1"/>
  <c r="E1388" i="5"/>
  <c r="C73" i="2" s="1"/>
  <c r="E1381" i="5"/>
  <c r="B73" i="2" s="1"/>
  <c r="E1357" i="5"/>
  <c r="D72" i="2" s="1"/>
  <c r="E1341" i="5"/>
  <c r="B72" i="2" s="1"/>
  <c r="E1317" i="5"/>
  <c r="D71" i="2" s="1"/>
  <c r="E1308" i="5"/>
  <c r="C71" i="2" s="1"/>
  <c r="E1277" i="5"/>
  <c r="D70" i="2" s="1"/>
  <c r="E1268" i="5"/>
  <c r="C70" i="2" s="1"/>
  <c r="E1261" i="5"/>
  <c r="B70" i="2" s="1"/>
  <c r="E1237" i="5"/>
  <c r="D69" i="2" s="1"/>
  <c r="E1221" i="5"/>
  <c r="B69" i="2" s="1"/>
  <c r="E1197" i="5"/>
  <c r="D68" i="2" s="1"/>
  <c r="E1188" i="5"/>
  <c r="C68" i="2" s="1"/>
  <c r="E1181" i="5"/>
  <c r="B68" i="2" s="1"/>
  <c r="E1157" i="5"/>
  <c r="D67" i="2" s="1"/>
  <c r="E1148" i="5"/>
  <c r="C67" i="2" s="1"/>
  <c r="E1141" i="5"/>
  <c r="B67" i="2" s="1"/>
  <c r="E1117" i="5"/>
  <c r="D66" i="2" s="1"/>
  <c r="E1101" i="5"/>
  <c r="B66" i="2" s="1"/>
  <c r="E1077" i="5"/>
  <c r="D65" i="2" s="1"/>
  <c r="E1068" i="5"/>
  <c r="C65" i="2" s="1"/>
  <c r="E1061" i="5"/>
  <c r="B65" i="2" s="1"/>
  <c r="E1037" i="5"/>
  <c r="D64" i="2" s="1"/>
  <c r="E1028" i="5"/>
  <c r="C64" i="2" s="1"/>
  <c r="E1021" i="5"/>
  <c r="B64" i="2" s="1"/>
  <c r="E997" i="5"/>
  <c r="D63" i="2" s="1"/>
  <c r="E988" i="5"/>
  <c r="C63" i="2" s="1"/>
  <c r="E981" i="5"/>
  <c r="B63" i="2" s="1"/>
  <c r="E957" i="5"/>
  <c r="D62" i="2" s="1"/>
  <c r="E941" i="5"/>
  <c r="B62" i="2" s="1"/>
  <c r="E917" i="5"/>
  <c r="D61" i="2" s="1"/>
  <c r="E901" i="5"/>
  <c r="B61" i="2" s="1"/>
  <c r="E877" i="5"/>
  <c r="D60" i="2" s="1"/>
  <c r="E868" i="5"/>
  <c r="C60" i="2" s="1"/>
  <c r="E861" i="5"/>
  <c r="B60" i="2" s="1"/>
  <c r="E837" i="5"/>
  <c r="D59" i="2" s="1"/>
  <c r="E828" i="5"/>
  <c r="C59" i="2" s="1"/>
  <c r="E821" i="5"/>
  <c r="B59" i="2" s="1"/>
  <c r="E797" i="5"/>
  <c r="D58" i="2" s="1"/>
  <c r="E788" i="5"/>
  <c r="C58" i="2" s="1"/>
  <c r="E781" i="5"/>
  <c r="B58" i="2" s="1"/>
  <c r="E757" i="5"/>
  <c r="D57" i="2" s="1"/>
  <c r="E748" i="5"/>
  <c r="C57" i="2" s="1"/>
  <c r="E741" i="5"/>
  <c r="B57" i="2" s="1"/>
  <c r="E708" i="5"/>
  <c r="C56" i="2" s="1"/>
  <c r="E701" i="5"/>
  <c r="B56" i="2" s="1"/>
  <c r="E677" i="5"/>
  <c r="D55" i="2" s="1"/>
  <c r="E668" i="5"/>
  <c r="C55" i="2" s="1"/>
  <c r="E661" i="5"/>
  <c r="B55" i="2" s="1"/>
  <c r="E628" i="5"/>
  <c r="C54" i="2" s="1"/>
  <c r="E621" i="5"/>
  <c r="B54" i="2" s="1"/>
  <c r="E597" i="5"/>
  <c r="D53" i="2" s="1"/>
  <c r="E581" i="5"/>
  <c r="B53" i="2" s="1"/>
  <c r="E557" i="5"/>
  <c r="D52" i="2" s="1"/>
  <c r="E548" i="5"/>
  <c r="C52" i="2" s="1"/>
  <c r="E541" i="5"/>
  <c r="B52" i="2" s="1"/>
  <c r="E517" i="5"/>
  <c r="D51" i="2" s="1"/>
  <c r="E501" i="5"/>
  <c r="B51" i="2" s="1"/>
  <c r="E468" i="5"/>
  <c r="C50" i="2" s="1"/>
  <c r="E461" i="5"/>
  <c r="B50" i="2" s="1"/>
  <c r="E477" i="5"/>
  <c r="E428" i="5"/>
  <c r="C49" i="2" s="1"/>
  <c r="E437" i="5"/>
  <c r="D49" i="2" s="1"/>
  <c r="E421" i="5"/>
  <c r="B49" i="2" s="1"/>
  <c r="E308" i="5"/>
  <c r="C46" i="2" s="1"/>
  <c r="E388" i="5"/>
  <c r="C48" i="2" s="1"/>
  <c r="E397" i="5"/>
  <c r="D48" i="2" s="1"/>
  <c r="E381" i="5"/>
  <c r="B48" i="2" s="1"/>
  <c r="E357" i="5"/>
  <c r="D47" i="2" s="1"/>
  <c r="E348" i="5"/>
  <c r="C47" i="2" s="1"/>
  <c r="E341" i="5"/>
  <c r="B47" i="2" s="1"/>
  <c r="E317" i="5"/>
  <c r="D46" i="2" s="1"/>
  <c r="E301" i="5"/>
  <c r="B46" i="2" s="1"/>
  <c r="E277" i="5"/>
  <c r="D45" i="2" s="1"/>
  <c r="E268" i="5"/>
  <c r="C45" i="2" s="1"/>
  <c r="E261" i="5"/>
  <c r="B45" i="2" s="1"/>
  <c r="E237" i="5"/>
  <c r="E228" i="5"/>
  <c r="E221" i="5"/>
  <c r="G427" i="4"/>
  <c r="F427" i="4"/>
  <c r="E427" i="4"/>
  <c r="D427" i="4"/>
  <c r="C427" i="4"/>
  <c r="G413" i="4"/>
  <c r="F413" i="4"/>
  <c r="E413" i="4"/>
  <c r="D413" i="4"/>
  <c r="C413" i="4"/>
  <c r="G402" i="4"/>
  <c r="F402" i="4"/>
  <c r="E402" i="4"/>
  <c r="D402" i="4"/>
  <c r="C402" i="4"/>
  <c r="G384" i="4"/>
  <c r="F384" i="4"/>
  <c r="E384" i="4"/>
  <c r="D384" i="4"/>
  <c r="C384" i="4"/>
  <c r="G370" i="4"/>
  <c r="F370" i="4"/>
  <c r="E370" i="4"/>
  <c r="D370" i="4"/>
  <c r="C370" i="4"/>
  <c r="G359" i="4"/>
  <c r="F359" i="4"/>
  <c r="E359" i="4"/>
  <c r="D359" i="4"/>
  <c r="C359" i="4"/>
  <c r="G341" i="4"/>
  <c r="F341" i="4"/>
  <c r="E341" i="4"/>
  <c r="D341" i="4"/>
  <c r="C341" i="4"/>
  <c r="G327" i="4"/>
  <c r="F327" i="4"/>
  <c r="D327" i="4"/>
  <c r="C327" i="4"/>
  <c r="G316" i="4"/>
  <c r="F316" i="4"/>
  <c r="E316" i="4"/>
  <c r="D316" i="4"/>
  <c r="C316" i="4"/>
  <c r="G298" i="4"/>
  <c r="F298" i="4"/>
  <c r="E298" i="4"/>
  <c r="D298" i="4"/>
  <c r="C298" i="4"/>
  <c r="G284" i="4"/>
  <c r="F284" i="4"/>
  <c r="E284" i="4"/>
  <c r="D284" i="4"/>
  <c r="C284" i="4"/>
  <c r="G273" i="4"/>
  <c r="F273" i="4"/>
  <c r="E273" i="4"/>
  <c r="D273" i="4"/>
  <c r="C273" i="4"/>
  <c r="G255" i="4"/>
  <c r="F255" i="4"/>
  <c r="E255" i="4"/>
  <c r="D255" i="4"/>
  <c r="C255" i="4"/>
  <c r="G241" i="4"/>
  <c r="F241" i="4"/>
  <c r="E241" i="4"/>
  <c r="D241" i="4"/>
  <c r="C241" i="4"/>
  <c r="G230" i="4"/>
  <c r="F230" i="4"/>
  <c r="E230" i="4"/>
  <c r="D230" i="4"/>
  <c r="C230" i="4"/>
  <c r="E69" i="2" l="1"/>
  <c r="E60" i="2"/>
  <c r="E62" i="2"/>
  <c r="E67" i="2"/>
  <c r="E61" i="2"/>
  <c r="E71" i="2"/>
  <c r="E70" i="2"/>
  <c r="E68" i="2"/>
  <c r="E64" i="2"/>
  <c r="E63" i="2"/>
  <c r="D24" i="2"/>
  <c r="E56" i="2"/>
  <c r="E55" i="2"/>
  <c r="E54" i="2"/>
  <c r="E120" i="2"/>
  <c r="E45" i="2"/>
  <c r="E46" i="2"/>
  <c r="E47" i="2"/>
  <c r="E478" i="5"/>
  <c r="D50" i="2"/>
  <c r="E53" i="2"/>
  <c r="B44" i="2"/>
  <c r="E105" i="2"/>
  <c r="E114" i="2"/>
  <c r="E167" i="2"/>
  <c r="E151" i="2"/>
  <c r="E190" i="2"/>
  <c r="E206" i="2"/>
  <c r="C44" i="2"/>
  <c r="E112" i="2"/>
  <c r="E128" i="2"/>
  <c r="E144" i="2"/>
  <c r="E153" i="2"/>
  <c r="E169" i="2"/>
  <c r="E176" i="2"/>
  <c r="E215" i="2"/>
  <c r="E208" i="2"/>
  <c r="E198" i="2"/>
  <c r="E159" i="2"/>
  <c r="E137" i="2"/>
  <c r="D44" i="2"/>
  <c r="E130" i="2"/>
  <c r="E183" i="2"/>
  <c r="E192" i="2"/>
  <c r="E718" i="5"/>
  <c r="E1118" i="5"/>
  <c r="E1438" i="5"/>
  <c r="E598" i="5"/>
  <c r="E678" i="5"/>
  <c r="E838" i="5"/>
  <c r="E1478" i="5"/>
  <c r="C29" i="2"/>
  <c r="E758" i="5"/>
  <c r="E1278" i="5"/>
  <c r="E1398" i="5"/>
  <c r="E1358" i="5"/>
  <c r="E1318" i="5"/>
  <c r="E1238" i="5"/>
  <c r="E1198" i="5"/>
  <c r="E1158" i="5"/>
  <c r="E1078" i="5"/>
  <c r="E1038" i="5"/>
  <c r="E998" i="5"/>
  <c r="E958" i="5"/>
  <c r="E918" i="5"/>
  <c r="E878" i="5"/>
  <c r="E798" i="5"/>
  <c r="E638" i="5"/>
  <c r="E558" i="5"/>
  <c r="E518" i="5"/>
  <c r="E438" i="5"/>
  <c r="E318" i="5"/>
  <c r="E398" i="5"/>
  <c r="E358" i="5"/>
  <c r="E278" i="5"/>
  <c r="E238" i="5"/>
  <c r="D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C24" i="2"/>
  <c r="B24" i="2"/>
  <c r="D23" i="2"/>
  <c r="C23" i="2"/>
  <c r="B23" i="2"/>
  <c r="D22" i="2"/>
  <c r="C22" i="2"/>
  <c r="B22" i="2"/>
  <c r="D21" i="2"/>
  <c r="C21" i="2"/>
  <c r="B21" i="2"/>
  <c r="E428" i="4"/>
  <c r="D20" i="2" s="1"/>
  <c r="E414" i="4"/>
  <c r="C20" i="2" s="1"/>
  <c r="E403" i="4"/>
  <c r="B20" i="2" s="1"/>
  <c r="E385" i="4"/>
  <c r="D19" i="2" s="1"/>
  <c r="E371" i="4"/>
  <c r="C19" i="2" s="1"/>
  <c r="E360" i="4"/>
  <c r="B19" i="2" s="1"/>
  <c r="E342" i="4"/>
  <c r="D18" i="2" s="1"/>
  <c r="E328" i="4"/>
  <c r="C18" i="2" s="1"/>
  <c r="E317" i="4"/>
  <c r="B18" i="2" s="1"/>
  <c r="E256" i="4"/>
  <c r="D16" i="2" s="1"/>
  <c r="E242" i="4"/>
  <c r="C16" i="2" s="1"/>
  <c r="E274" i="4"/>
  <c r="B17" i="2" s="1"/>
  <c r="E231" i="4"/>
  <c r="B16" i="2" s="1"/>
  <c r="E285" i="4"/>
  <c r="C17" i="2" s="1"/>
  <c r="E299" i="4"/>
  <c r="D17" i="2" s="1"/>
  <c r="C44" i="1"/>
  <c r="C36" i="1"/>
  <c r="C25" i="1"/>
  <c r="C15" i="1"/>
  <c r="G196" i="5"/>
  <c r="F196" i="5"/>
  <c r="E196" i="5"/>
  <c r="D196" i="5"/>
  <c r="C196" i="5"/>
  <c r="G187" i="5"/>
  <c r="F187" i="5"/>
  <c r="E187" i="5"/>
  <c r="D187" i="5"/>
  <c r="C187" i="5"/>
  <c r="G180" i="5"/>
  <c r="F180" i="5"/>
  <c r="E180" i="5"/>
  <c r="D180" i="5"/>
  <c r="C180" i="5"/>
  <c r="G156" i="5"/>
  <c r="F156" i="5"/>
  <c r="E156" i="5"/>
  <c r="D156" i="5"/>
  <c r="C156" i="5"/>
  <c r="G147" i="5"/>
  <c r="F147" i="5"/>
  <c r="E147" i="5"/>
  <c r="E48" i="2" s="1"/>
  <c r="D147" i="5"/>
  <c r="C147" i="5"/>
  <c r="G140" i="5"/>
  <c r="F140" i="5"/>
  <c r="E140" i="5"/>
  <c r="D140" i="5"/>
  <c r="C140" i="5"/>
  <c r="G116" i="5"/>
  <c r="F116" i="5"/>
  <c r="E116" i="5"/>
  <c r="D116" i="5"/>
  <c r="C116" i="5"/>
  <c r="G107" i="5"/>
  <c r="F107" i="5"/>
  <c r="E107" i="5"/>
  <c r="D107" i="5"/>
  <c r="C107" i="5"/>
  <c r="G76" i="5"/>
  <c r="F76" i="5"/>
  <c r="E76" i="5"/>
  <c r="D76" i="5"/>
  <c r="C76" i="5"/>
  <c r="G67" i="5"/>
  <c r="F67" i="5"/>
  <c r="E67" i="5"/>
  <c r="D67" i="5"/>
  <c r="C67" i="5"/>
  <c r="G60" i="5"/>
  <c r="F60" i="5"/>
  <c r="C60" i="5"/>
  <c r="C36" i="5"/>
  <c r="C27" i="5"/>
  <c r="C20" i="5"/>
  <c r="C198" i="4"/>
  <c r="C187" i="4"/>
  <c r="C169" i="4"/>
  <c r="C155" i="4"/>
  <c r="C144" i="4"/>
  <c r="C126" i="4"/>
  <c r="C112" i="4"/>
  <c r="C101" i="4"/>
  <c r="C83" i="4"/>
  <c r="C69" i="4"/>
  <c r="C58" i="4"/>
  <c r="C40" i="4"/>
  <c r="C26" i="4"/>
  <c r="C15" i="4"/>
  <c r="D35" i="6"/>
  <c r="E35" i="6"/>
  <c r="F35" i="6"/>
  <c r="G35" i="6"/>
  <c r="C35" i="6"/>
  <c r="D27" i="6"/>
  <c r="E27" i="6"/>
  <c r="F27" i="6"/>
  <c r="G27" i="6"/>
  <c r="C27" i="6"/>
  <c r="D19" i="6"/>
  <c r="E19" i="6"/>
  <c r="F19" i="6"/>
  <c r="C19" i="6"/>
  <c r="C212" i="4"/>
  <c r="G212" i="4"/>
  <c r="F212" i="4"/>
  <c r="E212" i="4"/>
  <c r="D212" i="4"/>
  <c r="G198" i="4"/>
  <c r="F198" i="4"/>
  <c r="E198" i="4"/>
  <c r="D198" i="4"/>
  <c r="G187" i="4"/>
  <c r="F187" i="4"/>
  <c r="E187" i="4"/>
  <c r="D187" i="4"/>
  <c r="G169" i="4"/>
  <c r="F169" i="4"/>
  <c r="E169" i="4"/>
  <c r="D169" i="4"/>
  <c r="G155" i="4"/>
  <c r="F155" i="4"/>
  <c r="E155" i="4"/>
  <c r="D155" i="4"/>
  <c r="G144" i="4"/>
  <c r="F144" i="4"/>
  <c r="E144" i="4"/>
  <c r="D144" i="4"/>
  <c r="G126" i="4"/>
  <c r="F126" i="4"/>
  <c r="E126" i="4"/>
  <c r="D126" i="4"/>
  <c r="G112" i="4"/>
  <c r="F112" i="4"/>
  <c r="E112" i="4"/>
  <c r="D112" i="4"/>
  <c r="G101" i="4"/>
  <c r="F101" i="4"/>
  <c r="E101" i="4"/>
  <c r="D101" i="4"/>
  <c r="G83" i="4"/>
  <c r="F83" i="4"/>
  <c r="E83" i="4"/>
  <c r="D83" i="4"/>
  <c r="G69" i="4"/>
  <c r="F69" i="4"/>
  <c r="E69" i="4"/>
  <c r="D69" i="4"/>
  <c r="G58" i="4"/>
  <c r="F58" i="4"/>
  <c r="E58" i="4"/>
  <c r="D58" i="4"/>
  <c r="E15" i="4"/>
  <c r="F15" i="4"/>
  <c r="G15" i="4"/>
  <c r="D15" i="4"/>
  <c r="E26" i="4"/>
  <c r="F26" i="4"/>
  <c r="G26" i="4"/>
  <c r="D26" i="4"/>
  <c r="E40" i="4"/>
  <c r="F40" i="4"/>
  <c r="G40" i="4"/>
  <c r="D40" i="4"/>
  <c r="E36" i="5"/>
  <c r="F36" i="5"/>
  <c r="G36" i="5"/>
  <c r="D36" i="5"/>
  <c r="E20" i="5"/>
  <c r="F20" i="5"/>
  <c r="G20" i="5"/>
  <c r="D20" i="5"/>
  <c r="D27" i="5"/>
  <c r="G27" i="5"/>
  <c r="F27" i="5"/>
  <c r="E27" i="5"/>
  <c r="E44" i="1"/>
  <c r="D44" i="1"/>
  <c r="F44" i="1"/>
  <c r="G36" i="1"/>
  <c r="F36" i="1"/>
  <c r="E36" i="1"/>
  <c r="D36" i="1"/>
  <c r="G25" i="1"/>
  <c r="F25" i="1"/>
  <c r="E25" i="1"/>
  <c r="D25" i="1"/>
  <c r="E15" i="1"/>
  <c r="F15" i="1"/>
  <c r="G15" i="1"/>
  <c r="D15" i="1"/>
  <c r="E29" i="2" l="1"/>
  <c r="E26" i="2"/>
  <c r="E22" i="2"/>
  <c r="E21" i="2"/>
  <c r="E18" i="2"/>
  <c r="E28" i="2"/>
  <c r="E24" i="2"/>
  <c r="E27" i="2"/>
  <c r="E23" i="2"/>
  <c r="E25" i="2"/>
  <c r="E20" i="2"/>
  <c r="E19" i="2"/>
  <c r="E17" i="2"/>
  <c r="E16" i="2"/>
  <c r="D229" i="2"/>
  <c r="D231" i="2"/>
  <c r="E61" i="5"/>
  <c r="E160" i="2"/>
  <c r="E65" i="2"/>
  <c r="E74" i="2"/>
  <c r="E57" i="2"/>
  <c r="E50" i="2"/>
  <c r="E72" i="2"/>
  <c r="E88" i="2"/>
  <c r="E177" i="2"/>
  <c r="E161" i="2"/>
  <c r="E170" i="2"/>
  <c r="E199" i="2"/>
  <c r="E44" i="2"/>
  <c r="E97" i="2"/>
  <c r="E90" i="2"/>
  <c r="E122" i="2"/>
  <c r="E131" i="2"/>
  <c r="E138" i="2"/>
  <c r="E200" i="2"/>
  <c r="E209" i="2"/>
  <c r="E216" i="2"/>
  <c r="E121" i="2"/>
  <c r="E257" i="4"/>
  <c r="E70" i="4"/>
  <c r="C12" i="2" s="1"/>
  <c r="E77" i="5"/>
  <c r="D40" i="2" s="1"/>
  <c r="D232" i="2"/>
  <c r="C232" i="2"/>
  <c r="B232" i="2"/>
  <c r="C231" i="2"/>
  <c r="B231" i="2"/>
  <c r="D230" i="2"/>
  <c r="C230" i="2"/>
  <c r="B230" i="2"/>
  <c r="C229" i="2"/>
  <c r="B229" i="2"/>
  <c r="E36" i="6"/>
  <c r="D228" i="2" s="1"/>
  <c r="E28" i="6"/>
  <c r="C228" i="2" s="1"/>
  <c r="E20" i="6"/>
  <c r="B228" i="2" s="1"/>
  <c r="E141" i="5"/>
  <c r="B42" i="2" s="1"/>
  <c r="E188" i="5"/>
  <c r="E197" i="5"/>
  <c r="E181" i="5"/>
  <c r="E157" i="5"/>
  <c r="E148" i="5"/>
  <c r="E117" i="5"/>
  <c r="D41" i="2" s="1"/>
  <c r="E108" i="5"/>
  <c r="C41" i="2" s="1"/>
  <c r="B41" i="2"/>
  <c r="E68" i="5"/>
  <c r="C40" i="2" s="1"/>
  <c r="E37" i="5"/>
  <c r="D39" i="2" s="1"/>
  <c r="E28" i="5"/>
  <c r="C39" i="2" s="1"/>
  <c r="E21" i="5"/>
  <c r="B39" i="2" s="1"/>
  <c r="E429" i="4"/>
  <c r="E386" i="4"/>
  <c r="E343" i="4"/>
  <c r="E170" i="4"/>
  <c r="D14" i="2" s="1"/>
  <c r="E156" i="4"/>
  <c r="C14" i="2" s="1"/>
  <c r="E127" i="4"/>
  <c r="D13" i="2" s="1"/>
  <c r="E113" i="4"/>
  <c r="C13" i="2" s="1"/>
  <c r="E59" i="4"/>
  <c r="B12" i="2" s="1"/>
  <c r="E41" i="4"/>
  <c r="D11" i="2" s="1"/>
  <c r="E16" i="4"/>
  <c r="B11" i="2" s="1"/>
  <c r="E102" i="4"/>
  <c r="B13" i="2" s="1"/>
  <c r="E84" i="4"/>
  <c r="D12" i="2" s="1"/>
  <c r="E27" i="4"/>
  <c r="C11" i="2" s="1"/>
  <c r="E145" i="4"/>
  <c r="B14" i="2" s="1"/>
  <c r="E300" i="4"/>
  <c r="E45" i="1"/>
  <c r="E5" i="2" s="1"/>
  <c r="E188" i="4"/>
  <c r="B15" i="2" s="1"/>
  <c r="E213" i="4"/>
  <c r="D15" i="2" s="1"/>
  <c r="E199" i="4"/>
  <c r="C15" i="2" s="1"/>
  <c r="E37" i="1"/>
  <c r="D5" i="2" s="1"/>
  <c r="E26" i="1"/>
  <c r="C5" i="2" s="1"/>
  <c r="E16" i="1"/>
  <c r="B5" i="2" s="1"/>
  <c r="E232" i="2" l="1"/>
  <c r="E15" i="2"/>
  <c r="E85" i="4"/>
  <c r="E229" i="2"/>
  <c r="E230" i="2"/>
  <c r="E228" i="2"/>
  <c r="E231" i="2"/>
  <c r="E237" i="2"/>
  <c r="D42" i="2"/>
  <c r="E51" i="2"/>
  <c r="E58" i="2"/>
  <c r="D43" i="2"/>
  <c r="E91" i="2"/>
  <c r="E98" i="2"/>
  <c r="C42" i="2"/>
  <c r="E49" i="2"/>
  <c r="E66" i="2"/>
  <c r="E75" i="2"/>
  <c r="B43" i="2"/>
  <c r="E89" i="2"/>
  <c r="E73" i="2"/>
  <c r="C43" i="2"/>
  <c r="E81" i="2"/>
  <c r="E11" i="2"/>
  <c r="E37" i="6"/>
  <c r="E38" i="5"/>
  <c r="E198" i="5"/>
  <c r="E158" i="5"/>
  <c r="E41" i="2"/>
  <c r="E118" i="5"/>
  <c r="E78" i="5"/>
  <c r="B40" i="2"/>
  <c r="E40" i="2" s="1"/>
  <c r="E39" i="2"/>
  <c r="E171" i="4"/>
  <c r="E14" i="2"/>
  <c r="E13" i="2"/>
  <c r="E128" i="4"/>
  <c r="E42" i="4"/>
  <c r="E12" i="2"/>
  <c r="E214" i="4"/>
  <c r="F5" i="2"/>
  <c r="C3" i="3" s="1"/>
  <c r="E46" i="1"/>
  <c r="E238" i="2" l="1"/>
  <c r="E31" i="2"/>
  <c r="E32" i="2" s="1"/>
  <c r="C4" i="3" s="1"/>
  <c r="E42" i="2"/>
  <c r="E59" i="2"/>
  <c r="E52" i="2"/>
  <c r="E99" i="2"/>
  <c r="E83" i="2"/>
  <c r="E92" i="2"/>
  <c r="E43" i="2"/>
  <c r="E82" i="2"/>
  <c r="E239" i="2" l="1"/>
  <c r="C6" i="3" s="1"/>
  <c r="E1541" i="5" l="1"/>
  <c r="E1558" i="5" l="1"/>
  <c r="B77" i="2"/>
  <c r="E77" i="2" s="1"/>
  <c r="E220" i="2" s="1"/>
  <c r="E221" i="2" s="1"/>
  <c r="C5" i="3" s="1"/>
  <c r="C7" i="3" s="1"/>
</calcChain>
</file>

<file path=xl/sharedStrings.xml><?xml version="1.0" encoding="utf-8"?>
<sst xmlns="http://schemas.openxmlformats.org/spreadsheetml/2006/main" count="6728" uniqueCount="393">
  <si>
    <t>THE ANALYSIS GUIDE</t>
  </si>
  <si>
    <t>Statement</t>
  </si>
  <si>
    <t>Not at all</t>
  </si>
  <si>
    <t>Seldom</t>
  </si>
  <si>
    <t>Sometimes</t>
  </si>
  <si>
    <t>Often</t>
  </si>
  <si>
    <t>Very Often</t>
  </si>
  <si>
    <t>Rate the statement below on scale 0 -4</t>
  </si>
  <si>
    <t>I talk to</t>
  </si>
  <si>
    <t>a. my teachers in English</t>
  </si>
  <si>
    <t>b. my students in Enlish</t>
  </si>
  <si>
    <t>c. the parents in English</t>
  </si>
  <si>
    <t>d. other people around me in English.</t>
  </si>
  <si>
    <t>I speak in English during school events</t>
  </si>
  <si>
    <t>I encourage teachers to try out creative ways in initiating programmes  using</t>
  </si>
  <si>
    <t>English in school.</t>
  </si>
  <si>
    <t>Total C1 Score/ Jumlah Skor C1</t>
  </si>
  <si>
    <t>C1 Score / Skor C1</t>
  </si>
  <si>
    <t>Teachers</t>
  </si>
  <si>
    <t>Contruct 1</t>
  </si>
  <si>
    <t>Contruct 2</t>
  </si>
  <si>
    <t>Contruct 3</t>
  </si>
  <si>
    <t>Teacher 1</t>
  </si>
  <si>
    <t>Teacher 2</t>
  </si>
  <si>
    <t>Teacher 3</t>
  </si>
  <si>
    <t>Teacher 4</t>
  </si>
  <si>
    <t>Teacher 5</t>
  </si>
  <si>
    <t>(28 marks)</t>
  </si>
  <si>
    <t>(24 marks)</t>
  </si>
  <si>
    <t>(28marks)</t>
  </si>
  <si>
    <t>(80 marks)</t>
  </si>
  <si>
    <t>Total marks</t>
  </si>
  <si>
    <t>Mean score</t>
  </si>
  <si>
    <t>Student 1</t>
  </si>
  <si>
    <t>Student 2</t>
  </si>
  <si>
    <t>Student 3</t>
  </si>
  <si>
    <t>Student 4</t>
  </si>
  <si>
    <t>Student 5</t>
  </si>
  <si>
    <t>Parents</t>
  </si>
  <si>
    <t>Parent 1</t>
  </si>
  <si>
    <t>Parent 2</t>
  </si>
  <si>
    <t>Parent 3</t>
  </si>
  <si>
    <t>Parent 4</t>
  </si>
  <si>
    <t>Parent 5</t>
  </si>
  <si>
    <t>Students</t>
  </si>
  <si>
    <t>(44 marks)</t>
  </si>
  <si>
    <t>(16 marks)</t>
  </si>
  <si>
    <t>(20marks)</t>
  </si>
  <si>
    <t>(20 marks)</t>
  </si>
  <si>
    <t>Groups</t>
  </si>
  <si>
    <t>School head (puts in total score)</t>
  </si>
  <si>
    <t>Total School score</t>
  </si>
  <si>
    <t>Level of immersiveness</t>
  </si>
  <si>
    <t>Total</t>
  </si>
  <si>
    <t>C2: Be a leader dan Constant Motivator</t>
  </si>
  <si>
    <t>I see myself as a roll model in promoting English activities</t>
  </si>
  <si>
    <t>I constantly try to improve my command of English</t>
  </si>
  <si>
    <t>I encourage all teachers and staff to use English in school</t>
  </si>
  <si>
    <t>I encourage my students to use English in school</t>
  </si>
  <si>
    <t>I want my school to have a rich English enviroment</t>
  </si>
  <si>
    <t>I promote the importance of English in the 21st Century to my teachers and</t>
  </si>
  <si>
    <t>students</t>
  </si>
  <si>
    <t>C3: Ensure Sustainabillity</t>
  </si>
  <si>
    <t xml:space="preserve">I ensure my senior assistants and teachers are committed in implementing </t>
  </si>
  <si>
    <t>English activities</t>
  </si>
  <si>
    <t>I allocate sufficient funds to promote English in school through materials such</t>
  </si>
  <si>
    <t>as posters, signages, newspapers and others</t>
  </si>
  <si>
    <t>My school has various fasilities that support the learning of English</t>
  </si>
  <si>
    <t>I ensure that my teachers are using the facilities to support the teaching &amp;</t>
  </si>
  <si>
    <t>learning of English</t>
  </si>
  <si>
    <t>C4: Involve Parents and Community</t>
  </si>
  <si>
    <t>I encourage parents to use English at home</t>
  </si>
  <si>
    <t>I encourage parent and the community to organise English activities in school</t>
  </si>
  <si>
    <t>I encourage parent and the community to participate in English activities in school</t>
  </si>
  <si>
    <t xml:space="preserve">I welcome contributions from the PTA and the private sector to assist in the </t>
  </si>
  <si>
    <t>implementation of English activities.</t>
  </si>
  <si>
    <t xml:space="preserve">C3 Score </t>
  </si>
  <si>
    <t>Total C3 Score</t>
  </si>
  <si>
    <t xml:space="preserve">C4 Score </t>
  </si>
  <si>
    <t>Total C4 Score</t>
  </si>
  <si>
    <t xml:space="preserve">C2 Score </t>
  </si>
  <si>
    <t>Total C2 Score</t>
  </si>
  <si>
    <t>Overall Total Score</t>
  </si>
  <si>
    <t>My school Head and senior assistants promote English activities</t>
  </si>
  <si>
    <t>My school Head and senior assistants promote English during school events.</t>
  </si>
  <si>
    <t>My School Head allocates sufficient funds to promote English in the school</t>
  </si>
  <si>
    <t>through materials such as posters, signages and newspapers and others</t>
  </si>
  <si>
    <t>My school has facilities to support the learning of English</t>
  </si>
  <si>
    <t>I use the facilities to support the learning of English</t>
  </si>
  <si>
    <t>! Want my school to have a rich Enlish enviroment.</t>
  </si>
  <si>
    <t>I promote the importance of English in the 21st Century to my colleagues</t>
  </si>
  <si>
    <t>students and parents.</t>
  </si>
  <si>
    <t>I constantly encourage my students to use English in school.</t>
  </si>
  <si>
    <t>I encourage my colleagues to use English during school events and other</t>
  </si>
  <si>
    <t>activities.</t>
  </si>
  <si>
    <t xml:space="preserve">I encourage the non-academic staff in my school to communicate in English. </t>
  </si>
  <si>
    <t>C3: Encourage Learning Using English</t>
  </si>
  <si>
    <t>I encourage my students to use creative ways to learn English .</t>
  </si>
  <si>
    <t>I am motivated to try out creative ways in the teaching and learning of English</t>
  </si>
  <si>
    <t>I constantly organise English Programmes</t>
  </si>
  <si>
    <t>I assist in implementing English Programmes</t>
  </si>
  <si>
    <t>I encourage parents to provide opportunities (through materials and television)</t>
  </si>
  <si>
    <t>for exposure to English Language at home)</t>
  </si>
  <si>
    <t>I welcome parents and the community to organise and participate in English</t>
  </si>
  <si>
    <t>activities in school.</t>
  </si>
  <si>
    <t>PTA and the private sector contribute (funds/participation)during English</t>
  </si>
  <si>
    <t>I speak in English:</t>
  </si>
  <si>
    <t>a. in class</t>
  </si>
  <si>
    <t>b. out of class</t>
  </si>
  <si>
    <t>I speak in English with:</t>
  </si>
  <si>
    <t>a. friend</t>
  </si>
  <si>
    <t>b. teachers</t>
  </si>
  <si>
    <t>c. parents</t>
  </si>
  <si>
    <t>d. others people around me</t>
  </si>
  <si>
    <t>I encourage my friends to speak English</t>
  </si>
  <si>
    <t>I carry out English activities with</t>
  </si>
  <si>
    <t>a. friends</t>
  </si>
  <si>
    <t>b.teachers</t>
  </si>
  <si>
    <t>I take part in English activities in my school</t>
  </si>
  <si>
    <t>I take part in English competitions</t>
  </si>
  <si>
    <t>I am interested to take part in English language activities in the school</t>
  </si>
  <si>
    <t>I am interested to take part in English language competitions</t>
  </si>
  <si>
    <t>C3: Involvement in Self Development and Studies</t>
  </si>
  <si>
    <t>Total C2 Score/ Jumlah Skor C2</t>
  </si>
  <si>
    <t>C2 Score / Skor C2</t>
  </si>
  <si>
    <t>Total C3 Score/ Jumlah Skor C3</t>
  </si>
  <si>
    <t xml:space="preserve">C2: Build Confidence to use English </t>
  </si>
  <si>
    <t>C3 Score / Skor C3</t>
  </si>
  <si>
    <t>C1 : Crete an English Environment</t>
  </si>
  <si>
    <t>To improve my English</t>
  </si>
  <si>
    <t>a. Listen to English songs</t>
  </si>
  <si>
    <t>b. I read English books/comics</t>
  </si>
  <si>
    <t>c. I watch English movies/cartoons/videos</t>
  </si>
  <si>
    <t>d. I use social media (Facebook, WhatsApp, Blog, Twitter, Instagram)</t>
  </si>
  <si>
    <t>I teach my friends to learn English</t>
  </si>
  <si>
    <t>Respondent  (School Head)</t>
  </si>
  <si>
    <t>I use myself as a role model in promoting English at home.</t>
  </si>
  <si>
    <t>I constantly try to improve my command of English.</t>
  </si>
  <si>
    <t>I speak  to my children in English</t>
  </si>
  <si>
    <t>I speak  to my teachers  in English</t>
  </si>
  <si>
    <t>I am confident in using English</t>
  </si>
  <si>
    <t>I promoted the importnce of Enflish to my children</t>
  </si>
  <si>
    <t>I encourage to participate in  English programmes in school by</t>
  </si>
  <si>
    <t>assisting the</t>
  </si>
  <si>
    <t>a. School Head</t>
  </si>
  <si>
    <t>b. Teachers</t>
  </si>
  <si>
    <t>c. Parent Teacher Association (PTA)</t>
  </si>
  <si>
    <t>I notice the school using its facilities  and materials to promote English</t>
  </si>
  <si>
    <t>I notice the school has a rich English environment</t>
  </si>
  <si>
    <t xml:space="preserve">C2: Direct involvement in School Activities  </t>
  </si>
  <si>
    <t>I organise English language activities with the school</t>
  </si>
  <si>
    <t>I help coach the students for English language activities</t>
  </si>
  <si>
    <t xml:space="preserve">I share ideas related to English language activities with teachers in the </t>
  </si>
  <si>
    <t>school</t>
  </si>
  <si>
    <t>I help prepare or provide English materials for the students.</t>
  </si>
  <si>
    <t>C3: Provide Support and Assistance</t>
  </si>
  <si>
    <t>I support the English language activities in school</t>
  </si>
  <si>
    <t>I assist in implementing English activities in school</t>
  </si>
  <si>
    <t>I encourage my children to use English in school and at home.</t>
  </si>
  <si>
    <t>I provide English language based materials for my children at home.</t>
  </si>
  <si>
    <t>I encourage other parents to use English</t>
  </si>
  <si>
    <t>Total Score</t>
  </si>
  <si>
    <t>241-320</t>
  </si>
  <si>
    <t>161-240</t>
  </si>
  <si>
    <t>81-160</t>
  </si>
  <si>
    <t>0-80</t>
  </si>
  <si>
    <t>School Head</t>
  </si>
  <si>
    <t>Contruct 4</t>
  </si>
  <si>
    <t>Total Marks</t>
  </si>
  <si>
    <t>C1 : Create an Enlish Environment</t>
  </si>
  <si>
    <t>Teacher 6</t>
  </si>
  <si>
    <t>Teacher 7</t>
  </si>
  <si>
    <t>! Want my school to have a rich English enviroment.</t>
  </si>
  <si>
    <t>Teacher 8</t>
  </si>
  <si>
    <t>Teacher 9</t>
  </si>
  <si>
    <t>Teacher 10</t>
  </si>
  <si>
    <t>Teacher 11</t>
  </si>
  <si>
    <t>Teacher 12</t>
  </si>
  <si>
    <t>Teacher 13</t>
  </si>
  <si>
    <t>Teacher 14</t>
  </si>
  <si>
    <t>Teacher 15</t>
  </si>
  <si>
    <t>Teacher 16</t>
  </si>
  <si>
    <t>Teacher 17</t>
  </si>
  <si>
    <t>Teacher 18</t>
  </si>
  <si>
    <t>Teacher 19</t>
  </si>
  <si>
    <t>Teacher 20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</si>
  <si>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</si>
  <si>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</si>
  <si>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</si>
  <si>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</si>
  <si>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</si>
  <si>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</si>
  <si>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</si>
  <si>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</si>
  <si>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</si>
  <si>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</si>
  <si>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</si>
  <si>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</si>
  <si>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</si>
  <si>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</si>
  <si>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</si>
  <si>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</si>
  <si>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</si>
  <si>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</si>
  <si>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</si>
  <si>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</si>
  <si>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</si>
  <si>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</si>
  <si>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</si>
  <si>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</si>
  <si>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</si>
  <si>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</si>
  <si>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</si>
  <si>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</si>
  <si>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</si>
  <si>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</si>
  <si>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</si>
  <si>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</si>
  <si>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</si>
  <si>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</si>
  <si>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</si>
  <si>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</si>
  <si>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</si>
  <si>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</si>
  <si>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</si>
  <si>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</si>
  <si>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</si>
  <si>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</si>
  <si>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</si>
  <si>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</si>
  <si>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</si>
  <si>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</si>
  <si>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</si>
  <si>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</si>
  <si>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</si>
  <si>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</si>
  <si>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</si>
  <si>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</si>
  <si>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</si>
  <si>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</si>
  <si>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</si>
  <si>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</si>
  <si>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</si>
  <si>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</si>
  <si>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66</t>
  </si>
  <si>
    <t>Student 65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</si>
  <si>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</si>
  <si>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</si>
  <si>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</si>
  <si>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</si>
  <si>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</si>
  <si>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</si>
  <si>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</si>
  <si>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</si>
  <si>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</si>
  <si>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</si>
  <si>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</si>
  <si>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</si>
  <si>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</si>
  <si>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</si>
  <si>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</si>
  <si>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</si>
  <si>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</si>
  <si>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</si>
  <si>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</si>
  <si>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</si>
  <si>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</si>
  <si>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</si>
  <si>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</si>
  <si>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</si>
  <si>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</si>
  <si>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</si>
  <si>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</si>
  <si>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</si>
  <si>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</si>
  <si>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</si>
  <si>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</si>
  <si>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</si>
  <si>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</si>
  <si>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</si>
  <si>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</si>
  <si>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</si>
  <si>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</si>
  <si>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</si>
  <si>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</si>
  <si>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</si>
  <si>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</si>
  <si>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</si>
  <si>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</si>
  <si>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</si>
  <si>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</si>
  <si>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</si>
  <si>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</si>
  <si>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</si>
  <si>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</si>
  <si>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</si>
  <si>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Parent 6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</si>
  <si>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</si>
  <si>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</si>
  <si>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</si>
  <si>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</si>
  <si>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</si>
  <si>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</si>
  <si>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</si>
  <si>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</si>
  <si>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</si>
  <si>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</si>
  <si>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</si>
  <si>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</si>
  <si>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</si>
  <si>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</si>
  <si>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</si>
  <si>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</si>
  <si>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</si>
  <si>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</si>
  <si>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</si>
  <si>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</si>
  <si>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</si>
  <si>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</si>
  <si>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</si>
  <si>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</si>
  <si>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</si>
  <si>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</si>
  <si>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</si>
  <si>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</si>
  <si>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</si>
  <si>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</si>
  <si>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</si>
  <si>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</si>
  <si>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</si>
  <si>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</si>
  <si>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</si>
  <si>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</si>
  <si>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</si>
  <si>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</si>
  <si>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</si>
  <si>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</si>
  <si>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</si>
  <si>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</si>
  <si>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</si>
  <si>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</si>
  <si>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</si>
  <si>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</si>
  <si>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</si>
  <si>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</si>
  <si>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</si>
  <si>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</si>
  <si>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</si>
  <si>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</si>
  <si>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</si>
  <si>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</si>
  <si>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</si>
  <si>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</si>
  <si>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</si>
  <si>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</si>
  <si>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</si>
  <si>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</si>
  <si>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</si>
  <si>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</si>
  <si>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</si>
  <si>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34</t>
  </si>
  <si>
    <t>Student 101</t>
  </si>
  <si>
    <t>Parent 7</t>
  </si>
  <si>
    <t>Parent 8</t>
  </si>
  <si>
    <t>Parent 9</t>
  </si>
  <si>
    <t>Parent 10</t>
  </si>
  <si>
    <t>Zulharith</t>
  </si>
  <si>
    <t>Tuan Anis</t>
  </si>
  <si>
    <t>Amira 2P</t>
  </si>
  <si>
    <t>Farish Irfan 5SN</t>
  </si>
  <si>
    <t>Hazim 5SN</t>
  </si>
  <si>
    <t>kew</t>
  </si>
  <si>
    <t>Zhe Hong</t>
  </si>
  <si>
    <t>C1 : Create an English Environment</t>
  </si>
  <si>
    <t>luqman hakim</t>
  </si>
  <si>
    <t>yap hui sze</t>
  </si>
  <si>
    <t>amrin firdaus</t>
  </si>
  <si>
    <t>MOHAMAD DANISH AFHAM BIN MOHD ZAKI (5 SAINS)</t>
  </si>
  <si>
    <t>NIK AHMAD ADAM 5SN</t>
  </si>
  <si>
    <t>AIRUL 5SN</t>
  </si>
  <si>
    <t>NUR FARISHA ALIA 5PA</t>
  </si>
  <si>
    <t>FARAH AUNI BINTI ZAMRI</t>
  </si>
  <si>
    <t>Muhammad Hafizuddin Bin Hisammuddin (5PA)</t>
  </si>
  <si>
    <t>Muhammad Iqram Hamzah Bin Mohd Rosli</t>
  </si>
  <si>
    <t>nur alya 5PA</t>
  </si>
  <si>
    <t>Nur amirah 5PA</t>
  </si>
  <si>
    <t>NUR AIN QISTINA 5 PA</t>
  </si>
  <si>
    <t>NUR AWANIS  (5 PA )</t>
  </si>
  <si>
    <t>NURAISYA DAYANA 5PA</t>
  </si>
  <si>
    <t>TG NORAIN  NATASHA 5PA</t>
  </si>
  <si>
    <t>SIT I ZULAIKHA 5PA</t>
  </si>
  <si>
    <t>5+A915</t>
  </si>
  <si>
    <t>NUR SYARIFAH NADZIRAH 5Pa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</si>
</sst>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rgb="FFC00000"/>
      <name val="Calibri"/>
      <family val="2"/>
      <scheme val="minor"/>
    </font>
    <font>
      <b/>
      <i/>
      <sz val="20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0" xfId="0" applyFont="1"/>
    <xf numFmtId="1" fontId="2" fillId="3" borderId="2" xfId="0" applyNumberFormat="1" applyFont="1" applyFill="1" applyBorder="1"/>
    <xf numFmtId="1" fontId="2" fillId="3" borderId="3" xfId="0" applyNumberFormat="1" applyFont="1" applyFill="1" applyBorder="1"/>
    <xf numFmtId="1" fontId="2" fillId="3" borderId="4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9" xfId="0" applyBorder="1"/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1" fontId="2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2" fontId="3" fillId="6" borderId="2" xfId="0" applyNumberFormat="1" applyFont="1" applyFill="1" applyBorder="1"/>
    <xf numFmtId="2" fontId="3" fillId="6" borderId="3" xfId="0" applyNumberFormat="1" applyFont="1" applyFill="1" applyBorder="1"/>
    <xf numFmtId="2" fontId="3" fillId="6" borderId="4" xfId="0" applyNumberFormat="1" applyFont="1" applyFill="1" applyBorder="1"/>
    <xf numFmtId="1" fontId="3" fillId="6" borderId="2" xfId="0" applyNumberFormat="1" applyFont="1" applyFill="1" applyBorder="1"/>
    <xf numFmtId="1" fontId="3" fillId="6" borderId="3" xfId="0" applyNumberFormat="1" applyFont="1" applyFill="1" applyBorder="1"/>
    <xf numFmtId="1" fontId="3" fillId="6" borderId="4" xfId="0" applyNumberFormat="1" applyFont="1" applyFill="1" applyBorder="1"/>
    <xf numFmtId="2" fontId="2" fillId="3" borderId="3" xfId="0" applyNumberFormat="1" applyFont="1" applyFill="1" applyBorder="1"/>
    <xf numFmtId="2" fontId="2" fillId="3" borderId="4" xfId="0" applyNumberFormat="1" applyFont="1" applyFill="1" applyBorder="1"/>
    <xf numFmtId="0" fontId="4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" fontId="2" fillId="3" borderId="14" xfId="0" applyNumberFormat="1" applyFont="1" applyFill="1" applyBorder="1"/>
    <xf numFmtId="2" fontId="2" fillId="3" borderId="10" xfId="0" applyNumberFormat="1" applyFont="1" applyFill="1" applyBorder="1"/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1" fontId="2" fillId="3" borderId="11" xfId="0" applyNumberFormat="1" applyFont="1" applyFill="1" applyBorder="1"/>
    <xf numFmtId="1" fontId="2" fillId="3" borderId="14" xfId="0" applyNumberFormat="1" applyFont="1" applyFill="1" applyBorder="1"/>
    <xf numFmtId="1" fontId="2" fillId="3" borderId="10" xfId="0" applyNumberFormat="1" applyFont="1" applyFill="1" applyBorder="1"/>
    <xf numFmtId="0" fontId="1" fillId="14" borderId="1" xfId="0" applyFont="1" applyFill="1" applyBorder="1" applyAlignment="1">
      <alignment horizontal="center"/>
    </xf>
    <xf numFmtId="0" fontId="0" fillId="14" borderId="0" xfId="0" applyFill="1"/>
    <xf numFmtId="0" fontId="0" fillId="14" borderId="1" xfId="0" applyFill="1" applyBorder="1"/>
    <xf numFmtId="0" fontId="2" fillId="14" borderId="1" xfId="0" applyFont="1" applyFill="1" applyBorder="1"/>
    <xf numFmtId="0" fontId="2" fillId="14" borderId="1" xfId="0" applyFont="1" applyFill="1" applyBorder="1" applyAlignment="1">
      <alignment vertical="center"/>
    </xf>
    <xf numFmtId="164" fontId="3" fillId="1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vertical="center"/>
    </xf>
    <xf numFmtId="164" fontId="3" fillId="6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0" xfId="0" applyFill="1"/>
    <xf numFmtId="0" fontId="0" fillId="15" borderId="1" xfId="0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vertical="center"/>
    </xf>
    <xf numFmtId="164" fontId="3" fillId="15" borderId="1" xfId="0" applyNumberFormat="1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7" fillId="14" borderId="18" xfId="0" applyFont="1" applyFill="1" applyBorder="1" applyAlignment="1">
      <alignment horizontal="center"/>
    </xf>
    <xf numFmtId="0" fontId="0" fillId="18" borderId="1" xfId="0" applyFill="1" applyBorder="1"/>
    <xf numFmtId="0" fontId="1" fillId="19" borderId="1" xfId="0" applyFont="1" applyFill="1" applyBorder="1" applyAlignment="1">
      <alignment horizontal="center"/>
    </xf>
    <xf numFmtId="1" fontId="3" fillId="6" borderId="3" xfId="0" applyNumberFormat="1" applyFont="1" applyFill="1" applyBorder="1" applyAlignment="1">
      <alignment horizontal="center"/>
    </xf>
    <xf numFmtId="1" fontId="2" fillId="15" borderId="14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3" fillId="6" borderId="11" xfId="0" applyNumberFormat="1" applyFont="1" applyFill="1" applyBorder="1"/>
    <xf numFmtId="2" fontId="3" fillId="6" borderId="14" xfId="0" applyNumberFormat="1" applyFont="1" applyFill="1" applyBorder="1"/>
    <xf numFmtId="2" fontId="3" fillId="6" borderId="10" xfId="0" applyNumberFormat="1" applyFont="1" applyFill="1" applyBorder="1"/>
    <xf numFmtId="2" fontId="2" fillId="3" borderId="0" xfId="0" applyNumberFormat="1" applyFont="1" applyFill="1"/>
    <xf numFmtId="1" fontId="3" fillId="6" borderId="14" xfId="0" applyNumberFormat="1" applyFont="1" applyFill="1" applyBorder="1" applyAlignment="1">
      <alignment horizontal="center"/>
    </xf>
    <xf numFmtId="1" fontId="2" fillId="15" borderId="0" xfId="0" applyNumberFormat="1" applyFont="1" applyFill="1" applyAlignment="1">
      <alignment horizontal="center"/>
    </xf>
    <xf numFmtId="1" fontId="2" fillId="15" borderId="3" xfId="0" applyNumberFormat="1" applyFont="1" applyFill="1" applyBorder="1" applyAlignment="1">
      <alignment horizontal="center"/>
    </xf>
    <xf numFmtId="1" fontId="2" fillId="15" borderId="2" xfId="0" applyNumberFormat="1" applyFont="1" applyFill="1" applyBorder="1" applyAlignment="1">
      <alignment horizontal="center"/>
    </xf>
    <xf numFmtId="1" fontId="2" fillId="15" borderId="11" xfId="0" applyNumberFormat="1" applyFont="1" applyFill="1" applyBorder="1" applyAlignment="1">
      <alignment horizontal="center"/>
    </xf>
    <xf numFmtId="1" fontId="1" fillId="14" borderId="1" xfId="0" applyNumberFormat="1" applyFont="1" applyFill="1" applyBorder="1" applyAlignment="1">
      <alignment horizontal="center"/>
    </xf>
    <xf numFmtId="1" fontId="2" fillId="14" borderId="14" xfId="0" applyNumberFormat="1" applyFon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2" fontId="2" fillId="3" borderId="2" xfId="0" applyNumberFormat="1" applyFont="1" applyFill="1" applyBorder="1"/>
    <xf numFmtId="1" fontId="2" fillId="14" borderId="3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4" fillId="14" borderId="18" xfId="0" applyNumberFormat="1" applyFont="1" applyFill="1" applyBorder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4" fillId="16" borderId="16" xfId="0" applyFont="1" applyFill="1" applyBorder="1" applyAlignment="1">
      <alignment horizontal="center"/>
    </xf>
    <xf numFmtId="0" fontId="4" fillId="15" borderId="17" xfId="0" applyFont="1" applyFill="1" applyBorder="1" applyAlignment="1">
      <alignment horizontal="center"/>
    </xf>
    <xf numFmtId="0" fontId="4" fillId="17" borderId="18" xfId="0" applyFont="1" applyFill="1" applyBorder="1" applyAlignment="1">
      <alignment horizontal="center"/>
    </xf>
    <xf numFmtId="0" fontId="4" fillId="15" borderId="19" xfId="0" applyFont="1" applyFill="1" applyBorder="1" applyAlignment="1">
      <alignment horizontal="center"/>
    </xf>
    <xf numFmtId="0" fontId="4" fillId="17" borderId="20" xfId="0" applyFont="1" applyFill="1" applyBorder="1" applyAlignment="1">
      <alignment horizontal="center"/>
    </xf>
    <xf numFmtId="1" fontId="8" fillId="14" borderId="18" xfId="0" applyNumberFormat="1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0" fontId="11" fillId="0" borderId="0" xfId="0" applyFont="1"/>
    <xf numFmtId="1" fontId="3" fillId="15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2" fillId="5" borderId="13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12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14" borderId="14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/>
    </xf>
    <xf numFmtId="0" fontId="5" fillId="10" borderId="22" xfId="0" applyFont="1" applyFill="1" applyBorder="1" applyAlignment="1">
      <alignment horizontal="center"/>
    </xf>
    <xf numFmtId="0" fontId="0" fillId="0" borderId="0" xfId="0" applyBorder="1"/>
    <xf numFmtId="0" fontId="0" fillId="21" borderId="0" xfId="0" applyFont="1" applyFill="1" applyBorder="1"/>
    <xf numFmtId="0" fontId="0" fillId="21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 vertical="center"/>
    </xf>
    <xf numFmtId="0" fontId="12" fillId="21" borderId="0" xfId="0" applyFont="1" applyFill="1" applyBorder="1" applyAlignment="1">
      <alignment horizontal="center"/>
    </xf>
    <xf numFmtId="1" fontId="12" fillId="21" borderId="0" xfId="0" applyNumberFormat="1" applyFont="1" applyFill="1" applyBorder="1"/>
    <xf numFmtId="1" fontId="12" fillId="21" borderId="0" xfId="0" applyNumberFormat="1" applyFont="1" applyFill="1" applyBorder="1" applyAlignment="1">
      <alignment horizontal="center"/>
    </xf>
    <xf numFmtId="0" fontId="12" fillId="21" borderId="0" xfId="0" applyFont="1" applyFill="1" applyBorder="1" applyAlignment="1">
      <alignment horizontal="center" vertical="center"/>
    </xf>
    <xf numFmtId="0" fontId="5" fillId="21" borderId="0" xfId="0" applyFont="1" applyFill="1" applyBorder="1" applyAlignment="1">
      <alignment horizontal="center"/>
    </xf>
    <xf numFmtId="1" fontId="13" fillId="21" borderId="0" xfId="0" applyNumberFormat="1" applyFont="1" applyFill="1" applyBorder="1"/>
    <xf numFmtId="1" fontId="13" fillId="21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score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score'!$C$2</c:f>
              <c:strCache>
                <c:ptCount val="1"/>
                <c:pt idx="0">
                  <c:v>Mean score</c:v>
                </c:pt>
              </c:strCache>
            </c:strRef>
          </c:tx>
          <c:invertIfNegative val="0"/>
          <c:cat>
            <c:strRef>
              <c:f>'Mean score'!$B$3:$B$6</c:f>
              <c:strCache>
                <c:ptCount val="4"/>
                <c:pt idx="0">
                  <c:v>School head (puts in total score)</c:v>
                </c:pt>
                <c:pt idx="1">
                  <c:v>Teachers</c:v>
                </c:pt>
                <c:pt idx="2">
                  <c:v>Students</c:v>
                </c:pt>
                <c:pt idx="3">
                  <c:v>Parents</c:v>
                </c:pt>
              </c:strCache>
            </c:strRef>
          </c:cat>
          <c:val>
            <c:numRef>
              <c:f>'Mean score'!$C$3:$C$6</c:f>
              <c:numCache>
                <c:formatCode>General</c:formatCode>
                <c:ptCount val="4"/>
                <c:pt idx="0" formatCode="0">
                  <c:v>59</c:v>
                </c:pt>
                <c:pt idx="1">
                  <c:v>34.15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5-4B4B-9C11-21EB4F23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93088"/>
        <c:axId val="33995776"/>
      </c:barChart>
      <c:catAx>
        <c:axId val="3399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95776"/>
        <c:crosses val="autoZero"/>
        <c:auto val="1"/>
        <c:lblAlgn val="ctr"/>
        <c:lblOffset val="100"/>
        <c:noMultiLvlLbl val="0"/>
      </c:catAx>
      <c:valAx>
        <c:axId val="339957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39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38098</xdr:colOff>
      <xdr:row>1</xdr:row>
      <xdr:rowOff>33336</xdr:rowOff>
    </xdr:from>
    <xdr:to>
      <xdr:col>13</xdr:col>
      <xdr:colOff>0</xdr:colOff>
      <xdr:row>17</xdr:row>
      <xdr:rowOff>148167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0.02725</cdr:x>
      <cdr:y>0.05835</cdr:y>
    </cdr:from>
    <cdr:to>
      <cdr:x>0.28512</cdr:x>
      <cdr:y>0.15493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6" y="138113"/>
          <a:ext cx="11715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JULY</a:t>
          </a:r>
          <a:r>
            <a:rPr lang="en-US" sz="1100" b="1" baseline="0"/>
            <a:t> 2020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opLeftCell="A32" zoomScale="71" zoomScaleNormal="71" workbookViewId="0">
      <selection activeCell="G39" sqref="G39:G44"/>
    </sheetView>
  </sheetViews>
  <sheetFormatPr defaultRowHeight="14.5" x14ac:dyDescent="0.35"/>
  <cols>
    <col min="2" max="2" width="68.7265625" customWidth="1"/>
    <col min="3" max="3" width="11.54296875" customWidth="1"/>
    <col min="4" max="4" width="11.54296875" style="3" customWidth="1"/>
    <col min="5" max="7" width="11.54296875" customWidth="1"/>
  </cols>
  <sheetData>
    <row r="1" spans="1:7" x14ac:dyDescent="0.35">
      <c r="A1" s="20" t="s">
        <v>0</v>
      </c>
      <c r="B1" s="20"/>
    </row>
    <row r="2" spans="1:7" ht="23.25" customHeight="1" x14ac:dyDescent="0.35">
      <c r="A2" t="s">
        <v>135</v>
      </c>
    </row>
    <row r="3" spans="1:7" x14ac:dyDescent="0.35">
      <c r="A3" s="119">
        <v>0</v>
      </c>
      <c r="B3" s="119" t="s">
        <v>1</v>
      </c>
      <c r="C3" s="1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s="3" customFormat="1" x14ac:dyDescent="0.35">
      <c r="A4" s="120"/>
      <c r="B4" s="120"/>
      <c r="C4" s="17">
        <v>0</v>
      </c>
      <c r="D4" s="18">
        <v>1</v>
      </c>
      <c r="E4" s="18">
        <v>2</v>
      </c>
      <c r="F4" s="18">
        <v>3</v>
      </c>
      <c r="G4" s="18">
        <v>4</v>
      </c>
    </row>
    <row r="5" spans="1:7" x14ac:dyDescent="0.35">
      <c r="A5" s="123" t="s">
        <v>7</v>
      </c>
      <c r="B5" s="124"/>
      <c r="C5" s="124"/>
      <c r="D5" s="124"/>
      <c r="E5" s="124"/>
      <c r="F5" s="124"/>
      <c r="G5" s="125"/>
    </row>
    <row r="6" spans="1:7" x14ac:dyDescent="0.35">
      <c r="A6" s="126" t="s">
        <v>169</v>
      </c>
      <c r="B6" s="127"/>
      <c r="C6" s="127"/>
      <c r="D6" s="127"/>
      <c r="E6" s="127"/>
      <c r="F6" s="127"/>
      <c r="G6" s="128"/>
    </row>
    <row r="7" spans="1:7" x14ac:dyDescent="0.35">
      <c r="A7" s="6"/>
      <c r="B7" s="7" t="s">
        <v>8</v>
      </c>
      <c r="C7" s="8"/>
      <c r="D7" s="13"/>
      <c r="E7" s="8"/>
      <c r="F7" s="8"/>
      <c r="G7" s="9"/>
    </row>
    <row r="8" spans="1:7" ht="15.5" x14ac:dyDescent="0.35">
      <c r="A8" s="2">
        <v>1</v>
      </c>
      <c r="B8" s="1" t="s">
        <v>9</v>
      </c>
      <c r="C8" s="15"/>
      <c r="D8" s="15"/>
      <c r="E8" s="15"/>
      <c r="F8" s="15">
        <v>3</v>
      </c>
      <c r="G8" s="15"/>
    </row>
    <row r="9" spans="1:7" ht="15.5" x14ac:dyDescent="0.35">
      <c r="A9" s="2">
        <v>2</v>
      </c>
      <c r="B9" s="1" t="s">
        <v>10</v>
      </c>
      <c r="C9" s="15"/>
      <c r="D9" s="15"/>
      <c r="E9" s="15"/>
      <c r="F9" s="15">
        <v>3</v>
      </c>
      <c r="G9" s="15"/>
    </row>
    <row r="10" spans="1:7" ht="15.5" x14ac:dyDescent="0.35">
      <c r="A10" s="2">
        <v>3</v>
      </c>
      <c r="B10" s="1" t="s">
        <v>11</v>
      </c>
      <c r="C10" s="15"/>
      <c r="D10" s="15"/>
      <c r="E10" s="15"/>
      <c r="F10" s="15">
        <v>3</v>
      </c>
      <c r="G10" s="15"/>
    </row>
    <row r="11" spans="1:7" ht="15.5" x14ac:dyDescent="0.35">
      <c r="A11" s="2">
        <v>4</v>
      </c>
      <c r="B11" s="1" t="s">
        <v>12</v>
      </c>
      <c r="C11" s="15"/>
      <c r="D11" s="15"/>
      <c r="E11" s="15">
        <v>2</v>
      </c>
      <c r="F11" s="15"/>
      <c r="G11" s="15"/>
    </row>
    <row r="12" spans="1:7" ht="15.5" x14ac:dyDescent="0.35">
      <c r="A12" s="2">
        <v>5</v>
      </c>
      <c r="B12" s="10" t="s">
        <v>13</v>
      </c>
      <c r="C12" s="15"/>
      <c r="D12" s="15"/>
      <c r="E12" s="15">
        <v>2</v>
      </c>
      <c r="F12" s="15"/>
      <c r="G12" s="15"/>
    </row>
    <row r="13" spans="1:7" x14ac:dyDescent="0.35">
      <c r="A13" s="129">
        <v>6</v>
      </c>
      <c r="B13" s="10" t="s">
        <v>14</v>
      </c>
      <c r="C13" s="131"/>
      <c r="D13" s="131"/>
      <c r="E13" s="131"/>
      <c r="F13" s="131">
        <v>3</v>
      </c>
      <c r="G13" s="131"/>
    </row>
    <row r="14" spans="1:7" x14ac:dyDescent="0.35">
      <c r="A14" s="130"/>
      <c r="B14" s="11" t="s">
        <v>15</v>
      </c>
      <c r="C14" s="132"/>
      <c r="D14" s="132"/>
      <c r="E14" s="132"/>
      <c r="F14" s="132"/>
      <c r="G14" s="132"/>
    </row>
    <row r="15" spans="1:7" ht="15.5" x14ac:dyDescent="0.35">
      <c r="A15" s="5"/>
      <c r="B15" s="19" t="s">
        <v>17</v>
      </c>
      <c r="C15" s="16">
        <f>C8+C9+C10+C11+C12+C13</f>
        <v>0</v>
      </c>
      <c r="D15" s="16">
        <f>D8+D9+D10+D11+D12+D13</f>
        <v>0</v>
      </c>
      <c r="E15" s="16">
        <f t="shared" ref="E15:G15" si="0">E8+E9+E10+E11+E12+E13</f>
        <v>4</v>
      </c>
      <c r="F15" s="16">
        <f t="shared" si="0"/>
        <v>12</v>
      </c>
      <c r="G15" s="16">
        <f t="shared" si="0"/>
        <v>0</v>
      </c>
    </row>
    <row r="16" spans="1:7" ht="15.5" x14ac:dyDescent="0.35">
      <c r="A16" s="121" t="s">
        <v>16</v>
      </c>
      <c r="B16" s="122"/>
      <c r="C16" s="21"/>
      <c r="D16" s="22"/>
      <c r="E16" s="103">
        <f>C15+D15+E15+F15+G15</f>
        <v>16</v>
      </c>
      <c r="F16" s="22"/>
      <c r="G16" s="23"/>
    </row>
    <row r="17" spans="1:7" x14ac:dyDescent="0.35">
      <c r="A17" s="20" t="s">
        <v>54</v>
      </c>
      <c r="C17" s="118"/>
      <c r="D17" s="118"/>
      <c r="E17" s="118"/>
      <c r="F17" s="118"/>
      <c r="G17" s="118"/>
    </row>
    <row r="18" spans="1:7" ht="15.5" x14ac:dyDescent="0.35">
      <c r="A18" s="2">
        <v>1</v>
      </c>
      <c r="B18" s="1" t="s">
        <v>55</v>
      </c>
      <c r="C18" s="15"/>
      <c r="D18" s="15"/>
      <c r="E18" s="15"/>
      <c r="F18" s="15">
        <v>3</v>
      </c>
      <c r="G18" s="15"/>
    </row>
    <row r="19" spans="1:7" ht="15.5" x14ac:dyDescent="0.35">
      <c r="A19" s="2">
        <v>2</v>
      </c>
      <c r="B19" s="1" t="s">
        <v>56</v>
      </c>
      <c r="C19" s="15"/>
      <c r="D19" s="15"/>
      <c r="E19" s="15"/>
      <c r="F19" s="15">
        <v>3</v>
      </c>
      <c r="G19" s="15"/>
    </row>
    <row r="20" spans="1:7" ht="15.5" x14ac:dyDescent="0.35">
      <c r="A20" s="2">
        <v>3</v>
      </c>
      <c r="B20" s="1" t="s">
        <v>57</v>
      </c>
      <c r="C20" s="15"/>
      <c r="D20" s="15"/>
      <c r="E20" s="15"/>
      <c r="F20" s="15">
        <v>3</v>
      </c>
      <c r="G20" s="15"/>
    </row>
    <row r="21" spans="1:7" ht="15.5" x14ac:dyDescent="0.35">
      <c r="A21" s="2">
        <v>4</v>
      </c>
      <c r="B21" s="1" t="s">
        <v>58</v>
      </c>
      <c r="C21" s="15"/>
      <c r="D21" s="15"/>
      <c r="E21" s="15"/>
      <c r="F21" s="15">
        <v>3</v>
      </c>
      <c r="G21" s="15"/>
    </row>
    <row r="22" spans="1:7" ht="15.5" x14ac:dyDescent="0.35">
      <c r="A22" s="2">
        <v>5</v>
      </c>
      <c r="B22" s="10" t="s">
        <v>59</v>
      </c>
      <c r="C22" s="15"/>
      <c r="D22" s="15"/>
      <c r="E22" s="15"/>
      <c r="F22" s="15">
        <v>3</v>
      </c>
      <c r="G22" s="15"/>
    </row>
    <row r="23" spans="1:7" x14ac:dyDescent="0.35">
      <c r="A23" s="129">
        <v>6</v>
      </c>
      <c r="B23" s="10" t="s">
        <v>60</v>
      </c>
      <c r="C23" s="131"/>
      <c r="D23" s="131"/>
      <c r="E23" s="131"/>
      <c r="F23" s="131"/>
      <c r="G23" s="131">
        <v>4</v>
      </c>
    </row>
    <row r="24" spans="1:7" x14ac:dyDescent="0.35">
      <c r="A24" s="130"/>
      <c r="B24" s="11" t="s">
        <v>61</v>
      </c>
      <c r="C24" s="132"/>
      <c r="D24" s="132"/>
      <c r="E24" s="132"/>
      <c r="F24" s="132"/>
      <c r="G24" s="132"/>
    </row>
    <row r="25" spans="1:7" ht="15.5" x14ac:dyDescent="0.35">
      <c r="A25" s="5"/>
      <c r="B25" s="19" t="s">
        <v>80</v>
      </c>
      <c r="C25" s="16">
        <f>C18+C19+C20+C21+C22+C23</f>
        <v>0</v>
      </c>
      <c r="D25" s="16">
        <f>D18+D19+D20+D21+D22+D23</f>
        <v>0</v>
      </c>
      <c r="E25" s="16">
        <f t="shared" ref="E25:G25" si="1">E18+E19+E20+E21+E22+E23</f>
        <v>0</v>
      </c>
      <c r="F25" s="16">
        <f t="shared" si="1"/>
        <v>15</v>
      </c>
      <c r="G25" s="16">
        <f t="shared" si="1"/>
        <v>4</v>
      </c>
    </row>
    <row r="26" spans="1:7" ht="15.5" x14ac:dyDescent="0.35">
      <c r="A26" s="121" t="s">
        <v>81</v>
      </c>
      <c r="B26" s="122"/>
      <c r="C26" s="21"/>
      <c r="D26" s="22"/>
      <c r="E26" s="103">
        <f>C25+D25+E25+F25+G25</f>
        <v>19</v>
      </c>
      <c r="F26" s="22"/>
      <c r="G26" s="23"/>
    </row>
    <row r="28" spans="1:7" x14ac:dyDescent="0.35">
      <c r="A28" s="20" t="s">
        <v>62</v>
      </c>
      <c r="C28" s="118"/>
      <c r="D28" s="118"/>
      <c r="E28" s="118"/>
      <c r="F28" s="118"/>
      <c r="G28" s="118"/>
    </row>
    <row r="29" spans="1:7" ht="15.5" x14ac:dyDescent="0.35">
      <c r="A29" s="133">
        <v>1</v>
      </c>
      <c r="B29" s="10" t="s">
        <v>63</v>
      </c>
      <c r="C29" s="28"/>
      <c r="D29" s="15"/>
      <c r="E29" s="15"/>
      <c r="F29" s="15">
        <v>3</v>
      </c>
      <c r="G29" s="15"/>
    </row>
    <row r="30" spans="1:7" ht="15.5" x14ac:dyDescent="0.35">
      <c r="A30" s="134"/>
      <c r="B30" s="11" t="s">
        <v>64</v>
      </c>
      <c r="C30" s="28"/>
      <c r="D30" s="15"/>
      <c r="E30" s="15"/>
      <c r="F30" s="15"/>
      <c r="G30" s="15"/>
    </row>
    <row r="31" spans="1:7" ht="15.5" x14ac:dyDescent="0.35">
      <c r="A31" s="129">
        <v>2</v>
      </c>
      <c r="B31" s="29" t="s">
        <v>65</v>
      </c>
      <c r="C31" s="28"/>
      <c r="D31" s="15"/>
      <c r="E31" s="15"/>
      <c r="F31" s="15">
        <v>3</v>
      </c>
      <c r="G31" s="15"/>
    </row>
    <row r="32" spans="1:7" ht="15.5" x14ac:dyDescent="0.35">
      <c r="A32" s="130"/>
      <c r="B32" s="11" t="s">
        <v>66</v>
      </c>
      <c r="C32" s="28"/>
      <c r="D32" s="15"/>
      <c r="E32" s="15"/>
      <c r="F32" s="15"/>
      <c r="G32" s="15"/>
    </row>
    <row r="33" spans="1:7" ht="15.5" x14ac:dyDescent="0.35">
      <c r="A33" s="2">
        <v>3</v>
      </c>
      <c r="B33" s="29" t="s">
        <v>67</v>
      </c>
      <c r="C33" s="15"/>
      <c r="D33" s="15"/>
      <c r="E33" s="15"/>
      <c r="F33" s="15">
        <v>3</v>
      </c>
      <c r="G33" s="15"/>
    </row>
    <row r="34" spans="1:7" ht="15" customHeight="1" x14ac:dyDescent="0.35">
      <c r="A34" s="133">
        <v>4</v>
      </c>
      <c r="B34" s="10" t="s">
        <v>68</v>
      </c>
      <c r="C34" s="135"/>
      <c r="D34" s="131"/>
      <c r="E34" s="131"/>
      <c r="F34" s="131">
        <v>3</v>
      </c>
      <c r="G34" s="131"/>
    </row>
    <row r="35" spans="1:7" ht="15" customHeight="1" x14ac:dyDescent="0.35">
      <c r="A35" s="134"/>
      <c r="B35" s="11" t="s">
        <v>69</v>
      </c>
      <c r="C35" s="136"/>
      <c r="D35" s="132"/>
      <c r="E35" s="132"/>
      <c r="F35" s="132"/>
      <c r="G35" s="132"/>
    </row>
    <row r="36" spans="1:7" ht="15.5" x14ac:dyDescent="0.35">
      <c r="A36" s="5"/>
      <c r="B36" s="19" t="s">
        <v>76</v>
      </c>
      <c r="C36" s="16">
        <f>C29+C30+C31+C32+C33+C34</f>
        <v>0</v>
      </c>
      <c r="D36" s="16">
        <f>D29+D30+D31+D32+D33+D34</f>
        <v>0</v>
      </c>
      <c r="E36" s="16">
        <f t="shared" ref="E36:G36" si="2">E29+E30+E31+E32+E33+E34</f>
        <v>0</v>
      </c>
      <c r="F36" s="16">
        <f t="shared" si="2"/>
        <v>12</v>
      </c>
      <c r="G36" s="16">
        <f t="shared" si="2"/>
        <v>0</v>
      </c>
    </row>
    <row r="37" spans="1:7" ht="15.5" x14ac:dyDescent="0.35">
      <c r="A37" s="121" t="s">
        <v>77</v>
      </c>
      <c r="B37" s="122"/>
      <c r="C37" s="102"/>
      <c r="D37" s="49"/>
      <c r="E37" s="103">
        <f>C36+D36+E36+F36+G36</f>
        <v>12</v>
      </c>
      <c r="F37" s="49"/>
      <c r="G37" s="50"/>
    </row>
    <row r="38" spans="1:7" x14ac:dyDescent="0.35">
      <c r="A38" s="20" t="s">
        <v>70</v>
      </c>
      <c r="C38" s="118"/>
      <c r="D38" s="118"/>
      <c r="E38" s="118"/>
      <c r="F38" s="118"/>
      <c r="G38" s="118"/>
    </row>
    <row r="39" spans="1:7" ht="15.5" x14ac:dyDescent="0.35">
      <c r="A39" s="2">
        <v>1</v>
      </c>
      <c r="B39" s="1" t="s">
        <v>71</v>
      </c>
      <c r="C39" s="15"/>
      <c r="D39" s="15"/>
      <c r="E39" s="15"/>
      <c r="F39" s="15">
        <v>3</v>
      </c>
      <c r="G39" s="15"/>
    </row>
    <row r="40" spans="1:7" ht="15.5" x14ac:dyDescent="0.35">
      <c r="A40" s="2">
        <v>2</v>
      </c>
      <c r="B40" s="1" t="s">
        <v>72</v>
      </c>
      <c r="C40" s="15"/>
      <c r="D40" s="15"/>
      <c r="E40" s="15"/>
      <c r="F40" s="15">
        <v>3</v>
      </c>
      <c r="G40" s="15"/>
    </row>
    <row r="41" spans="1:7" ht="15.5" x14ac:dyDescent="0.35">
      <c r="A41" s="2">
        <v>3</v>
      </c>
      <c r="B41" s="10" t="s">
        <v>73</v>
      </c>
      <c r="C41" s="15"/>
      <c r="D41" s="15"/>
      <c r="E41" s="15"/>
      <c r="F41" s="15">
        <v>3</v>
      </c>
      <c r="G41" s="15"/>
    </row>
    <row r="42" spans="1:7" ht="15.75" customHeight="1" x14ac:dyDescent="0.35">
      <c r="A42" s="129">
        <v>4</v>
      </c>
      <c r="B42" s="10" t="s">
        <v>74</v>
      </c>
      <c r="C42" s="131"/>
      <c r="D42" s="137"/>
      <c r="E42" s="137"/>
      <c r="F42" s="137">
        <v>3</v>
      </c>
      <c r="G42" s="137"/>
    </row>
    <row r="43" spans="1:7" ht="15.75" customHeight="1" x14ac:dyDescent="0.35">
      <c r="A43" s="130"/>
      <c r="B43" s="11" t="s">
        <v>75</v>
      </c>
      <c r="C43" s="132"/>
      <c r="D43" s="138"/>
      <c r="E43" s="138"/>
      <c r="F43" s="138"/>
      <c r="G43" s="138"/>
    </row>
    <row r="44" spans="1:7" ht="15.5" x14ac:dyDescent="0.35">
      <c r="A44" s="5"/>
      <c r="B44" s="19" t="s">
        <v>78</v>
      </c>
      <c r="C44" s="16">
        <f>C39+C40+C41+C42</f>
        <v>0</v>
      </c>
      <c r="D44" s="16">
        <f>D39+D40+D41+D42</f>
        <v>0</v>
      </c>
      <c r="E44" s="16">
        <f>E39+E40+E41+E42</f>
        <v>0</v>
      </c>
      <c r="F44" s="16">
        <f>F39+F40+F41+F42</f>
        <v>12</v>
      </c>
      <c r="G44" s="16"/>
    </row>
    <row r="45" spans="1:7" ht="15.5" x14ac:dyDescent="0.35">
      <c r="A45" s="121" t="s">
        <v>79</v>
      </c>
      <c r="B45" s="122"/>
      <c r="C45" s="102"/>
      <c r="D45" s="49"/>
      <c r="E45" s="103">
        <f>C44+D44+E44+F44+G44</f>
        <v>12</v>
      </c>
      <c r="F45" s="49"/>
      <c r="G45" s="49"/>
    </row>
    <row r="46" spans="1:7" ht="21" x14ac:dyDescent="0.5">
      <c r="A46" s="1"/>
      <c r="B46" s="51" t="s">
        <v>82</v>
      </c>
      <c r="C46" s="43"/>
      <c r="D46" s="44"/>
      <c r="E46" s="86">
        <f>E16+E26+E37+E45</f>
        <v>59</v>
      </c>
      <c r="F46" s="44"/>
      <c r="G46" s="45"/>
    </row>
  </sheetData>
  <mergeCells count="37">
    <mergeCell ref="A45:B45"/>
    <mergeCell ref="A42:A43"/>
    <mergeCell ref="C42:C43"/>
    <mergeCell ref="F34:F35"/>
    <mergeCell ref="G34:G35"/>
    <mergeCell ref="A37:B37"/>
    <mergeCell ref="C38:G38"/>
    <mergeCell ref="D42:D43"/>
    <mergeCell ref="E42:E43"/>
    <mergeCell ref="F42:F43"/>
    <mergeCell ref="G42:G43"/>
    <mergeCell ref="G23:G24"/>
    <mergeCell ref="A26:B26"/>
    <mergeCell ref="C28:G28"/>
    <mergeCell ref="A34:A35"/>
    <mergeCell ref="C34:C35"/>
    <mergeCell ref="D34:D35"/>
    <mergeCell ref="E34:E35"/>
    <mergeCell ref="A31:A32"/>
    <mergeCell ref="A23:A24"/>
    <mergeCell ref="C23:C24"/>
    <mergeCell ref="D23:D24"/>
    <mergeCell ref="E23:E24"/>
    <mergeCell ref="F23:F24"/>
    <mergeCell ref="A29:A30"/>
    <mergeCell ref="C17:G17"/>
    <mergeCell ref="A3:A4"/>
    <mergeCell ref="B3:B4"/>
    <mergeCell ref="A16:B16"/>
    <mergeCell ref="A5:G5"/>
    <mergeCell ref="A6:G6"/>
    <mergeCell ref="A13:A14"/>
    <mergeCell ref="C13:C14"/>
    <mergeCell ref="D13:D14"/>
    <mergeCell ref="E13:E14"/>
    <mergeCell ref="F13:F14"/>
    <mergeCell ref="G13:G14"/>
  </mergeCells>
  <pageMargins left="0.25" right="0.25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6466"/>
  <sheetViews>
    <sheetView topLeftCell="A35" zoomScale="90" zoomScaleNormal="90" workbookViewId="0">
      <selection activeCell="A45" sqref="A45"/>
    </sheetView>
  </sheetViews>
  <sheetFormatPr defaultRowHeight="14.5" x14ac:dyDescent="0.35"/>
  <cols>
    <col min="2" max="2" width="71.54296875" customWidth="1"/>
    <col min="3" max="7" width="10.26953125" customWidth="1"/>
  </cols>
  <sheetData>
    <row r="2" spans="1:7" x14ac:dyDescent="0.35">
      <c r="A2" s="20" t="s">
        <v>371</v>
      </c>
      <c r="D2" s="3"/>
    </row>
    <row r="3" spans="1:7" x14ac:dyDescent="0.35">
      <c r="A3" s="119">
        <v>0</v>
      </c>
      <c r="B3" s="119" t="s">
        <v>1</v>
      </c>
      <c r="C3" s="1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x14ac:dyDescent="0.35">
      <c r="A4" s="120"/>
      <c r="B4" s="120"/>
      <c r="C4" s="17">
        <v>0</v>
      </c>
      <c r="D4" s="18">
        <v>1</v>
      </c>
      <c r="E4" s="18">
        <v>2</v>
      </c>
      <c r="F4" s="18">
        <v>3</v>
      </c>
      <c r="G4" s="18">
        <v>4</v>
      </c>
    </row>
    <row r="5" spans="1:7" x14ac:dyDescent="0.35">
      <c r="A5" s="123" t="s">
        <v>7</v>
      </c>
      <c r="B5" s="124"/>
      <c r="C5" s="124"/>
      <c r="D5" s="124"/>
      <c r="E5" s="124"/>
      <c r="F5" s="124"/>
      <c r="G5" s="125"/>
    </row>
    <row r="6" spans="1:7" x14ac:dyDescent="0.35">
      <c r="A6" s="126" t="s">
        <v>128</v>
      </c>
      <c r="B6" s="127"/>
      <c r="C6" s="127"/>
      <c r="D6" s="127"/>
      <c r="E6" s="127"/>
      <c r="F6" s="127"/>
      <c r="G6" s="128"/>
    </row>
    <row r="7" spans="1:7" ht="15.5" x14ac:dyDescent="0.35">
      <c r="A7" s="2">
        <v>1</v>
      </c>
      <c r="B7" s="10" t="s">
        <v>83</v>
      </c>
      <c r="C7" s="52"/>
      <c r="D7" s="52">
        <v>1</v>
      </c>
      <c r="E7" s="52"/>
      <c r="F7" s="52"/>
      <c r="G7" s="52">
        <v>4</v>
      </c>
    </row>
    <row r="8" spans="1:7" ht="15.5" x14ac:dyDescent="0.35">
      <c r="A8" s="35">
        <v>2</v>
      </c>
      <c r="B8" s="10" t="s">
        <v>84</v>
      </c>
      <c r="C8" s="53"/>
      <c r="D8" s="52"/>
      <c r="E8" s="52"/>
      <c r="F8" s="52"/>
      <c r="G8" s="52">
        <v>4</v>
      </c>
    </row>
    <row r="9" spans="1:7" ht="15.5" x14ac:dyDescent="0.35">
      <c r="A9" s="35">
        <v>3</v>
      </c>
      <c r="B9" s="11" t="s">
        <v>13</v>
      </c>
      <c r="C9" s="53"/>
      <c r="D9" s="52"/>
      <c r="E9" s="52"/>
      <c r="F9" s="52"/>
      <c r="G9" s="52">
        <v>4</v>
      </c>
    </row>
    <row r="10" spans="1:7" ht="15.5" x14ac:dyDescent="0.35">
      <c r="A10" s="133">
        <v>4</v>
      </c>
      <c r="B10" s="10" t="s">
        <v>85</v>
      </c>
      <c r="C10" s="53"/>
      <c r="D10" s="52"/>
      <c r="E10" s="52">
        <v>2</v>
      </c>
      <c r="F10" s="52"/>
      <c r="G10" s="52"/>
    </row>
    <row r="11" spans="1:7" ht="15.5" x14ac:dyDescent="0.35">
      <c r="A11" s="134"/>
      <c r="B11" s="11" t="s">
        <v>86</v>
      </c>
      <c r="C11" s="53"/>
      <c r="D11" s="52"/>
      <c r="E11" s="52"/>
      <c r="F11" s="52">
        <v>3</v>
      </c>
      <c r="G11" s="52"/>
    </row>
    <row r="12" spans="1:7" ht="15.5" x14ac:dyDescent="0.35">
      <c r="A12" s="35">
        <v>5</v>
      </c>
      <c r="B12" s="29" t="s">
        <v>87</v>
      </c>
      <c r="C12" s="30"/>
      <c r="D12" s="30"/>
      <c r="E12" s="30"/>
      <c r="F12" s="30">
        <v>3</v>
      </c>
      <c r="G12" s="30"/>
    </row>
    <row r="13" spans="1:7" ht="15.5" x14ac:dyDescent="0.35">
      <c r="A13" s="35">
        <v>6</v>
      </c>
      <c r="B13" s="10" t="s">
        <v>88</v>
      </c>
      <c r="C13" s="30"/>
      <c r="D13" s="30"/>
      <c r="E13" s="30"/>
      <c r="F13" s="30">
        <v>3</v>
      </c>
      <c r="G13" s="30"/>
    </row>
    <row r="14" spans="1:7" ht="15.5" x14ac:dyDescent="0.35">
      <c r="A14" s="12">
        <v>7</v>
      </c>
      <c r="B14" s="1" t="s">
        <v>172</v>
      </c>
      <c r="C14" s="52"/>
      <c r="D14" s="52"/>
      <c r="E14" s="52"/>
      <c r="F14" s="52"/>
      <c r="G14" s="52">
        <v>4</v>
      </c>
    </row>
    <row r="15" spans="1:7" ht="15.5" x14ac:dyDescent="0.35">
      <c r="A15" s="5"/>
      <c r="B15" s="19" t="s">
        <v>17</v>
      </c>
      <c r="C15" s="16">
        <f>C7+C8+C9+C10+C11+C12+C13+C14</f>
        <v>0</v>
      </c>
      <c r="D15" s="16">
        <f>D7+D8+D9+D10+D11+D12+D13+D14</f>
        <v>1</v>
      </c>
      <c r="E15" s="16">
        <f t="shared" ref="E15:G15" si="0">E7+E8+E9+E10+E11+E12+E13+E14</f>
        <v>2</v>
      </c>
      <c r="F15" s="16">
        <f t="shared" si="0"/>
        <v>9</v>
      </c>
      <c r="G15" s="16">
        <f t="shared" si="0"/>
        <v>16</v>
      </c>
    </row>
    <row r="16" spans="1:7" ht="15.5" x14ac:dyDescent="0.35">
      <c r="A16" s="121" t="s">
        <v>16</v>
      </c>
      <c r="B16" s="122"/>
      <c r="C16" s="21"/>
      <c r="D16" s="22"/>
      <c r="E16" s="96">
        <f>C15+D15+E15+F15+G15</f>
        <v>28</v>
      </c>
      <c r="F16" s="22"/>
      <c r="G16" s="23"/>
    </row>
    <row r="17" spans="1:7" x14ac:dyDescent="0.35">
      <c r="A17" s="20" t="s">
        <v>54</v>
      </c>
      <c r="C17" s="118"/>
      <c r="D17" s="118"/>
      <c r="E17" s="118"/>
      <c r="F17" s="118"/>
      <c r="G17" s="118"/>
    </row>
    <row r="18" spans="1:7" ht="15.5" x14ac:dyDescent="0.35">
      <c r="A18" s="2">
        <v>1</v>
      </c>
      <c r="B18" s="1" t="s">
        <v>55</v>
      </c>
      <c r="C18" s="15"/>
      <c r="D18" s="15"/>
      <c r="E18" s="15"/>
      <c r="F18" s="15"/>
      <c r="G18" s="15">
        <v>4</v>
      </c>
    </row>
    <row r="19" spans="1:7" ht="15.5" x14ac:dyDescent="0.35">
      <c r="A19" s="2">
        <v>2</v>
      </c>
      <c r="B19" s="10" t="s">
        <v>56</v>
      </c>
      <c r="C19" s="15"/>
      <c r="D19" s="15"/>
      <c r="E19" s="15"/>
      <c r="F19" s="15"/>
      <c r="G19" s="15">
        <v>4</v>
      </c>
    </row>
    <row r="20" spans="1:7" x14ac:dyDescent="0.35">
      <c r="A20" s="129">
        <v>3</v>
      </c>
      <c r="B20" s="10" t="s">
        <v>90</v>
      </c>
      <c r="C20" s="137"/>
      <c r="D20" s="137"/>
      <c r="E20" s="131"/>
      <c r="F20" s="131"/>
      <c r="G20" s="131">
        <v>4</v>
      </c>
    </row>
    <row r="21" spans="1:7" x14ac:dyDescent="0.35">
      <c r="A21" s="130"/>
      <c r="B21" s="11" t="s">
        <v>91</v>
      </c>
      <c r="C21" s="138"/>
      <c r="D21" s="138"/>
      <c r="E21" s="132"/>
      <c r="F21" s="132"/>
      <c r="G21" s="132"/>
    </row>
    <row r="22" spans="1:7" ht="15.5" x14ac:dyDescent="0.35">
      <c r="A22" s="2">
        <v>4</v>
      </c>
      <c r="B22" s="29" t="s">
        <v>92</v>
      </c>
      <c r="C22" s="15"/>
      <c r="D22" s="15"/>
      <c r="E22" s="15"/>
      <c r="F22" s="15"/>
      <c r="G22" s="15">
        <v>4</v>
      </c>
    </row>
    <row r="23" spans="1:7" x14ac:dyDescent="0.35">
      <c r="A23" s="129">
        <v>5</v>
      </c>
      <c r="B23" s="10" t="s">
        <v>93</v>
      </c>
      <c r="C23" s="131"/>
      <c r="D23" s="131"/>
      <c r="E23" s="131"/>
      <c r="F23" s="137"/>
      <c r="G23" s="131">
        <v>4</v>
      </c>
    </row>
    <row r="24" spans="1:7" x14ac:dyDescent="0.35">
      <c r="A24" s="143"/>
      <c r="B24" s="11" t="s">
        <v>94</v>
      </c>
      <c r="C24" s="132"/>
      <c r="D24" s="132"/>
      <c r="E24" s="132"/>
      <c r="F24" s="138"/>
      <c r="G24" s="132"/>
    </row>
    <row r="25" spans="1:7" ht="15.5" x14ac:dyDescent="0.35">
      <c r="A25" s="35">
        <v>6</v>
      </c>
      <c r="B25" s="11" t="s">
        <v>95</v>
      </c>
      <c r="C25" s="34"/>
      <c r="D25" s="34"/>
      <c r="E25" s="34"/>
      <c r="F25" s="31"/>
      <c r="G25" s="34">
        <v>4</v>
      </c>
    </row>
    <row r="26" spans="1:7" ht="15.5" x14ac:dyDescent="0.35">
      <c r="A26" s="5"/>
      <c r="B26" s="19" t="s">
        <v>80</v>
      </c>
      <c r="C26" s="16">
        <f>C19+C20+C22+C23+C25</f>
        <v>0</v>
      </c>
      <c r="D26" s="16">
        <f>D18+D19+D20+D22+D23+D25</f>
        <v>0</v>
      </c>
      <c r="E26" s="16">
        <f t="shared" ref="E26:G26" si="1">E18+E19+E20+E22+E23+E25</f>
        <v>0</v>
      </c>
      <c r="F26" s="16">
        <f t="shared" si="1"/>
        <v>0</v>
      </c>
      <c r="G26" s="16">
        <f t="shared" si="1"/>
        <v>24</v>
      </c>
    </row>
    <row r="27" spans="1:7" ht="15.5" x14ac:dyDescent="0.35">
      <c r="A27" s="121" t="s">
        <v>81</v>
      </c>
      <c r="B27" s="122"/>
      <c r="C27" s="21"/>
      <c r="D27" s="22"/>
      <c r="E27" s="96">
        <f>C26+D26+E26+F26+G26</f>
        <v>24</v>
      </c>
      <c r="F27" s="22"/>
      <c r="G27" s="23"/>
    </row>
    <row r="28" spans="1:7" x14ac:dyDescent="0.35">
      <c r="D28" s="3"/>
    </row>
    <row r="29" spans="1:7" x14ac:dyDescent="0.35">
      <c r="A29" s="20" t="s">
        <v>96</v>
      </c>
      <c r="C29" s="118"/>
      <c r="D29" s="118"/>
      <c r="E29" s="118"/>
      <c r="F29" s="118"/>
      <c r="G29" s="118"/>
    </row>
    <row r="30" spans="1:7" ht="15.5" x14ac:dyDescent="0.35">
      <c r="A30" s="35">
        <v>1</v>
      </c>
      <c r="B30" s="1" t="s">
        <v>97</v>
      </c>
      <c r="C30" s="28"/>
      <c r="D30" s="15"/>
      <c r="E30" s="15"/>
      <c r="F30" s="15">
        <v>3</v>
      </c>
      <c r="G30" s="15"/>
    </row>
    <row r="31" spans="1:7" ht="15.5" x14ac:dyDescent="0.35">
      <c r="A31" s="35">
        <v>2</v>
      </c>
      <c r="B31" s="11" t="s">
        <v>98</v>
      </c>
      <c r="C31" s="28"/>
      <c r="D31" s="15"/>
      <c r="E31" s="15"/>
      <c r="F31" s="15">
        <v>3</v>
      </c>
      <c r="G31" s="15"/>
    </row>
    <row r="32" spans="1:7" ht="15.5" x14ac:dyDescent="0.35">
      <c r="A32" s="35">
        <v>3</v>
      </c>
      <c r="B32" s="29" t="s">
        <v>99</v>
      </c>
      <c r="C32" s="28"/>
      <c r="D32" s="15"/>
      <c r="E32" s="15"/>
      <c r="F32" s="15">
        <v>3</v>
      </c>
      <c r="G32" s="15"/>
    </row>
    <row r="33" spans="1:7" ht="15.5" x14ac:dyDescent="0.35">
      <c r="A33" s="35">
        <v>4</v>
      </c>
      <c r="B33" s="10" t="s">
        <v>100</v>
      </c>
      <c r="C33" s="28"/>
      <c r="D33" s="15"/>
      <c r="E33" s="15"/>
      <c r="F33" s="15">
        <v>3</v>
      </c>
      <c r="G33" s="15"/>
    </row>
    <row r="34" spans="1:7" x14ac:dyDescent="0.35">
      <c r="A34" s="129">
        <v>5</v>
      </c>
      <c r="B34" s="10" t="s">
        <v>101</v>
      </c>
      <c r="C34" s="131"/>
      <c r="D34" s="131"/>
      <c r="E34" s="131"/>
      <c r="F34" s="131">
        <v>3</v>
      </c>
      <c r="G34" s="131"/>
    </row>
    <row r="35" spans="1:7" x14ac:dyDescent="0.35">
      <c r="A35" s="143"/>
      <c r="B35" s="29" t="s">
        <v>102</v>
      </c>
      <c r="C35" s="132"/>
      <c r="D35" s="132"/>
      <c r="E35" s="132"/>
      <c r="F35" s="132"/>
      <c r="G35" s="132"/>
    </row>
    <row r="36" spans="1:7" x14ac:dyDescent="0.35">
      <c r="A36" s="129">
        <v>6</v>
      </c>
      <c r="B36" s="37" t="s">
        <v>103</v>
      </c>
      <c r="C36" s="131"/>
      <c r="D36" s="131"/>
      <c r="E36" s="137"/>
      <c r="F36" s="131">
        <v>3</v>
      </c>
      <c r="G36" s="131"/>
    </row>
    <row r="37" spans="1:7" x14ac:dyDescent="0.35">
      <c r="A37" s="130"/>
      <c r="B37" s="38" t="s">
        <v>104</v>
      </c>
      <c r="C37" s="132"/>
      <c r="D37" s="132"/>
      <c r="E37" s="138"/>
      <c r="F37" s="132"/>
      <c r="G37" s="132"/>
    </row>
    <row r="38" spans="1:7" x14ac:dyDescent="0.35">
      <c r="A38" s="129">
        <v>7</v>
      </c>
      <c r="B38" s="10" t="s">
        <v>105</v>
      </c>
      <c r="C38" s="135"/>
      <c r="D38" s="131"/>
      <c r="E38" s="131"/>
      <c r="F38" s="137">
        <v>3</v>
      </c>
      <c r="G38" s="131"/>
    </row>
    <row r="39" spans="1:7" x14ac:dyDescent="0.35">
      <c r="A39" s="130"/>
      <c r="B39" s="11" t="s">
        <v>94</v>
      </c>
      <c r="C39" s="144"/>
      <c r="D39" s="145"/>
      <c r="E39" s="145"/>
      <c r="F39" s="146"/>
      <c r="G39" s="145"/>
    </row>
    <row r="40" spans="1:7" ht="15.5" x14ac:dyDescent="0.35">
      <c r="A40" s="5"/>
      <c r="B40" s="19" t="s">
        <v>76</v>
      </c>
      <c r="C40" s="16">
        <f>C30+C31+C32+C33+C34+C36+C38</f>
        <v>0</v>
      </c>
      <c r="D40" s="16">
        <f>D30+D31+D32+D33+D34+D36+D38</f>
        <v>0</v>
      </c>
      <c r="E40" s="16">
        <f t="shared" ref="E40:G40" si="2">E30+E31+E32+E33+E34+E36+E38</f>
        <v>0</v>
      </c>
      <c r="F40" s="16">
        <f t="shared" si="2"/>
        <v>21</v>
      </c>
      <c r="G40" s="16">
        <f t="shared" si="2"/>
        <v>0</v>
      </c>
    </row>
    <row r="41" spans="1:7" ht="15.5" x14ac:dyDescent="0.35">
      <c r="A41" s="121" t="s">
        <v>77</v>
      </c>
      <c r="B41" s="122"/>
      <c r="C41" s="54"/>
      <c r="D41" s="54"/>
      <c r="E41" s="98">
        <f>C40+D40+E40+F40+G40</f>
        <v>21</v>
      </c>
      <c r="F41" s="54"/>
      <c r="G41" s="55"/>
    </row>
    <row r="42" spans="1:7" ht="21" x14ac:dyDescent="0.5">
      <c r="A42" s="139" t="s">
        <v>82</v>
      </c>
      <c r="B42" s="140"/>
      <c r="C42" s="43"/>
      <c r="D42" s="44"/>
      <c r="E42" s="86">
        <f>E16+E27+E41</f>
        <v>73</v>
      </c>
      <c r="F42" s="44"/>
      <c r="G42" s="45"/>
    </row>
    <row r="45" spans="1:7" x14ac:dyDescent="0.35">
      <c r="A45" s="20"/>
      <c r="D45" s="3"/>
    </row>
    <row r="46" spans="1:7" x14ac:dyDescent="0.35">
      <c r="A46" s="119">
        <v>0</v>
      </c>
      <c r="B46" s="119" t="s">
        <v>1</v>
      </c>
      <c r="C46" s="14" t="s">
        <v>2</v>
      </c>
      <c r="D46" s="4" t="s">
        <v>3</v>
      </c>
      <c r="E46" s="4" t="s">
        <v>4</v>
      </c>
      <c r="F46" s="4" t="s">
        <v>5</v>
      </c>
      <c r="G46" s="4" t="s">
        <v>6</v>
      </c>
    </row>
    <row r="47" spans="1:7" x14ac:dyDescent="0.35">
      <c r="A47" s="120"/>
      <c r="B47" s="120"/>
      <c r="C47" s="17">
        <v>0</v>
      </c>
      <c r="D47" s="18">
        <v>1</v>
      </c>
      <c r="E47" s="18">
        <v>2</v>
      </c>
      <c r="F47" s="18">
        <v>3</v>
      </c>
      <c r="G47" s="18">
        <v>4</v>
      </c>
    </row>
    <row r="48" spans="1:7" x14ac:dyDescent="0.35">
      <c r="A48" s="123" t="s">
        <v>7</v>
      </c>
      <c r="B48" s="124"/>
      <c r="C48" s="124"/>
      <c r="D48" s="124"/>
      <c r="E48" s="124"/>
      <c r="F48" s="124"/>
      <c r="G48" s="125"/>
    </row>
    <row r="49" spans="1:7" x14ac:dyDescent="0.35">
      <c r="A49" s="126" t="s">
        <v>128</v>
      </c>
      <c r="B49" s="127"/>
      <c r="C49" s="127"/>
      <c r="D49" s="127"/>
      <c r="E49" s="127"/>
      <c r="F49" s="127"/>
      <c r="G49" s="128"/>
    </row>
    <row r="50" spans="1:7" ht="15.5" x14ac:dyDescent="0.35">
      <c r="A50" s="2">
        <v>1</v>
      </c>
      <c r="B50" s="10" t="s">
        <v>83</v>
      </c>
      <c r="C50" s="52"/>
      <c r="D50" s="52"/>
      <c r="E50" s="52"/>
      <c r="F50" s="52">
        <v>3</v>
      </c>
      <c r="G50" s="52"/>
    </row>
    <row r="51" spans="1:7" ht="15.5" x14ac:dyDescent="0.35">
      <c r="A51" s="35">
        <v>2</v>
      </c>
      <c r="B51" s="10" t="s">
        <v>84</v>
      </c>
      <c r="C51" s="53"/>
      <c r="D51" s="52"/>
      <c r="E51" s="52"/>
      <c r="F51" s="52">
        <v>3</v>
      </c>
      <c r="G51" s="52"/>
    </row>
    <row r="52" spans="1:7" ht="15.5" x14ac:dyDescent="0.35">
      <c r="A52" s="35">
        <v>3</v>
      </c>
      <c r="B52" s="11" t="s">
        <v>13</v>
      </c>
      <c r="C52" s="53"/>
      <c r="D52" s="52"/>
      <c r="E52" s="52"/>
      <c r="F52" s="52">
        <v>3</v>
      </c>
      <c r="G52" s="52"/>
    </row>
    <row r="53" spans="1:7" ht="15.5" x14ac:dyDescent="0.35">
      <c r="A53" s="133">
        <v>4</v>
      </c>
      <c r="B53" s="10" t="s">
        <v>85</v>
      </c>
      <c r="C53" s="53"/>
      <c r="D53" s="52"/>
      <c r="E53" s="52"/>
      <c r="F53" s="52">
        <v>3</v>
      </c>
      <c r="G53" s="52"/>
    </row>
    <row r="54" spans="1:7" ht="15.5" x14ac:dyDescent="0.35">
      <c r="A54" s="134"/>
      <c r="B54" s="11" t="s">
        <v>86</v>
      </c>
      <c r="C54" s="53"/>
      <c r="D54" s="52"/>
      <c r="E54" s="52"/>
      <c r="F54" s="52"/>
      <c r="G54" s="52"/>
    </row>
    <row r="55" spans="1:7" ht="15.5" x14ac:dyDescent="0.35">
      <c r="A55" s="35">
        <v>5</v>
      </c>
      <c r="B55" s="29" t="s">
        <v>87</v>
      </c>
      <c r="C55" s="30"/>
      <c r="D55" s="30"/>
      <c r="E55" s="30"/>
      <c r="F55" s="30">
        <v>3</v>
      </c>
      <c r="G55" s="30"/>
    </row>
    <row r="56" spans="1:7" ht="15.5" x14ac:dyDescent="0.35">
      <c r="A56" s="35">
        <v>6</v>
      </c>
      <c r="B56" s="10" t="s">
        <v>88</v>
      </c>
      <c r="C56" s="30"/>
      <c r="D56" s="30"/>
      <c r="E56" s="30"/>
      <c r="F56" s="30"/>
      <c r="G56" s="30"/>
    </row>
    <row r="57" spans="1:7" ht="15.5" x14ac:dyDescent="0.35">
      <c r="A57" s="12">
        <v>7</v>
      </c>
      <c r="B57" s="1" t="s">
        <v>89</v>
      </c>
      <c r="C57" s="52"/>
      <c r="D57" s="52"/>
      <c r="E57" s="52"/>
      <c r="F57" s="52">
        <v>3</v>
      </c>
      <c r="G57" s="52"/>
    </row>
    <row r="58" spans="1:7" ht="15.5" x14ac:dyDescent="0.35">
      <c r="A58" s="5"/>
      <c r="B58" s="19" t="s">
        <v>17</v>
      </c>
      <c r="C58" s="16">
        <f>C50+C51+C52+C53+C54+C55+C56+C57</f>
        <v>0</v>
      </c>
      <c r="D58" s="16">
        <f>D50+D51+D52+D53+D54+D55+D56+D57</f>
        <v>0</v>
      </c>
      <c r="E58" s="16">
        <f t="shared" ref="E58" si="3">E50+E51+E52+E53+E54+E55+E56+E57</f>
        <v>0</v>
      </c>
      <c r="F58" s="16">
        <f t="shared" ref="F58" si="4">F50+F51+F52+F53+F54+F55+F56+F57</f>
        <v>18</v>
      </c>
      <c r="G58" s="16">
        <f t="shared" ref="G58" si="5">G50+G51+G52+G53+G54+G55+G56+G57</f>
        <v>0</v>
      </c>
    </row>
    <row r="59" spans="1:7" ht="15.5" x14ac:dyDescent="0.35">
      <c r="A59" s="121" t="s">
        <v>16</v>
      </c>
      <c r="B59" s="122"/>
      <c r="C59" s="21"/>
      <c r="D59" s="22"/>
      <c r="E59" s="96">
        <f>C58+D58+E58+F58+G58</f>
        <v>18</v>
      </c>
      <c r="F59" s="22"/>
      <c r="G59" s="23"/>
    </row>
    <row r="60" spans="1:7" x14ac:dyDescent="0.35">
      <c r="A60" s="20" t="s">
        <v>54</v>
      </c>
      <c r="C60" s="118"/>
      <c r="D60" s="118"/>
      <c r="E60" s="118"/>
      <c r="F60" s="118"/>
      <c r="G60" s="118"/>
    </row>
    <row r="61" spans="1:7" ht="15.5" x14ac:dyDescent="0.35">
      <c r="A61" s="2">
        <v>1</v>
      </c>
      <c r="B61" s="1" t="s">
        <v>55</v>
      </c>
      <c r="C61" s="15"/>
      <c r="D61" s="15"/>
      <c r="E61" s="15"/>
      <c r="F61" s="15"/>
      <c r="G61" s="15">
        <v>4</v>
      </c>
    </row>
    <row r="62" spans="1:7" ht="15.5" x14ac:dyDescent="0.35">
      <c r="A62" s="2">
        <v>2</v>
      </c>
      <c r="B62" s="10" t="s">
        <v>56</v>
      </c>
      <c r="C62" s="15"/>
      <c r="D62" s="15"/>
      <c r="E62" s="15"/>
      <c r="F62" s="15"/>
      <c r="G62" s="15">
        <v>4</v>
      </c>
    </row>
    <row r="63" spans="1:7" x14ac:dyDescent="0.35">
      <c r="A63" s="129">
        <v>3</v>
      </c>
      <c r="B63" s="10" t="s">
        <v>90</v>
      </c>
      <c r="C63" s="137"/>
      <c r="D63" s="137"/>
      <c r="E63" s="131"/>
      <c r="F63" s="131">
        <v>3</v>
      </c>
      <c r="G63" s="131"/>
    </row>
    <row r="64" spans="1:7" x14ac:dyDescent="0.35">
      <c r="A64" s="130"/>
      <c r="B64" s="11" t="s">
        <v>91</v>
      </c>
      <c r="C64" s="138"/>
      <c r="D64" s="138"/>
      <c r="E64" s="132"/>
      <c r="F64" s="132"/>
      <c r="G64" s="132"/>
    </row>
    <row r="65" spans="1:7" ht="15.5" x14ac:dyDescent="0.35">
      <c r="A65" s="2">
        <v>4</v>
      </c>
      <c r="B65" s="29" t="s">
        <v>92</v>
      </c>
      <c r="C65" s="15"/>
      <c r="D65" s="15"/>
      <c r="E65" s="15"/>
      <c r="F65" s="15"/>
      <c r="G65" s="15">
        <v>4</v>
      </c>
    </row>
    <row r="66" spans="1:7" x14ac:dyDescent="0.35">
      <c r="A66" s="129">
        <v>5</v>
      </c>
      <c r="B66" s="10" t="s">
        <v>93</v>
      </c>
      <c r="C66" s="131"/>
      <c r="D66" s="131"/>
      <c r="E66" s="131"/>
      <c r="F66" s="137"/>
      <c r="G66" s="131">
        <v>4</v>
      </c>
    </row>
    <row r="67" spans="1:7" x14ac:dyDescent="0.35">
      <c r="A67" s="143"/>
      <c r="B67" s="11" t="s">
        <v>94</v>
      </c>
      <c r="C67" s="132"/>
      <c r="D67" s="132"/>
      <c r="E67" s="132"/>
      <c r="F67" s="138"/>
      <c r="G67" s="132"/>
    </row>
    <row r="68" spans="1:7" ht="15.5" x14ac:dyDescent="0.35">
      <c r="A68" s="35">
        <v>6</v>
      </c>
      <c r="B68" s="11" t="s">
        <v>95</v>
      </c>
      <c r="C68" s="34"/>
      <c r="D68" s="34"/>
      <c r="E68" s="34"/>
      <c r="F68" s="31">
        <v>3</v>
      </c>
      <c r="G68" s="34"/>
    </row>
    <row r="69" spans="1:7" ht="15.5" x14ac:dyDescent="0.35">
      <c r="A69" s="5"/>
      <c r="B69" s="19" t="s">
        <v>80</v>
      </c>
      <c r="C69" s="16">
        <f>C61+C62+C63+C65+C66+C68</f>
        <v>0</v>
      </c>
      <c r="D69" s="16">
        <f>D61+D62+D63+D65+D66+D68</f>
        <v>0</v>
      </c>
      <c r="E69" s="16">
        <f t="shared" ref="E69" si="6">E61+E62+E63+E65+E66+E68</f>
        <v>0</v>
      </c>
      <c r="F69" s="16">
        <f t="shared" ref="F69" si="7">F61+F62+F63+F65+F66+F68</f>
        <v>6</v>
      </c>
      <c r="G69" s="16">
        <f t="shared" ref="G69" si="8">G61+G62+G63+G65+G66+G68</f>
        <v>16</v>
      </c>
    </row>
    <row r="70" spans="1:7" ht="15.5" x14ac:dyDescent="0.35">
      <c r="A70" s="121" t="s">
        <v>81</v>
      </c>
      <c r="B70" s="122"/>
      <c r="C70" s="21"/>
      <c r="D70" s="22"/>
      <c r="E70" s="96">
        <f>C69+D69+E69+F69+G69</f>
        <v>22</v>
      </c>
      <c r="F70" s="22"/>
      <c r="G70" s="23"/>
    </row>
    <row r="71" spans="1:7" x14ac:dyDescent="0.35">
      <c r="D71" s="3"/>
    </row>
    <row r="72" spans="1:7" x14ac:dyDescent="0.35">
      <c r="A72" s="20" t="s">
        <v>96</v>
      </c>
      <c r="C72" s="118"/>
      <c r="D72" s="118"/>
      <c r="E72" s="118"/>
      <c r="F72" s="118"/>
      <c r="G72" s="118"/>
    </row>
    <row r="73" spans="1:7" ht="15.5" x14ac:dyDescent="0.35">
      <c r="A73" s="35">
        <v>1</v>
      </c>
      <c r="B73" s="1" t="s">
        <v>97</v>
      </c>
      <c r="C73" s="28"/>
      <c r="D73" s="15"/>
      <c r="E73" s="15"/>
      <c r="F73" s="15"/>
      <c r="G73" s="15">
        <v>4</v>
      </c>
    </row>
    <row r="74" spans="1:7" ht="15.5" x14ac:dyDescent="0.35">
      <c r="A74" s="35">
        <v>2</v>
      </c>
      <c r="B74" s="11" t="s">
        <v>98</v>
      </c>
      <c r="C74" s="28"/>
      <c r="D74" s="15"/>
      <c r="E74" s="15"/>
      <c r="F74" s="15"/>
      <c r="G74" s="15">
        <v>4</v>
      </c>
    </row>
    <row r="75" spans="1:7" ht="15.5" x14ac:dyDescent="0.35">
      <c r="A75" s="35">
        <v>3</v>
      </c>
      <c r="B75" s="29" t="s">
        <v>99</v>
      </c>
      <c r="C75" s="28"/>
      <c r="D75" s="15"/>
      <c r="E75" s="15"/>
      <c r="F75" s="15"/>
      <c r="G75" s="15">
        <v>4</v>
      </c>
    </row>
    <row r="76" spans="1:7" ht="15.5" x14ac:dyDescent="0.35">
      <c r="A76" s="35">
        <v>4</v>
      </c>
      <c r="B76" s="10" t="s">
        <v>100</v>
      </c>
      <c r="C76" s="28"/>
      <c r="D76" s="15"/>
      <c r="E76" s="15"/>
      <c r="F76" s="15">
        <v>3</v>
      </c>
      <c r="G76" s="15"/>
    </row>
    <row r="77" spans="1:7" x14ac:dyDescent="0.35">
      <c r="A77" s="129">
        <v>5</v>
      </c>
      <c r="B77" s="10" t="s">
        <v>101</v>
      </c>
      <c r="C77" s="131"/>
      <c r="D77" s="131"/>
      <c r="E77" s="131"/>
      <c r="F77" s="131"/>
      <c r="G77" s="131">
        <v>4</v>
      </c>
    </row>
    <row r="78" spans="1:7" x14ac:dyDescent="0.35">
      <c r="A78" s="143"/>
      <c r="B78" s="29" t="s">
        <v>102</v>
      </c>
      <c r="C78" s="132"/>
      <c r="D78" s="132"/>
      <c r="E78" s="132"/>
      <c r="F78" s="132"/>
      <c r="G78" s="132"/>
    </row>
    <row r="79" spans="1:7" x14ac:dyDescent="0.35">
      <c r="A79" s="129">
        <v>6</v>
      </c>
      <c r="B79" s="37" t="s">
        <v>103</v>
      </c>
      <c r="C79" s="131"/>
      <c r="D79" s="131"/>
      <c r="E79" s="137"/>
      <c r="F79" s="131"/>
      <c r="G79" s="131">
        <v>4</v>
      </c>
    </row>
    <row r="80" spans="1:7" x14ac:dyDescent="0.35">
      <c r="A80" s="130"/>
      <c r="B80" s="38" t="s">
        <v>104</v>
      </c>
      <c r="C80" s="132"/>
      <c r="D80" s="132"/>
      <c r="E80" s="138"/>
      <c r="F80" s="132"/>
      <c r="G80" s="132"/>
    </row>
    <row r="81" spans="1:7" x14ac:dyDescent="0.35">
      <c r="A81" s="129">
        <v>7</v>
      </c>
      <c r="B81" s="10" t="s">
        <v>105</v>
      </c>
      <c r="C81" s="135"/>
      <c r="D81" s="131"/>
      <c r="E81" s="131"/>
      <c r="F81" s="137"/>
      <c r="G81" s="131">
        <v>4</v>
      </c>
    </row>
    <row r="82" spans="1:7" x14ac:dyDescent="0.35">
      <c r="A82" s="130"/>
      <c r="B82" s="11" t="s">
        <v>94</v>
      </c>
      <c r="C82" s="136"/>
      <c r="D82" s="132"/>
      <c r="E82" s="132"/>
      <c r="F82" s="138"/>
      <c r="G82" s="132"/>
    </row>
    <row r="83" spans="1:7" ht="15.5" x14ac:dyDescent="0.35">
      <c r="A83" s="5"/>
      <c r="B83" s="19" t="s">
        <v>76</v>
      </c>
      <c r="C83" s="36">
        <f>C73+C74+C75+C76+C77+C79+C81</f>
        <v>0</v>
      </c>
      <c r="D83" s="16">
        <f>D73+D74+D75+D76+D77+D79+D81</f>
        <v>0</v>
      </c>
      <c r="E83" s="16">
        <f t="shared" ref="E83:G83" si="9">E73+E74+E75+E76+E77+E79+E81</f>
        <v>0</v>
      </c>
      <c r="F83" s="16">
        <f t="shared" si="9"/>
        <v>3</v>
      </c>
      <c r="G83" s="16">
        <f t="shared" si="9"/>
        <v>24</v>
      </c>
    </row>
    <row r="84" spans="1:7" ht="15.5" x14ac:dyDescent="0.35">
      <c r="A84" s="121" t="s">
        <v>77</v>
      </c>
      <c r="B84" s="122"/>
      <c r="C84" s="49"/>
      <c r="D84" s="49"/>
      <c r="E84" s="97">
        <f>C83+D83+E83+F83+G83</f>
        <v>27</v>
      </c>
      <c r="F84" s="49"/>
      <c r="G84" s="50"/>
    </row>
    <row r="85" spans="1:7" ht="21" x14ac:dyDescent="0.5">
      <c r="A85" s="139" t="s">
        <v>82</v>
      </c>
      <c r="B85" s="140"/>
      <c r="C85" s="43"/>
      <c r="D85" s="44"/>
      <c r="E85" s="86">
        <f>E59+E70+E84</f>
        <v>67</v>
      </c>
      <c r="F85" s="44"/>
      <c r="G85" s="45"/>
    </row>
    <row r="88" spans="1:7" x14ac:dyDescent="0.35">
      <c r="A88" s="20" t="s">
        <v>24</v>
      </c>
      <c r="D88" s="3"/>
    </row>
    <row r="89" spans="1:7" x14ac:dyDescent="0.35">
      <c r="A89" s="119">
        <v>0</v>
      </c>
      <c r="B89" s="119" t="s">
        <v>1</v>
      </c>
      <c r="C89" s="14" t="s">
        <v>2</v>
      </c>
      <c r="D89" s="4" t="s">
        <v>3</v>
      </c>
      <c r="E89" s="4" t="s">
        <v>4</v>
      </c>
      <c r="F89" s="4" t="s">
        <v>5</v>
      </c>
      <c r="G89" s="4" t="s">
        <v>6</v>
      </c>
    </row>
    <row r="90" spans="1:7" x14ac:dyDescent="0.35">
      <c r="A90" s="120"/>
      <c r="B90" s="120"/>
      <c r="C90" s="17">
        <v>0</v>
      </c>
      <c r="D90" s="18">
        <v>1</v>
      </c>
      <c r="E90" s="18">
        <v>2</v>
      </c>
      <c r="F90" s="18">
        <v>3</v>
      </c>
      <c r="G90" s="18">
        <v>4</v>
      </c>
    </row>
    <row r="91" spans="1:7" x14ac:dyDescent="0.35">
      <c r="A91" s="123" t="s">
        <v>7</v>
      </c>
      <c r="B91" s="124"/>
      <c r="C91" s="124"/>
      <c r="D91" s="124"/>
      <c r="E91" s="124"/>
      <c r="F91" s="124"/>
      <c r="G91" s="125"/>
    </row>
    <row r="92" spans="1:7" x14ac:dyDescent="0.35">
      <c r="A92" s="126" t="s">
        <v>128</v>
      </c>
      <c r="B92" s="127"/>
      <c r="C92" s="127"/>
      <c r="D92" s="127"/>
      <c r="E92" s="127"/>
      <c r="F92" s="127"/>
      <c r="G92" s="128"/>
    </row>
    <row r="93" spans="1:7" ht="15.5" x14ac:dyDescent="0.35">
      <c r="A93" s="2">
        <v>1</v>
      </c>
      <c r="B93" s="10" t="s">
        <v>83</v>
      </c>
      <c r="C93" s="52"/>
      <c r="D93" s="52"/>
      <c r="E93" s="52"/>
      <c r="F93" s="52"/>
      <c r="G93" s="52">
        <v>4</v>
      </c>
    </row>
    <row r="94" spans="1:7" ht="15.5" x14ac:dyDescent="0.35">
      <c r="A94" s="35">
        <v>2</v>
      </c>
      <c r="B94" s="10" t="s">
        <v>84</v>
      </c>
      <c r="C94" s="53"/>
      <c r="D94" s="52"/>
      <c r="E94" s="52"/>
      <c r="F94" s="52"/>
      <c r="G94" s="52">
        <v>4</v>
      </c>
    </row>
    <row r="95" spans="1:7" ht="15.5" x14ac:dyDescent="0.35">
      <c r="A95" s="35">
        <v>3</v>
      </c>
      <c r="B95" s="11" t="s">
        <v>13</v>
      </c>
      <c r="C95" s="53"/>
      <c r="D95" s="52"/>
      <c r="E95" s="52"/>
      <c r="F95" s="52"/>
      <c r="G95" s="52">
        <v>4</v>
      </c>
    </row>
    <row r="96" spans="1:7" ht="15.5" x14ac:dyDescent="0.35">
      <c r="A96" s="133">
        <v>4</v>
      </c>
      <c r="B96" s="10" t="s">
        <v>85</v>
      </c>
      <c r="C96" s="53"/>
      <c r="D96" s="52"/>
      <c r="E96" s="52"/>
      <c r="F96" s="52"/>
      <c r="G96" s="52"/>
    </row>
    <row r="97" spans="1:7" ht="15.5" x14ac:dyDescent="0.35">
      <c r="A97" s="134"/>
      <c r="B97" s="11" t="s">
        <v>86</v>
      </c>
      <c r="C97" s="53"/>
      <c r="D97" s="52"/>
      <c r="E97" s="52"/>
      <c r="F97" s="52">
        <v>3</v>
      </c>
      <c r="G97" s="52"/>
    </row>
    <row r="98" spans="1:7" ht="15.5" x14ac:dyDescent="0.35">
      <c r="A98" s="35">
        <v>5</v>
      </c>
      <c r="B98" s="29" t="s">
        <v>87</v>
      </c>
      <c r="C98" s="30"/>
      <c r="D98" s="30"/>
      <c r="E98" s="30"/>
      <c r="F98" s="30"/>
      <c r="G98" s="30">
        <v>4</v>
      </c>
    </row>
    <row r="99" spans="1:7" ht="15.5" x14ac:dyDescent="0.35">
      <c r="A99" s="35">
        <v>6</v>
      </c>
      <c r="B99" s="10" t="s">
        <v>88</v>
      </c>
      <c r="C99" s="30"/>
      <c r="D99" s="30"/>
      <c r="E99" s="30"/>
      <c r="F99" s="30"/>
      <c r="G99" s="30">
        <v>4</v>
      </c>
    </row>
    <row r="100" spans="1:7" ht="15.5" x14ac:dyDescent="0.35">
      <c r="A100" s="12">
        <v>7</v>
      </c>
      <c r="B100" s="1" t="s">
        <v>89</v>
      </c>
      <c r="C100" s="52"/>
      <c r="D100" s="52"/>
      <c r="E100" s="52"/>
      <c r="F100" s="52"/>
      <c r="G100" s="52">
        <v>4</v>
      </c>
    </row>
    <row r="101" spans="1:7" ht="15.5" x14ac:dyDescent="0.35">
      <c r="A101" s="5"/>
      <c r="B101" s="19" t="s">
        <v>17</v>
      </c>
      <c r="C101" s="16">
        <f>C93+C94+C95+C96+C97+C98+C99+C100</f>
        <v>0</v>
      </c>
      <c r="D101" s="16">
        <f>D93+D94+D95+D96+D97+D98+D99+D100</f>
        <v>0</v>
      </c>
      <c r="E101" s="16">
        <f t="shared" ref="E101" si="10">E93+E94+E95+E96+E97+E98+E99+E100</f>
        <v>0</v>
      </c>
      <c r="F101" s="16">
        <f t="shared" ref="F101" si="11">F93+F94+F95+F96+F97+F98+F99+F100</f>
        <v>3</v>
      </c>
      <c r="G101" s="16">
        <f t="shared" ref="G101" si="12">G93+G94+G95+G96+G97+G98+G99+G100</f>
        <v>24</v>
      </c>
    </row>
    <row r="102" spans="1:7" ht="15.5" x14ac:dyDescent="0.35">
      <c r="A102" s="121" t="s">
        <v>16</v>
      </c>
      <c r="B102" s="122"/>
      <c r="C102" s="21"/>
      <c r="D102" s="22"/>
      <c r="E102" s="96">
        <f>C101+D101+E101+F101+G101</f>
        <v>27</v>
      </c>
      <c r="F102" s="22"/>
      <c r="G102" s="23"/>
    </row>
    <row r="103" spans="1:7" x14ac:dyDescent="0.35">
      <c r="A103" s="20" t="s">
        <v>54</v>
      </c>
      <c r="C103" s="118"/>
      <c r="D103" s="118"/>
      <c r="E103" s="118"/>
      <c r="F103" s="118"/>
      <c r="G103" s="118"/>
    </row>
    <row r="104" spans="1:7" ht="15.5" x14ac:dyDescent="0.35">
      <c r="A104" s="2">
        <v>1</v>
      </c>
      <c r="B104" s="1" t="s">
        <v>55</v>
      </c>
      <c r="C104" s="15"/>
      <c r="D104" s="15"/>
      <c r="E104" s="15"/>
      <c r="F104" s="15"/>
      <c r="G104" s="15">
        <v>4</v>
      </c>
    </row>
    <row r="105" spans="1:7" ht="15.5" x14ac:dyDescent="0.35">
      <c r="A105" s="2">
        <v>2</v>
      </c>
      <c r="B105" s="10" t="s">
        <v>56</v>
      </c>
      <c r="C105" s="15"/>
      <c r="D105" s="15"/>
      <c r="E105" s="15"/>
      <c r="F105" s="15"/>
      <c r="G105" s="15">
        <v>4</v>
      </c>
    </row>
    <row r="106" spans="1:7" x14ac:dyDescent="0.35">
      <c r="A106" s="129">
        <v>3</v>
      </c>
      <c r="B106" s="10" t="s">
        <v>90</v>
      </c>
      <c r="C106" s="137"/>
      <c r="D106" s="137"/>
      <c r="E106" s="131"/>
      <c r="F106" s="131"/>
      <c r="G106" s="131">
        <v>4</v>
      </c>
    </row>
    <row r="107" spans="1:7" x14ac:dyDescent="0.35">
      <c r="A107" s="130"/>
      <c r="B107" s="11" t="s">
        <v>91</v>
      </c>
      <c r="C107" s="138"/>
      <c r="D107" s="138"/>
      <c r="E107" s="132"/>
      <c r="F107" s="132"/>
      <c r="G107" s="132"/>
    </row>
    <row r="108" spans="1:7" ht="15.5" x14ac:dyDescent="0.35">
      <c r="A108" s="2">
        <v>4</v>
      </c>
      <c r="B108" s="29" t="s">
        <v>92</v>
      </c>
      <c r="C108" s="15"/>
      <c r="D108" s="15"/>
      <c r="E108" s="15"/>
      <c r="F108" s="15">
        <v>3</v>
      </c>
      <c r="G108" s="15"/>
    </row>
    <row r="109" spans="1:7" x14ac:dyDescent="0.35">
      <c r="A109" s="129">
        <v>5</v>
      </c>
      <c r="B109" s="10" t="s">
        <v>93</v>
      </c>
      <c r="C109" s="131"/>
      <c r="D109" s="131"/>
      <c r="E109" s="131"/>
      <c r="F109" s="137"/>
      <c r="G109" s="131">
        <v>4</v>
      </c>
    </row>
    <row r="110" spans="1:7" x14ac:dyDescent="0.35">
      <c r="A110" s="143"/>
      <c r="B110" s="11" t="s">
        <v>94</v>
      </c>
      <c r="C110" s="132"/>
      <c r="D110" s="132"/>
      <c r="E110" s="132"/>
      <c r="F110" s="138"/>
      <c r="G110" s="132"/>
    </row>
    <row r="111" spans="1:7" ht="15.5" x14ac:dyDescent="0.35">
      <c r="A111" s="35">
        <v>6</v>
      </c>
      <c r="B111" s="11" t="s">
        <v>95</v>
      </c>
      <c r="C111" s="34"/>
      <c r="D111" s="34"/>
      <c r="E111" s="34"/>
      <c r="F111" s="31">
        <v>3</v>
      </c>
      <c r="G111" s="34"/>
    </row>
    <row r="112" spans="1:7" ht="15.5" x14ac:dyDescent="0.35">
      <c r="A112" s="5"/>
      <c r="B112" s="19" t="s">
        <v>80</v>
      </c>
      <c r="C112" s="16">
        <f>C104+C105+C106+C108+C109+C111</f>
        <v>0</v>
      </c>
      <c r="D112" s="16">
        <f>D104+D105+D106+D108+D109+D111</f>
        <v>0</v>
      </c>
      <c r="E112" s="16">
        <f t="shared" ref="E112" si="13">E104+E105+E106+E108+E109+E111</f>
        <v>0</v>
      </c>
      <c r="F112" s="16">
        <f t="shared" ref="F112" si="14">F104+F105+F106+F108+F109+F111</f>
        <v>6</v>
      </c>
      <c r="G112" s="16">
        <f t="shared" ref="G112" si="15">G104+G105+G106+G108+G109+G111</f>
        <v>16</v>
      </c>
    </row>
    <row r="113" spans="1:7" ht="15.5" x14ac:dyDescent="0.35">
      <c r="A113" s="121" t="s">
        <v>81</v>
      </c>
      <c r="B113" s="122"/>
      <c r="C113" s="21"/>
      <c r="D113" s="22"/>
      <c r="E113" s="96">
        <f>C112+D112+E112+F112+G112</f>
        <v>22</v>
      </c>
      <c r="F113" s="22"/>
      <c r="G113" s="23"/>
    </row>
    <row r="114" spans="1:7" x14ac:dyDescent="0.35">
      <c r="D114" s="3"/>
    </row>
    <row r="115" spans="1:7" x14ac:dyDescent="0.35">
      <c r="A115" s="20" t="s">
        <v>96</v>
      </c>
      <c r="C115" s="118"/>
      <c r="D115" s="118"/>
      <c r="E115" s="118"/>
      <c r="F115" s="118"/>
      <c r="G115" s="118"/>
    </row>
    <row r="116" spans="1:7" ht="15.5" x14ac:dyDescent="0.35">
      <c r="A116" s="35">
        <v>1</v>
      </c>
      <c r="B116" s="1" t="s">
        <v>97</v>
      </c>
      <c r="C116" s="28"/>
      <c r="D116" s="15"/>
      <c r="E116" s="15"/>
      <c r="F116" s="15"/>
      <c r="G116" s="15">
        <v>4</v>
      </c>
    </row>
    <row r="117" spans="1:7" ht="15.5" x14ac:dyDescent="0.35">
      <c r="A117" s="35">
        <v>2</v>
      </c>
      <c r="B117" s="11" t="s">
        <v>98</v>
      </c>
      <c r="C117" s="28"/>
      <c r="D117" s="15"/>
      <c r="E117" s="15"/>
      <c r="F117" s="15"/>
      <c r="G117" s="15">
        <v>4</v>
      </c>
    </row>
    <row r="118" spans="1:7" ht="15.5" x14ac:dyDescent="0.35">
      <c r="A118" s="35">
        <v>3</v>
      </c>
      <c r="B118" s="29" t="s">
        <v>99</v>
      </c>
      <c r="C118" s="28"/>
      <c r="D118" s="15"/>
      <c r="E118" s="15"/>
      <c r="F118" s="15">
        <v>3</v>
      </c>
      <c r="G118" s="15"/>
    </row>
    <row r="119" spans="1:7" ht="15.5" x14ac:dyDescent="0.35">
      <c r="A119" s="35">
        <v>4</v>
      </c>
      <c r="B119" s="10" t="s">
        <v>100</v>
      </c>
      <c r="C119" s="28"/>
      <c r="D119" s="15"/>
      <c r="E119" s="15"/>
      <c r="F119" s="15">
        <v>3</v>
      </c>
      <c r="G119" s="15"/>
    </row>
    <row r="120" spans="1:7" x14ac:dyDescent="0.35">
      <c r="A120" s="129">
        <v>5</v>
      </c>
      <c r="B120" s="10" t="s">
        <v>101</v>
      </c>
      <c r="C120" s="131"/>
      <c r="D120" s="131"/>
      <c r="E120" s="131"/>
      <c r="F120" s="131">
        <v>3</v>
      </c>
      <c r="G120" s="131"/>
    </row>
    <row r="121" spans="1:7" x14ac:dyDescent="0.35">
      <c r="A121" s="143"/>
      <c r="B121" s="29" t="s">
        <v>102</v>
      </c>
      <c r="C121" s="132"/>
      <c r="D121" s="132"/>
      <c r="E121" s="132"/>
      <c r="F121" s="132"/>
      <c r="G121" s="132"/>
    </row>
    <row r="122" spans="1:7" x14ac:dyDescent="0.35">
      <c r="A122" s="129">
        <v>6</v>
      </c>
      <c r="B122" s="37" t="s">
        <v>103</v>
      </c>
      <c r="C122" s="131"/>
      <c r="D122" s="131"/>
      <c r="E122" s="137"/>
      <c r="F122" s="131">
        <v>3</v>
      </c>
      <c r="G122" s="131"/>
    </row>
    <row r="123" spans="1:7" x14ac:dyDescent="0.35">
      <c r="A123" s="130"/>
      <c r="B123" s="38" t="s">
        <v>104</v>
      </c>
      <c r="C123" s="132"/>
      <c r="D123" s="132"/>
      <c r="E123" s="138"/>
      <c r="F123" s="132"/>
      <c r="G123" s="132"/>
    </row>
    <row r="124" spans="1:7" x14ac:dyDescent="0.35">
      <c r="A124" s="129">
        <v>7</v>
      </c>
      <c r="B124" s="10" t="s">
        <v>105</v>
      </c>
      <c r="C124" s="135"/>
      <c r="D124" s="131"/>
      <c r="E124" s="131"/>
      <c r="F124" s="137">
        <v>3</v>
      </c>
      <c r="G124" s="131"/>
    </row>
    <row r="125" spans="1:7" x14ac:dyDescent="0.35">
      <c r="A125" s="130"/>
      <c r="B125" s="11" t="s">
        <v>94</v>
      </c>
      <c r="C125" s="136"/>
      <c r="D125" s="132"/>
      <c r="E125" s="132"/>
      <c r="F125" s="138"/>
      <c r="G125" s="132"/>
    </row>
    <row r="126" spans="1:7" ht="15.5" x14ac:dyDescent="0.35">
      <c r="A126" s="5"/>
      <c r="B126" s="19" t="s">
        <v>76</v>
      </c>
      <c r="C126" s="16">
        <f>C116+C117+C118+C119+C120+C122+C124</f>
        <v>0</v>
      </c>
      <c r="D126" s="16">
        <f>D116+D117+D118+D119+D120+D122+D124</f>
        <v>0</v>
      </c>
      <c r="E126" s="16">
        <f t="shared" ref="E126:G126" si="16">E116+E117+E118+E119+E120+E122+E124</f>
        <v>0</v>
      </c>
      <c r="F126" s="16">
        <f t="shared" si="16"/>
        <v>15</v>
      </c>
      <c r="G126" s="16">
        <f t="shared" si="16"/>
        <v>8</v>
      </c>
    </row>
    <row r="127" spans="1:7" ht="15.5" x14ac:dyDescent="0.35">
      <c r="A127" s="121" t="s">
        <v>77</v>
      </c>
      <c r="B127" s="147"/>
      <c r="C127" s="93"/>
      <c r="D127" s="93"/>
      <c r="E127" s="95">
        <f>C126+D126+E126+F126+G126</f>
        <v>23</v>
      </c>
      <c r="F127" s="93"/>
      <c r="G127" s="93"/>
    </row>
    <row r="128" spans="1:7" ht="21" x14ac:dyDescent="0.5">
      <c r="A128" s="139" t="s">
        <v>82</v>
      </c>
      <c r="B128" s="140"/>
      <c r="C128" s="90"/>
      <c r="D128" s="91"/>
      <c r="E128" s="94">
        <f>E102+E113+E127</f>
        <v>72</v>
      </c>
      <c r="F128" s="91"/>
      <c r="G128" s="92"/>
    </row>
    <row r="131" spans="1:7" x14ac:dyDescent="0.35">
      <c r="A131" s="20" t="s">
        <v>25</v>
      </c>
      <c r="D131" s="3"/>
    </row>
    <row r="132" spans="1:7" x14ac:dyDescent="0.35">
      <c r="A132" s="119">
        <v>0</v>
      </c>
      <c r="B132" s="119" t="s">
        <v>1</v>
      </c>
      <c r="C132" s="14" t="s">
        <v>2</v>
      </c>
      <c r="D132" s="4" t="s">
        <v>3</v>
      </c>
      <c r="E132" s="4" t="s">
        <v>4</v>
      </c>
      <c r="F132" s="4" t="s">
        <v>5</v>
      </c>
      <c r="G132" s="4" t="s">
        <v>6</v>
      </c>
    </row>
    <row r="133" spans="1:7" x14ac:dyDescent="0.35">
      <c r="A133" s="120"/>
      <c r="B133" s="120"/>
      <c r="C133" s="17">
        <v>0</v>
      </c>
      <c r="D133" s="18">
        <v>1</v>
      </c>
      <c r="E133" s="18">
        <v>2</v>
      </c>
      <c r="F133" s="18">
        <v>3</v>
      </c>
      <c r="G133" s="18">
        <v>4</v>
      </c>
    </row>
    <row r="134" spans="1:7" x14ac:dyDescent="0.35">
      <c r="A134" s="123" t="s">
        <v>7</v>
      </c>
      <c r="B134" s="124"/>
      <c r="C134" s="124"/>
      <c r="D134" s="124"/>
      <c r="E134" s="124"/>
      <c r="F134" s="124"/>
      <c r="G134" s="125"/>
    </row>
    <row r="135" spans="1:7" x14ac:dyDescent="0.35">
      <c r="A135" s="126" t="s">
        <v>128</v>
      </c>
      <c r="B135" s="127"/>
      <c r="C135" s="127"/>
      <c r="D135" s="127"/>
      <c r="E135" s="127"/>
      <c r="F135" s="127"/>
      <c r="G135" s="128"/>
    </row>
    <row r="136" spans="1:7" ht="15.5" x14ac:dyDescent="0.35">
      <c r="A136" s="2">
        <v>1</v>
      </c>
      <c r="B136" s="10" t="s">
        <v>83</v>
      </c>
      <c r="C136" s="52"/>
      <c r="D136" s="52"/>
      <c r="E136" s="52"/>
      <c r="F136" s="52">
        <v>3</v>
      </c>
      <c r="G136" s="52"/>
    </row>
    <row r="137" spans="1:7" ht="15.5" x14ac:dyDescent="0.35">
      <c r="A137" s="35">
        <v>2</v>
      </c>
      <c r="B137" s="1" t="s">
        <v>84</v>
      </c>
      <c r="C137" s="53"/>
      <c r="D137" s="52"/>
      <c r="E137" s="52"/>
      <c r="F137" s="52">
        <v>3</v>
      </c>
      <c r="G137" s="52"/>
    </row>
    <row r="138" spans="1:7" ht="15.5" x14ac:dyDescent="0.35">
      <c r="A138" s="35">
        <v>3</v>
      </c>
      <c r="B138" s="11" t="s">
        <v>13</v>
      </c>
      <c r="C138" s="53"/>
      <c r="D138" s="52"/>
      <c r="E138" s="52"/>
      <c r="F138" s="52">
        <v>3</v>
      </c>
      <c r="G138" s="52"/>
    </row>
    <row r="139" spans="1:7" ht="15.5" x14ac:dyDescent="0.35">
      <c r="A139" s="133">
        <v>4</v>
      </c>
      <c r="B139" s="10" t="s">
        <v>85</v>
      </c>
      <c r="C139" s="53"/>
      <c r="D139" s="52"/>
      <c r="E139" s="52"/>
      <c r="F139" s="52"/>
      <c r="G139" s="52"/>
    </row>
    <row r="140" spans="1:7" ht="15.5" x14ac:dyDescent="0.35">
      <c r="A140" s="134"/>
      <c r="B140" s="11" t="s">
        <v>86</v>
      </c>
      <c r="C140" s="53"/>
      <c r="D140" s="52"/>
      <c r="E140" s="52"/>
      <c r="F140" s="52">
        <v>3</v>
      </c>
      <c r="G140" s="52"/>
    </row>
    <row r="141" spans="1:7" ht="15.5" x14ac:dyDescent="0.35">
      <c r="A141" s="35">
        <v>5</v>
      </c>
      <c r="B141" s="29" t="s">
        <v>87</v>
      </c>
      <c r="C141" s="30"/>
      <c r="D141" s="30"/>
      <c r="E141" s="30"/>
      <c r="F141" s="30">
        <v>3</v>
      </c>
      <c r="G141" s="30"/>
    </row>
    <row r="142" spans="1:7" ht="15.5" x14ac:dyDescent="0.35">
      <c r="A142" s="35">
        <v>6</v>
      </c>
      <c r="B142" s="10" t="s">
        <v>88</v>
      </c>
      <c r="C142" s="30"/>
      <c r="D142" s="30"/>
      <c r="E142" s="30"/>
      <c r="F142" s="30"/>
      <c r="G142" s="30">
        <v>4</v>
      </c>
    </row>
    <row r="143" spans="1:7" ht="15.5" x14ac:dyDescent="0.35">
      <c r="A143" s="12">
        <v>7</v>
      </c>
      <c r="B143" s="1" t="s">
        <v>89</v>
      </c>
      <c r="C143" s="52"/>
      <c r="D143" s="52"/>
      <c r="E143" s="52"/>
      <c r="F143" s="52"/>
      <c r="G143" s="52">
        <v>4</v>
      </c>
    </row>
    <row r="144" spans="1:7" ht="15.5" x14ac:dyDescent="0.35">
      <c r="A144" s="5"/>
      <c r="B144" s="19" t="s">
        <v>17</v>
      </c>
      <c r="C144" s="16">
        <f>C137+C138+C139+C140+C141+C142+C143</f>
        <v>0</v>
      </c>
      <c r="D144" s="16">
        <f>D136+D137+D138+D139+D140+D141+D142+D143</f>
        <v>0</v>
      </c>
      <c r="E144" s="16">
        <f t="shared" ref="E144" si="17">E136+E137+E138+E139+E140+E141+E142+E143</f>
        <v>0</v>
      </c>
      <c r="F144" s="16">
        <f t="shared" ref="F144" si="18">F136+F137+F138+F139+F140+F141+F142+F143</f>
        <v>15</v>
      </c>
      <c r="G144" s="16">
        <f t="shared" ref="G144" si="19">G136+G137+G138+G139+G140+G141+G142+G143</f>
        <v>8</v>
      </c>
    </row>
    <row r="145" spans="1:7" ht="15.5" x14ac:dyDescent="0.35">
      <c r="A145" s="121" t="s">
        <v>16</v>
      </c>
      <c r="B145" s="122"/>
      <c r="C145" s="21"/>
      <c r="D145" s="22"/>
      <c r="E145" s="96">
        <f>C144+D144+E144+F144+G144</f>
        <v>23</v>
      </c>
      <c r="F145" s="22"/>
      <c r="G145" s="23"/>
    </row>
    <row r="146" spans="1:7" x14ac:dyDescent="0.35">
      <c r="A146" s="20" t="s">
        <v>54</v>
      </c>
      <c r="C146" s="118"/>
      <c r="D146" s="118"/>
      <c r="E146" s="118"/>
      <c r="F146" s="118"/>
      <c r="G146" s="118"/>
    </row>
    <row r="147" spans="1:7" ht="15.5" x14ac:dyDescent="0.35">
      <c r="A147" s="2">
        <v>1</v>
      </c>
      <c r="B147" s="1" t="s">
        <v>55</v>
      </c>
      <c r="C147" s="15"/>
      <c r="D147" s="15"/>
      <c r="E147" s="15"/>
      <c r="F147" s="15">
        <v>3</v>
      </c>
      <c r="G147" s="15"/>
    </row>
    <row r="148" spans="1:7" ht="15.5" x14ac:dyDescent="0.35">
      <c r="A148" s="2">
        <v>2</v>
      </c>
      <c r="B148" s="10" t="s">
        <v>56</v>
      </c>
      <c r="C148" s="15"/>
      <c r="D148" s="15"/>
      <c r="E148" s="15"/>
      <c r="F148" s="15">
        <v>3</v>
      </c>
      <c r="G148" s="15"/>
    </row>
    <row r="149" spans="1:7" x14ac:dyDescent="0.35">
      <c r="A149" s="129">
        <v>3</v>
      </c>
      <c r="B149" s="10" t="s">
        <v>90</v>
      </c>
      <c r="C149" s="137"/>
      <c r="D149" s="137"/>
      <c r="E149" s="131"/>
      <c r="F149" s="131">
        <v>3</v>
      </c>
      <c r="G149" s="131"/>
    </row>
    <row r="150" spans="1:7" x14ac:dyDescent="0.35">
      <c r="A150" s="130"/>
      <c r="B150" s="11" t="s">
        <v>91</v>
      </c>
      <c r="C150" s="138"/>
      <c r="D150" s="138"/>
      <c r="E150" s="132"/>
      <c r="F150" s="132"/>
      <c r="G150" s="132"/>
    </row>
    <row r="151" spans="1:7" ht="15.5" x14ac:dyDescent="0.35">
      <c r="A151" s="2">
        <v>4</v>
      </c>
      <c r="B151" s="29" t="s">
        <v>92</v>
      </c>
      <c r="C151" s="15"/>
      <c r="D151" s="15"/>
      <c r="E151" s="15"/>
      <c r="F151" s="15">
        <v>3</v>
      </c>
      <c r="G151" s="15"/>
    </row>
    <row r="152" spans="1:7" x14ac:dyDescent="0.35">
      <c r="A152" s="129">
        <v>5</v>
      </c>
      <c r="B152" s="10" t="s">
        <v>93</v>
      </c>
      <c r="C152" s="131"/>
      <c r="D152" s="131"/>
      <c r="E152" s="131"/>
      <c r="F152" s="137">
        <v>3</v>
      </c>
      <c r="G152" s="131"/>
    </row>
    <row r="153" spans="1:7" x14ac:dyDescent="0.35">
      <c r="A153" s="143"/>
      <c r="B153" s="11" t="s">
        <v>94</v>
      </c>
      <c r="C153" s="132"/>
      <c r="D153" s="132"/>
      <c r="E153" s="132"/>
      <c r="F153" s="138"/>
      <c r="G153" s="132"/>
    </row>
    <row r="154" spans="1:7" ht="15.5" x14ac:dyDescent="0.35">
      <c r="A154" s="35">
        <v>6</v>
      </c>
      <c r="B154" s="11" t="s">
        <v>95</v>
      </c>
      <c r="C154" s="56"/>
      <c r="D154" s="56"/>
      <c r="E154" s="56">
        <v>2</v>
      </c>
      <c r="F154" s="57"/>
      <c r="G154" s="56"/>
    </row>
    <row r="155" spans="1:7" ht="15.5" x14ac:dyDescent="0.35">
      <c r="A155" s="5"/>
      <c r="B155" s="19" t="s">
        <v>80</v>
      </c>
      <c r="C155" s="16">
        <f>C147+C148+C149+C151+C152+C154</f>
        <v>0</v>
      </c>
      <c r="D155" s="16">
        <f>D147+D148+D149+D151+D152+D154</f>
        <v>0</v>
      </c>
      <c r="E155" s="16">
        <f t="shared" ref="E155" si="20">E147+E148+E149+E151+E152+E154</f>
        <v>2</v>
      </c>
      <c r="F155" s="16">
        <f t="shared" ref="F155" si="21">F147+F148+F149+F151+F152+F154</f>
        <v>15</v>
      </c>
      <c r="G155" s="16">
        <f t="shared" ref="G155" si="22">G147+G148+G149+G151+G152+G154</f>
        <v>0</v>
      </c>
    </row>
    <row r="156" spans="1:7" ht="15.5" x14ac:dyDescent="0.35">
      <c r="A156" s="121" t="s">
        <v>81</v>
      </c>
      <c r="B156" s="122"/>
      <c r="C156" s="58"/>
      <c r="D156" s="59"/>
      <c r="E156" s="87">
        <f>C155+D155+E155+F155+G155</f>
        <v>17</v>
      </c>
      <c r="F156" s="59"/>
      <c r="G156" s="60"/>
    </row>
    <row r="157" spans="1:7" x14ac:dyDescent="0.35">
      <c r="D157" s="3"/>
    </row>
    <row r="158" spans="1:7" x14ac:dyDescent="0.35">
      <c r="A158" s="20" t="s">
        <v>96</v>
      </c>
      <c r="C158" s="118"/>
      <c r="D158" s="118"/>
      <c r="E158" s="118"/>
      <c r="F158" s="118"/>
      <c r="G158" s="118"/>
    </row>
    <row r="159" spans="1:7" ht="15.5" x14ac:dyDescent="0.35">
      <c r="A159" s="35">
        <v>1</v>
      </c>
      <c r="B159" s="1" t="s">
        <v>97</v>
      </c>
      <c r="C159" s="28"/>
      <c r="D159" s="15"/>
      <c r="E159" s="15"/>
      <c r="F159" s="15">
        <v>3</v>
      </c>
      <c r="G159" s="15"/>
    </row>
    <row r="160" spans="1:7" ht="15.5" x14ac:dyDescent="0.35">
      <c r="A160" s="35">
        <v>2</v>
      </c>
      <c r="B160" s="11" t="s">
        <v>98</v>
      </c>
      <c r="C160" s="28"/>
      <c r="D160" s="15"/>
      <c r="E160" s="15"/>
      <c r="F160" s="15">
        <v>3</v>
      </c>
      <c r="G160" s="15"/>
    </row>
    <row r="161" spans="1:7" ht="15.5" x14ac:dyDescent="0.35">
      <c r="A161" s="35">
        <v>3</v>
      </c>
      <c r="B161" s="29" t="s">
        <v>99</v>
      </c>
      <c r="C161" s="28"/>
      <c r="D161" s="15"/>
      <c r="E161" s="15"/>
      <c r="F161" s="15">
        <v>3</v>
      </c>
      <c r="G161" s="15"/>
    </row>
    <row r="162" spans="1:7" ht="15.5" x14ac:dyDescent="0.35">
      <c r="A162" s="35">
        <v>4</v>
      </c>
      <c r="B162" s="10" t="s">
        <v>100</v>
      </c>
      <c r="C162" s="28"/>
      <c r="D162" s="15"/>
      <c r="E162" s="15"/>
      <c r="F162" s="15">
        <v>3</v>
      </c>
      <c r="G162" s="15"/>
    </row>
    <row r="163" spans="1:7" x14ac:dyDescent="0.35">
      <c r="A163" s="129">
        <v>5</v>
      </c>
      <c r="B163" s="10" t="s">
        <v>101</v>
      </c>
      <c r="C163" s="131"/>
      <c r="D163" s="131"/>
      <c r="E163" s="131"/>
      <c r="F163" s="131">
        <v>3</v>
      </c>
      <c r="G163" s="131"/>
    </row>
    <row r="164" spans="1:7" x14ac:dyDescent="0.35">
      <c r="A164" s="143"/>
      <c r="B164" s="29" t="s">
        <v>102</v>
      </c>
      <c r="C164" s="132"/>
      <c r="D164" s="132"/>
      <c r="E164" s="132"/>
      <c r="F164" s="132"/>
      <c r="G164" s="132"/>
    </row>
    <row r="165" spans="1:7" x14ac:dyDescent="0.35">
      <c r="A165" s="129">
        <v>6</v>
      </c>
      <c r="B165" s="37" t="s">
        <v>103</v>
      </c>
      <c r="C165" s="131"/>
      <c r="D165" s="131"/>
      <c r="E165" s="137"/>
      <c r="F165" s="131">
        <v>3</v>
      </c>
      <c r="G165" s="131"/>
    </row>
    <row r="166" spans="1:7" x14ac:dyDescent="0.35">
      <c r="A166" s="130"/>
      <c r="B166" s="38" t="s">
        <v>104</v>
      </c>
      <c r="C166" s="132"/>
      <c r="D166" s="132"/>
      <c r="E166" s="138"/>
      <c r="F166" s="132"/>
      <c r="G166" s="132"/>
    </row>
    <row r="167" spans="1:7" x14ac:dyDescent="0.35">
      <c r="A167" s="129">
        <v>7</v>
      </c>
      <c r="B167" s="10" t="s">
        <v>105</v>
      </c>
      <c r="C167" s="135"/>
      <c r="D167" s="131"/>
      <c r="E167" s="131"/>
      <c r="F167" s="137">
        <v>3</v>
      </c>
      <c r="G167" s="131"/>
    </row>
    <row r="168" spans="1:7" x14ac:dyDescent="0.35">
      <c r="A168" s="130"/>
      <c r="B168" s="11" t="s">
        <v>94</v>
      </c>
      <c r="C168" s="136"/>
      <c r="D168" s="132"/>
      <c r="E168" s="132"/>
      <c r="F168" s="138"/>
      <c r="G168" s="132"/>
    </row>
    <row r="169" spans="1:7" ht="15.5" x14ac:dyDescent="0.35">
      <c r="A169" s="5"/>
      <c r="B169" s="19" t="s">
        <v>76</v>
      </c>
      <c r="C169" s="36">
        <f>C159+C160+C161+C162+C163+C165+C167</f>
        <v>0</v>
      </c>
      <c r="D169" s="16">
        <f>D159+D160+D161+D162+D163+D165+D167</f>
        <v>0</v>
      </c>
      <c r="E169" s="16">
        <f t="shared" ref="E169:G169" si="23">E159+E160+E161+E162+E163+E165+E167</f>
        <v>0</v>
      </c>
      <c r="F169" s="16">
        <f t="shared" si="23"/>
        <v>21</v>
      </c>
      <c r="G169" s="16">
        <f t="shared" si="23"/>
        <v>0</v>
      </c>
    </row>
    <row r="170" spans="1:7" ht="15.5" x14ac:dyDescent="0.35">
      <c r="A170" s="121" t="s">
        <v>77</v>
      </c>
      <c r="B170" s="122"/>
      <c r="C170" s="49"/>
      <c r="D170" s="49"/>
      <c r="E170" s="97">
        <f>C169+D169+E169+F169+G169</f>
        <v>21</v>
      </c>
      <c r="F170" s="49"/>
      <c r="G170" s="50"/>
    </row>
    <row r="171" spans="1:7" ht="21" x14ac:dyDescent="0.5">
      <c r="A171" s="139" t="s">
        <v>82</v>
      </c>
      <c r="B171" s="140"/>
      <c r="C171" s="43"/>
      <c r="D171" s="44"/>
      <c r="E171" s="86">
        <f>E145+E156+E170</f>
        <v>61</v>
      </c>
      <c r="F171" s="44"/>
      <c r="G171" s="45"/>
    </row>
    <row r="174" spans="1:7" x14ac:dyDescent="0.35">
      <c r="A174" s="20" t="s">
        <v>26</v>
      </c>
      <c r="D174" s="3"/>
    </row>
    <row r="175" spans="1:7" x14ac:dyDescent="0.35">
      <c r="A175" s="119">
        <v>0</v>
      </c>
      <c r="B175" s="119" t="s">
        <v>1</v>
      </c>
      <c r="C175" s="14" t="s">
        <v>2</v>
      </c>
      <c r="D175" s="4" t="s">
        <v>3</v>
      </c>
      <c r="E175" s="4" t="s">
        <v>4</v>
      </c>
      <c r="F175" s="4" t="s">
        <v>5</v>
      </c>
      <c r="G175" s="4" t="s">
        <v>6</v>
      </c>
    </row>
    <row r="176" spans="1:7" x14ac:dyDescent="0.35">
      <c r="A176" s="120"/>
      <c r="B176" s="120"/>
      <c r="C176" s="17">
        <v>0</v>
      </c>
      <c r="D176" s="18">
        <v>1</v>
      </c>
      <c r="E176" s="18">
        <v>2</v>
      </c>
      <c r="F176" s="18">
        <v>3</v>
      </c>
      <c r="G176" s="18">
        <v>4</v>
      </c>
    </row>
    <row r="177" spans="1:7" x14ac:dyDescent="0.35">
      <c r="A177" s="123" t="s">
        <v>7</v>
      </c>
      <c r="B177" s="124"/>
      <c r="C177" s="124"/>
      <c r="D177" s="124"/>
      <c r="E177" s="124"/>
      <c r="F177" s="124"/>
      <c r="G177" s="125"/>
    </row>
    <row r="178" spans="1:7" x14ac:dyDescent="0.35">
      <c r="A178" s="126" t="s">
        <v>128</v>
      </c>
      <c r="B178" s="127"/>
      <c r="C178" s="127"/>
      <c r="D178" s="127"/>
      <c r="E178" s="127"/>
      <c r="F178" s="127"/>
      <c r="G178" s="128"/>
    </row>
    <row r="179" spans="1:7" ht="15.5" x14ac:dyDescent="0.35">
      <c r="A179" s="2">
        <v>1</v>
      </c>
      <c r="B179" s="10" t="s">
        <v>83</v>
      </c>
      <c r="C179" s="52"/>
      <c r="D179" s="52"/>
      <c r="E179" s="52"/>
      <c r="F179" s="52"/>
      <c r="G179" s="52">
        <v>4</v>
      </c>
    </row>
    <row r="180" spans="1:7" ht="15.5" x14ac:dyDescent="0.35">
      <c r="A180" s="35">
        <v>2</v>
      </c>
      <c r="B180" s="1" t="s">
        <v>84</v>
      </c>
      <c r="C180" s="53"/>
      <c r="D180" s="52"/>
      <c r="E180" s="52"/>
      <c r="F180" s="52"/>
      <c r="G180" s="52">
        <v>4</v>
      </c>
    </row>
    <row r="181" spans="1:7" ht="15.5" x14ac:dyDescent="0.35">
      <c r="A181" s="35">
        <v>3</v>
      </c>
      <c r="B181" s="11" t="s">
        <v>13</v>
      </c>
      <c r="C181" s="53"/>
      <c r="D181" s="52"/>
      <c r="E181" s="52"/>
      <c r="F181" s="52"/>
      <c r="G181" s="52">
        <v>4</v>
      </c>
    </row>
    <row r="182" spans="1:7" ht="15.5" x14ac:dyDescent="0.35">
      <c r="A182" s="129">
        <v>4</v>
      </c>
      <c r="B182" s="10" t="s">
        <v>85</v>
      </c>
      <c r="C182" s="53"/>
      <c r="D182" s="52"/>
      <c r="E182" s="52"/>
      <c r="F182" s="52"/>
      <c r="G182" s="52">
        <v>4</v>
      </c>
    </row>
    <row r="183" spans="1:7" ht="15.5" x14ac:dyDescent="0.35">
      <c r="A183" s="130"/>
      <c r="B183" s="11" t="s">
        <v>86</v>
      </c>
      <c r="C183" s="53"/>
      <c r="D183" s="52"/>
      <c r="E183" s="52"/>
      <c r="F183" s="52"/>
      <c r="G183" s="52"/>
    </row>
    <row r="184" spans="1:7" ht="15.5" x14ac:dyDescent="0.35">
      <c r="A184" s="35">
        <v>5</v>
      </c>
      <c r="B184" s="29" t="s">
        <v>87</v>
      </c>
      <c r="C184" s="30"/>
      <c r="D184" s="30"/>
      <c r="E184" s="30"/>
      <c r="F184" s="30"/>
      <c r="G184" s="30">
        <v>4</v>
      </c>
    </row>
    <row r="185" spans="1:7" ht="15.5" x14ac:dyDescent="0.35">
      <c r="A185" s="35">
        <v>6</v>
      </c>
      <c r="B185" s="10" t="s">
        <v>88</v>
      </c>
      <c r="C185" s="30"/>
      <c r="D185" s="30"/>
      <c r="E185" s="30"/>
      <c r="F185" s="30">
        <v>3</v>
      </c>
      <c r="G185" s="30"/>
    </row>
    <row r="186" spans="1:7" ht="15.5" x14ac:dyDescent="0.35">
      <c r="A186" s="12">
        <v>7</v>
      </c>
      <c r="B186" s="1" t="s">
        <v>89</v>
      </c>
      <c r="C186" s="52"/>
      <c r="D186" s="52"/>
      <c r="E186" s="52"/>
      <c r="F186" s="52"/>
      <c r="G186" s="52">
        <v>4</v>
      </c>
    </row>
    <row r="187" spans="1:7" ht="15.5" x14ac:dyDescent="0.35">
      <c r="A187" s="5"/>
      <c r="B187" s="19" t="s">
        <v>17</v>
      </c>
      <c r="C187" s="16">
        <f>C179+C180+C181+C182+C183+C184+C185+C186</f>
        <v>0</v>
      </c>
      <c r="D187" s="16">
        <f>D179+D180+D181+D182+D183+D184+D185+D186</f>
        <v>0</v>
      </c>
      <c r="E187" s="16">
        <f t="shared" ref="E187" si="24">E179+E180+E181+E182+E183+E184+E185+E186</f>
        <v>0</v>
      </c>
      <c r="F187" s="16">
        <f t="shared" ref="F187" si="25">F179+F180+F181+F182+F183+F184+F185+F186</f>
        <v>3</v>
      </c>
      <c r="G187" s="16">
        <f t="shared" ref="G187" si="26">G179+G180+G181+G182+G183+G184+G185+G186</f>
        <v>24</v>
      </c>
    </row>
    <row r="188" spans="1:7" ht="15.5" x14ac:dyDescent="0.35">
      <c r="A188" s="121" t="s">
        <v>16</v>
      </c>
      <c r="B188" s="122"/>
      <c r="C188" s="21"/>
      <c r="D188" s="22"/>
      <c r="E188" s="96">
        <f>C187+D187+E187+F187+G187</f>
        <v>27</v>
      </c>
      <c r="F188" s="22"/>
      <c r="G188" s="23"/>
    </row>
    <row r="189" spans="1:7" x14ac:dyDescent="0.35">
      <c r="A189" s="20" t="s">
        <v>54</v>
      </c>
      <c r="C189" s="142"/>
      <c r="D189" s="142"/>
      <c r="E189" s="142"/>
      <c r="F189" s="142"/>
      <c r="G189" s="142"/>
    </row>
    <row r="190" spans="1:7" ht="15.5" x14ac:dyDescent="0.35">
      <c r="A190" s="2">
        <v>1</v>
      </c>
      <c r="B190" s="1" t="s">
        <v>55</v>
      </c>
      <c r="C190" s="15"/>
      <c r="D190" s="15"/>
      <c r="E190" s="15"/>
      <c r="F190" s="15"/>
      <c r="G190" s="15">
        <v>4</v>
      </c>
    </row>
    <row r="191" spans="1:7" ht="15.5" x14ac:dyDescent="0.35">
      <c r="A191" s="2">
        <v>2</v>
      </c>
      <c r="B191" s="10" t="s">
        <v>56</v>
      </c>
      <c r="C191" s="15"/>
      <c r="D191" s="15"/>
      <c r="E191" s="15"/>
      <c r="F191" s="15"/>
      <c r="G191" s="15">
        <v>4</v>
      </c>
    </row>
    <row r="192" spans="1:7" ht="15" customHeight="1" x14ac:dyDescent="0.35">
      <c r="A192" s="129">
        <v>3</v>
      </c>
      <c r="B192" s="10" t="s">
        <v>90</v>
      </c>
      <c r="C192" s="137"/>
      <c r="D192" s="137"/>
      <c r="E192" s="131"/>
      <c r="F192" s="131"/>
      <c r="G192" s="131">
        <v>4</v>
      </c>
    </row>
    <row r="193" spans="1:7" ht="15" customHeight="1" x14ac:dyDescent="0.35">
      <c r="A193" s="130"/>
      <c r="B193" s="11" t="s">
        <v>91</v>
      </c>
      <c r="C193" s="138"/>
      <c r="D193" s="138"/>
      <c r="E193" s="132"/>
      <c r="F193" s="132"/>
      <c r="G193" s="132"/>
    </row>
    <row r="194" spans="1:7" ht="15.5" x14ac:dyDescent="0.35">
      <c r="A194" s="2">
        <v>4</v>
      </c>
      <c r="B194" s="29" t="s">
        <v>92</v>
      </c>
      <c r="C194" s="15"/>
      <c r="D194" s="15"/>
      <c r="E194" s="15"/>
      <c r="F194" s="15"/>
      <c r="G194" s="15">
        <v>4</v>
      </c>
    </row>
    <row r="195" spans="1:7" ht="15" customHeight="1" x14ac:dyDescent="0.35">
      <c r="A195" s="129">
        <v>5</v>
      </c>
      <c r="B195" s="10" t="s">
        <v>93</v>
      </c>
      <c r="C195" s="131"/>
      <c r="D195" s="131"/>
      <c r="E195" s="131"/>
      <c r="F195" s="137"/>
      <c r="G195" s="131">
        <v>4</v>
      </c>
    </row>
    <row r="196" spans="1:7" ht="15" customHeight="1" x14ac:dyDescent="0.35">
      <c r="A196" s="130"/>
      <c r="B196" s="11" t="s">
        <v>94</v>
      </c>
      <c r="C196" s="132"/>
      <c r="D196" s="132"/>
      <c r="E196" s="132"/>
      <c r="F196" s="138"/>
      <c r="G196" s="132"/>
    </row>
    <row r="197" spans="1:7" ht="15.5" x14ac:dyDescent="0.35">
      <c r="A197" s="35">
        <v>6</v>
      </c>
      <c r="B197" s="11" t="s">
        <v>95</v>
      </c>
      <c r="C197" s="56"/>
      <c r="D197" s="56"/>
      <c r="E197" s="56">
        <v>2</v>
      </c>
      <c r="F197" s="57"/>
      <c r="G197" s="56"/>
    </row>
    <row r="198" spans="1:7" ht="15.5" x14ac:dyDescent="0.35">
      <c r="A198" s="5"/>
      <c r="B198" s="19" t="s">
        <v>80</v>
      </c>
      <c r="C198" s="16">
        <f>C190+C191+C192+C194+C195+C197</f>
        <v>0</v>
      </c>
      <c r="D198" s="16">
        <f>D190+D191+D192+D194+D195+D197</f>
        <v>0</v>
      </c>
      <c r="E198" s="16">
        <f t="shared" ref="E198" si="27">E190+E191+E192+E194+E195+E197</f>
        <v>2</v>
      </c>
      <c r="F198" s="16">
        <f t="shared" ref="F198" si="28">F190+F191+F192+F194+F195+F197</f>
        <v>0</v>
      </c>
      <c r="G198" s="16">
        <f t="shared" ref="G198" si="29">G190+G191+G192+G194+G195+G197</f>
        <v>20</v>
      </c>
    </row>
    <row r="199" spans="1:7" ht="15.5" x14ac:dyDescent="0.35">
      <c r="A199" s="121" t="s">
        <v>81</v>
      </c>
      <c r="B199" s="122"/>
      <c r="C199" s="58"/>
      <c r="D199" s="59"/>
      <c r="E199" s="87">
        <f>C198+D198+E198+F198+G198</f>
        <v>22</v>
      </c>
      <c r="F199" s="59"/>
      <c r="G199" s="60"/>
    </row>
    <row r="200" spans="1:7" x14ac:dyDescent="0.35">
      <c r="D200" s="3"/>
    </row>
    <row r="201" spans="1:7" x14ac:dyDescent="0.35">
      <c r="A201" s="20" t="s">
        <v>96</v>
      </c>
      <c r="C201" s="141"/>
      <c r="D201" s="141"/>
      <c r="E201" s="141"/>
      <c r="F201" s="141"/>
      <c r="G201" s="141"/>
    </row>
    <row r="202" spans="1:7" ht="15.5" x14ac:dyDescent="0.35">
      <c r="A202" s="35">
        <v>1</v>
      </c>
      <c r="B202" s="1" t="s">
        <v>97</v>
      </c>
      <c r="C202" s="28"/>
      <c r="D202" s="15"/>
      <c r="E202" s="15"/>
      <c r="F202" s="15"/>
      <c r="G202" s="15">
        <v>4</v>
      </c>
    </row>
    <row r="203" spans="1:7" ht="15.5" x14ac:dyDescent="0.35">
      <c r="A203" s="35">
        <v>2</v>
      </c>
      <c r="B203" s="11" t="s">
        <v>98</v>
      </c>
      <c r="C203" s="28"/>
      <c r="D203" s="15"/>
      <c r="E203" s="15"/>
      <c r="F203" s="15"/>
      <c r="G203" s="15">
        <v>4</v>
      </c>
    </row>
    <row r="204" spans="1:7" ht="15.5" x14ac:dyDescent="0.35">
      <c r="A204" s="35">
        <v>3</v>
      </c>
      <c r="B204" s="29" t="s">
        <v>99</v>
      </c>
      <c r="C204" s="28"/>
      <c r="D204" s="15"/>
      <c r="E204" s="15"/>
      <c r="F204" s="15"/>
      <c r="G204" s="15">
        <v>4</v>
      </c>
    </row>
    <row r="205" spans="1:7" ht="15.5" x14ac:dyDescent="0.35">
      <c r="A205" s="35">
        <v>4</v>
      </c>
      <c r="B205" s="10" t="s">
        <v>100</v>
      </c>
      <c r="C205" s="28"/>
      <c r="D205" s="15"/>
      <c r="E205" s="15"/>
      <c r="F205" s="15">
        <v>3</v>
      </c>
      <c r="G205" s="15"/>
    </row>
    <row r="206" spans="1:7" ht="15" customHeight="1" x14ac:dyDescent="0.35">
      <c r="A206" s="129">
        <v>5</v>
      </c>
      <c r="B206" s="10" t="s">
        <v>101</v>
      </c>
      <c r="C206" s="131"/>
      <c r="D206" s="131"/>
      <c r="E206" s="131"/>
      <c r="F206" s="131"/>
      <c r="G206" s="131">
        <v>4</v>
      </c>
    </row>
    <row r="207" spans="1:7" ht="15" customHeight="1" x14ac:dyDescent="0.35">
      <c r="A207" s="130"/>
      <c r="B207" s="29" t="s">
        <v>102</v>
      </c>
      <c r="C207" s="132"/>
      <c r="D207" s="132"/>
      <c r="E207" s="132"/>
      <c r="F207" s="132"/>
      <c r="G207" s="132"/>
    </row>
    <row r="208" spans="1:7" ht="15" customHeight="1" x14ac:dyDescent="0.35">
      <c r="A208" s="129">
        <v>6</v>
      </c>
      <c r="B208" s="37" t="s">
        <v>103</v>
      </c>
      <c r="C208" s="131"/>
      <c r="D208" s="131"/>
      <c r="E208" s="137"/>
      <c r="F208" s="131"/>
      <c r="G208" s="131">
        <v>4</v>
      </c>
    </row>
    <row r="209" spans="1:7" ht="15" customHeight="1" x14ac:dyDescent="0.35">
      <c r="A209" s="130"/>
      <c r="B209" s="38" t="s">
        <v>104</v>
      </c>
      <c r="C209" s="132"/>
      <c r="D209" s="132"/>
      <c r="E209" s="138"/>
      <c r="F209" s="132"/>
      <c r="G209" s="132"/>
    </row>
    <row r="210" spans="1:7" ht="15" customHeight="1" x14ac:dyDescent="0.35">
      <c r="A210" s="129">
        <v>7</v>
      </c>
      <c r="B210" s="10" t="s">
        <v>105</v>
      </c>
      <c r="C210" s="131"/>
      <c r="D210" s="131"/>
      <c r="E210" s="131"/>
      <c r="F210" s="137"/>
      <c r="G210" s="131">
        <v>4</v>
      </c>
    </row>
    <row r="211" spans="1:7" ht="15" customHeight="1" x14ac:dyDescent="0.35">
      <c r="A211" s="130"/>
      <c r="B211" s="11" t="s">
        <v>94</v>
      </c>
      <c r="C211" s="132"/>
      <c r="D211" s="132"/>
      <c r="E211" s="132"/>
      <c r="F211" s="138"/>
      <c r="G211" s="132"/>
    </row>
    <row r="212" spans="1:7" ht="15.5" x14ac:dyDescent="0.35">
      <c r="A212" s="5"/>
      <c r="B212" s="19" t="s">
        <v>76</v>
      </c>
      <c r="C212" s="16">
        <f>C202+C203+C204+C205+C206++C208+C210</f>
        <v>0</v>
      </c>
      <c r="D212" s="16">
        <f>D202+D203+D204+D205+D206+D208+D210</f>
        <v>0</v>
      </c>
      <c r="E212" s="16">
        <f t="shared" ref="E212:G212" si="30">E202+E203+E204+E205+E206+E208+E210</f>
        <v>0</v>
      </c>
      <c r="F212" s="16">
        <f t="shared" si="30"/>
        <v>3</v>
      </c>
      <c r="G212" s="16">
        <f t="shared" si="30"/>
        <v>24</v>
      </c>
    </row>
    <row r="213" spans="1:7" ht="15.5" x14ac:dyDescent="0.35">
      <c r="A213" s="121" t="s">
        <v>77</v>
      </c>
      <c r="B213" s="122"/>
      <c r="C213" s="54"/>
      <c r="D213" s="54"/>
      <c r="E213" s="98">
        <f>C212+D212+E212+F212+G212</f>
        <v>27</v>
      </c>
      <c r="F213" s="54"/>
      <c r="G213" s="55"/>
    </row>
    <row r="214" spans="1:7" ht="21" x14ac:dyDescent="0.5">
      <c r="A214" s="139" t="s">
        <v>82</v>
      </c>
      <c r="B214" s="140"/>
      <c r="C214" s="43"/>
      <c r="D214" s="44"/>
      <c r="E214" s="86">
        <f>E188+E199+E213</f>
        <v>76</v>
      </c>
      <c r="F214" s="44"/>
      <c r="G214" s="45"/>
    </row>
    <row r="217" spans="1:7" x14ac:dyDescent="0.35">
      <c r="A217" s="20" t="s">
        <v>170</v>
      </c>
      <c r="D217" s="3"/>
    </row>
    <row r="218" spans="1:7" x14ac:dyDescent="0.35">
      <c r="A218" s="119">
        <v>0</v>
      </c>
      <c r="B218" s="119" t="s">
        <v>1</v>
      </c>
      <c r="C218" s="14" t="s">
        <v>2</v>
      </c>
      <c r="D218" s="4" t="s">
        <v>3</v>
      </c>
      <c r="E218" s="4" t="s">
        <v>4</v>
      </c>
      <c r="F218" s="4" t="s">
        <v>5</v>
      </c>
      <c r="G218" s="4" t="s">
        <v>6</v>
      </c>
    </row>
    <row r="219" spans="1:7" x14ac:dyDescent="0.35">
      <c r="A219" s="120"/>
      <c r="B219" s="120"/>
      <c r="C219" s="17">
        <v>0</v>
      </c>
      <c r="D219" s="18">
        <v>1</v>
      </c>
      <c r="E219" s="18">
        <v>2</v>
      </c>
      <c r="F219" s="18">
        <v>3</v>
      </c>
      <c r="G219" s="18">
        <v>4</v>
      </c>
    </row>
    <row r="220" spans="1:7" x14ac:dyDescent="0.35">
      <c r="A220" s="123" t="s">
        <v>7</v>
      </c>
      <c r="B220" s="124"/>
      <c r="C220" s="124"/>
      <c r="D220" s="124"/>
      <c r="E220" s="124"/>
      <c r="F220" s="124"/>
      <c r="G220" s="125"/>
    </row>
    <row r="221" spans="1:7" x14ac:dyDescent="0.35">
      <c r="A221" s="126" t="s">
        <v>128</v>
      </c>
      <c r="B221" s="127"/>
      <c r="C221" s="127"/>
      <c r="D221" s="127"/>
      <c r="E221" s="127"/>
      <c r="F221" s="127"/>
      <c r="G221" s="128"/>
    </row>
    <row r="222" spans="1:7" ht="15.5" x14ac:dyDescent="0.35">
      <c r="A222" s="2">
        <v>1</v>
      </c>
      <c r="B222" s="10" t="s">
        <v>83</v>
      </c>
      <c r="C222" s="52"/>
      <c r="D222" s="52"/>
      <c r="E222" s="52"/>
      <c r="F222" s="52">
        <v>3</v>
      </c>
      <c r="G222" s="52"/>
    </row>
    <row r="223" spans="1:7" ht="15.5" x14ac:dyDescent="0.35">
      <c r="A223" s="35">
        <v>2</v>
      </c>
      <c r="B223" s="10" t="s">
        <v>84</v>
      </c>
      <c r="C223" s="53"/>
      <c r="D223" s="52"/>
      <c r="E223" s="52"/>
      <c r="F223" s="52">
        <v>3</v>
      </c>
      <c r="G223" s="52"/>
    </row>
    <row r="224" spans="1:7" ht="15.5" x14ac:dyDescent="0.35">
      <c r="A224" s="35">
        <v>3</v>
      </c>
      <c r="B224" s="11" t="s">
        <v>13</v>
      </c>
      <c r="C224" s="53"/>
      <c r="D224" s="52"/>
      <c r="E224" s="52"/>
      <c r="F224" s="52">
        <v>3</v>
      </c>
      <c r="G224" s="52"/>
    </row>
    <row r="225" spans="1:7" ht="15.5" x14ac:dyDescent="0.35">
      <c r="A225" s="129">
        <v>4</v>
      </c>
      <c r="B225" s="10" t="s">
        <v>85</v>
      </c>
      <c r="C225" s="53"/>
      <c r="D225" s="52"/>
      <c r="E225" s="52"/>
      <c r="F225" s="52">
        <v>3</v>
      </c>
      <c r="G225" s="52"/>
    </row>
    <row r="226" spans="1:7" ht="15.5" x14ac:dyDescent="0.35">
      <c r="A226" s="130"/>
      <c r="B226" s="11" t="s">
        <v>86</v>
      </c>
      <c r="C226" s="53"/>
      <c r="D226" s="52"/>
      <c r="E226" s="52"/>
      <c r="F226" s="52"/>
      <c r="G226" s="52"/>
    </row>
    <row r="227" spans="1:7" ht="15.5" x14ac:dyDescent="0.35">
      <c r="A227" s="35">
        <v>5</v>
      </c>
      <c r="B227" s="29" t="s">
        <v>87</v>
      </c>
      <c r="C227" s="30"/>
      <c r="D227" s="30"/>
      <c r="E227" s="30"/>
      <c r="F227" s="30">
        <v>3</v>
      </c>
      <c r="G227" s="30"/>
    </row>
    <row r="228" spans="1:7" ht="15.5" x14ac:dyDescent="0.35">
      <c r="A228" s="35">
        <v>6</v>
      </c>
      <c r="B228" s="10" t="s">
        <v>88</v>
      </c>
      <c r="C228" s="30"/>
      <c r="D228" s="30"/>
      <c r="E228" s="30"/>
      <c r="F228" s="30">
        <v>3</v>
      </c>
      <c r="G228" s="30"/>
    </row>
    <row r="229" spans="1:7" ht="15.5" x14ac:dyDescent="0.35">
      <c r="A229" s="12">
        <v>7</v>
      </c>
      <c r="B229" s="1" t="s">
        <v>89</v>
      </c>
      <c r="C229" s="52"/>
      <c r="D229" s="52"/>
      <c r="E229" s="52"/>
      <c r="F229" s="52">
        <v>3</v>
      </c>
      <c r="G229" s="52"/>
    </row>
    <row r="230" spans="1:7" ht="15.5" x14ac:dyDescent="0.35">
      <c r="A230" s="5"/>
      <c r="B230" s="19" t="s">
        <v>17</v>
      </c>
      <c r="C230" s="16">
        <f>C222+C223+C224+C225+C226+C227+C228+C229</f>
        <v>0</v>
      </c>
      <c r="D230" s="16">
        <f>D222+D223+D224+D225+D226+D227+D228+D229</f>
        <v>0</v>
      </c>
      <c r="E230" s="16">
        <f t="shared" ref="E230:G230" si="31">E222+E223+E224+E225+E226+E227+E228+E229</f>
        <v>0</v>
      </c>
      <c r="F230" s="16">
        <f t="shared" si="31"/>
        <v>21</v>
      </c>
      <c r="G230" s="16">
        <f t="shared" si="31"/>
        <v>0</v>
      </c>
    </row>
    <row r="231" spans="1:7" ht="15.5" x14ac:dyDescent="0.35">
      <c r="A231" s="121" t="s">
        <v>16</v>
      </c>
      <c r="B231" s="122"/>
      <c r="C231" s="21"/>
      <c r="D231" s="22"/>
      <c r="E231" s="96">
        <f>C230+D230+E230+F230+G230</f>
        <v>21</v>
      </c>
      <c r="F231" s="22"/>
      <c r="G231" s="23"/>
    </row>
    <row r="232" spans="1:7" x14ac:dyDescent="0.35">
      <c r="A232" s="20" t="s">
        <v>54</v>
      </c>
      <c r="C232" s="142"/>
      <c r="D232" s="142"/>
      <c r="E232" s="142"/>
      <c r="F232" s="142"/>
      <c r="G232" s="142"/>
    </row>
    <row r="233" spans="1:7" ht="15.5" x14ac:dyDescent="0.35">
      <c r="A233" s="2">
        <v>1</v>
      </c>
      <c r="B233" s="1" t="s">
        <v>55</v>
      </c>
      <c r="C233" s="15"/>
      <c r="D233" s="15"/>
      <c r="E233" s="15"/>
      <c r="F233" s="15">
        <v>3</v>
      </c>
      <c r="G233" s="15"/>
    </row>
    <row r="234" spans="1:7" ht="15.5" x14ac:dyDescent="0.35">
      <c r="A234" s="2">
        <v>2</v>
      </c>
      <c r="B234" s="10" t="s">
        <v>56</v>
      </c>
      <c r="C234" s="15"/>
      <c r="D234" s="15"/>
      <c r="E234" s="15"/>
      <c r="F234" s="15">
        <v>3</v>
      </c>
      <c r="G234" s="15"/>
    </row>
    <row r="235" spans="1:7" x14ac:dyDescent="0.35">
      <c r="A235" s="129">
        <v>3</v>
      </c>
      <c r="B235" s="10" t="s">
        <v>90</v>
      </c>
      <c r="C235" s="137"/>
      <c r="D235" s="137"/>
      <c r="E235" s="131"/>
      <c r="F235" s="131">
        <v>3</v>
      </c>
      <c r="G235" s="131"/>
    </row>
    <row r="236" spans="1:7" x14ac:dyDescent="0.35">
      <c r="A236" s="130"/>
      <c r="B236" s="11" t="s">
        <v>91</v>
      </c>
      <c r="C236" s="138"/>
      <c r="D236" s="138"/>
      <c r="E236" s="132"/>
      <c r="F236" s="132"/>
      <c r="G236" s="132"/>
    </row>
    <row r="237" spans="1:7" ht="15.5" x14ac:dyDescent="0.35">
      <c r="A237" s="2">
        <v>4</v>
      </c>
      <c r="B237" s="29" t="s">
        <v>92</v>
      </c>
      <c r="C237" s="15"/>
      <c r="D237" s="15"/>
      <c r="E237" s="15"/>
      <c r="F237" s="15">
        <v>3</v>
      </c>
      <c r="G237" s="15"/>
    </row>
    <row r="238" spans="1:7" x14ac:dyDescent="0.35">
      <c r="A238" s="129">
        <v>5</v>
      </c>
      <c r="B238" s="10" t="s">
        <v>93</v>
      </c>
      <c r="C238" s="131"/>
      <c r="D238" s="131"/>
      <c r="E238" s="131"/>
      <c r="F238" s="137">
        <v>3</v>
      </c>
      <c r="G238" s="131"/>
    </row>
    <row r="239" spans="1:7" x14ac:dyDescent="0.35">
      <c r="A239" s="130"/>
      <c r="B239" s="11" t="s">
        <v>94</v>
      </c>
      <c r="C239" s="132"/>
      <c r="D239" s="132"/>
      <c r="E239" s="132"/>
      <c r="F239" s="138"/>
      <c r="G239" s="132"/>
    </row>
    <row r="240" spans="1:7" ht="15.5" x14ac:dyDescent="0.35">
      <c r="A240" s="35">
        <v>6</v>
      </c>
      <c r="B240" s="11" t="s">
        <v>95</v>
      </c>
      <c r="C240" s="56"/>
      <c r="D240" s="56"/>
      <c r="E240" s="56">
        <v>2</v>
      </c>
      <c r="F240" s="57"/>
      <c r="G240" s="56"/>
    </row>
    <row r="241" spans="1:7" ht="15.5" x14ac:dyDescent="0.35">
      <c r="A241" s="5"/>
      <c r="B241" s="19" t="s">
        <v>80</v>
      </c>
      <c r="C241" s="16">
        <f>C233+C234+C235+C237+C238+C240</f>
        <v>0</v>
      </c>
      <c r="D241" s="16">
        <f>D233+D234+D235+D237+D238+D240</f>
        <v>0</v>
      </c>
      <c r="E241" s="16">
        <f>E233+E234+E235+E237+E238+E240</f>
        <v>2</v>
      </c>
      <c r="F241" s="16">
        <f t="shared" ref="F241:G241" si="32">F233+F234+F235+F237+F238+F240</f>
        <v>15</v>
      </c>
      <c r="G241" s="16">
        <f t="shared" si="32"/>
        <v>0</v>
      </c>
    </row>
    <row r="242" spans="1:7" ht="15.5" x14ac:dyDescent="0.35">
      <c r="A242" s="121" t="s">
        <v>81</v>
      </c>
      <c r="B242" s="122"/>
      <c r="C242" s="58"/>
      <c r="D242" s="59"/>
      <c r="E242" s="87">
        <f>C241+D241+E241+F241+G241</f>
        <v>17</v>
      </c>
      <c r="F242" s="59"/>
      <c r="G242" s="60"/>
    </row>
    <row r="243" spans="1:7" x14ac:dyDescent="0.35">
      <c r="D243" s="3"/>
    </row>
    <row r="244" spans="1:7" x14ac:dyDescent="0.35">
      <c r="A244" s="20" t="s">
        <v>96</v>
      </c>
      <c r="C244" s="141"/>
      <c r="D244" s="141"/>
      <c r="E244" s="141"/>
      <c r="F244" s="141"/>
      <c r="G244" s="141"/>
    </row>
    <row r="245" spans="1:7" ht="15.5" x14ac:dyDescent="0.35">
      <c r="A245" s="35">
        <v>1</v>
      </c>
      <c r="B245" s="1" t="s">
        <v>97</v>
      </c>
      <c r="C245" s="28"/>
      <c r="D245" s="15"/>
      <c r="E245" s="15"/>
      <c r="F245" s="15"/>
      <c r="G245" s="15">
        <v>4</v>
      </c>
    </row>
    <row r="246" spans="1:7" ht="15.5" x14ac:dyDescent="0.35">
      <c r="A246" s="35">
        <v>2</v>
      </c>
      <c r="B246" s="11" t="s">
        <v>98</v>
      </c>
      <c r="C246" s="28"/>
      <c r="D246" s="15"/>
      <c r="E246" s="15"/>
      <c r="F246" s="15"/>
      <c r="G246" s="15">
        <v>4</v>
      </c>
    </row>
    <row r="247" spans="1:7" ht="15.5" x14ac:dyDescent="0.35">
      <c r="A247" s="35">
        <v>3</v>
      </c>
      <c r="B247" s="29" t="s">
        <v>99</v>
      </c>
      <c r="C247" s="28"/>
      <c r="D247" s="15"/>
      <c r="E247" s="15"/>
      <c r="F247" s="15">
        <v>3</v>
      </c>
      <c r="G247" s="15"/>
    </row>
    <row r="248" spans="1:7" ht="15.5" x14ac:dyDescent="0.35">
      <c r="A248" s="35">
        <v>4</v>
      </c>
      <c r="B248" s="10" t="s">
        <v>100</v>
      </c>
      <c r="C248" s="28"/>
      <c r="D248" s="15"/>
      <c r="E248" s="15"/>
      <c r="F248" s="15">
        <v>3</v>
      </c>
      <c r="G248" s="15"/>
    </row>
    <row r="249" spans="1:7" x14ac:dyDescent="0.35">
      <c r="A249" s="129">
        <v>5</v>
      </c>
      <c r="B249" s="10" t="s">
        <v>101</v>
      </c>
      <c r="C249" s="131"/>
      <c r="D249" s="131"/>
      <c r="E249" s="131"/>
      <c r="F249" s="131">
        <v>3</v>
      </c>
      <c r="G249" s="131"/>
    </row>
    <row r="250" spans="1:7" x14ac:dyDescent="0.35">
      <c r="A250" s="130"/>
      <c r="B250" s="29" t="s">
        <v>102</v>
      </c>
      <c r="C250" s="132"/>
      <c r="D250" s="132"/>
      <c r="E250" s="132"/>
      <c r="F250" s="132"/>
      <c r="G250" s="132"/>
    </row>
    <row r="251" spans="1:7" x14ac:dyDescent="0.35">
      <c r="A251" s="129">
        <v>6</v>
      </c>
      <c r="B251" s="37" t="s">
        <v>103</v>
      </c>
      <c r="C251" s="131"/>
      <c r="D251" s="131"/>
      <c r="E251" s="137"/>
      <c r="F251" s="131">
        <v>3</v>
      </c>
      <c r="G251" s="131"/>
    </row>
    <row r="252" spans="1:7" x14ac:dyDescent="0.35">
      <c r="A252" s="130"/>
      <c r="B252" s="38" t="s">
        <v>104</v>
      </c>
      <c r="C252" s="132"/>
      <c r="D252" s="132"/>
      <c r="E252" s="138"/>
      <c r="F252" s="132"/>
      <c r="G252" s="132"/>
    </row>
    <row r="253" spans="1:7" x14ac:dyDescent="0.35">
      <c r="A253" s="129">
        <v>7</v>
      </c>
      <c r="B253" s="10" t="s">
        <v>105</v>
      </c>
      <c r="C253" s="131"/>
      <c r="D253" s="131"/>
      <c r="E253" s="131"/>
      <c r="F253" s="137">
        <v>3</v>
      </c>
      <c r="G253" s="131"/>
    </row>
    <row r="254" spans="1:7" x14ac:dyDescent="0.35">
      <c r="A254" s="130"/>
      <c r="B254" s="11" t="s">
        <v>94</v>
      </c>
      <c r="C254" s="132"/>
      <c r="D254" s="132"/>
      <c r="E254" s="132"/>
      <c r="F254" s="138"/>
      <c r="G254" s="132"/>
    </row>
    <row r="255" spans="1:7" ht="15.5" x14ac:dyDescent="0.35">
      <c r="A255" s="5"/>
      <c r="B255" s="19" t="s">
        <v>76</v>
      </c>
      <c r="C255" s="16">
        <f>C245+C246+C247+C248+C249++C251+C253</f>
        <v>0</v>
      </c>
      <c r="D255" s="16">
        <f>D245+D246+D247+D248+D249+D251+D253</f>
        <v>0</v>
      </c>
      <c r="E255" s="16">
        <f t="shared" ref="E255:G255" si="33">E245+E246+E247+E248+E249+E251+E253</f>
        <v>0</v>
      </c>
      <c r="F255" s="16">
        <f t="shared" si="33"/>
        <v>15</v>
      </c>
      <c r="G255" s="16">
        <f t="shared" si="33"/>
        <v>8</v>
      </c>
    </row>
    <row r="256" spans="1:7" ht="15.5" x14ac:dyDescent="0.35">
      <c r="A256" s="121" t="s">
        <v>77</v>
      </c>
      <c r="B256" s="122"/>
      <c r="C256" s="54"/>
      <c r="D256" s="54"/>
      <c r="E256" s="98">
        <f>C255+D255+E255+F255+G255</f>
        <v>23</v>
      </c>
      <c r="F256" s="54"/>
      <c r="G256" s="55"/>
    </row>
    <row r="257" spans="1:7" ht="21" x14ac:dyDescent="0.5">
      <c r="A257" s="139" t="s">
        <v>82</v>
      </c>
      <c r="B257" s="140"/>
      <c r="C257" s="43"/>
      <c r="D257" s="44"/>
      <c r="E257" s="86">
        <f>E231+E242+E256</f>
        <v>61</v>
      </c>
      <c r="F257" s="44"/>
      <c r="G257" s="45"/>
    </row>
    <row r="260" spans="1:7" x14ac:dyDescent="0.35">
      <c r="A260" s="20" t="s">
        <v>171</v>
      </c>
      <c r="D260" s="3"/>
    </row>
    <row r="261" spans="1:7" x14ac:dyDescent="0.35">
      <c r="A261" s="119">
        <v>0</v>
      </c>
      <c r="B261" s="119" t="s">
        <v>1</v>
      </c>
      <c r="C261" s="14" t="s">
        <v>2</v>
      </c>
      <c r="D261" s="4" t="s">
        <v>3</v>
      </c>
      <c r="E261" s="4" t="s">
        <v>4</v>
      </c>
      <c r="F261" s="4" t="s">
        <v>5</v>
      </c>
      <c r="G261" s="4" t="s">
        <v>6</v>
      </c>
    </row>
    <row r="262" spans="1:7" x14ac:dyDescent="0.35">
      <c r="A262" s="120"/>
      <c r="B262" s="120"/>
      <c r="C262" s="17">
        <v>0</v>
      </c>
      <c r="D262" s="18">
        <v>1</v>
      </c>
      <c r="E262" s="18">
        <v>2</v>
      </c>
      <c r="F262" s="18">
        <v>3</v>
      </c>
      <c r="G262" s="18">
        <v>4</v>
      </c>
    </row>
    <row r="263" spans="1:7" x14ac:dyDescent="0.35">
      <c r="A263" s="123" t="s">
        <v>7</v>
      </c>
      <c r="B263" s="124"/>
      <c r="C263" s="124"/>
      <c r="D263" s="124"/>
      <c r="E263" s="124"/>
      <c r="F263" s="124"/>
      <c r="G263" s="125"/>
    </row>
    <row r="264" spans="1:7" x14ac:dyDescent="0.35">
      <c r="A264" s="126" t="s">
        <v>128</v>
      </c>
      <c r="B264" s="127"/>
      <c r="C264" s="127"/>
      <c r="D264" s="127"/>
      <c r="E264" s="127"/>
      <c r="F264" s="127"/>
      <c r="G264" s="128"/>
    </row>
    <row r="265" spans="1:7" ht="15.5" x14ac:dyDescent="0.35">
      <c r="A265" s="2">
        <v>1</v>
      </c>
      <c r="B265" s="10" t="s">
        <v>83</v>
      </c>
      <c r="C265" s="52"/>
      <c r="D265" s="52"/>
      <c r="E265" s="52"/>
      <c r="F265" s="52"/>
      <c r="G265" s="52">
        <v>4</v>
      </c>
    </row>
    <row r="266" spans="1:7" ht="15.5" x14ac:dyDescent="0.35">
      <c r="A266" s="35">
        <v>2</v>
      </c>
      <c r="B266" s="10" t="s">
        <v>84</v>
      </c>
      <c r="C266" s="53"/>
      <c r="D266" s="52"/>
      <c r="E266" s="52"/>
      <c r="F266" s="52"/>
      <c r="G266" s="52">
        <v>4</v>
      </c>
    </row>
    <row r="267" spans="1:7" ht="15.5" x14ac:dyDescent="0.35">
      <c r="A267" s="35">
        <v>3</v>
      </c>
      <c r="B267" s="11" t="s">
        <v>13</v>
      </c>
      <c r="C267" s="53"/>
      <c r="D267" s="52"/>
      <c r="E267" s="52"/>
      <c r="F267" s="52"/>
      <c r="G267" s="52">
        <v>4</v>
      </c>
    </row>
    <row r="268" spans="1:7" ht="15.5" x14ac:dyDescent="0.35">
      <c r="A268" s="129">
        <v>4</v>
      </c>
      <c r="B268" s="10" t="s">
        <v>85</v>
      </c>
      <c r="C268" s="53"/>
      <c r="D268" s="52"/>
      <c r="E268" s="52"/>
      <c r="F268" s="52"/>
      <c r="G268" s="52">
        <v>4</v>
      </c>
    </row>
    <row r="269" spans="1:7" ht="15.5" x14ac:dyDescent="0.35">
      <c r="A269" s="130"/>
      <c r="B269" s="11" t="s">
        <v>86</v>
      </c>
      <c r="C269" s="53"/>
      <c r="D269" s="52"/>
      <c r="E269" s="52"/>
      <c r="F269" s="52"/>
      <c r="G269" s="52"/>
    </row>
    <row r="270" spans="1:7" ht="15.5" x14ac:dyDescent="0.35">
      <c r="A270" s="35">
        <v>5</v>
      </c>
      <c r="B270" s="29" t="s">
        <v>87</v>
      </c>
      <c r="C270" s="30"/>
      <c r="D270" s="30"/>
      <c r="E270" s="30"/>
      <c r="F270" s="30">
        <v>3</v>
      </c>
      <c r="G270" s="30"/>
    </row>
    <row r="271" spans="1:7" ht="15.5" x14ac:dyDescent="0.35">
      <c r="A271" s="35">
        <v>6</v>
      </c>
      <c r="B271" s="10" t="s">
        <v>88</v>
      </c>
      <c r="C271" s="30"/>
      <c r="D271" s="30"/>
      <c r="E271" s="30"/>
      <c r="F271" s="30">
        <v>3</v>
      </c>
      <c r="G271" s="30"/>
    </row>
    <row r="272" spans="1:7" ht="15.5" x14ac:dyDescent="0.35">
      <c r="A272" s="12">
        <v>7</v>
      </c>
      <c r="B272" s="1" t="s">
        <v>89</v>
      </c>
      <c r="C272" s="52"/>
      <c r="D272" s="52"/>
      <c r="E272" s="52"/>
      <c r="F272" s="52">
        <v>3</v>
      </c>
      <c r="G272" s="52"/>
    </row>
    <row r="273" spans="1:7" ht="15.5" x14ac:dyDescent="0.35">
      <c r="A273" s="5"/>
      <c r="B273" s="19" t="s">
        <v>17</v>
      </c>
      <c r="C273" s="16">
        <f>C265+C266+C267+C268+C269+C270+C271+C272</f>
        <v>0</v>
      </c>
      <c r="D273" s="16">
        <f>D265+D266+D267+D268+D269+D270+D271+D272</f>
        <v>0</v>
      </c>
      <c r="E273" s="16">
        <f t="shared" ref="E273:G273" si="34">E265+E266+E267+E268+E269+E270+E271+E272</f>
        <v>0</v>
      </c>
      <c r="F273" s="16">
        <f t="shared" si="34"/>
        <v>9</v>
      </c>
      <c r="G273" s="16">
        <f t="shared" si="34"/>
        <v>16</v>
      </c>
    </row>
    <row r="274" spans="1:7" ht="15.5" x14ac:dyDescent="0.35">
      <c r="A274" s="121" t="s">
        <v>16</v>
      </c>
      <c r="B274" s="122"/>
      <c r="C274" s="21"/>
      <c r="D274" s="22"/>
      <c r="E274" s="96">
        <f>C273+D273+E273+F273+G273</f>
        <v>25</v>
      </c>
      <c r="F274" s="22"/>
      <c r="G274" s="23"/>
    </row>
    <row r="275" spans="1:7" x14ac:dyDescent="0.35">
      <c r="A275" s="20" t="s">
        <v>54</v>
      </c>
      <c r="C275" s="142"/>
      <c r="D275" s="142"/>
      <c r="E275" s="142"/>
      <c r="F275" s="142"/>
      <c r="G275" s="142"/>
    </row>
    <row r="276" spans="1:7" ht="15.5" x14ac:dyDescent="0.35">
      <c r="A276" s="2">
        <v>1</v>
      </c>
      <c r="B276" s="1" t="s">
        <v>55</v>
      </c>
      <c r="C276" s="15"/>
      <c r="D276" s="15"/>
      <c r="E276" s="15"/>
      <c r="F276" s="15"/>
      <c r="G276" s="15">
        <v>4</v>
      </c>
    </row>
    <row r="277" spans="1:7" ht="15.5" x14ac:dyDescent="0.35">
      <c r="A277" s="2">
        <v>2</v>
      </c>
      <c r="B277" s="10" t="s">
        <v>56</v>
      </c>
      <c r="C277" s="15"/>
      <c r="D277" s="15"/>
      <c r="E277" s="15"/>
      <c r="F277" s="15"/>
      <c r="G277" s="15">
        <v>4</v>
      </c>
    </row>
    <row r="278" spans="1:7" x14ac:dyDescent="0.35">
      <c r="A278" s="129">
        <v>3</v>
      </c>
      <c r="B278" s="10" t="s">
        <v>90</v>
      </c>
      <c r="C278" s="137"/>
      <c r="D278" s="137"/>
      <c r="E278" s="131"/>
      <c r="F278" s="131"/>
      <c r="G278" s="131">
        <v>4</v>
      </c>
    </row>
    <row r="279" spans="1:7" x14ac:dyDescent="0.35">
      <c r="A279" s="130"/>
      <c r="B279" s="11" t="s">
        <v>91</v>
      </c>
      <c r="C279" s="138"/>
      <c r="D279" s="138"/>
      <c r="E279" s="132"/>
      <c r="F279" s="132"/>
      <c r="G279" s="132"/>
    </row>
    <row r="280" spans="1:7" ht="15.5" x14ac:dyDescent="0.35">
      <c r="A280" s="2">
        <v>4</v>
      </c>
      <c r="B280" s="29" t="s">
        <v>92</v>
      </c>
      <c r="C280" s="15"/>
      <c r="D280" s="15"/>
      <c r="E280" s="15"/>
      <c r="F280" s="15"/>
      <c r="G280" s="15">
        <v>4</v>
      </c>
    </row>
    <row r="281" spans="1:7" x14ac:dyDescent="0.35">
      <c r="A281" s="129">
        <v>5</v>
      </c>
      <c r="B281" s="10" t="s">
        <v>93</v>
      </c>
      <c r="C281" s="131"/>
      <c r="D281" s="131"/>
      <c r="E281" s="131">
        <v>2</v>
      </c>
      <c r="F281" s="137"/>
      <c r="G281" s="131"/>
    </row>
    <row r="282" spans="1:7" x14ac:dyDescent="0.35">
      <c r="A282" s="130"/>
      <c r="B282" s="11" t="s">
        <v>94</v>
      </c>
      <c r="C282" s="132"/>
      <c r="D282" s="132"/>
      <c r="E282" s="132"/>
      <c r="F282" s="138"/>
      <c r="G282" s="132"/>
    </row>
    <row r="283" spans="1:7" ht="15.5" x14ac:dyDescent="0.35">
      <c r="A283" s="35">
        <v>6</v>
      </c>
      <c r="B283" s="11" t="s">
        <v>95</v>
      </c>
      <c r="C283" s="56"/>
      <c r="D283" s="56"/>
      <c r="E283" s="56">
        <v>2</v>
      </c>
      <c r="F283" s="57"/>
      <c r="G283" s="56"/>
    </row>
    <row r="284" spans="1:7" ht="15.5" x14ac:dyDescent="0.35">
      <c r="A284" s="5"/>
      <c r="B284" s="19" t="s">
        <v>80</v>
      </c>
      <c r="C284" s="16">
        <f>C276+C277+C278+C280+C281+C283</f>
        <v>0</v>
      </c>
      <c r="D284" s="16">
        <f>D276+D277+D278+D280+D281+D283</f>
        <v>0</v>
      </c>
      <c r="E284" s="16">
        <f t="shared" ref="E284:G284" si="35">E276+E277+E278+E280+E281+E283</f>
        <v>4</v>
      </c>
      <c r="F284" s="16">
        <f t="shared" si="35"/>
        <v>0</v>
      </c>
      <c r="G284" s="16">
        <f t="shared" si="35"/>
        <v>16</v>
      </c>
    </row>
    <row r="285" spans="1:7" ht="15.5" x14ac:dyDescent="0.35">
      <c r="A285" s="121" t="s">
        <v>81</v>
      </c>
      <c r="B285" s="122"/>
      <c r="C285" s="58"/>
      <c r="D285" s="59"/>
      <c r="E285" s="87">
        <f>C284+D284+E284+F284+G284</f>
        <v>20</v>
      </c>
      <c r="F285" s="59"/>
      <c r="G285" s="60"/>
    </row>
    <row r="286" spans="1:7" x14ac:dyDescent="0.35">
      <c r="D286" s="3"/>
    </row>
    <row r="287" spans="1:7" x14ac:dyDescent="0.35">
      <c r="A287" s="20" t="s">
        <v>96</v>
      </c>
      <c r="C287" s="141"/>
      <c r="D287" s="141"/>
      <c r="E287" s="141"/>
      <c r="F287" s="141"/>
      <c r="G287" s="141"/>
    </row>
    <row r="288" spans="1:7" ht="15.5" x14ac:dyDescent="0.35">
      <c r="A288" s="35">
        <v>1</v>
      </c>
      <c r="B288" s="1" t="s">
        <v>97</v>
      </c>
      <c r="C288" s="28"/>
      <c r="D288" s="15"/>
      <c r="E288" s="15"/>
      <c r="F288" s="15"/>
      <c r="G288" s="15">
        <v>4</v>
      </c>
    </row>
    <row r="289" spans="1:7" ht="15.5" x14ac:dyDescent="0.35">
      <c r="A289" s="35">
        <v>2</v>
      </c>
      <c r="B289" s="11" t="s">
        <v>98</v>
      </c>
      <c r="C289" s="28"/>
      <c r="D289" s="15"/>
      <c r="E289" s="15"/>
      <c r="F289" s="15"/>
      <c r="G289" s="15">
        <v>4</v>
      </c>
    </row>
    <row r="290" spans="1:7" ht="15.5" x14ac:dyDescent="0.35">
      <c r="A290" s="35">
        <v>3</v>
      </c>
      <c r="B290" s="29" t="s">
        <v>99</v>
      </c>
      <c r="C290" s="28"/>
      <c r="D290" s="15"/>
      <c r="E290" s="15"/>
      <c r="F290" s="15"/>
      <c r="G290" s="15">
        <v>4</v>
      </c>
    </row>
    <row r="291" spans="1:7" ht="15.5" x14ac:dyDescent="0.35">
      <c r="A291" s="35">
        <v>4</v>
      </c>
      <c r="B291" s="10" t="s">
        <v>100</v>
      </c>
      <c r="C291" s="28"/>
      <c r="D291" s="15"/>
      <c r="E291" s="15"/>
      <c r="F291" s="15"/>
      <c r="G291" s="15">
        <v>4</v>
      </c>
    </row>
    <row r="292" spans="1:7" x14ac:dyDescent="0.35">
      <c r="A292" s="129">
        <v>5</v>
      </c>
      <c r="B292" s="10" t="s">
        <v>101</v>
      </c>
      <c r="C292" s="131"/>
      <c r="D292" s="131"/>
      <c r="E292" s="131"/>
      <c r="F292" s="131"/>
      <c r="G292" s="131">
        <v>4</v>
      </c>
    </row>
    <row r="293" spans="1:7" x14ac:dyDescent="0.35">
      <c r="A293" s="130"/>
      <c r="B293" s="29" t="s">
        <v>102</v>
      </c>
      <c r="C293" s="132"/>
      <c r="D293" s="132"/>
      <c r="E293" s="132"/>
      <c r="F293" s="132"/>
      <c r="G293" s="132"/>
    </row>
    <row r="294" spans="1:7" x14ac:dyDescent="0.35">
      <c r="A294" s="129">
        <v>6</v>
      </c>
      <c r="B294" s="37" t="s">
        <v>103</v>
      </c>
      <c r="C294" s="131"/>
      <c r="D294" s="131"/>
      <c r="E294" s="137"/>
      <c r="F294" s="131"/>
      <c r="G294" s="131">
        <v>4</v>
      </c>
    </row>
    <row r="295" spans="1:7" x14ac:dyDescent="0.35">
      <c r="A295" s="130"/>
      <c r="B295" s="38" t="s">
        <v>104</v>
      </c>
      <c r="C295" s="132"/>
      <c r="D295" s="132"/>
      <c r="E295" s="138"/>
      <c r="F295" s="132"/>
      <c r="G295" s="132"/>
    </row>
    <row r="296" spans="1:7" x14ac:dyDescent="0.35">
      <c r="A296" s="129">
        <v>7</v>
      </c>
      <c r="B296" s="10" t="s">
        <v>105</v>
      </c>
      <c r="C296" s="131"/>
      <c r="D296" s="131"/>
      <c r="E296" s="131">
        <v>2</v>
      </c>
      <c r="F296" s="137"/>
      <c r="G296" s="131"/>
    </row>
    <row r="297" spans="1:7" x14ac:dyDescent="0.35">
      <c r="A297" s="130"/>
      <c r="B297" s="11" t="s">
        <v>94</v>
      </c>
      <c r="C297" s="132"/>
      <c r="D297" s="132"/>
      <c r="E297" s="132"/>
      <c r="F297" s="138"/>
      <c r="G297" s="132"/>
    </row>
    <row r="298" spans="1:7" ht="15.5" x14ac:dyDescent="0.35">
      <c r="A298" s="5"/>
      <c r="B298" s="19" t="s">
        <v>76</v>
      </c>
      <c r="C298" s="16">
        <f>C288+C289+C290+C291+C292++C294+C296</f>
        <v>0</v>
      </c>
      <c r="D298" s="16">
        <f>D288+D289+D290+D291+D292+D294+D296</f>
        <v>0</v>
      </c>
      <c r="E298" s="16">
        <f t="shared" ref="E298:G298" si="36">E288+E289+E290+E291+E292+E294+E296</f>
        <v>2</v>
      </c>
      <c r="F298" s="16">
        <f t="shared" si="36"/>
        <v>0</v>
      </c>
      <c r="G298" s="16">
        <f t="shared" si="36"/>
        <v>24</v>
      </c>
    </row>
    <row r="299" spans="1:7" ht="15.5" x14ac:dyDescent="0.35">
      <c r="A299" s="121" t="s">
        <v>77</v>
      </c>
      <c r="B299" s="122"/>
      <c r="C299" s="54"/>
      <c r="D299" s="54"/>
      <c r="E299" s="98">
        <f>C298+D298+E298+F298+G298</f>
        <v>26</v>
      </c>
      <c r="F299" s="54"/>
      <c r="G299" s="55"/>
    </row>
    <row r="300" spans="1:7" ht="21" x14ac:dyDescent="0.5">
      <c r="A300" s="139" t="s">
        <v>82</v>
      </c>
      <c r="B300" s="140"/>
      <c r="C300" s="43"/>
      <c r="D300" s="44"/>
      <c r="E300" s="86">
        <f>E274+E285+E299</f>
        <v>71</v>
      </c>
      <c r="F300" s="44"/>
      <c r="G300" s="45"/>
    </row>
    <row r="303" spans="1:7" x14ac:dyDescent="0.35">
      <c r="A303" s="20" t="s">
        <v>173</v>
      </c>
      <c r="D303" s="3"/>
    </row>
    <row r="304" spans="1:7" x14ac:dyDescent="0.35">
      <c r="A304" s="119">
        <v>0</v>
      </c>
      <c r="B304" s="119" t="s">
        <v>1</v>
      </c>
      <c r="C304" s="14" t="s">
        <v>2</v>
      </c>
      <c r="D304" s="4" t="s">
        <v>3</v>
      </c>
      <c r="E304" s="4" t="s">
        <v>4</v>
      </c>
      <c r="F304" s="4" t="s">
        <v>5</v>
      </c>
      <c r="G304" s="4" t="s">
        <v>6</v>
      </c>
    </row>
    <row r="305" spans="1:7" x14ac:dyDescent="0.35">
      <c r="A305" s="120"/>
      <c r="B305" s="120"/>
      <c r="C305" s="17">
        <v>0</v>
      </c>
      <c r="D305" s="18">
        <v>1</v>
      </c>
      <c r="E305" s="18">
        <v>2</v>
      </c>
      <c r="F305" s="18">
        <v>3</v>
      </c>
      <c r="G305" s="18">
        <v>4</v>
      </c>
    </row>
    <row r="306" spans="1:7" x14ac:dyDescent="0.35">
      <c r="A306" s="123" t="s">
        <v>7</v>
      </c>
      <c r="B306" s="124"/>
      <c r="C306" s="124"/>
      <c r="D306" s="124"/>
      <c r="E306" s="124"/>
      <c r="F306" s="124"/>
      <c r="G306" s="125"/>
    </row>
    <row r="307" spans="1:7" x14ac:dyDescent="0.35">
      <c r="A307" s="126" t="s">
        <v>128</v>
      </c>
      <c r="B307" s="127"/>
      <c r="C307" s="127"/>
      <c r="D307" s="127"/>
      <c r="E307" s="127"/>
      <c r="F307" s="127"/>
      <c r="G307" s="128"/>
    </row>
    <row r="308" spans="1:7" ht="15.5" x14ac:dyDescent="0.35">
      <c r="A308" s="2">
        <v>1</v>
      </c>
      <c r="B308" s="10" t="s">
        <v>83</v>
      </c>
      <c r="C308" s="52"/>
      <c r="D308" s="52"/>
      <c r="E308" s="52"/>
      <c r="F308" s="52">
        <v>3</v>
      </c>
      <c r="G308" s="52"/>
    </row>
    <row r="309" spans="1:7" ht="15.5" x14ac:dyDescent="0.35">
      <c r="A309" s="35">
        <v>2</v>
      </c>
      <c r="B309" s="10" t="s">
        <v>84</v>
      </c>
      <c r="C309" s="53"/>
      <c r="D309" s="52"/>
      <c r="E309" s="52"/>
      <c r="F309" s="52">
        <v>3</v>
      </c>
      <c r="G309" s="52"/>
    </row>
    <row r="310" spans="1:7" ht="15.5" x14ac:dyDescent="0.35">
      <c r="A310" s="35">
        <v>3</v>
      </c>
      <c r="B310" s="11" t="s">
        <v>13</v>
      </c>
      <c r="C310" s="53"/>
      <c r="D310" s="52"/>
      <c r="E310" s="52"/>
      <c r="F310" s="52">
        <v>3</v>
      </c>
      <c r="G310" s="52"/>
    </row>
    <row r="311" spans="1:7" ht="15.5" x14ac:dyDescent="0.35">
      <c r="A311" s="129">
        <v>4</v>
      </c>
      <c r="B311" s="10" t="s">
        <v>85</v>
      </c>
      <c r="C311" s="53"/>
      <c r="D311" s="52"/>
      <c r="E311" s="52"/>
      <c r="F311" s="52">
        <v>3</v>
      </c>
      <c r="G311" s="52"/>
    </row>
    <row r="312" spans="1:7" ht="15.5" x14ac:dyDescent="0.35">
      <c r="A312" s="130"/>
      <c r="B312" s="11" t="s">
        <v>86</v>
      </c>
      <c r="C312" s="53"/>
      <c r="D312" s="52"/>
      <c r="E312" s="52"/>
      <c r="F312" s="52">
        <v>3</v>
      </c>
      <c r="G312" s="52"/>
    </row>
    <row r="313" spans="1:7" ht="15.5" x14ac:dyDescent="0.35">
      <c r="A313" s="35">
        <v>5</v>
      </c>
      <c r="B313" s="29" t="s">
        <v>87</v>
      </c>
      <c r="C313" s="30"/>
      <c r="D313" s="30"/>
      <c r="E313" s="30"/>
      <c r="F313" s="30">
        <v>3</v>
      </c>
      <c r="G313" s="30"/>
    </row>
    <row r="314" spans="1:7" ht="15.5" x14ac:dyDescent="0.35">
      <c r="A314" s="35">
        <v>6</v>
      </c>
      <c r="B314" s="10" t="s">
        <v>88</v>
      </c>
      <c r="C314" s="30"/>
      <c r="D314" s="30"/>
      <c r="E314" s="30"/>
      <c r="F314" s="30">
        <v>3</v>
      </c>
      <c r="G314" s="30"/>
    </row>
    <row r="315" spans="1:7" ht="15.5" x14ac:dyDescent="0.35">
      <c r="A315" s="12">
        <v>7</v>
      </c>
      <c r="B315" s="1" t="s">
        <v>89</v>
      </c>
      <c r="C315" s="52"/>
      <c r="D315" s="52"/>
      <c r="E315" s="52"/>
      <c r="F315" s="52"/>
      <c r="G315" s="52"/>
    </row>
    <row r="316" spans="1:7" ht="15.5" x14ac:dyDescent="0.35">
      <c r="A316" s="5"/>
      <c r="B316" s="19" t="s">
        <v>17</v>
      </c>
      <c r="C316" s="16">
        <f>C308+C309+C310+C311+C312+C313+C314+C315</f>
        <v>0</v>
      </c>
      <c r="D316" s="16">
        <f>D308+D309+D310+D311+D312+D313+D314+D315</f>
        <v>0</v>
      </c>
      <c r="E316" s="16">
        <f t="shared" ref="E316:G316" si="37">E308+E309+E310+E311+E312+E313+E314+E315</f>
        <v>0</v>
      </c>
      <c r="F316" s="16">
        <f t="shared" si="37"/>
        <v>21</v>
      </c>
      <c r="G316" s="16">
        <f t="shared" si="37"/>
        <v>0</v>
      </c>
    </row>
    <row r="317" spans="1:7" ht="15.5" x14ac:dyDescent="0.35">
      <c r="A317" s="121" t="s">
        <v>16</v>
      </c>
      <c r="B317" s="122"/>
      <c r="C317" s="21"/>
      <c r="D317" s="22"/>
      <c r="E317" s="96">
        <f>C316+D316+E316+F316+G316</f>
        <v>21</v>
      </c>
      <c r="F317" s="22"/>
      <c r="G317" s="23"/>
    </row>
    <row r="318" spans="1:7" x14ac:dyDescent="0.35">
      <c r="A318" s="20" t="s">
        <v>54</v>
      </c>
      <c r="C318" s="142"/>
      <c r="D318" s="142"/>
      <c r="E318" s="142"/>
      <c r="F318" s="142"/>
      <c r="G318" s="142"/>
    </row>
    <row r="319" spans="1:7" ht="15.5" x14ac:dyDescent="0.35">
      <c r="A319" s="2">
        <v>1</v>
      </c>
      <c r="B319" s="1" t="s">
        <v>55</v>
      </c>
      <c r="C319" s="15"/>
      <c r="D319" s="15"/>
      <c r="E319" s="15"/>
      <c r="F319" s="15">
        <v>3</v>
      </c>
      <c r="G319" s="15"/>
    </row>
    <row r="320" spans="1:7" ht="15.5" x14ac:dyDescent="0.35">
      <c r="A320" s="2">
        <v>2</v>
      </c>
      <c r="B320" s="10" t="s">
        <v>56</v>
      </c>
      <c r="C320" s="15"/>
      <c r="D320" s="15"/>
      <c r="E320" s="15"/>
      <c r="F320" s="15">
        <v>3</v>
      </c>
      <c r="G320" s="15"/>
    </row>
    <row r="321" spans="1:7" x14ac:dyDescent="0.35">
      <c r="A321" s="129">
        <v>3</v>
      </c>
      <c r="B321" s="10" t="s">
        <v>90</v>
      </c>
      <c r="C321" s="137"/>
      <c r="D321" s="137"/>
      <c r="E321" s="131"/>
      <c r="F321" s="131">
        <v>3</v>
      </c>
      <c r="G321" s="131"/>
    </row>
    <row r="322" spans="1:7" x14ac:dyDescent="0.35">
      <c r="A322" s="130"/>
      <c r="B322" s="11" t="s">
        <v>91</v>
      </c>
      <c r="C322" s="138"/>
      <c r="D322" s="138"/>
      <c r="E322" s="132"/>
      <c r="F322" s="132"/>
      <c r="G322" s="132"/>
    </row>
    <row r="323" spans="1:7" ht="15.5" x14ac:dyDescent="0.35">
      <c r="A323" s="2">
        <v>4</v>
      </c>
      <c r="B323" s="29" t="s">
        <v>92</v>
      </c>
      <c r="C323" s="15"/>
      <c r="D323" s="15"/>
      <c r="E323" s="15"/>
      <c r="F323" s="15">
        <v>3</v>
      </c>
      <c r="G323" s="15"/>
    </row>
    <row r="324" spans="1:7" x14ac:dyDescent="0.35">
      <c r="A324" s="129">
        <v>5</v>
      </c>
      <c r="B324" s="10" t="s">
        <v>93</v>
      </c>
      <c r="C324" s="131"/>
      <c r="D324" s="131"/>
      <c r="E324" s="131"/>
      <c r="F324" s="137">
        <v>3</v>
      </c>
      <c r="G324" s="131"/>
    </row>
    <row r="325" spans="1:7" x14ac:dyDescent="0.35">
      <c r="A325" s="130"/>
      <c r="B325" s="11" t="s">
        <v>94</v>
      </c>
      <c r="C325" s="132"/>
      <c r="D325" s="132"/>
      <c r="E325" s="132"/>
      <c r="F325" s="138"/>
      <c r="G325" s="132"/>
    </row>
    <row r="326" spans="1:7" ht="15.5" x14ac:dyDescent="0.35">
      <c r="A326" s="35">
        <v>6</v>
      </c>
      <c r="B326" s="11" t="s">
        <v>95</v>
      </c>
      <c r="C326" s="56"/>
      <c r="D326" s="56"/>
      <c r="E326" s="56"/>
      <c r="F326" s="57">
        <v>3</v>
      </c>
      <c r="G326" s="56"/>
    </row>
    <row r="327" spans="1:7" ht="15.5" x14ac:dyDescent="0.35">
      <c r="A327" s="5"/>
      <c r="B327" s="19" t="s">
        <v>80</v>
      </c>
      <c r="C327" s="16">
        <f>C319+C320+C321+C323+C324+C326</f>
        <v>0</v>
      </c>
      <c r="D327" s="16">
        <f>D319+D320+D321+D323+D324+D326</f>
        <v>0</v>
      </c>
      <c r="E327" s="16"/>
      <c r="F327" s="16">
        <f t="shared" ref="F327:G327" si="38">F319+F320+F321+F323+F324+F326</f>
        <v>18</v>
      </c>
      <c r="G327" s="16">
        <f t="shared" si="38"/>
        <v>0</v>
      </c>
    </row>
    <row r="328" spans="1:7" ht="15.5" x14ac:dyDescent="0.35">
      <c r="A328" s="121" t="s">
        <v>81</v>
      </c>
      <c r="B328" s="122"/>
      <c r="C328" s="58"/>
      <c r="D328" s="59"/>
      <c r="E328" s="87">
        <f>C327+D327+E327+F327+G327</f>
        <v>18</v>
      </c>
      <c r="F328" s="59"/>
      <c r="G328" s="60"/>
    </row>
    <row r="329" spans="1:7" x14ac:dyDescent="0.35">
      <c r="D329" s="3"/>
    </row>
    <row r="330" spans="1:7" x14ac:dyDescent="0.35">
      <c r="A330" s="20" t="s">
        <v>96</v>
      </c>
      <c r="C330" s="141"/>
      <c r="D330" s="141"/>
      <c r="E330" s="141"/>
      <c r="F330" s="141"/>
      <c r="G330" s="141"/>
    </row>
    <row r="331" spans="1:7" ht="15.5" x14ac:dyDescent="0.35">
      <c r="A331" s="35">
        <v>1</v>
      </c>
      <c r="B331" s="1" t="s">
        <v>97</v>
      </c>
      <c r="C331" s="28"/>
      <c r="D331" s="15"/>
      <c r="E331" s="15"/>
      <c r="F331" s="15">
        <v>3</v>
      </c>
      <c r="G331" s="15"/>
    </row>
    <row r="332" spans="1:7" ht="15.5" x14ac:dyDescent="0.35">
      <c r="A332" s="35">
        <v>2</v>
      </c>
      <c r="B332" s="11" t="s">
        <v>98</v>
      </c>
      <c r="C332" s="28"/>
      <c r="D332" s="15"/>
      <c r="E332" s="15"/>
      <c r="F332" s="15">
        <v>3</v>
      </c>
      <c r="G332" s="15"/>
    </row>
    <row r="333" spans="1:7" ht="15.5" x14ac:dyDescent="0.35">
      <c r="A333" s="35">
        <v>3</v>
      </c>
      <c r="B333" s="29" t="s">
        <v>99</v>
      </c>
      <c r="C333" s="28"/>
      <c r="D333" s="15"/>
      <c r="E333" s="15"/>
      <c r="F333" s="15">
        <v>3</v>
      </c>
      <c r="G333" s="15"/>
    </row>
    <row r="334" spans="1:7" ht="15.5" x14ac:dyDescent="0.35">
      <c r="A334" s="35">
        <v>4</v>
      </c>
      <c r="B334" s="10" t="s">
        <v>100</v>
      </c>
      <c r="C334" s="28"/>
      <c r="D334" s="15"/>
      <c r="E334" s="15"/>
      <c r="F334" s="15">
        <v>3</v>
      </c>
      <c r="G334" s="15"/>
    </row>
    <row r="335" spans="1:7" x14ac:dyDescent="0.35">
      <c r="A335" s="129">
        <v>5</v>
      </c>
      <c r="B335" s="10" t="s">
        <v>101</v>
      </c>
      <c r="C335" s="131"/>
      <c r="D335" s="131"/>
      <c r="E335" s="131"/>
      <c r="F335" s="131">
        <v>3</v>
      </c>
      <c r="G335" s="131"/>
    </row>
    <row r="336" spans="1:7" x14ac:dyDescent="0.35">
      <c r="A336" s="130"/>
      <c r="B336" s="29" t="s">
        <v>102</v>
      </c>
      <c r="C336" s="132"/>
      <c r="D336" s="132"/>
      <c r="E336" s="132"/>
      <c r="F336" s="132"/>
      <c r="G336" s="132"/>
    </row>
    <row r="337" spans="1:7" x14ac:dyDescent="0.35">
      <c r="A337" s="129">
        <v>6</v>
      </c>
      <c r="B337" s="37" t="s">
        <v>103</v>
      </c>
      <c r="C337" s="131"/>
      <c r="D337" s="131"/>
      <c r="E337" s="137"/>
      <c r="F337" s="131">
        <v>3</v>
      </c>
      <c r="G337" s="131"/>
    </row>
    <row r="338" spans="1:7" x14ac:dyDescent="0.35">
      <c r="A338" s="130"/>
      <c r="B338" s="38" t="s">
        <v>104</v>
      </c>
      <c r="C338" s="132"/>
      <c r="D338" s="132"/>
      <c r="E338" s="138"/>
      <c r="F338" s="132"/>
      <c r="G338" s="132"/>
    </row>
    <row r="339" spans="1:7" x14ac:dyDescent="0.35">
      <c r="A339" s="129">
        <v>7</v>
      </c>
      <c r="B339" s="10" t="s">
        <v>105</v>
      </c>
      <c r="C339" s="131"/>
      <c r="D339" s="131"/>
      <c r="E339" s="131"/>
      <c r="F339" s="137">
        <v>3</v>
      </c>
      <c r="G339" s="131"/>
    </row>
    <row r="340" spans="1:7" x14ac:dyDescent="0.35">
      <c r="A340" s="130"/>
      <c r="B340" s="11" t="s">
        <v>94</v>
      </c>
      <c r="C340" s="132"/>
      <c r="D340" s="132"/>
      <c r="E340" s="132"/>
      <c r="F340" s="138"/>
      <c r="G340" s="132"/>
    </row>
    <row r="341" spans="1:7" ht="15.5" x14ac:dyDescent="0.35">
      <c r="A341" s="5"/>
      <c r="B341" s="19" t="s">
        <v>76</v>
      </c>
      <c r="C341" s="16">
        <f>C331+C332+C333+C334+C335++C337+C339</f>
        <v>0</v>
      </c>
      <c r="D341" s="16">
        <f>D331+D332+D333+D334+D335+D337+D339</f>
        <v>0</v>
      </c>
      <c r="E341" s="16">
        <f t="shared" ref="E341:G341" si="39">E331+E332+E333+E334+E335+E337+E339</f>
        <v>0</v>
      </c>
      <c r="F341" s="16">
        <f t="shared" si="39"/>
        <v>21</v>
      </c>
      <c r="G341" s="16">
        <f t="shared" si="39"/>
        <v>0</v>
      </c>
    </row>
    <row r="342" spans="1:7" ht="15.5" x14ac:dyDescent="0.35">
      <c r="A342" s="121" t="s">
        <v>77</v>
      </c>
      <c r="B342" s="122"/>
      <c r="C342" s="54"/>
      <c r="D342" s="54"/>
      <c r="E342" s="98">
        <f>C341+D341+E341+F341+G341</f>
        <v>21</v>
      </c>
      <c r="F342" s="54"/>
      <c r="G342" s="55"/>
    </row>
    <row r="343" spans="1:7" ht="21" x14ac:dyDescent="0.5">
      <c r="A343" s="139" t="s">
        <v>82</v>
      </c>
      <c r="B343" s="140"/>
      <c r="C343" s="43"/>
      <c r="D343" s="44"/>
      <c r="E343" s="86">
        <f>E317+E328+E342</f>
        <v>60</v>
      </c>
      <c r="F343" s="44"/>
      <c r="G343" s="45"/>
    </row>
    <row r="346" spans="1:7" x14ac:dyDescent="0.35">
      <c r="A346" s="20" t="s">
        <v>174</v>
      </c>
      <c r="D346" s="3"/>
    </row>
    <row r="347" spans="1:7" x14ac:dyDescent="0.35">
      <c r="A347" s="119">
        <v>0</v>
      </c>
      <c r="B347" s="119" t="s">
        <v>1</v>
      </c>
      <c r="C347" s="14" t="s">
        <v>2</v>
      </c>
      <c r="D347" s="4" t="s">
        <v>3</v>
      </c>
      <c r="E347" s="4" t="s">
        <v>4</v>
      </c>
      <c r="F347" s="4" t="s">
        <v>5</v>
      </c>
      <c r="G347" s="4" t="s">
        <v>6</v>
      </c>
    </row>
    <row r="348" spans="1:7" x14ac:dyDescent="0.35">
      <c r="A348" s="120"/>
      <c r="B348" s="120"/>
      <c r="C348" s="17">
        <v>0</v>
      </c>
      <c r="D348" s="18">
        <v>1</v>
      </c>
      <c r="E348" s="18">
        <v>2</v>
      </c>
      <c r="F348" s="18">
        <v>3</v>
      </c>
      <c r="G348" s="18">
        <v>4</v>
      </c>
    </row>
    <row r="349" spans="1:7" x14ac:dyDescent="0.35">
      <c r="A349" s="123" t="s">
        <v>7</v>
      </c>
      <c r="B349" s="124"/>
      <c r="C349" s="124"/>
      <c r="D349" s="124"/>
      <c r="E349" s="124"/>
      <c r="F349" s="124"/>
      <c r="G349" s="125"/>
    </row>
    <row r="350" spans="1:7" x14ac:dyDescent="0.35">
      <c r="A350" s="126" t="s">
        <v>128</v>
      </c>
      <c r="B350" s="127"/>
      <c r="C350" s="127"/>
      <c r="D350" s="127"/>
      <c r="E350" s="127"/>
      <c r="F350" s="127"/>
      <c r="G350" s="128"/>
    </row>
    <row r="351" spans="1:7" ht="15.5" x14ac:dyDescent="0.35">
      <c r="A351" s="2">
        <v>1</v>
      </c>
      <c r="B351" s="10" t="s">
        <v>83</v>
      </c>
      <c r="C351" s="52"/>
      <c r="D351" s="52"/>
      <c r="E351" s="52"/>
      <c r="F351" s="52"/>
      <c r="G351" s="52">
        <v>4</v>
      </c>
    </row>
    <row r="352" spans="1:7" ht="15.5" x14ac:dyDescent="0.35">
      <c r="A352" s="35">
        <v>2</v>
      </c>
      <c r="B352" s="1" t="s">
        <v>84</v>
      </c>
      <c r="C352" s="53"/>
      <c r="D352" s="52"/>
      <c r="E352" s="52"/>
      <c r="F352" s="52"/>
      <c r="G352" s="52">
        <v>4</v>
      </c>
    </row>
    <row r="353" spans="1:7" ht="15.5" x14ac:dyDescent="0.35">
      <c r="A353" s="35">
        <v>3</v>
      </c>
      <c r="B353" s="11" t="s">
        <v>13</v>
      </c>
      <c r="C353" s="53"/>
      <c r="D353" s="52"/>
      <c r="E353" s="52"/>
      <c r="F353" s="52"/>
      <c r="G353" s="52">
        <v>4</v>
      </c>
    </row>
    <row r="354" spans="1:7" ht="15.5" x14ac:dyDescent="0.35">
      <c r="A354" s="129">
        <v>4</v>
      </c>
      <c r="B354" s="10" t="s">
        <v>85</v>
      </c>
      <c r="C354" s="53"/>
      <c r="D354" s="52"/>
      <c r="E354" s="52"/>
      <c r="F354" s="52"/>
      <c r="G354" s="52"/>
    </row>
    <row r="355" spans="1:7" ht="15.5" x14ac:dyDescent="0.35">
      <c r="A355" s="130"/>
      <c r="B355" s="11" t="s">
        <v>86</v>
      </c>
      <c r="C355" s="53"/>
      <c r="D355" s="52"/>
      <c r="E355" s="52"/>
      <c r="F355" s="52">
        <v>3</v>
      </c>
      <c r="G355" s="52"/>
    </row>
    <row r="356" spans="1:7" ht="15.5" x14ac:dyDescent="0.35">
      <c r="A356" s="35">
        <v>5</v>
      </c>
      <c r="B356" s="29" t="s">
        <v>87</v>
      </c>
      <c r="C356" s="30"/>
      <c r="D356" s="30"/>
      <c r="E356" s="30"/>
      <c r="F356" s="30"/>
      <c r="G356" s="30">
        <v>4</v>
      </c>
    </row>
    <row r="357" spans="1:7" ht="15.5" x14ac:dyDescent="0.35">
      <c r="A357" s="35">
        <v>6</v>
      </c>
      <c r="B357" s="10" t="s">
        <v>88</v>
      </c>
      <c r="C357" s="30"/>
      <c r="D357" s="30"/>
      <c r="E357" s="30"/>
      <c r="F357" s="30">
        <v>3</v>
      </c>
      <c r="G357" s="30"/>
    </row>
    <row r="358" spans="1:7" ht="15.5" x14ac:dyDescent="0.35">
      <c r="A358" s="12">
        <v>7</v>
      </c>
      <c r="B358" s="1" t="s">
        <v>89</v>
      </c>
      <c r="C358" s="52"/>
      <c r="D358" s="52"/>
      <c r="E358" s="52"/>
      <c r="F358" s="52"/>
      <c r="G358" s="52">
        <v>4</v>
      </c>
    </row>
    <row r="359" spans="1:7" ht="15.5" x14ac:dyDescent="0.35">
      <c r="A359" s="5"/>
      <c r="B359" s="19" t="s">
        <v>17</v>
      </c>
      <c r="C359" s="16">
        <f>C351+C352+C353+C354+C355+C356+C357+C358</f>
        <v>0</v>
      </c>
      <c r="D359" s="16">
        <f>D351+D352+D353+D354+D355+D356+D357+D358</f>
        <v>0</v>
      </c>
      <c r="E359" s="16">
        <f t="shared" ref="E359:G359" si="40">E351+E352+E353+E354+E355+E356+E357+E358</f>
        <v>0</v>
      </c>
      <c r="F359" s="16">
        <f t="shared" si="40"/>
        <v>6</v>
      </c>
      <c r="G359" s="16">
        <f t="shared" si="40"/>
        <v>20</v>
      </c>
    </row>
    <row r="360" spans="1:7" ht="15.5" x14ac:dyDescent="0.35">
      <c r="A360" s="121" t="s">
        <v>16</v>
      </c>
      <c r="B360" s="122"/>
      <c r="C360" s="21"/>
      <c r="D360" s="22"/>
      <c r="E360" s="96">
        <f>C359+D359+E359+F359+G359</f>
        <v>26</v>
      </c>
      <c r="F360" s="22"/>
      <c r="G360" s="23"/>
    </row>
    <row r="361" spans="1:7" x14ac:dyDescent="0.35">
      <c r="A361" s="20" t="s">
        <v>54</v>
      </c>
      <c r="C361" s="142"/>
      <c r="D361" s="142"/>
      <c r="E361" s="142"/>
      <c r="F361" s="142"/>
      <c r="G361" s="142"/>
    </row>
    <row r="362" spans="1:7" ht="15.5" x14ac:dyDescent="0.35">
      <c r="A362" s="2">
        <v>1</v>
      </c>
      <c r="B362" s="1" t="s">
        <v>55</v>
      </c>
      <c r="C362" s="15"/>
      <c r="D362" s="15"/>
      <c r="E362" s="15"/>
      <c r="F362" s="15"/>
      <c r="G362" s="15">
        <v>4</v>
      </c>
    </row>
    <row r="363" spans="1:7" ht="15.5" x14ac:dyDescent="0.35">
      <c r="A363" s="2">
        <v>2</v>
      </c>
      <c r="B363" s="10" t="s">
        <v>56</v>
      </c>
      <c r="C363" s="15"/>
      <c r="D363" s="15"/>
      <c r="E363" s="15"/>
      <c r="F363" s="15"/>
      <c r="G363" s="15">
        <v>4</v>
      </c>
    </row>
    <row r="364" spans="1:7" x14ac:dyDescent="0.35">
      <c r="A364" s="129">
        <v>3</v>
      </c>
      <c r="B364" s="10" t="s">
        <v>90</v>
      </c>
      <c r="C364" s="137"/>
      <c r="D364" s="137"/>
      <c r="E364" s="131"/>
      <c r="F364" s="131"/>
      <c r="G364" s="131">
        <v>4</v>
      </c>
    </row>
    <row r="365" spans="1:7" x14ac:dyDescent="0.35">
      <c r="A365" s="130"/>
      <c r="B365" s="11" t="s">
        <v>91</v>
      </c>
      <c r="C365" s="138"/>
      <c r="D365" s="138"/>
      <c r="E365" s="132"/>
      <c r="F365" s="132"/>
      <c r="G365" s="132"/>
    </row>
    <row r="366" spans="1:7" ht="15.5" x14ac:dyDescent="0.35">
      <c r="A366" s="2">
        <v>4</v>
      </c>
      <c r="B366" s="29" t="s">
        <v>92</v>
      </c>
      <c r="C366" s="15"/>
      <c r="D366" s="15"/>
      <c r="E366" s="15"/>
      <c r="F366" s="15"/>
      <c r="G366" s="15">
        <v>4</v>
      </c>
    </row>
    <row r="367" spans="1:7" x14ac:dyDescent="0.35">
      <c r="A367" s="129">
        <v>5</v>
      </c>
      <c r="B367" s="10" t="s">
        <v>93</v>
      </c>
      <c r="C367" s="131"/>
      <c r="D367" s="131"/>
      <c r="E367" s="131"/>
      <c r="F367" s="137">
        <v>3</v>
      </c>
      <c r="G367" s="131"/>
    </row>
    <row r="368" spans="1:7" x14ac:dyDescent="0.35">
      <c r="A368" s="130"/>
      <c r="B368" s="11" t="s">
        <v>94</v>
      </c>
      <c r="C368" s="132"/>
      <c r="D368" s="132"/>
      <c r="E368" s="132"/>
      <c r="F368" s="138"/>
      <c r="G368" s="132"/>
    </row>
    <row r="369" spans="1:7" ht="15.5" x14ac:dyDescent="0.35">
      <c r="A369" s="35">
        <v>6</v>
      </c>
      <c r="B369" s="11" t="s">
        <v>95</v>
      </c>
      <c r="C369" s="56"/>
      <c r="D369" s="56"/>
      <c r="E369" s="56">
        <v>2</v>
      </c>
      <c r="F369" s="57"/>
      <c r="G369" s="56"/>
    </row>
    <row r="370" spans="1:7" ht="15.5" x14ac:dyDescent="0.35">
      <c r="A370" s="5"/>
      <c r="B370" s="19" t="s">
        <v>80</v>
      </c>
      <c r="C370" s="16">
        <f>C362+C363+C364+C366+C367+C369</f>
        <v>0</v>
      </c>
      <c r="D370" s="16">
        <f>D362+D363+D364+D366+D367+D369</f>
        <v>0</v>
      </c>
      <c r="E370" s="16">
        <f t="shared" ref="E370:G370" si="41">E362+E363+E364+E366+E367+E369</f>
        <v>2</v>
      </c>
      <c r="F370" s="16">
        <f t="shared" si="41"/>
        <v>3</v>
      </c>
      <c r="G370" s="16">
        <f t="shared" si="41"/>
        <v>16</v>
      </c>
    </row>
    <row r="371" spans="1:7" ht="15.5" x14ac:dyDescent="0.35">
      <c r="A371" s="121" t="s">
        <v>81</v>
      </c>
      <c r="B371" s="122"/>
      <c r="C371" s="58"/>
      <c r="D371" s="59"/>
      <c r="E371" s="87">
        <f>C370+D370+E370+F370+G370</f>
        <v>21</v>
      </c>
      <c r="F371" s="59"/>
      <c r="G371" s="60"/>
    </row>
    <row r="372" spans="1:7" x14ac:dyDescent="0.35">
      <c r="D372" s="3"/>
    </row>
    <row r="373" spans="1:7" x14ac:dyDescent="0.35">
      <c r="A373" s="20" t="s">
        <v>96</v>
      </c>
      <c r="C373" s="141"/>
      <c r="D373" s="141"/>
      <c r="E373" s="141"/>
      <c r="F373" s="141"/>
      <c r="G373" s="141"/>
    </row>
    <row r="374" spans="1:7" ht="15.5" x14ac:dyDescent="0.35">
      <c r="A374" s="35">
        <v>1</v>
      </c>
      <c r="B374" s="1" t="s">
        <v>97</v>
      </c>
      <c r="C374" s="28"/>
      <c r="D374" s="15"/>
      <c r="E374" s="15"/>
      <c r="F374" s="15"/>
      <c r="G374" s="15">
        <v>4</v>
      </c>
    </row>
    <row r="375" spans="1:7" ht="15.5" x14ac:dyDescent="0.35">
      <c r="A375" s="35">
        <v>2</v>
      </c>
      <c r="B375" s="11" t="s">
        <v>98</v>
      </c>
      <c r="C375" s="28"/>
      <c r="D375" s="15"/>
      <c r="E375" s="15"/>
      <c r="F375" s="15"/>
      <c r="G375" s="15">
        <v>4</v>
      </c>
    </row>
    <row r="376" spans="1:7" ht="15.5" x14ac:dyDescent="0.35">
      <c r="A376" s="35">
        <v>3</v>
      </c>
      <c r="B376" s="29" t="s">
        <v>99</v>
      </c>
      <c r="C376" s="28"/>
      <c r="D376" s="15"/>
      <c r="E376" s="15"/>
      <c r="F376" s="15">
        <v>3</v>
      </c>
      <c r="G376" s="15"/>
    </row>
    <row r="377" spans="1:7" ht="15.5" x14ac:dyDescent="0.35">
      <c r="A377" s="35">
        <v>4</v>
      </c>
      <c r="B377" s="10" t="s">
        <v>100</v>
      </c>
      <c r="C377" s="28"/>
      <c r="D377" s="15"/>
      <c r="E377" s="15"/>
      <c r="F377" s="15">
        <v>3</v>
      </c>
      <c r="G377" s="15"/>
    </row>
    <row r="378" spans="1:7" x14ac:dyDescent="0.35">
      <c r="A378" s="129">
        <v>5</v>
      </c>
      <c r="B378" s="10" t="s">
        <v>101</v>
      </c>
      <c r="C378" s="131"/>
      <c r="D378" s="131"/>
      <c r="E378" s="131"/>
      <c r="F378" s="131"/>
      <c r="G378" s="131">
        <v>4</v>
      </c>
    </row>
    <row r="379" spans="1:7" x14ac:dyDescent="0.35">
      <c r="A379" s="130"/>
      <c r="B379" s="29" t="s">
        <v>102</v>
      </c>
      <c r="C379" s="132"/>
      <c r="D379" s="132"/>
      <c r="E379" s="132"/>
      <c r="F379" s="132"/>
      <c r="G379" s="132"/>
    </row>
    <row r="380" spans="1:7" x14ac:dyDescent="0.35">
      <c r="A380" s="129">
        <v>6</v>
      </c>
      <c r="B380" s="37" t="s">
        <v>103</v>
      </c>
      <c r="C380" s="131"/>
      <c r="D380" s="131"/>
      <c r="E380" s="137"/>
      <c r="F380" s="137"/>
      <c r="G380" s="131">
        <v>4</v>
      </c>
    </row>
    <row r="381" spans="1:7" x14ac:dyDescent="0.35">
      <c r="A381" s="130"/>
      <c r="B381" s="38" t="s">
        <v>104</v>
      </c>
      <c r="C381" s="132"/>
      <c r="D381" s="132"/>
      <c r="E381" s="138"/>
      <c r="F381" s="138"/>
      <c r="G381" s="132"/>
    </row>
    <row r="382" spans="1:7" x14ac:dyDescent="0.35">
      <c r="A382" s="129">
        <v>7</v>
      </c>
      <c r="B382" s="10" t="s">
        <v>105</v>
      </c>
      <c r="C382" s="131"/>
      <c r="D382" s="131"/>
      <c r="E382" s="131">
        <v>2</v>
      </c>
      <c r="F382" s="137"/>
      <c r="G382" s="131"/>
    </row>
    <row r="383" spans="1:7" x14ac:dyDescent="0.35">
      <c r="A383" s="130"/>
      <c r="B383" s="11" t="s">
        <v>94</v>
      </c>
      <c r="C383" s="132"/>
      <c r="D383" s="132"/>
      <c r="E383" s="132"/>
      <c r="F383" s="138"/>
      <c r="G383" s="132"/>
    </row>
    <row r="384" spans="1:7" ht="15.5" x14ac:dyDescent="0.35">
      <c r="A384" s="5"/>
      <c r="B384" s="19" t="s">
        <v>76</v>
      </c>
      <c r="C384" s="16">
        <f>C374+C375+C376+C377+C378++C380+C382</f>
        <v>0</v>
      </c>
      <c r="D384" s="16">
        <f>D374+D375+D376+D377+D378+D380+D382</f>
        <v>0</v>
      </c>
      <c r="E384" s="16">
        <f t="shared" ref="E384:G384" si="42">E374+E375+E376+E377+E378+E380+E382</f>
        <v>2</v>
      </c>
      <c r="F384" s="16">
        <f t="shared" si="42"/>
        <v>6</v>
      </c>
      <c r="G384" s="16">
        <f t="shared" si="42"/>
        <v>16</v>
      </c>
    </row>
    <row r="385" spans="1:7" ht="15.5" x14ac:dyDescent="0.35">
      <c r="A385" s="121" t="s">
        <v>77</v>
      </c>
      <c r="B385" s="122"/>
      <c r="C385" s="54"/>
      <c r="D385" s="54"/>
      <c r="E385" s="98">
        <f>C384+D384+E384+F384+G384</f>
        <v>24</v>
      </c>
      <c r="F385" s="54"/>
      <c r="G385" s="55"/>
    </row>
    <row r="386" spans="1:7" ht="21" x14ac:dyDescent="0.5">
      <c r="A386" s="139" t="s">
        <v>82</v>
      </c>
      <c r="B386" s="140"/>
      <c r="C386" s="43"/>
      <c r="D386" s="44"/>
      <c r="E386" s="86">
        <f>E360+E371+E385</f>
        <v>71</v>
      </c>
      <c r="F386" s="44"/>
      <c r="G386" s="45"/>
    </row>
    <row r="389" spans="1:7" x14ac:dyDescent="0.35">
      <c r="A389" s="20" t="s">
        <v>175</v>
      </c>
      <c r="D389" s="3"/>
    </row>
    <row r="390" spans="1:7" x14ac:dyDescent="0.35">
      <c r="A390" s="119">
        <v>0</v>
      </c>
      <c r="B390" s="119" t="s">
        <v>1</v>
      </c>
      <c r="C390" s="14" t="s">
        <v>2</v>
      </c>
      <c r="D390" s="4" t="s">
        <v>3</v>
      </c>
      <c r="E390" s="4" t="s">
        <v>4</v>
      </c>
      <c r="F390" s="4" t="s">
        <v>5</v>
      </c>
      <c r="G390" s="4" t="s">
        <v>6</v>
      </c>
    </row>
    <row r="391" spans="1:7" x14ac:dyDescent="0.35">
      <c r="A391" s="120"/>
      <c r="B391" s="120"/>
      <c r="C391" s="17">
        <v>0</v>
      </c>
      <c r="D391" s="18">
        <v>1</v>
      </c>
      <c r="E391" s="18">
        <v>2</v>
      </c>
      <c r="F391" s="18">
        <v>3</v>
      </c>
      <c r="G391" s="18">
        <v>4</v>
      </c>
    </row>
    <row r="392" spans="1:7" x14ac:dyDescent="0.35">
      <c r="A392" s="123" t="s">
        <v>7</v>
      </c>
      <c r="B392" s="124"/>
      <c r="C392" s="124"/>
      <c r="D392" s="124"/>
      <c r="E392" s="124"/>
      <c r="F392" s="124"/>
      <c r="G392" s="125"/>
    </row>
    <row r="393" spans="1:7" x14ac:dyDescent="0.35">
      <c r="A393" s="126" t="s">
        <v>128</v>
      </c>
      <c r="B393" s="127"/>
      <c r="C393" s="127"/>
      <c r="D393" s="127"/>
      <c r="E393" s="127"/>
      <c r="F393" s="127"/>
      <c r="G393" s="128"/>
    </row>
    <row r="394" spans="1:7" ht="15.5" x14ac:dyDescent="0.35">
      <c r="A394" s="2">
        <v>1</v>
      </c>
      <c r="B394" s="10" t="s">
        <v>83</v>
      </c>
      <c r="C394" s="52"/>
      <c r="D394" s="52"/>
      <c r="E394" s="52"/>
      <c r="F394" s="52"/>
      <c r="G394" s="52">
        <v>4</v>
      </c>
    </row>
    <row r="395" spans="1:7" ht="15.5" x14ac:dyDescent="0.35">
      <c r="A395" s="35">
        <v>2</v>
      </c>
      <c r="B395" s="1" t="s">
        <v>84</v>
      </c>
      <c r="C395" s="53"/>
      <c r="D395" s="52"/>
      <c r="E395" s="52"/>
      <c r="F395" s="52"/>
      <c r="G395" s="52">
        <v>4</v>
      </c>
    </row>
    <row r="396" spans="1:7" ht="15.5" x14ac:dyDescent="0.35">
      <c r="A396" s="35">
        <v>3</v>
      </c>
      <c r="B396" s="11" t="s">
        <v>13</v>
      </c>
      <c r="C396" s="53"/>
      <c r="D396" s="52"/>
      <c r="E396" s="52"/>
      <c r="F396" s="52"/>
      <c r="G396" s="52">
        <v>4</v>
      </c>
    </row>
    <row r="397" spans="1:7" ht="15.5" x14ac:dyDescent="0.35">
      <c r="A397" s="129">
        <v>4</v>
      </c>
      <c r="B397" s="10" t="s">
        <v>85</v>
      </c>
      <c r="C397" s="53"/>
      <c r="D397" s="52"/>
      <c r="E397" s="52"/>
      <c r="F397" s="52"/>
      <c r="G397" s="52"/>
    </row>
    <row r="398" spans="1:7" ht="15.5" x14ac:dyDescent="0.35">
      <c r="A398" s="130"/>
      <c r="B398" s="11" t="s">
        <v>86</v>
      </c>
      <c r="C398" s="53"/>
      <c r="D398" s="52"/>
      <c r="E398" s="52"/>
      <c r="F398" s="52">
        <v>3</v>
      </c>
      <c r="G398" s="52"/>
    </row>
    <row r="399" spans="1:7" ht="15.5" x14ac:dyDescent="0.35">
      <c r="A399" s="35">
        <v>5</v>
      </c>
      <c r="B399" s="29" t="s">
        <v>87</v>
      </c>
      <c r="C399" s="30"/>
      <c r="D399" s="30"/>
      <c r="E399" s="30"/>
      <c r="F399" s="30"/>
      <c r="G399" s="30">
        <v>4</v>
      </c>
    </row>
    <row r="400" spans="1:7" ht="15.5" x14ac:dyDescent="0.35">
      <c r="A400" s="35">
        <v>6</v>
      </c>
      <c r="B400" s="10" t="s">
        <v>88</v>
      </c>
      <c r="C400" s="30"/>
      <c r="D400" s="30"/>
      <c r="E400" s="30"/>
      <c r="F400" s="30">
        <v>3</v>
      </c>
      <c r="G400" s="30"/>
    </row>
    <row r="401" spans="1:7" ht="15.5" x14ac:dyDescent="0.35">
      <c r="A401" s="12">
        <v>7</v>
      </c>
      <c r="B401" s="1" t="s">
        <v>89</v>
      </c>
      <c r="C401" s="52"/>
      <c r="D401" s="52"/>
      <c r="E401" s="52"/>
      <c r="F401" s="52"/>
      <c r="G401" s="52">
        <v>4</v>
      </c>
    </row>
    <row r="402" spans="1:7" ht="15.5" x14ac:dyDescent="0.35">
      <c r="A402" s="5"/>
      <c r="B402" s="19" t="s">
        <v>17</v>
      </c>
      <c r="C402" s="16">
        <f>C394+C395+C396+C397+C398+C399+C400+C401</f>
        <v>0</v>
      </c>
      <c r="D402" s="16">
        <f>D394+D395+D396+D397+D398+D399+D400+D401</f>
        <v>0</v>
      </c>
      <c r="E402" s="16">
        <f t="shared" ref="E402:G402" si="43">E394+E395+E396+E397+E398+E399+E400+E401</f>
        <v>0</v>
      </c>
      <c r="F402" s="16">
        <f t="shared" si="43"/>
        <v>6</v>
      </c>
      <c r="G402" s="16">
        <f t="shared" si="43"/>
        <v>20</v>
      </c>
    </row>
    <row r="403" spans="1:7" ht="15.5" x14ac:dyDescent="0.35">
      <c r="A403" s="121" t="s">
        <v>16</v>
      </c>
      <c r="B403" s="122"/>
      <c r="C403" s="21"/>
      <c r="D403" s="22"/>
      <c r="E403" s="96">
        <f>C402+D402+E402+F402+G402</f>
        <v>26</v>
      </c>
      <c r="F403" s="22"/>
      <c r="G403" s="23"/>
    </row>
    <row r="404" spans="1:7" x14ac:dyDescent="0.35">
      <c r="A404" s="20" t="s">
        <v>54</v>
      </c>
      <c r="C404" s="142"/>
      <c r="D404" s="142"/>
      <c r="E404" s="142"/>
      <c r="F404" s="142"/>
      <c r="G404" s="142"/>
    </row>
    <row r="405" spans="1:7" ht="15.5" x14ac:dyDescent="0.35">
      <c r="A405" s="2">
        <v>1</v>
      </c>
      <c r="B405" s="1" t="s">
        <v>55</v>
      </c>
      <c r="C405" s="15"/>
      <c r="D405" s="15"/>
      <c r="E405" s="15"/>
      <c r="F405" s="15"/>
      <c r="G405" s="15">
        <v>4</v>
      </c>
    </row>
    <row r="406" spans="1:7" ht="15.5" x14ac:dyDescent="0.35">
      <c r="A406" s="2">
        <v>2</v>
      </c>
      <c r="B406" s="10" t="s">
        <v>56</v>
      </c>
      <c r="C406" s="15"/>
      <c r="D406" s="15"/>
      <c r="E406" s="15"/>
      <c r="F406" s="15"/>
      <c r="G406" s="15">
        <v>4</v>
      </c>
    </row>
    <row r="407" spans="1:7" x14ac:dyDescent="0.35">
      <c r="A407" s="129">
        <v>3</v>
      </c>
      <c r="B407" s="10" t="s">
        <v>90</v>
      </c>
      <c r="C407" s="137"/>
      <c r="D407" s="137"/>
      <c r="E407" s="131"/>
      <c r="F407" s="131"/>
      <c r="G407" s="131">
        <v>4</v>
      </c>
    </row>
    <row r="408" spans="1:7" x14ac:dyDescent="0.35">
      <c r="A408" s="130"/>
      <c r="B408" s="11" t="s">
        <v>91</v>
      </c>
      <c r="C408" s="138"/>
      <c r="D408" s="138"/>
      <c r="E408" s="132"/>
      <c r="F408" s="132"/>
      <c r="G408" s="132"/>
    </row>
    <row r="409" spans="1:7" ht="15.5" x14ac:dyDescent="0.35">
      <c r="A409" s="2">
        <v>4</v>
      </c>
      <c r="B409" s="29" t="s">
        <v>92</v>
      </c>
      <c r="C409" s="15"/>
      <c r="D409" s="15"/>
      <c r="E409" s="15"/>
      <c r="F409" s="15"/>
      <c r="G409" s="15">
        <v>4</v>
      </c>
    </row>
    <row r="410" spans="1:7" x14ac:dyDescent="0.35">
      <c r="A410" s="129">
        <v>5</v>
      </c>
      <c r="B410" s="10" t="s">
        <v>93</v>
      </c>
      <c r="C410" s="131"/>
      <c r="D410" s="131"/>
      <c r="E410" s="131">
        <v>2</v>
      </c>
      <c r="F410" s="137"/>
      <c r="G410" s="131"/>
    </row>
    <row r="411" spans="1:7" x14ac:dyDescent="0.35">
      <c r="A411" s="130"/>
      <c r="B411" s="11" t="s">
        <v>94</v>
      </c>
      <c r="C411" s="132"/>
      <c r="D411" s="132"/>
      <c r="E411" s="132"/>
      <c r="F411" s="138"/>
      <c r="G411" s="132"/>
    </row>
    <row r="412" spans="1:7" ht="15.5" x14ac:dyDescent="0.35">
      <c r="A412" s="35">
        <v>6</v>
      </c>
      <c r="B412" s="11" t="s">
        <v>95</v>
      </c>
      <c r="C412" s="56"/>
      <c r="D412" s="56"/>
      <c r="E412" s="56">
        <v>2</v>
      </c>
      <c r="F412" s="57"/>
      <c r="G412" s="56"/>
    </row>
    <row r="413" spans="1:7" ht="15.5" x14ac:dyDescent="0.35">
      <c r="A413" s="5"/>
      <c r="B413" s="19" t="s">
        <v>80</v>
      </c>
      <c r="C413" s="16">
        <f>C405+C406+C407+C409+C410+C412</f>
        <v>0</v>
      </c>
      <c r="D413" s="16">
        <f>D405+D406+D407+D409+D410+D412</f>
        <v>0</v>
      </c>
      <c r="E413" s="16">
        <f t="shared" ref="E413:G413" si="44">E405+E406+E407+E409+E410+E412</f>
        <v>4</v>
      </c>
      <c r="F413" s="16">
        <f t="shared" si="44"/>
        <v>0</v>
      </c>
      <c r="G413" s="16">
        <f t="shared" si="44"/>
        <v>16</v>
      </c>
    </row>
    <row r="414" spans="1:7" ht="15.5" x14ac:dyDescent="0.35">
      <c r="A414" s="121" t="s">
        <v>81</v>
      </c>
      <c r="B414" s="122"/>
      <c r="C414" s="58"/>
      <c r="D414" s="59"/>
      <c r="E414" s="87">
        <f>C413+D413+E413+F413+G413</f>
        <v>20</v>
      </c>
      <c r="F414" s="59"/>
      <c r="G414" s="60"/>
    </row>
    <row r="415" spans="1:7" x14ac:dyDescent="0.35">
      <c r="D415" s="3"/>
    </row>
    <row r="416" spans="1:7" x14ac:dyDescent="0.35">
      <c r="A416" s="20" t="s">
        <v>96</v>
      </c>
      <c r="C416" s="141"/>
      <c r="D416" s="141"/>
      <c r="E416" s="141"/>
      <c r="F416" s="141"/>
      <c r="G416" s="141"/>
    </row>
    <row r="417" spans="1:7" ht="15.5" x14ac:dyDescent="0.35">
      <c r="A417" s="35">
        <v>1</v>
      </c>
      <c r="B417" s="1" t="s">
        <v>97</v>
      </c>
      <c r="C417" s="28"/>
      <c r="D417" s="15"/>
      <c r="E417" s="15"/>
      <c r="F417" s="15"/>
      <c r="G417" s="15">
        <v>4</v>
      </c>
    </row>
    <row r="418" spans="1:7" ht="15.5" x14ac:dyDescent="0.35">
      <c r="A418" s="35">
        <v>2</v>
      </c>
      <c r="B418" s="11" t="s">
        <v>98</v>
      </c>
      <c r="C418" s="28"/>
      <c r="D418" s="15"/>
      <c r="E418" s="15"/>
      <c r="F418" s="15"/>
      <c r="G418" s="15">
        <v>4</v>
      </c>
    </row>
    <row r="419" spans="1:7" ht="15.5" x14ac:dyDescent="0.35">
      <c r="A419" s="35">
        <v>3</v>
      </c>
      <c r="B419" s="29" t="s">
        <v>99</v>
      </c>
      <c r="C419" s="28"/>
      <c r="D419" s="15"/>
      <c r="E419" s="15"/>
      <c r="F419" s="15">
        <v>3</v>
      </c>
      <c r="G419" s="15"/>
    </row>
    <row r="420" spans="1:7" ht="15.5" x14ac:dyDescent="0.35">
      <c r="A420" s="35">
        <v>4</v>
      </c>
      <c r="B420" s="10" t="s">
        <v>100</v>
      </c>
      <c r="C420" s="28"/>
      <c r="D420" s="15"/>
      <c r="E420" s="15"/>
      <c r="F420" s="15">
        <v>3</v>
      </c>
      <c r="G420" s="15"/>
    </row>
    <row r="421" spans="1:7" x14ac:dyDescent="0.35">
      <c r="A421" s="129">
        <v>5</v>
      </c>
      <c r="B421" s="10" t="s">
        <v>101</v>
      </c>
      <c r="C421" s="131"/>
      <c r="D421" s="131"/>
      <c r="E421" s="131"/>
      <c r="F421" s="131"/>
      <c r="G421" s="131">
        <v>4</v>
      </c>
    </row>
    <row r="422" spans="1:7" x14ac:dyDescent="0.35">
      <c r="A422" s="130"/>
      <c r="B422" s="29" t="s">
        <v>102</v>
      </c>
      <c r="C422" s="132"/>
      <c r="D422" s="132"/>
      <c r="E422" s="132"/>
      <c r="F422" s="132"/>
      <c r="G422" s="132"/>
    </row>
    <row r="423" spans="1:7" x14ac:dyDescent="0.35">
      <c r="A423" s="129">
        <v>6</v>
      </c>
      <c r="B423" s="37" t="s">
        <v>103</v>
      </c>
      <c r="C423" s="131"/>
      <c r="D423" s="131"/>
      <c r="E423" s="137"/>
      <c r="F423" s="131"/>
      <c r="G423" s="131">
        <v>4</v>
      </c>
    </row>
    <row r="424" spans="1:7" x14ac:dyDescent="0.35">
      <c r="A424" s="130"/>
      <c r="B424" s="38" t="s">
        <v>104</v>
      </c>
      <c r="C424" s="132"/>
      <c r="D424" s="132"/>
      <c r="E424" s="138"/>
      <c r="F424" s="132"/>
      <c r="G424" s="132"/>
    </row>
    <row r="425" spans="1:7" x14ac:dyDescent="0.35">
      <c r="A425" s="129">
        <v>7</v>
      </c>
      <c r="B425" s="10" t="s">
        <v>105</v>
      </c>
      <c r="C425" s="131"/>
      <c r="D425" s="131"/>
      <c r="E425" s="131"/>
      <c r="F425" s="137">
        <v>3</v>
      </c>
      <c r="G425" s="131"/>
    </row>
    <row r="426" spans="1:7" x14ac:dyDescent="0.35">
      <c r="A426" s="130"/>
      <c r="B426" s="11" t="s">
        <v>94</v>
      </c>
      <c r="C426" s="132"/>
      <c r="D426" s="132"/>
      <c r="E426" s="132"/>
      <c r="F426" s="138"/>
      <c r="G426" s="132"/>
    </row>
    <row r="427" spans="1:7" ht="15.5" x14ac:dyDescent="0.35">
      <c r="A427" s="5"/>
      <c r="B427" s="19" t="s">
        <v>76</v>
      </c>
      <c r="C427" s="16">
        <f>C417+C418+C419+C420+C421++C423+C425</f>
        <v>0</v>
      </c>
      <c r="D427" s="16">
        <f>D417+D418+D419+D420+D421+D423+D425</f>
        <v>0</v>
      </c>
      <c r="E427" s="16">
        <f t="shared" ref="E427:G427" si="45">E417+E418+E419+E420+E421+E423+E425</f>
        <v>0</v>
      </c>
      <c r="F427" s="16">
        <f t="shared" si="45"/>
        <v>9</v>
      </c>
      <c r="G427" s="16">
        <f t="shared" si="45"/>
        <v>16</v>
      </c>
    </row>
    <row r="428" spans="1:7" ht="15.5" x14ac:dyDescent="0.35">
      <c r="A428" s="121" t="s">
        <v>77</v>
      </c>
      <c r="B428" s="122"/>
      <c r="C428" s="54"/>
      <c r="D428" s="54"/>
      <c r="E428" s="98">
        <f>C427+D427+E427+F427+G427</f>
        <v>25</v>
      </c>
      <c r="F428" s="54"/>
      <c r="G428" s="55"/>
    </row>
    <row r="429" spans="1:7" ht="21" x14ac:dyDescent="0.5">
      <c r="A429" s="139" t="s">
        <v>82</v>
      </c>
      <c r="B429" s="140"/>
      <c r="C429" s="43"/>
      <c r="D429" s="44"/>
      <c r="E429" s="86">
        <f>E403+E414+E428</f>
        <v>71</v>
      </c>
      <c r="F429" s="44"/>
      <c r="G429" s="45"/>
    </row>
    <row r="432" spans="1:7" x14ac:dyDescent="0.35">
      <c r="A432" s="20"/>
      <c r="D432" s="3"/>
    </row>
    <row r="433" spans="1:7" x14ac:dyDescent="0.35">
      <c r="A433" s="119"/>
      <c r="B433" s="119"/>
      <c r="C433" s="14"/>
      <c r="D433" s="4"/>
      <c r="E433" s="4"/>
      <c r="F433" s="4"/>
      <c r="G433" s="4"/>
    </row>
    <row r="434" spans="1:7" x14ac:dyDescent="0.35">
      <c r="A434" s="120"/>
      <c r="B434" s="120"/>
      <c r="C434" s="17"/>
      <c r="D434" s="18"/>
      <c r="E434" s="18"/>
      <c r="F434" s="18"/>
      <c r="G434" s="18"/>
    </row>
    <row r="435" spans="1:7" x14ac:dyDescent="0.35">
      <c r="A435" s="123"/>
      <c r="B435" s="124"/>
      <c r="C435" s="124"/>
      <c r="D435" s="124"/>
      <c r="E435" s="124"/>
      <c r="F435" s="124"/>
      <c r="G435" s="125"/>
    </row>
    <row r="436" spans="1:7" x14ac:dyDescent="0.35">
      <c r="A436" s="126"/>
      <c r="B436" s="127"/>
      <c r="C436" s="127"/>
      <c r="D436" s="127"/>
      <c r="E436" s="127"/>
      <c r="F436" s="127"/>
      <c r="G436" s="128"/>
    </row>
    <row r="437" spans="1:7" ht="15.5" x14ac:dyDescent="0.35">
      <c r="A437" s="2"/>
      <c r="B437" s="10"/>
      <c r="C437" s="52"/>
      <c r="D437" s="52"/>
      <c r="E437" s="52"/>
      <c r="F437" s="52"/>
      <c r="G437" s="52"/>
    </row>
    <row r="438" spans="1:7" ht="15.5" x14ac:dyDescent="0.35">
      <c r="A438" s="35"/>
      <c r="B438" s="10"/>
      <c r="C438" s="53"/>
      <c r="D438" s="52"/>
      <c r="E438" s="52"/>
      <c r="F438" s="52"/>
      <c r="G438" s="52"/>
    </row>
    <row r="439" spans="1:7" ht="15.5" x14ac:dyDescent="0.35">
      <c r="A439" s="35"/>
      <c r="B439" s="11"/>
      <c r="C439" s="53"/>
      <c r="D439" s="52"/>
      <c r="E439" s="52"/>
      <c r="F439" s="52"/>
      <c r="G439" s="52"/>
    </row>
    <row r="440" spans="1:7" ht="15.5" x14ac:dyDescent="0.35">
      <c r="A440" s="129"/>
      <c r="B440" s="10"/>
      <c r="C440" s="53"/>
      <c r="D440" s="52"/>
      <c r="E440" s="52"/>
      <c r="F440" s="52"/>
      <c r="G440" s="52"/>
    </row>
    <row r="441" spans="1:7" ht="15.5" x14ac:dyDescent="0.35">
      <c r="A441" s="130"/>
      <c r="B441" s="11"/>
      <c r="C441" s="53"/>
      <c r="D441" s="52"/>
      <c r="E441" s="52"/>
      <c r="F441" s="52"/>
      <c r="G441" s="52"/>
    </row>
    <row r="442" spans="1:7" ht="15.5" x14ac:dyDescent="0.35">
      <c r="A442" s="35"/>
      <c r="B442" s="29"/>
      <c r="C442" s="30"/>
      <c r="D442" s="30"/>
      <c r="E442" s="30"/>
      <c r="F442" s="30"/>
      <c r="G442" s="30"/>
    </row>
    <row r="443" spans="1:7" ht="15.5" x14ac:dyDescent="0.35">
      <c r="A443" s="35"/>
      <c r="B443" s="10"/>
      <c r="C443" s="30"/>
      <c r="D443" s="30"/>
      <c r="E443" s="30"/>
      <c r="F443" s="30"/>
      <c r="G443" s="30"/>
    </row>
    <row r="444" spans="1:7" ht="15.5" x14ac:dyDescent="0.35">
      <c r="A444" s="12"/>
      <c r="B444" s="1"/>
      <c r="C444" s="52"/>
      <c r="D444" s="52"/>
      <c r="E444" s="52"/>
      <c r="F444" s="52"/>
      <c r="G444" s="52"/>
    </row>
    <row r="445" spans="1:7" ht="15.5" x14ac:dyDescent="0.35">
      <c r="A445" s="5"/>
      <c r="B445" s="19"/>
      <c r="C445" s="16"/>
      <c r="D445" s="16"/>
      <c r="E445" s="16"/>
      <c r="F445" s="16"/>
      <c r="G445" s="16"/>
    </row>
    <row r="446" spans="1:7" ht="15.5" x14ac:dyDescent="0.35">
      <c r="A446" s="121"/>
      <c r="B446" s="122"/>
      <c r="C446" s="21"/>
      <c r="D446" s="22"/>
      <c r="E446" s="96"/>
      <c r="F446" s="22"/>
      <c r="G446" s="23"/>
    </row>
    <row r="447" spans="1:7" x14ac:dyDescent="0.35">
      <c r="A447" s="20"/>
      <c r="C447" s="142"/>
      <c r="D447" s="142"/>
      <c r="E447" s="142"/>
      <c r="F447" s="142"/>
      <c r="G447" s="142"/>
    </row>
    <row r="448" spans="1:7" ht="15.5" x14ac:dyDescent="0.35">
      <c r="A448" s="2"/>
      <c r="B448" s="1"/>
      <c r="C448" s="15"/>
      <c r="D448" s="15"/>
      <c r="E448" s="15"/>
      <c r="F448" s="15"/>
      <c r="G448" s="15"/>
    </row>
    <row r="449" spans="1:7" ht="15.5" x14ac:dyDescent="0.35">
      <c r="A449" s="2"/>
      <c r="B449" s="10"/>
      <c r="C449" s="15"/>
      <c r="D449" s="15"/>
      <c r="E449" s="15"/>
      <c r="F449" s="15"/>
      <c r="G449" s="15"/>
    </row>
    <row r="450" spans="1:7" x14ac:dyDescent="0.35">
      <c r="A450" s="129"/>
      <c r="B450" s="10"/>
      <c r="C450" s="137"/>
      <c r="D450" s="137"/>
      <c r="E450" s="131"/>
      <c r="F450" s="131"/>
      <c r="G450" s="131"/>
    </row>
    <row r="451" spans="1:7" x14ac:dyDescent="0.35">
      <c r="A451" s="130"/>
      <c r="B451" s="11"/>
      <c r="C451" s="138"/>
      <c r="D451" s="138"/>
      <c r="E451" s="132"/>
      <c r="F451" s="132"/>
      <c r="G451" s="132"/>
    </row>
    <row r="452" spans="1:7" ht="15.5" x14ac:dyDescent="0.35">
      <c r="A452" s="2"/>
      <c r="B452" s="29"/>
      <c r="C452" s="15"/>
      <c r="D452" s="15"/>
      <c r="E452" s="15"/>
      <c r="F452" s="15"/>
      <c r="G452" s="15"/>
    </row>
    <row r="453" spans="1:7" x14ac:dyDescent="0.35">
      <c r="A453" s="129"/>
      <c r="B453" s="10"/>
      <c r="C453" s="131"/>
      <c r="D453" s="131"/>
      <c r="E453" s="131"/>
      <c r="F453" s="137"/>
      <c r="G453" s="131"/>
    </row>
    <row r="454" spans="1:7" x14ac:dyDescent="0.35">
      <c r="A454" s="130"/>
      <c r="B454" s="11"/>
      <c r="C454" s="132"/>
      <c r="D454" s="132"/>
      <c r="E454" s="132"/>
      <c r="F454" s="138"/>
      <c r="G454" s="132"/>
    </row>
    <row r="455" spans="1:7" ht="15.5" x14ac:dyDescent="0.35">
      <c r="A455" s="35"/>
      <c r="B455" s="11"/>
      <c r="C455" s="56"/>
      <c r="D455" s="56"/>
      <c r="E455" s="56"/>
      <c r="F455" s="57"/>
      <c r="G455" s="56"/>
    </row>
    <row r="456" spans="1:7" ht="15.5" x14ac:dyDescent="0.35">
      <c r="A456" s="5"/>
      <c r="B456" s="19"/>
      <c r="C456" s="16"/>
      <c r="D456" s="16"/>
      <c r="E456" s="16"/>
      <c r="F456" s="16"/>
      <c r="G456" s="16"/>
    </row>
    <row r="457" spans="1:7" ht="15.5" x14ac:dyDescent="0.35">
      <c r="A457" s="121"/>
      <c r="B457" s="122"/>
      <c r="C457" s="58"/>
      <c r="D457" s="59"/>
      <c r="E457" s="87"/>
      <c r="F457" s="59"/>
      <c r="G457" s="60"/>
    </row>
    <row r="458" spans="1:7" x14ac:dyDescent="0.35">
      <c r="D458" s="3"/>
    </row>
    <row r="459" spans="1:7" x14ac:dyDescent="0.35">
      <c r="A459" s="20"/>
      <c r="C459" s="141"/>
      <c r="D459" s="141"/>
      <c r="E459" s="141"/>
      <c r="F459" s="141"/>
      <c r="G459" s="141"/>
    </row>
    <row r="460" spans="1:7" ht="15.5" x14ac:dyDescent="0.35">
      <c r="A460" s="35"/>
      <c r="B460" s="1"/>
      <c r="C460" s="28"/>
      <c r="D460" s="15"/>
      <c r="E460" s="15"/>
      <c r="F460" s="15"/>
      <c r="G460" s="15"/>
    </row>
    <row r="461" spans="1:7" ht="15.5" x14ac:dyDescent="0.35">
      <c r="A461" s="35"/>
      <c r="B461" s="11"/>
      <c r="C461" s="28"/>
      <c r="D461" s="15"/>
      <c r="E461" s="15"/>
      <c r="F461" s="15"/>
      <c r="G461" s="15"/>
    </row>
    <row r="462" spans="1:7" ht="15.5" x14ac:dyDescent="0.35">
      <c r="A462" s="35"/>
      <c r="B462" s="29"/>
      <c r="C462" s="28"/>
      <c r="D462" s="15"/>
      <c r="E462" s="15"/>
      <c r="F462" s="15"/>
      <c r="G462" s="15"/>
    </row>
    <row r="463" spans="1:7" ht="15.5" x14ac:dyDescent="0.35">
      <c r="A463" s="35"/>
      <c r="B463" s="10"/>
      <c r="C463" s="28"/>
      <c r="D463" s="15"/>
      <c r="E463" s="15"/>
      <c r="F463" s="15"/>
      <c r="G463" s="15"/>
    </row>
    <row r="464" spans="1:7" x14ac:dyDescent="0.35">
      <c r="A464" s="129"/>
      <c r="B464" s="10"/>
      <c r="C464" s="131"/>
      <c r="D464" s="131"/>
      <c r="E464" s="131"/>
      <c r="F464" s="131"/>
      <c r="G464" s="131"/>
    </row>
    <row r="465" spans="1:7" x14ac:dyDescent="0.35">
      <c r="A465" s="130"/>
      <c r="B465" s="29"/>
      <c r="C465" s="132"/>
      <c r="D465" s="132"/>
      <c r="E465" s="132"/>
      <c r="F465" s="132"/>
      <c r="G465" s="132"/>
    </row>
    <row r="466" spans="1:7" x14ac:dyDescent="0.35">
      <c r="A466" s="129"/>
      <c r="B466" s="37"/>
      <c r="C466" s="131"/>
      <c r="D466" s="131"/>
      <c r="E466" s="137"/>
      <c r="F466" s="131"/>
      <c r="G466" s="131"/>
    </row>
    <row r="467" spans="1:7" x14ac:dyDescent="0.35">
      <c r="A467" s="130"/>
      <c r="B467" s="38"/>
      <c r="C467" s="132"/>
      <c r="D467" s="132"/>
      <c r="E467" s="138"/>
      <c r="F467" s="132"/>
      <c r="G467" s="132"/>
    </row>
    <row r="468" spans="1:7" x14ac:dyDescent="0.35">
      <c r="A468" s="129"/>
      <c r="B468" s="10"/>
      <c r="C468" s="131"/>
      <c r="D468" s="131"/>
      <c r="E468" s="131"/>
      <c r="F468" s="137"/>
      <c r="G468" s="131"/>
    </row>
    <row r="469" spans="1:7" x14ac:dyDescent="0.35">
      <c r="A469" s="130"/>
      <c r="B469" s="11"/>
      <c r="C469" s="132"/>
      <c r="D469" s="132"/>
      <c r="E469" s="132"/>
      <c r="F469" s="138"/>
      <c r="G469" s="132"/>
    </row>
    <row r="470" spans="1:7" ht="15.5" x14ac:dyDescent="0.35">
      <c r="A470" s="5"/>
      <c r="B470" s="19"/>
      <c r="C470" s="16"/>
      <c r="D470" s="16"/>
      <c r="E470" s="16"/>
      <c r="F470" s="16"/>
      <c r="G470" s="16"/>
    </row>
    <row r="471" spans="1:7" ht="15.5" x14ac:dyDescent="0.35">
      <c r="A471" s="121"/>
      <c r="B471" s="122"/>
      <c r="C471" s="54"/>
      <c r="D471" s="54"/>
      <c r="E471" s="98"/>
      <c r="F471" s="54"/>
      <c r="G471" s="55"/>
    </row>
    <row r="472" spans="1:7" ht="21" x14ac:dyDescent="0.5">
      <c r="A472" s="139"/>
      <c r="B472" s="140"/>
      <c r="C472" s="43"/>
      <c r="D472" s="44"/>
      <c r="E472" s="86"/>
      <c r="F472" s="44"/>
      <c r="G472" s="45"/>
    </row>
    <row r="473" spans="1:7" ht="16.5" customHeight="1" x14ac:dyDescent="0.35"/>
    <row r="474" spans="1:7" ht="16.5" customHeight="1" x14ac:dyDescent="0.35"/>
    <row r="475" spans="1:7" x14ac:dyDescent="0.35">
      <c r="A475" s="20"/>
      <c r="D475" s="3"/>
    </row>
    <row r="476" spans="1:7" x14ac:dyDescent="0.35">
      <c r="A476" s="119"/>
      <c r="B476" s="119"/>
      <c r="C476" s="14"/>
      <c r="D476" s="4"/>
      <c r="E476" s="4"/>
      <c r="F476" s="4"/>
      <c r="G476" s="4"/>
    </row>
    <row r="477" spans="1:7" x14ac:dyDescent="0.35">
      <c r="A477" s="120"/>
      <c r="B477" s="120"/>
      <c r="C477" s="17"/>
      <c r="D477" s="18"/>
      <c r="E477" s="18"/>
      <c r="F477" s="18"/>
      <c r="G477" s="18"/>
    </row>
    <row r="478" spans="1:7" x14ac:dyDescent="0.35">
      <c r="A478" s="123"/>
      <c r="B478" s="124"/>
      <c r="C478" s="124"/>
      <c r="D478" s="124"/>
      <c r="E478" s="124"/>
      <c r="F478" s="124"/>
      <c r="G478" s="125"/>
    </row>
    <row r="479" spans="1:7" x14ac:dyDescent="0.35">
      <c r="A479" s="126"/>
      <c r="B479" s="127"/>
      <c r="C479" s="127"/>
      <c r="D479" s="127"/>
      <c r="E479" s="127"/>
      <c r="F479" s="127"/>
      <c r="G479" s="128"/>
    </row>
    <row r="480" spans="1:7" ht="15.5" x14ac:dyDescent="0.35">
      <c r="A480" s="2"/>
      <c r="B480" s="10"/>
      <c r="C480" s="52"/>
      <c r="D480" s="52"/>
      <c r="E480" s="52"/>
      <c r="F480" s="52"/>
      <c r="G480" s="52"/>
    </row>
    <row r="481" spans="1:7" ht="15.5" x14ac:dyDescent="0.35">
      <c r="A481" s="35"/>
      <c r="B481" s="10"/>
      <c r="C481" s="53"/>
      <c r="D481" s="52"/>
      <c r="E481" s="52"/>
      <c r="F481" s="52"/>
      <c r="G481" s="52"/>
    </row>
    <row r="482" spans="1:7" ht="15.5" x14ac:dyDescent="0.35">
      <c r="A482" s="35"/>
      <c r="B482" s="11"/>
      <c r="C482" s="53"/>
      <c r="D482" s="52"/>
      <c r="E482" s="52"/>
      <c r="F482" s="52"/>
      <c r="G482" s="52"/>
    </row>
    <row r="483" spans="1:7" ht="15.5" x14ac:dyDescent="0.35">
      <c r="A483" s="129"/>
      <c r="B483" s="10"/>
      <c r="C483" s="53"/>
      <c r="D483" s="52"/>
      <c r="E483" s="52"/>
      <c r="F483" s="52"/>
      <c r="G483" s="52"/>
    </row>
    <row r="484" spans="1:7" ht="15.5" x14ac:dyDescent="0.35">
      <c r="A484" s="130"/>
      <c r="B484" s="11"/>
      <c r="C484" s="53"/>
      <c r="D484" s="52"/>
      <c r="E484" s="52"/>
      <c r="F484" s="52"/>
      <c r="G484" s="52"/>
    </row>
    <row r="485" spans="1:7" ht="15.5" x14ac:dyDescent="0.35">
      <c r="A485" s="35"/>
      <c r="B485" s="29"/>
      <c r="C485" s="30"/>
      <c r="D485" s="30"/>
      <c r="E485" s="30"/>
      <c r="F485" s="30"/>
      <c r="G485" s="30"/>
    </row>
    <row r="486" spans="1:7" ht="15.5" x14ac:dyDescent="0.35">
      <c r="A486" s="35"/>
      <c r="B486" s="10"/>
      <c r="C486" s="30"/>
      <c r="D486" s="30"/>
      <c r="E486" s="30"/>
      <c r="F486" s="30"/>
      <c r="G486" s="30"/>
    </row>
    <row r="487" spans="1:7" ht="15.5" x14ac:dyDescent="0.35">
      <c r="A487" s="12"/>
      <c r="B487" s="1"/>
      <c r="C487" s="52"/>
      <c r="D487" s="52"/>
      <c r="E487" s="52"/>
      <c r="F487" s="52"/>
      <c r="G487" s="52"/>
    </row>
    <row r="488" spans="1:7" ht="15.5" x14ac:dyDescent="0.35">
      <c r="A488" s="5"/>
      <c r="B488" s="19"/>
      <c r="C488" s="16"/>
      <c r="D488" s="16"/>
      <c r="E488" s="16"/>
      <c r="F488" s="16"/>
      <c r="G488" s="16"/>
    </row>
    <row r="489" spans="1:7" ht="15.5" x14ac:dyDescent="0.35">
      <c r="A489" s="121"/>
      <c r="B489" s="122"/>
      <c r="C489" s="21"/>
      <c r="D489" s="22"/>
      <c r="E489" s="96"/>
      <c r="F489" s="22"/>
      <c r="G489" s="23"/>
    </row>
    <row r="490" spans="1:7" x14ac:dyDescent="0.35">
      <c r="A490" s="20"/>
      <c r="C490" s="142"/>
      <c r="D490" s="142"/>
      <c r="E490" s="142"/>
      <c r="F490" s="142"/>
      <c r="G490" s="142"/>
    </row>
    <row r="491" spans="1:7" ht="15.5" x14ac:dyDescent="0.35">
      <c r="A491" s="2"/>
      <c r="B491" s="1"/>
      <c r="C491" s="15"/>
      <c r="D491" s="15"/>
      <c r="E491" s="15"/>
      <c r="F491" s="15"/>
      <c r="G491" s="15"/>
    </row>
    <row r="492" spans="1:7" ht="15.5" x14ac:dyDescent="0.35">
      <c r="A492" s="2"/>
      <c r="B492" s="10"/>
      <c r="C492" s="15"/>
      <c r="D492" s="15"/>
      <c r="E492" s="15"/>
      <c r="F492" s="15"/>
      <c r="G492" s="15"/>
    </row>
    <row r="493" spans="1:7" x14ac:dyDescent="0.35">
      <c r="A493" s="129"/>
      <c r="B493" s="10"/>
      <c r="C493" s="137"/>
      <c r="D493" s="137"/>
      <c r="E493" s="131"/>
      <c r="F493" s="131"/>
      <c r="G493" s="131"/>
    </row>
    <row r="494" spans="1:7" x14ac:dyDescent="0.35">
      <c r="A494" s="130"/>
      <c r="B494" s="11"/>
      <c r="C494" s="138"/>
      <c r="D494" s="138"/>
      <c r="E494" s="132"/>
      <c r="F494" s="132"/>
      <c r="G494" s="132"/>
    </row>
    <row r="495" spans="1:7" ht="15.5" x14ac:dyDescent="0.35">
      <c r="A495" s="2"/>
      <c r="B495" s="29"/>
      <c r="C495" s="15"/>
      <c r="D495" s="15"/>
      <c r="E495" s="15"/>
      <c r="F495" s="15"/>
      <c r="G495" s="15"/>
    </row>
    <row r="496" spans="1:7" x14ac:dyDescent="0.35">
      <c r="A496" s="129"/>
      <c r="B496" s="10"/>
      <c r="C496" s="131"/>
      <c r="D496" s="131"/>
      <c r="E496" s="131"/>
      <c r="F496" s="137"/>
      <c r="G496" s="131"/>
    </row>
    <row r="497" spans="1:7" x14ac:dyDescent="0.35">
      <c r="A497" s="130"/>
      <c r="B497" s="11"/>
      <c r="C497" s="132"/>
      <c r="D497" s="132"/>
      <c r="E497" s="132"/>
      <c r="F497" s="138"/>
      <c r="G497" s="132"/>
    </row>
    <row r="498" spans="1:7" ht="15.5" x14ac:dyDescent="0.35">
      <c r="A498" s="35"/>
      <c r="B498" s="11"/>
      <c r="C498" s="56"/>
      <c r="D498" s="56"/>
      <c r="E498" s="56"/>
      <c r="F498" s="57"/>
      <c r="G498" s="56"/>
    </row>
    <row r="499" spans="1:7" ht="15.5" x14ac:dyDescent="0.35">
      <c r="A499" s="5"/>
      <c r="B499" s="19"/>
      <c r="C499" s="16"/>
      <c r="D499" s="16"/>
      <c r="E499" s="16"/>
      <c r="F499" s="16"/>
      <c r="G499" s="16"/>
    </row>
    <row r="500" spans="1:7" ht="15.5" x14ac:dyDescent="0.35">
      <c r="A500" s="121"/>
      <c r="B500" s="122"/>
      <c r="C500" s="58"/>
      <c r="D500" s="59"/>
      <c r="E500" s="87"/>
      <c r="F500" s="59"/>
      <c r="G500" s="60"/>
    </row>
    <row r="501" spans="1:7" x14ac:dyDescent="0.35">
      <c r="D501" s="3"/>
    </row>
    <row r="502" spans="1:7" x14ac:dyDescent="0.35">
      <c r="A502" s="20"/>
      <c r="C502" s="141"/>
      <c r="D502" s="141"/>
      <c r="E502" s="141"/>
      <c r="F502" s="141"/>
      <c r="G502" s="141"/>
    </row>
    <row r="503" spans="1:7" ht="15.5" x14ac:dyDescent="0.35">
      <c r="A503" s="35"/>
      <c r="B503" s="1"/>
      <c r="C503" s="28"/>
      <c r="D503" s="15"/>
      <c r="E503" s="15"/>
      <c r="F503" s="15"/>
      <c r="G503" s="15"/>
    </row>
    <row r="504" spans="1:7" ht="15.5" x14ac:dyDescent="0.35">
      <c r="A504" s="35"/>
      <c r="B504" s="11"/>
      <c r="C504" s="28"/>
      <c r="D504" s="15"/>
      <c r="E504" s="15"/>
      <c r="F504" s="15"/>
      <c r="G504" s="15"/>
    </row>
    <row r="505" spans="1:7" ht="15.5" x14ac:dyDescent="0.35">
      <c r="A505" s="35"/>
      <c r="B505" s="29"/>
      <c r="C505" s="28"/>
      <c r="D505" s="15"/>
      <c r="E505" s="15"/>
      <c r="F505" s="15"/>
      <c r="G505" s="15"/>
    </row>
    <row r="506" spans="1:7" ht="15.5" x14ac:dyDescent="0.35">
      <c r="A506" s="35"/>
      <c r="B506" s="10"/>
      <c r="C506" s="28"/>
      <c r="D506" s="15"/>
      <c r="E506" s="15"/>
      <c r="F506" s="15"/>
      <c r="G506" s="15"/>
    </row>
    <row r="507" spans="1:7" x14ac:dyDescent="0.35">
      <c r="A507" s="129"/>
      <c r="B507" s="10"/>
      <c r="C507" s="131"/>
      <c r="D507" s="131"/>
      <c r="E507" s="131"/>
      <c r="F507" s="131"/>
      <c r="G507" s="131"/>
    </row>
    <row r="508" spans="1:7" x14ac:dyDescent="0.35">
      <c r="A508" s="130"/>
      <c r="B508" s="29"/>
      <c r="C508" s="132"/>
      <c r="D508" s="132"/>
      <c r="E508" s="132"/>
      <c r="F508" s="132"/>
      <c r="G508" s="132"/>
    </row>
    <row r="509" spans="1:7" x14ac:dyDescent="0.35">
      <c r="A509" s="129"/>
      <c r="B509" s="37"/>
      <c r="C509" s="131"/>
      <c r="D509" s="131"/>
      <c r="E509" s="137"/>
      <c r="F509" s="131"/>
      <c r="G509" s="131"/>
    </row>
    <row r="510" spans="1:7" x14ac:dyDescent="0.35">
      <c r="A510" s="130"/>
      <c r="B510" s="38"/>
      <c r="C510" s="132"/>
      <c r="D510" s="132"/>
      <c r="E510" s="138"/>
      <c r="F510" s="132"/>
      <c r="G510" s="132"/>
    </row>
    <row r="511" spans="1:7" x14ac:dyDescent="0.35">
      <c r="A511" s="129"/>
      <c r="B511" s="10"/>
      <c r="C511" s="131"/>
      <c r="D511" s="131"/>
      <c r="E511" s="131"/>
      <c r="F511" s="137"/>
      <c r="G511" s="131"/>
    </row>
    <row r="512" spans="1:7" x14ac:dyDescent="0.35">
      <c r="A512" s="130"/>
      <c r="B512" s="11"/>
      <c r="C512" s="132"/>
      <c r="D512" s="132"/>
      <c r="E512" s="132"/>
      <c r="F512" s="138"/>
      <c r="G512" s="132"/>
    </row>
    <row r="513" spans="1:7" ht="15.5" x14ac:dyDescent="0.35">
      <c r="A513" s="5"/>
      <c r="B513" s="19"/>
      <c r="C513" s="16"/>
      <c r="D513" s="16"/>
      <c r="E513" s="16"/>
      <c r="F513" s="16"/>
      <c r="G513" s="16"/>
    </row>
    <row r="514" spans="1:7" ht="15.5" x14ac:dyDescent="0.35">
      <c r="A514" s="121"/>
      <c r="B514" s="122"/>
      <c r="C514" s="54"/>
      <c r="D514" s="54"/>
      <c r="E514" s="98"/>
      <c r="F514" s="54"/>
      <c r="G514" s="55"/>
    </row>
    <row r="515" spans="1:7" ht="21" x14ac:dyDescent="0.5">
      <c r="A515" s="139"/>
      <c r="B515" s="140"/>
      <c r="C515" s="43"/>
      <c r="D515" s="44"/>
      <c r="E515" s="86"/>
      <c r="F515" s="44"/>
      <c r="G515" s="45"/>
    </row>
    <row r="518" spans="1:7" x14ac:dyDescent="0.35">
      <c r="A518" s="20"/>
      <c r="D518" s="3"/>
    </row>
    <row r="519" spans="1:7" x14ac:dyDescent="0.35">
      <c r="A519" s="119"/>
      <c r="B519" s="119"/>
      <c r="C519" s="14"/>
      <c r="D519" s="4"/>
      <c r="E519" s="4"/>
      <c r="F519" s="4"/>
      <c r="G519" s="4"/>
    </row>
    <row r="520" spans="1:7" x14ac:dyDescent="0.35">
      <c r="A520" s="120"/>
      <c r="B520" s="120"/>
      <c r="C520" s="17"/>
      <c r="D520" s="18"/>
      <c r="E520" s="18"/>
      <c r="F520" s="18"/>
      <c r="G520" s="18"/>
    </row>
    <row r="521" spans="1:7" x14ac:dyDescent="0.35">
      <c r="A521" s="123"/>
      <c r="B521" s="124"/>
      <c r="C521" s="124"/>
      <c r="D521" s="124"/>
      <c r="E521" s="124"/>
      <c r="F521" s="124"/>
      <c r="G521" s="125"/>
    </row>
    <row r="522" spans="1:7" x14ac:dyDescent="0.35">
      <c r="A522" s="126"/>
      <c r="B522" s="127"/>
      <c r="C522" s="127"/>
      <c r="D522" s="127"/>
      <c r="E522" s="127"/>
      <c r="F522" s="127"/>
      <c r="G522" s="128"/>
    </row>
    <row r="523" spans="1:7" ht="15.5" x14ac:dyDescent="0.35">
      <c r="A523" s="2"/>
      <c r="B523" s="10"/>
      <c r="C523" s="52"/>
      <c r="D523" s="52"/>
      <c r="E523" s="52"/>
      <c r="F523" s="52"/>
      <c r="G523" s="52"/>
    </row>
    <row r="524" spans="1:7" ht="15.5" x14ac:dyDescent="0.35">
      <c r="A524" s="35"/>
      <c r="B524" s="10"/>
      <c r="C524" s="53"/>
      <c r="D524" s="52"/>
      <c r="E524" s="52"/>
      <c r="F524" s="52"/>
      <c r="G524" s="52"/>
    </row>
    <row r="525" spans="1:7" ht="15.5" x14ac:dyDescent="0.35">
      <c r="A525" s="35"/>
      <c r="B525" s="11"/>
      <c r="C525" s="53"/>
      <c r="D525" s="52"/>
      <c r="E525" s="52"/>
      <c r="F525" s="52"/>
      <c r="G525" s="52"/>
    </row>
    <row r="526" spans="1:7" ht="15.5" x14ac:dyDescent="0.35">
      <c r="A526" s="129"/>
      <c r="B526" s="10"/>
      <c r="C526" s="53"/>
      <c r="D526" s="52"/>
      <c r="E526" s="52"/>
      <c r="F526" s="52"/>
      <c r="G526" s="52"/>
    </row>
    <row r="527" spans="1:7" ht="15.5" x14ac:dyDescent="0.35">
      <c r="A527" s="130"/>
      <c r="B527" s="11"/>
      <c r="C527" s="53"/>
      <c r="D527" s="52"/>
      <c r="E527" s="52"/>
      <c r="F527" s="52"/>
      <c r="G527" s="52"/>
    </row>
    <row r="528" spans="1:7" ht="15.5" x14ac:dyDescent="0.35">
      <c r="A528" s="35"/>
      <c r="B528" s="29"/>
      <c r="C528" s="30"/>
      <c r="D528" s="30"/>
      <c r="E528" s="30"/>
      <c r="F528" s="30"/>
      <c r="G528" s="30"/>
    </row>
    <row r="529" spans="1:7" ht="15.5" x14ac:dyDescent="0.35">
      <c r="A529" s="35"/>
      <c r="B529" s="10"/>
      <c r="C529" s="30"/>
      <c r="D529" s="30"/>
      <c r="E529" s="30"/>
      <c r="F529" s="30"/>
      <c r="G529" s="30"/>
    </row>
    <row r="530" spans="1:7" ht="15.5" x14ac:dyDescent="0.35">
      <c r="A530" s="12"/>
      <c r="B530" s="1"/>
      <c r="C530" s="52"/>
      <c r="D530" s="52"/>
      <c r="E530" s="52"/>
      <c r="F530" s="52"/>
      <c r="G530" s="52"/>
    </row>
    <row r="531" spans="1:7" ht="15.5" x14ac:dyDescent="0.35">
      <c r="A531" s="5"/>
      <c r="B531" s="19"/>
      <c r="C531" s="16"/>
      <c r="D531" s="16"/>
      <c r="E531" s="16"/>
      <c r="F531" s="16"/>
      <c r="G531" s="16"/>
    </row>
    <row r="532" spans="1:7" ht="15.5" x14ac:dyDescent="0.35">
      <c r="A532" s="121"/>
      <c r="B532" s="122"/>
      <c r="C532" s="21"/>
      <c r="D532" s="22"/>
      <c r="E532" s="96"/>
      <c r="F532" s="22"/>
      <c r="G532" s="23"/>
    </row>
    <row r="533" spans="1:7" x14ac:dyDescent="0.35">
      <c r="A533" s="20"/>
      <c r="C533" s="142"/>
      <c r="D533" s="142"/>
      <c r="E533" s="142"/>
      <c r="F533" s="142"/>
      <c r="G533" s="142"/>
    </row>
    <row r="534" spans="1:7" ht="15.5" x14ac:dyDescent="0.35">
      <c r="A534" s="2"/>
      <c r="B534" s="1"/>
      <c r="C534" s="15"/>
      <c r="D534" s="15"/>
      <c r="E534" s="15"/>
      <c r="F534" s="15"/>
      <c r="G534" s="15"/>
    </row>
    <row r="535" spans="1:7" ht="15.5" x14ac:dyDescent="0.35">
      <c r="A535" s="2"/>
      <c r="B535" s="10"/>
      <c r="C535" s="15"/>
      <c r="D535" s="15"/>
      <c r="E535" s="15"/>
      <c r="F535" s="15"/>
      <c r="G535" s="15"/>
    </row>
    <row r="536" spans="1:7" x14ac:dyDescent="0.35">
      <c r="A536" s="129"/>
      <c r="B536" s="10"/>
      <c r="C536" s="137"/>
      <c r="D536" s="137"/>
      <c r="E536" s="131"/>
      <c r="F536" s="131"/>
      <c r="G536" s="131"/>
    </row>
    <row r="537" spans="1:7" x14ac:dyDescent="0.35">
      <c r="A537" s="130"/>
      <c r="B537" s="11"/>
      <c r="C537" s="138"/>
      <c r="D537" s="138"/>
      <c r="E537" s="132"/>
      <c r="F537" s="132"/>
      <c r="G537" s="132"/>
    </row>
    <row r="538" spans="1:7" ht="15.5" x14ac:dyDescent="0.35">
      <c r="A538" s="2"/>
      <c r="B538" s="29"/>
      <c r="C538" s="15"/>
      <c r="D538" s="15"/>
      <c r="E538" s="15"/>
      <c r="F538" s="15"/>
      <c r="G538" s="15"/>
    </row>
    <row r="539" spans="1:7" x14ac:dyDescent="0.35">
      <c r="A539" s="129"/>
      <c r="B539" s="10"/>
      <c r="C539" s="131"/>
      <c r="D539" s="131"/>
      <c r="E539" s="131"/>
      <c r="F539" s="137"/>
      <c r="G539" s="131"/>
    </row>
    <row r="540" spans="1:7" x14ac:dyDescent="0.35">
      <c r="A540" s="130"/>
      <c r="B540" s="11"/>
      <c r="C540" s="132"/>
      <c r="D540" s="132"/>
      <c r="E540" s="132"/>
      <c r="F540" s="138"/>
      <c r="G540" s="132"/>
    </row>
    <row r="541" spans="1:7" ht="15.5" x14ac:dyDescent="0.35">
      <c r="A541" s="35"/>
      <c r="B541" s="11"/>
      <c r="C541" s="56"/>
      <c r="D541" s="56"/>
      <c r="E541" s="56"/>
      <c r="F541" s="57"/>
      <c r="G541" s="56"/>
    </row>
    <row r="542" spans="1:7" ht="15.5" x14ac:dyDescent="0.35">
      <c r="A542" s="5"/>
      <c r="B542" s="19"/>
      <c r="C542" s="16"/>
      <c r="D542" s="16"/>
      <c r="E542" s="16"/>
      <c r="F542" s="16"/>
      <c r="G542" s="16"/>
    </row>
    <row r="543" spans="1:7" ht="15.5" x14ac:dyDescent="0.35">
      <c r="A543" s="121"/>
      <c r="B543" s="122"/>
      <c r="C543" s="58"/>
      <c r="D543" s="59"/>
      <c r="E543" s="87"/>
      <c r="F543" s="59"/>
      <c r="G543" s="60"/>
    </row>
    <row r="544" spans="1:7" x14ac:dyDescent="0.35">
      <c r="D544" s="3"/>
    </row>
    <row r="545" spans="1:7" x14ac:dyDescent="0.35">
      <c r="A545" s="20"/>
      <c r="C545" s="141"/>
      <c r="D545" s="141"/>
      <c r="E545" s="141"/>
      <c r="F545" s="141"/>
      <c r="G545" s="141"/>
    </row>
    <row r="546" spans="1:7" ht="15.5" x14ac:dyDescent="0.35">
      <c r="A546" s="35"/>
      <c r="B546" s="1"/>
      <c r="C546" s="28"/>
      <c r="D546" s="15"/>
      <c r="E546" s="15"/>
      <c r="F546" s="15"/>
      <c r="G546" s="15"/>
    </row>
    <row r="547" spans="1:7" ht="15.5" x14ac:dyDescent="0.35">
      <c r="A547" s="35"/>
      <c r="B547" s="11"/>
      <c r="C547" s="28"/>
      <c r="D547" s="15"/>
      <c r="E547" s="15"/>
      <c r="F547" s="15"/>
      <c r="G547" s="15"/>
    </row>
    <row r="548" spans="1:7" ht="15.5" x14ac:dyDescent="0.35">
      <c r="A548" s="35"/>
      <c r="B548" s="29"/>
      <c r="C548" s="28"/>
      <c r="D548" s="15"/>
      <c r="E548" s="15"/>
      <c r="F548" s="15"/>
      <c r="G548" s="15"/>
    </row>
    <row r="549" spans="1:7" ht="15.5" x14ac:dyDescent="0.35">
      <c r="A549" s="35"/>
      <c r="B549" s="10"/>
      <c r="C549" s="28"/>
      <c r="D549" s="15"/>
      <c r="E549" s="15"/>
      <c r="F549" s="15"/>
      <c r="G549" s="15"/>
    </row>
    <row r="550" spans="1:7" x14ac:dyDescent="0.35">
      <c r="A550" s="129"/>
      <c r="B550" s="10"/>
      <c r="C550" s="131"/>
      <c r="D550" s="131"/>
      <c r="E550" s="131"/>
      <c r="F550" s="131"/>
      <c r="G550" s="131"/>
    </row>
    <row r="551" spans="1:7" x14ac:dyDescent="0.35">
      <c r="A551" s="130"/>
      <c r="B551" s="29"/>
      <c r="C551" s="132"/>
      <c r="D551" s="132"/>
      <c r="E551" s="132"/>
      <c r="F551" s="132"/>
      <c r="G551" s="132"/>
    </row>
    <row r="552" spans="1:7" x14ac:dyDescent="0.35">
      <c r="A552" s="129"/>
      <c r="B552" s="37"/>
      <c r="C552" s="131"/>
      <c r="D552" s="131"/>
      <c r="E552" s="137"/>
      <c r="F552" s="131"/>
      <c r="G552" s="131"/>
    </row>
    <row r="553" spans="1:7" x14ac:dyDescent="0.35">
      <c r="A553" s="130"/>
      <c r="B553" s="38"/>
      <c r="C553" s="132"/>
      <c r="D553" s="132"/>
      <c r="E553" s="138"/>
      <c r="F553" s="132"/>
      <c r="G553" s="132"/>
    </row>
    <row r="554" spans="1:7" x14ac:dyDescent="0.35">
      <c r="A554" s="129"/>
      <c r="B554" s="10"/>
      <c r="C554" s="131"/>
      <c r="D554" s="131"/>
      <c r="E554" s="131"/>
      <c r="F554" s="137"/>
      <c r="G554" s="131"/>
    </row>
    <row r="555" spans="1:7" x14ac:dyDescent="0.35">
      <c r="A555" s="130"/>
      <c r="B555" s="11"/>
      <c r="C555" s="132"/>
      <c r="D555" s="132"/>
      <c r="E555" s="132"/>
      <c r="F555" s="138"/>
      <c r="G555" s="132"/>
    </row>
    <row r="556" spans="1:7" ht="15.5" x14ac:dyDescent="0.35">
      <c r="A556" s="5"/>
      <c r="B556" s="19"/>
      <c r="C556" s="16"/>
      <c r="D556" s="16"/>
      <c r="E556" s="16"/>
      <c r="F556" s="16"/>
      <c r="G556" s="16"/>
    </row>
    <row r="557" spans="1:7" ht="15.5" x14ac:dyDescent="0.35">
      <c r="A557" s="121"/>
      <c r="B557" s="122"/>
      <c r="C557" s="54"/>
      <c r="D557" s="54"/>
      <c r="E557" s="98"/>
      <c r="F557" s="54"/>
      <c r="G557" s="55"/>
    </row>
    <row r="558" spans="1:7" ht="21" x14ac:dyDescent="0.5">
      <c r="A558" s="139"/>
      <c r="B558" s="140"/>
      <c r="C558" s="43"/>
      <c r="D558" s="44"/>
      <c r="E558" s="86"/>
      <c r="F558" s="44"/>
      <c r="G558" s="45"/>
    </row>
    <row r="561" spans="1:7" x14ac:dyDescent="0.35">
      <c r="A561" s="20"/>
      <c r="D561" s="3"/>
    </row>
    <row r="562" spans="1:7" x14ac:dyDescent="0.35">
      <c r="A562" s="119"/>
      <c r="B562" s="119"/>
      <c r="C562" s="14"/>
      <c r="D562" s="4"/>
      <c r="E562" s="4"/>
      <c r="F562" s="4"/>
      <c r="G562" s="4"/>
    </row>
    <row r="563" spans="1:7" x14ac:dyDescent="0.35">
      <c r="A563" s="120"/>
      <c r="B563" s="120"/>
      <c r="C563" s="17"/>
      <c r="D563" s="18"/>
      <c r="E563" s="18"/>
      <c r="F563" s="18"/>
      <c r="G563" s="18"/>
    </row>
    <row r="564" spans="1:7" x14ac:dyDescent="0.35">
      <c r="A564" s="123"/>
      <c r="B564" s="124"/>
      <c r="C564" s="124"/>
      <c r="D564" s="124"/>
      <c r="E564" s="124"/>
      <c r="F564" s="124"/>
      <c r="G564" s="125"/>
    </row>
    <row r="565" spans="1:7" x14ac:dyDescent="0.35">
      <c r="A565" s="126"/>
      <c r="B565" s="127"/>
      <c r="C565" s="127"/>
      <c r="D565" s="127"/>
      <c r="E565" s="127"/>
      <c r="F565" s="127"/>
      <c r="G565" s="128"/>
    </row>
    <row r="566" spans="1:7" ht="15.5" x14ac:dyDescent="0.35">
      <c r="A566" s="2"/>
      <c r="B566" s="10"/>
      <c r="C566" s="52"/>
      <c r="D566" s="52"/>
      <c r="E566" s="52"/>
      <c r="F566" s="52"/>
      <c r="G566" s="52"/>
    </row>
    <row r="567" spans="1:7" ht="15.5" x14ac:dyDescent="0.35">
      <c r="A567" s="35"/>
      <c r="B567" s="10"/>
      <c r="C567" s="53"/>
      <c r="D567" s="52"/>
      <c r="E567" s="52"/>
      <c r="F567" s="52"/>
      <c r="G567" s="52"/>
    </row>
    <row r="568" spans="1:7" ht="15.5" x14ac:dyDescent="0.35">
      <c r="A568" s="35"/>
      <c r="B568" s="11"/>
      <c r="C568" s="53"/>
      <c r="D568" s="52"/>
      <c r="E568" s="52"/>
      <c r="F568" s="52"/>
      <c r="G568" s="52"/>
    </row>
    <row r="569" spans="1:7" ht="15.5" x14ac:dyDescent="0.35">
      <c r="A569" s="129"/>
      <c r="B569" s="10"/>
      <c r="C569" s="53"/>
      <c r="D569" s="52"/>
      <c r="E569" s="52"/>
      <c r="F569" s="52"/>
      <c r="G569" s="52"/>
    </row>
    <row r="570" spans="1:7" ht="15.5" x14ac:dyDescent="0.35">
      <c r="A570" s="130"/>
      <c r="B570" s="11"/>
      <c r="C570" s="53"/>
      <c r="D570" s="52"/>
      <c r="E570" s="52"/>
      <c r="F570" s="52"/>
      <c r="G570" s="52"/>
    </row>
    <row r="571" spans="1:7" ht="15.5" x14ac:dyDescent="0.35">
      <c r="A571" s="35"/>
      <c r="B571" s="29"/>
      <c r="C571" s="30"/>
      <c r="D571" s="30"/>
      <c r="E571" s="30"/>
      <c r="F571" s="30"/>
      <c r="G571" s="30"/>
    </row>
    <row r="572" spans="1:7" ht="15.5" x14ac:dyDescent="0.35">
      <c r="A572" s="35"/>
      <c r="B572" s="10"/>
      <c r="C572" s="30"/>
      <c r="D572" s="30"/>
      <c r="E572" s="30"/>
      <c r="F572" s="30"/>
      <c r="G572" s="30"/>
    </row>
    <row r="573" spans="1:7" ht="15.5" x14ac:dyDescent="0.35">
      <c r="A573" s="12"/>
      <c r="B573" s="1"/>
      <c r="C573" s="52"/>
      <c r="D573" s="52"/>
      <c r="E573" s="52"/>
      <c r="F573" s="52"/>
      <c r="G573" s="52"/>
    </row>
    <row r="574" spans="1:7" ht="15.5" x14ac:dyDescent="0.35">
      <c r="A574" s="5"/>
      <c r="B574" s="19"/>
      <c r="C574" s="16"/>
      <c r="D574" s="16"/>
      <c r="E574" s="16"/>
      <c r="F574" s="16"/>
      <c r="G574" s="16"/>
    </row>
    <row r="575" spans="1:7" ht="15.5" x14ac:dyDescent="0.35">
      <c r="A575" s="121"/>
      <c r="B575" s="122"/>
      <c r="C575" s="21"/>
      <c r="D575" s="22"/>
      <c r="E575" s="96"/>
      <c r="F575" s="22"/>
      <c r="G575" s="23"/>
    </row>
    <row r="576" spans="1:7" x14ac:dyDescent="0.35">
      <c r="A576" s="20"/>
      <c r="C576" s="142"/>
      <c r="D576" s="142"/>
      <c r="E576" s="142"/>
      <c r="F576" s="142"/>
      <c r="G576" s="142"/>
    </row>
    <row r="577" spans="1:7" ht="15.5" x14ac:dyDescent="0.35">
      <c r="A577" s="2"/>
      <c r="B577" s="1"/>
      <c r="C577" s="15"/>
      <c r="D577" s="15"/>
      <c r="E577" s="15"/>
      <c r="F577" s="15"/>
      <c r="G577" s="15"/>
    </row>
    <row r="578" spans="1:7" ht="15.5" x14ac:dyDescent="0.35">
      <c r="A578" s="2"/>
      <c r="B578" s="10"/>
      <c r="C578" s="15"/>
      <c r="D578" s="15"/>
      <c r="E578" s="15"/>
      <c r="F578" s="15"/>
      <c r="G578" s="15"/>
    </row>
    <row r="579" spans="1:7" x14ac:dyDescent="0.35">
      <c r="A579" s="129"/>
      <c r="B579" s="10"/>
      <c r="C579" s="137"/>
      <c r="D579" s="137"/>
      <c r="E579" s="131"/>
      <c r="F579" s="131"/>
      <c r="G579" s="131"/>
    </row>
    <row r="580" spans="1:7" x14ac:dyDescent="0.35">
      <c r="A580" s="130"/>
      <c r="B580" s="11"/>
      <c r="C580" s="138"/>
      <c r="D580" s="138"/>
      <c r="E580" s="132"/>
      <c r="F580" s="132"/>
      <c r="G580" s="132"/>
    </row>
    <row r="581" spans="1:7" ht="15.5" x14ac:dyDescent="0.35">
      <c r="A581" s="2"/>
      <c r="B581" s="29"/>
      <c r="C581" s="15"/>
      <c r="D581" s="15"/>
      <c r="E581" s="15"/>
      <c r="F581" s="15"/>
      <c r="G581" s="15"/>
    </row>
    <row r="582" spans="1:7" x14ac:dyDescent="0.35">
      <c r="A582" s="129"/>
      <c r="B582" s="10"/>
      <c r="C582" s="131"/>
      <c r="D582" s="131"/>
      <c r="E582" s="131"/>
      <c r="F582" s="137"/>
      <c r="G582" s="131"/>
    </row>
    <row r="583" spans="1:7" x14ac:dyDescent="0.35">
      <c r="A583" s="130"/>
      <c r="B583" s="11"/>
      <c r="C583" s="132"/>
      <c r="D583" s="132"/>
      <c r="E583" s="132"/>
      <c r="F583" s="138"/>
      <c r="G583" s="132"/>
    </row>
    <row r="584" spans="1:7" ht="15.5" x14ac:dyDescent="0.35">
      <c r="A584" s="35"/>
      <c r="B584" s="11"/>
      <c r="C584" s="56"/>
      <c r="D584" s="56"/>
      <c r="E584" s="56"/>
      <c r="F584" s="57"/>
      <c r="G584" s="56"/>
    </row>
    <row r="585" spans="1:7" ht="15.5" x14ac:dyDescent="0.35">
      <c r="A585" s="5"/>
      <c r="B585" s="19"/>
      <c r="C585" s="16"/>
      <c r="D585" s="16"/>
      <c r="E585" s="16"/>
      <c r="F585" s="16"/>
      <c r="G585" s="16"/>
    </row>
    <row r="586" spans="1:7" ht="15.5" x14ac:dyDescent="0.35">
      <c r="A586" s="121"/>
      <c r="B586" s="122"/>
      <c r="C586" s="58"/>
      <c r="D586" s="59"/>
      <c r="E586" s="87"/>
      <c r="F586" s="59"/>
      <c r="G586" s="60"/>
    </row>
    <row r="587" spans="1:7" x14ac:dyDescent="0.35">
      <c r="D587" s="3"/>
    </row>
    <row r="588" spans="1:7" x14ac:dyDescent="0.35">
      <c r="A588" s="20"/>
      <c r="C588" s="141"/>
      <c r="D588" s="141"/>
      <c r="E588" s="141"/>
      <c r="F588" s="141"/>
      <c r="G588" s="141"/>
    </row>
    <row r="589" spans="1:7" ht="15.5" x14ac:dyDescent="0.35">
      <c r="A589" s="35"/>
      <c r="B589" s="1"/>
      <c r="C589" s="28"/>
      <c r="D589" s="15"/>
      <c r="E589" s="15"/>
      <c r="F589" s="15"/>
      <c r="G589" s="15"/>
    </row>
    <row r="590" spans="1:7" ht="15.5" x14ac:dyDescent="0.35">
      <c r="A590" s="35"/>
      <c r="B590" s="11"/>
      <c r="C590" s="28"/>
      <c r="D590" s="15"/>
      <c r="E590" s="15"/>
      <c r="F590" s="15"/>
      <c r="G590" s="15"/>
    </row>
    <row r="591" spans="1:7" ht="15.5" x14ac:dyDescent="0.35">
      <c r="A591" s="35"/>
      <c r="B591" s="29"/>
      <c r="C591" s="28"/>
      <c r="D591" s="15"/>
      <c r="E591" s="15"/>
      <c r="F591" s="15"/>
      <c r="G591" s="15"/>
    </row>
    <row r="592" spans="1:7" ht="15.5" x14ac:dyDescent="0.35">
      <c r="A592" s="35"/>
      <c r="B592" s="10"/>
      <c r="C592" s="28"/>
      <c r="D592" s="15"/>
      <c r="E592" s="15"/>
      <c r="F592" s="15"/>
      <c r="G592" s="15"/>
    </row>
    <row r="593" spans="1:7" x14ac:dyDescent="0.35">
      <c r="A593" s="129"/>
      <c r="B593" s="10"/>
      <c r="C593" s="131"/>
      <c r="D593" s="131"/>
      <c r="E593" s="131"/>
      <c r="F593" s="131"/>
      <c r="G593" s="131"/>
    </row>
    <row r="594" spans="1:7" x14ac:dyDescent="0.35">
      <c r="A594" s="130"/>
      <c r="B594" s="29"/>
      <c r="C594" s="132"/>
      <c r="D594" s="132"/>
      <c r="E594" s="132"/>
      <c r="F594" s="132"/>
      <c r="G594" s="132"/>
    </row>
    <row r="595" spans="1:7" x14ac:dyDescent="0.35">
      <c r="A595" s="129"/>
      <c r="B595" s="37"/>
      <c r="C595" s="131"/>
      <c r="D595" s="131"/>
      <c r="E595" s="137"/>
      <c r="F595" s="131"/>
      <c r="G595" s="131"/>
    </row>
    <row r="596" spans="1:7" x14ac:dyDescent="0.35">
      <c r="A596" s="130"/>
      <c r="B596" s="38"/>
      <c r="C596" s="132"/>
      <c r="D596" s="132"/>
      <c r="E596" s="138"/>
      <c r="F596" s="132"/>
      <c r="G596" s="132"/>
    </row>
    <row r="597" spans="1:7" x14ac:dyDescent="0.35">
      <c r="A597" s="129"/>
      <c r="B597" s="10"/>
      <c r="C597" s="131"/>
      <c r="D597" s="131"/>
      <c r="E597" s="131"/>
      <c r="F597" s="137"/>
      <c r="G597" s="131"/>
    </row>
    <row r="598" spans="1:7" x14ac:dyDescent="0.35">
      <c r="A598" s="130"/>
      <c r="B598" s="11"/>
      <c r="C598" s="132"/>
      <c r="D598" s="132"/>
      <c r="E598" s="132"/>
      <c r="F598" s="138"/>
      <c r="G598" s="132"/>
    </row>
    <row r="599" spans="1:7" ht="15.5" x14ac:dyDescent="0.35">
      <c r="A599" s="5"/>
      <c r="B599" s="19"/>
      <c r="C599" s="16"/>
      <c r="D599" s="16"/>
      <c r="E599" s="16"/>
      <c r="F599" s="16"/>
      <c r="G599" s="16"/>
    </row>
    <row r="600" spans="1:7" ht="15.5" x14ac:dyDescent="0.35">
      <c r="A600" s="121"/>
      <c r="B600" s="122"/>
      <c r="C600" s="54"/>
      <c r="D600" s="54"/>
      <c r="E600" s="98"/>
      <c r="F600" s="54"/>
      <c r="G600" s="55"/>
    </row>
    <row r="601" spans="1:7" ht="21" x14ac:dyDescent="0.5">
      <c r="A601" s="139"/>
      <c r="B601" s="140"/>
      <c r="C601" s="43"/>
      <c r="D601" s="44"/>
      <c r="E601" s="86"/>
      <c r="F601" s="44"/>
      <c r="G601" s="45"/>
    </row>
    <row r="604" spans="1:7" x14ac:dyDescent="0.35">
      <c r="A604" s="20"/>
      <c r="D604" s="3"/>
    </row>
    <row r="605" spans="1:7" x14ac:dyDescent="0.35">
      <c r="A605" s="119"/>
      <c r="B605" s="119"/>
      <c r="C605" s="14"/>
      <c r="D605" s="4"/>
      <c r="E605" s="4"/>
      <c r="F605" s="4"/>
      <c r="G605" s="4"/>
    </row>
    <row r="606" spans="1:7" x14ac:dyDescent="0.35">
      <c r="A606" s="120"/>
      <c r="B606" s="120"/>
      <c r="C606" s="17"/>
      <c r="D606" s="18"/>
      <c r="E606" s="18"/>
      <c r="F606" s="18"/>
      <c r="G606" s="18"/>
    </row>
    <row r="607" spans="1:7" x14ac:dyDescent="0.35">
      <c r="A607" s="123"/>
      <c r="B607" s="124"/>
      <c r="C607" s="124"/>
      <c r="D607" s="124"/>
      <c r="E607" s="124"/>
      <c r="F607" s="124"/>
      <c r="G607" s="125"/>
    </row>
    <row r="608" spans="1:7" x14ac:dyDescent="0.35">
      <c r="A608" s="126"/>
      <c r="B608" s="127"/>
      <c r="C608" s="127"/>
      <c r="D608" s="127"/>
      <c r="E608" s="127"/>
      <c r="F608" s="127"/>
      <c r="G608" s="128"/>
    </row>
    <row r="609" spans="1:13" ht="15.5" x14ac:dyDescent="0.35">
      <c r="A609" s="2"/>
      <c r="B609" s="10"/>
      <c r="C609" s="52"/>
      <c r="D609" s="52"/>
      <c r="E609" s="52"/>
      <c r="F609" s="52"/>
      <c r="G609" s="52"/>
    </row>
    <row r="610" spans="1:13" ht="15.5" x14ac:dyDescent="0.35">
      <c r="A610" s="35"/>
      <c r="B610" s="10"/>
      <c r="C610" s="53"/>
      <c r="D610" s="52"/>
      <c r="E610" s="52"/>
      <c r="F610" s="52"/>
      <c r="G610" s="52"/>
    </row>
    <row r="611" spans="1:13" ht="15.5" x14ac:dyDescent="0.35">
      <c r="A611" s="35"/>
      <c r="B611" s="11"/>
      <c r="C611" s="53"/>
      <c r="D611" s="52"/>
      <c r="E611" s="52"/>
      <c r="F611" s="52"/>
      <c r="G611" s="52"/>
    </row>
    <row r="612" spans="1:13" ht="15.5" x14ac:dyDescent="0.35">
      <c r="A612" s="129"/>
      <c r="B612" s="10"/>
      <c r="C612" s="53"/>
      <c r="D612" s="52"/>
      <c r="E612" s="52"/>
      <c r="F612" s="52"/>
      <c r="G612" s="52"/>
    </row>
    <row r="613" spans="1:13" ht="15.5" x14ac:dyDescent="0.35">
      <c r="A613" s="130"/>
      <c r="B613" s="11"/>
      <c r="C613" s="53"/>
      <c r="D613" s="52"/>
      <c r="E613" s="52"/>
      <c r="F613" s="52"/>
      <c r="G613" s="52"/>
    </row>
    <row r="614" spans="1:13" ht="15.5" x14ac:dyDescent="0.35">
      <c r="A614" s="35"/>
      <c r="B614" s="29"/>
      <c r="C614" s="30"/>
      <c r="D614" s="30"/>
      <c r="E614" s="30"/>
      <c r="F614" s="30"/>
      <c r="G614" s="30"/>
    </row>
    <row r="615" spans="1:13" ht="15.5" x14ac:dyDescent="0.35">
      <c r="A615" s="35"/>
      <c r="B615" s="10"/>
      <c r="C615" s="30"/>
      <c r="D615" s="30"/>
      <c r="E615" s="30"/>
      <c r="F615" s="30"/>
      <c r="G615" s="30"/>
    </row>
    <row r="616" spans="1:13" ht="15.5" x14ac:dyDescent="0.35">
      <c r="A616" s="12"/>
      <c r="B616" s="1"/>
      <c r="C616" s="52"/>
      <c r="D616" s="52"/>
      <c r="E616" s="52"/>
      <c r="F616" s="52"/>
      <c r="G616" s="52"/>
    </row>
    <row r="617" spans="1:13" ht="15.5" x14ac:dyDescent="0.35">
      <c r="A617" s="5"/>
      <c r="B617" s="19"/>
      <c r="C617" s="16"/>
      <c r="D617" s="16"/>
      <c r="E617" s="16"/>
      <c r="F617" s="16"/>
      <c r="G617" s="16"/>
    </row>
    <row r="618" spans="1:13" ht="15.5" x14ac:dyDescent="0.35">
      <c r="A618" s="121"/>
      <c r="B618" s="122"/>
      <c r="C618" s="21"/>
      <c r="D618" s="22"/>
      <c r="E618" s="96"/>
      <c r="F618" s="22"/>
      <c r="G618" s="23"/>
    </row>
    <row r="619" spans="1:13" x14ac:dyDescent="0.35">
      <c r="A619" s="20"/>
      <c r="C619" s="142"/>
      <c r="D619" s="142"/>
      <c r="E619" s="142"/>
      <c r="F619" s="142"/>
      <c r="G619" s="142"/>
      <c r="M619">
        <v>2</v>
      </c>
    </row>
    <row r="620" spans="1:13" ht="15.5" x14ac:dyDescent="0.35">
      <c r="A620" s="2"/>
      <c r="B620" s="1"/>
      <c r="C620" s="15"/>
      <c r="D620" s="15"/>
      <c r="E620" s="15"/>
      <c r="F620" s="15"/>
      <c r="G620" s="15"/>
    </row>
    <row r="621" spans="1:13" ht="15.5" x14ac:dyDescent="0.35">
      <c r="A621" s="2"/>
      <c r="B621" s="10"/>
      <c r="C621" s="15"/>
      <c r="D621" s="15"/>
      <c r="E621" s="15"/>
      <c r="F621" s="15"/>
      <c r="G621" s="15"/>
    </row>
    <row r="622" spans="1:13" x14ac:dyDescent="0.35">
      <c r="A622" s="129"/>
      <c r="B622" s="10"/>
      <c r="C622" s="137"/>
      <c r="D622" s="137"/>
      <c r="E622" s="131"/>
      <c r="F622" s="131"/>
      <c r="G622" s="131"/>
    </row>
    <row r="623" spans="1:13" x14ac:dyDescent="0.35">
      <c r="A623" s="130"/>
      <c r="B623" s="11"/>
      <c r="C623" s="138"/>
      <c r="D623" s="138"/>
      <c r="E623" s="132"/>
      <c r="F623" s="132"/>
      <c r="G623" s="132"/>
    </row>
    <row r="624" spans="1:13" ht="15.5" x14ac:dyDescent="0.35">
      <c r="A624" s="2"/>
      <c r="B624" s="29"/>
      <c r="C624" s="15"/>
      <c r="D624" s="15"/>
      <c r="E624" s="15"/>
      <c r="F624" s="15"/>
      <c r="G624" s="15"/>
    </row>
    <row r="625" spans="1:7" x14ac:dyDescent="0.35">
      <c r="A625" s="129"/>
      <c r="B625" s="10"/>
      <c r="C625" s="131"/>
      <c r="D625" s="131"/>
      <c r="E625" s="131"/>
      <c r="F625" s="137"/>
      <c r="G625" s="131"/>
    </row>
    <row r="626" spans="1:7" x14ac:dyDescent="0.35">
      <c r="A626" s="130"/>
      <c r="B626" s="11"/>
      <c r="C626" s="132"/>
      <c r="D626" s="132"/>
      <c r="E626" s="132"/>
      <c r="F626" s="138"/>
      <c r="G626" s="132"/>
    </row>
    <row r="627" spans="1:7" ht="15.5" x14ac:dyDescent="0.35">
      <c r="A627" s="35"/>
      <c r="B627" s="11"/>
      <c r="C627" s="56"/>
      <c r="D627" s="56"/>
      <c r="E627" s="56"/>
      <c r="F627" s="57"/>
      <c r="G627" s="56"/>
    </row>
    <row r="628" spans="1:7" ht="15.5" x14ac:dyDescent="0.35">
      <c r="A628" s="5"/>
      <c r="B628" s="19"/>
      <c r="C628" s="16"/>
      <c r="D628" s="16"/>
      <c r="E628" s="16"/>
      <c r="F628" s="16"/>
      <c r="G628" s="16"/>
    </row>
    <row r="629" spans="1:7" ht="15.5" x14ac:dyDescent="0.35">
      <c r="A629" s="121"/>
      <c r="B629" s="122"/>
      <c r="C629" s="58"/>
      <c r="D629" s="59"/>
      <c r="E629" s="87"/>
      <c r="F629" s="59"/>
      <c r="G629" s="60"/>
    </row>
    <row r="630" spans="1:7" x14ac:dyDescent="0.35">
      <c r="D630" s="3"/>
    </row>
    <row r="631" spans="1:7" x14ac:dyDescent="0.35">
      <c r="A631" s="20"/>
      <c r="C631" s="141"/>
      <c r="D631" s="141"/>
      <c r="E631" s="141"/>
      <c r="F631" s="141"/>
      <c r="G631" s="141"/>
    </row>
    <row r="632" spans="1:7" ht="15.5" x14ac:dyDescent="0.35">
      <c r="A632" s="35"/>
      <c r="B632" s="1"/>
      <c r="C632" s="28"/>
      <c r="D632" s="15"/>
      <c r="E632" s="15"/>
      <c r="F632" s="15"/>
      <c r="G632" s="15"/>
    </row>
    <row r="633" spans="1:7" ht="15.5" x14ac:dyDescent="0.35">
      <c r="A633" s="35"/>
      <c r="B633" s="11"/>
      <c r="C633" s="28"/>
      <c r="D633" s="15"/>
      <c r="E633" s="15"/>
      <c r="F633" s="15"/>
      <c r="G633" s="15"/>
    </row>
    <row r="634" spans="1:7" ht="15.5" x14ac:dyDescent="0.35">
      <c r="A634" s="35"/>
      <c r="B634" s="29"/>
      <c r="C634" s="28"/>
      <c r="D634" s="15"/>
      <c r="E634" s="15"/>
      <c r="F634" s="15"/>
      <c r="G634" s="15"/>
    </row>
    <row r="635" spans="1:7" ht="15.5" x14ac:dyDescent="0.35">
      <c r="A635" s="35"/>
      <c r="B635" s="10"/>
      <c r="C635" s="28"/>
      <c r="D635" s="15"/>
      <c r="E635" s="15"/>
      <c r="F635" s="15"/>
      <c r="G635" s="15"/>
    </row>
    <row r="636" spans="1:7" x14ac:dyDescent="0.35">
      <c r="A636" s="129"/>
      <c r="B636" s="10"/>
      <c r="C636" s="131"/>
      <c r="D636" s="131"/>
      <c r="E636" s="131"/>
      <c r="F636" s="131"/>
      <c r="G636" s="131"/>
    </row>
    <row r="637" spans="1:7" x14ac:dyDescent="0.35">
      <c r="A637" s="130"/>
      <c r="B637" s="29"/>
      <c r="C637" s="132"/>
      <c r="D637" s="132"/>
      <c r="E637" s="132"/>
      <c r="F637" s="132"/>
      <c r="G637" s="132"/>
    </row>
    <row r="638" spans="1:7" x14ac:dyDescent="0.35">
      <c r="A638" s="129"/>
      <c r="B638" s="37"/>
      <c r="C638" s="131"/>
      <c r="D638" s="131"/>
      <c r="E638" s="137"/>
      <c r="F638" s="131"/>
      <c r="G638" s="131"/>
    </row>
    <row r="639" spans="1:7" x14ac:dyDescent="0.35">
      <c r="A639" s="130"/>
      <c r="B639" s="38"/>
      <c r="C639" s="132"/>
      <c r="D639" s="132"/>
      <c r="E639" s="138"/>
      <c r="F639" s="132"/>
      <c r="G639" s="132"/>
    </row>
    <row r="640" spans="1:7" x14ac:dyDescent="0.35">
      <c r="A640" s="129"/>
      <c r="B640" s="10"/>
      <c r="C640" s="131"/>
      <c r="D640" s="131"/>
      <c r="E640" s="131"/>
      <c r="F640" s="137"/>
      <c r="G640" s="131"/>
    </row>
    <row r="641" spans="1:7" x14ac:dyDescent="0.35">
      <c r="A641" s="130"/>
      <c r="B641" s="11"/>
      <c r="C641" s="132"/>
      <c r="D641" s="132"/>
      <c r="E641" s="132"/>
      <c r="F641" s="138"/>
      <c r="G641" s="132"/>
    </row>
    <row r="642" spans="1:7" ht="15.5" x14ac:dyDescent="0.35">
      <c r="A642" s="5"/>
      <c r="B642" s="19"/>
      <c r="C642" s="16"/>
      <c r="D642" s="16"/>
      <c r="E642" s="16"/>
      <c r="F642" s="16"/>
      <c r="G642" s="16"/>
    </row>
    <row r="643" spans="1:7" ht="15.5" x14ac:dyDescent="0.35">
      <c r="A643" s="121"/>
      <c r="B643" s="122"/>
      <c r="C643" s="54"/>
      <c r="D643" s="54"/>
      <c r="E643" s="98"/>
      <c r="F643" s="54"/>
      <c r="G643" s="55"/>
    </row>
    <row r="644" spans="1:7" ht="21" x14ac:dyDescent="0.5">
      <c r="A644" s="139"/>
      <c r="B644" s="140"/>
      <c r="C644" s="43"/>
      <c r="D644" s="44"/>
      <c r="E644" s="86"/>
      <c r="F644" s="44"/>
      <c r="G644" s="45"/>
    </row>
    <row r="647" spans="1:7" x14ac:dyDescent="0.35">
      <c r="A647" s="20"/>
      <c r="D647" s="3"/>
    </row>
    <row r="648" spans="1:7" x14ac:dyDescent="0.35">
      <c r="A648" s="119"/>
      <c r="B648" s="119"/>
      <c r="C648" s="14"/>
      <c r="D648" s="4"/>
      <c r="E648" s="4"/>
      <c r="F648" s="4"/>
      <c r="G648" s="4"/>
    </row>
    <row r="649" spans="1:7" x14ac:dyDescent="0.35">
      <c r="A649" s="120"/>
      <c r="B649" s="120"/>
      <c r="C649" s="17"/>
      <c r="D649" s="18"/>
      <c r="E649" s="18"/>
      <c r="F649" s="18"/>
      <c r="G649" s="18"/>
    </row>
    <row r="650" spans="1:7" x14ac:dyDescent="0.35">
      <c r="A650" s="123"/>
      <c r="B650" s="124"/>
      <c r="C650" s="124"/>
      <c r="D650" s="124"/>
      <c r="E650" s="124"/>
      <c r="F650" s="124"/>
      <c r="G650" s="125"/>
    </row>
    <row r="651" spans="1:7" x14ac:dyDescent="0.35">
      <c r="A651" s="126"/>
      <c r="B651" s="127"/>
      <c r="C651" s="127"/>
      <c r="D651" s="127"/>
      <c r="E651" s="127"/>
      <c r="F651" s="127"/>
      <c r="G651" s="128"/>
    </row>
    <row r="652" spans="1:7" ht="15.5" x14ac:dyDescent="0.35">
      <c r="A652" s="2"/>
      <c r="B652" s="10"/>
      <c r="C652" s="52"/>
      <c r="D652" s="52"/>
      <c r="E652" s="52"/>
      <c r="F652" s="52"/>
      <c r="G652" s="52"/>
    </row>
    <row r="653" spans="1:7" ht="15.5" x14ac:dyDescent="0.35">
      <c r="A653" s="35"/>
      <c r="B653" s="10"/>
      <c r="C653" s="53"/>
      <c r="D653" s="52"/>
      <c r="E653" s="52"/>
      <c r="F653" s="52"/>
      <c r="G653" s="52"/>
    </row>
    <row r="654" spans="1:7" ht="15.5" x14ac:dyDescent="0.35">
      <c r="A654" s="35"/>
      <c r="B654" s="11"/>
      <c r="C654" s="53"/>
      <c r="D654" s="52"/>
      <c r="E654" s="52"/>
      <c r="F654" s="52"/>
      <c r="G654" s="52"/>
    </row>
    <row r="655" spans="1:7" ht="15.5" x14ac:dyDescent="0.35">
      <c r="A655" s="129"/>
      <c r="B655" s="10"/>
      <c r="C655" s="53"/>
      <c r="D655" s="52"/>
      <c r="E655" s="52"/>
      <c r="F655" s="52"/>
      <c r="G655" s="52"/>
    </row>
    <row r="656" spans="1:7" ht="15.5" x14ac:dyDescent="0.35">
      <c r="A656" s="130"/>
      <c r="B656" s="11"/>
      <c r="C656" s="53"/>
      <c r="D656" s="52"/>
      <c r="E656" s="52"/>
      <c r="F656" s="52"/>
      <c r="G656" s="52"/>
    </row>
    <row r="657" spans="1:7" ht="15.5" x14ac:dyDescent="0.35">
      <c r="A657" s="35"/>
      <c r="B657" s="29"/>
      <c r="C657" s="30"/>
      <c r="D657" s="30"/>
      <c r="E657" s="30"/>
      <c r="F657" s="30"/>
      <c r="G657" s="30"/>
    </row>
    <row r="658" spans="1:7" ht="15.5" x14ac:dyDescent="0.35">
      <c r="A658" s="35"/>
      <c r="B658" s="10"/>
      <c r="C658" s="30"/>
      <c r="D658" s="30"/>
      <c r="E658" s="30"/>
      <c r="F658" s="30"/>
      <c r="G658" s="30"/>
    </row>
    <row r="659" spans="1:7" ht="15.5" x14ac:dyDescent="0.35">
      <c r="A659" s="12"/>
      <c r="B659" s="1"/>
      <c r="C659" s="52"/>
      <c r="D659" s="52"/>
      <c r="E659" s="52"/>
      <c r="F659" s="52"/>
      <c r="G659" s="52"/>
    </row>
    <row r="660" spans="1:7" ht="15.5" x14ac:dyDescent="0.35">
      <c r="A660" s="5"/>
      <c r="B660" s="19"/>
      <c r="C660" s="16"/>
      <c r="D660" s="16"/>
      <c r="E660" s="16"/>
      <c r="F660" s="16"/>
      <c r="G660" s="16"/>
    </row>
    <row r="661" spans="1:7" ht="15.5" x14ac:dyDescent="0.35">
      <c r="A661" s="121"/>
      <c r="B661" s="122"/>
      <c r="C661" s="21"/>
      <c r="D661" s="22"/>
      <c r="E661" s="96"/>
      <c r="F661" s="22"/>
      <c r="G661" s="23"/>
    </row>
    <row r="662" spans="1:7" x14ac:dyDescent="0.35">
      <c r="A662" s="20"/>
      <c r="C662" s="142"/>
      <c r="D662" s="142"/>
      <c r="E662" s="142"/>
      <c r="F662" s="142"/>
      <c r="G662" s="142"/>
    </row>
    <row r="663" spans="1:7" ht="15.5" x14ac:dyDescent="0.35">
      <c r="A663" s="2"/>
      <c r="B663" s="1"/>
      <c r="C663" s="15"/>
      <c r="D663" s="15"/>
      <c r="E663" s="15"/>
      <c r="F663" s="15"/>
      <c r="G663" s="15"/>
    </row>
    <row r="664" spans="1:7" ht="15.5" x14ac:dyDescent="0.35">
      <c r="A664" s="2"/>
      <c r="B664" s="10"/>
      <c r="C664" s="15"/>
      <c r="D664" s="15"/>
      <c r="E664" s="15"/>
      <c r="F664" s="15"/>
      <c r="G664" s="15"/>
    </row>
    <row r="665" spans="1:7" x14ac:dyDescent="0.35">
      <c r="A665" s="129"/>
      <c r="B665" s="10"/>
      <c r="C665" s="137"/>
      <c r="D665" s="137"/>
      <c r="E665" s="131"/>
      <c r="F665" s="131"/>
      <c r="G665" s="131"/>
    </row>
    <row r="666" spans="1:7" x14ac:dyDescent="0.35">
      <c r="A666" s="130"/>
      <c r="B666" s="11"/>
      <c r="C666" s="138"/>
      <c r="D666" s="138"/>
      <c r="E666" s="132"/>
      <c r="F666" s="132"/>
      <c r="G666" s="132"/>
    </row>
    <row r="667" spans="1:7" ht="15.5" x14ac:dyDescent="0.35">
      <c r="A667" s="2"/>
      <c r="B667" s="29"/>
      <c r="C667" s="15"/>
      <c r="D667" s="15"/>
      <c r="E667" s="15"/>
      <c r="F667" s="15"/>
      <c r="G667" s="15"/>
    </row>
    <row r="668" spans="1:7" x14ac:dyDescent="0.35">
      <c r="A668" s="129"/>
      <c r="B668" s="10"/>
      <c r="C668" s="131"/>
      <c r="D668" s="131"/>
      <c r="E668" s="131"/>
      <c r="F668" s="137"/>
      <c r="G668" s="131"/>
    </row>
    <row r="669" spans="1:7" x14ac:dyDescent="0.35">
      <c r="A669" s="130"/>
      <c r="B669" s="11"/>
      <c r="C669" s="132"/>
      <c r="D669" s="132"/>
      <c r="E669" s="132"/>
      <c r="F669" s="138"/>
      <c r="G669" s="132"/>
    </row>
    <row r="670" spans="1:7" ht="15.5" x14ac:dyDescent="0.35">
      <c r="A670" s="35"/>
      <c r="B670" s="11"/>
      <c r="C670" s="56"/>
      <c r="D670" s="56"/>
      <c r="E670" s="56"/>
      <c r="F670" s="57"/>
      <c r="G670" s="56"/>
    </row>
    <row r="671" spans="1:7" ht="15.5" x14ac:dyDescent="0.35">
      <c r="A671" s="5"/>
      <c r="B671" s="19"/>
      <c r="C671" s="16"/>
      <c r="D671" s="16"/>
      <c r="E671" s="16"/>
      <c r="F671" s="16"/>
      <c r="G671" s="16"/>
    </row>
    <row r="672" spans="1:7" ht="15.5" x14ac:dyDescent="0.35">
      <c r="A672" s="121"/>
      <c r="B672" s="122"/>
      <c r="C672" s="58"/>
      <c r="D672" s="59"/>
      <c r="E672" s="87"/>
      <c r="F672" s="59"/>
      <c r="G672" s="60"/>
    </row>
    <row r="673" spans="1:7" x14ac:dyDescent="0.35">
      <c r="D673" s="3"/>
    </row>
    <row r="674" spans="1:7" x14ac:dyDescent="0.35">
      <c r="A674" s="20"/>
      <c r="C674" s="141"/>
      <c r="D674" s="141"/>
      <c r="E674" s="141"/>
      <c r="F674" s="141"/>
      <c r="G674" s="141"/>
    </row>
    <row r="675" spans="1:7" ht="15.5" x14ac:dyDescent="0.35">
      <c r="A675" s="35"/>
      <c r="B675" s="1"/>
      <c r="C675" s="28"/>
      <c r="D675" s="15"/>
      <c r="E675" s="15"/>
      <c r="F675" s="15"/>
      <c r="G675" s="15"/>
    </row>
    <row r="676" spans="1:7" ht="15.5" x14ac:dyDescent="0.35">
      <c r="A676" s="35"/>
      <c r="B676" s="11"/>
      <c r="C676" s="28"/>
      <c r="D676" s="15"/>
      <c r="E676" s="15"/>
      <c r="F676" s="15"/>
      <c r="G676" s="15"/>
    </row>
    <row r="677" spans="1:7" ht="15.5" x14ac:dyDescent="0.35">
      <c r="A677" s="35"/>
      <c r="B677" s="29"/>
      <c r="C677" s="28"/>
      <c r="D677" s="15"/>
      <c r="E677" s="15"/>
      <c r="F677" s="15"/>
      <c r="G677" s="15"/>
    </row>
    <row r="678" spans="1:7" ht="15.5" x14ac:dyDescent="0.35">
      <c r="A678" s="35"/>
      <c r="B678" s="10"/>
      <c r="C678" s="28"/>
      <c r="D678" s="15"/>
      <c r="E678" s="15"/>
      <c r="F678" s="15"/>
      <c r="G678" s="15"/>
    </row>
    <row r="679" spans="1:7" x14ac:dyDescent="0.35">
      <c r="A679" s="129"/>
      <c r="B679" s="10"/>
      <c r="C679" s="131"/>
      <c r="D679" s="131"/>
      <c r="E679" s="131"/>
      <c r="F679" s="131"/>
      <c r="G679" s="131"/>
    </row>
    <row r="680" spans="1:7" x14ac:dyDescent="0.35">
      <c r="A680" s="130"/>
      <c r="B680" s="29"/>
      <c r="C680" s="132"/>
      <c r="D680" s="132"/>
      <c r="E680" s="132"/>
      <c r="F680" s="132"/>
      <c r="G680" s="132"/>
    </row>
    <row r="681" spans="1:7" x14ac:dyDescent="0.35">
      <c r="A681" s="129"/>
      <c r="B681" s="37"/>
      <c r="C681" s="131"/>
      <c r="D681" s="131"/>
      <c r="E681" s="137"/>
      <c r="F681" s="131"/>
      <c r="G681" s="131"/>
    </row>
    <row r="682" spans="1:7" x14ac:dyDescent="0.35">
      <c r="A682" s="130"/>
      <c r="B682" s="38"/>
      <c r="C682" s="132"/>
      <c r="D682" s="132"/>
      <c r="E682" s="138"/>
      <c r="F682" s="132"/>
      <c r="G682" s="132"/>
    </row>
    <row r="683" spans="1:7" x14ac:dyDescent="0.35">
      <c r="A683" s="129"/>
      <c r="B683" s="10"/>
      <c r="C683" s="131"/>
      <c r="D683" s="131"/>
      <c r="E683" s="131"/>
      <c r="F683" s="137"/>
      <c r="G683" s="131"/>
    </row>
    <row r="684" spans="1:7" x14ac:dyDescent="0.35">
      <c r="A684" s="130"/>
      <c r="B684" s="11"/>
      <c r="C684" s="132"/>
      <c r="D684" s="132"/>
      <c r="E684" s="132"/>
      <c r="F684" s="138"/>
      <c r="G684" s="132"/>
    </row>
    <row r="685" spans="1:7" ht="15.5" x14ac:dyDescent="0.35">
      <c r="A685" s="5"/>
      <c r="B685" s="19"/>
      <c r="C685" s="16"/>
      <c r="D685" s="16"/>
      <c r="E685" s="16"/>
      <c r="F685" s="16"/>
      <c r="G685" s="16"/>
    </row>
    <row r="686" spans="1:7" ht="15.5" x14ac:dyDescent="0.35">
      <c r="A686" s="121"/>
      <c r="B686" s="122"/>
      <c r="C686" s="54"/>
      <c r="D686" s="54"/>
      <c r="E686" s="98"/>
      <c r="F686" s="54"/>
      <c r="G686" s="55"/>
    </row>
    <row r="687" spans="1:7" ht="21" x14ac:dyDescent="0.5">
      <c r="A687" s="139"/>
      <c r="B687" s="140"/>
      <c r="C687" s="43"/>
      <c r="D687" s="44"/>
      <c r="E687" s="86"/>
      <c r="F687" s="44"/>
      <c r="G687" s="45"/>
    </row>
    <row r="690" spans="1:7" x14ac:dyDescent="0.35">
      <c r="A690" s="20"/>
      <c r="D690" s="3"/>
    </row>
    <row r="691" spans="1:7" x14ac:dyDescent="0.35">
      <c r="A691" s="119"/>
      <c r="B691" s="119"/>
      <c r="C691" s="14"/>
      <c r="D691" s="4"/>
      <c r="E691" s="4"/>
      <c r="F691" s="4"/>
      <c r="G691" s="4"/>
    </row>
    <row r="692" spans="1:7" x14ac:dyDescent="0.35">
      <c r="A692" s="120"/>
      <c r="B692" s="120"/>
      <c r="C692" s="17"/>
      <c r="D692" s="18"/>
      <c r="E692" s="18"/>
      <c r="F692" s="18"/>
      <c r="G692" s="18"/>
    </row>
    <row r="693" spans="1:7" x14ac:dyDescent="0.35">
      <c r="A693" s="123"/>
      <c r="B693" s="124"/>
      <c r="C693" s="124"/>
      <c r="D693" s="124"/>
      <c r="E693" s="124"/>
      <c r="F693" s="124"/>
      <c r="G693" s="125"/>
    </row>
    <row r="694" spans="1:7" x14ac:dyDescent="0.35">
      <c r="A694" s="126"/>
      <c r="B694" s="127"/>
      <c r="C694" s="127"/>
      <c r="D694" s="127"/>
      <c r="E694" s="127"/>
      <c r="F694" s="127"/>
      <c r="G694" s="128"/>
    </row>
    <row r="695" spans="1:7" ht="15.5" x14ac:dyDescent="0.35">
      <c r="A695" s="2"/>
      <c r="B695" s="10"/>
      <c r="C695" s="52"/>
      <c r="D695" s="52"/>
      <c r="E695" s="52"/>
      <c r="F695" s="52"/>
      <c r="G695" s="52"/>
    </row>
    <row r="696" spans="1:7" ht="15.5" x14ac:dyDescent="0.35">
      <c r="A696" s="35"/>
      <c r="B696" s="10"/>
      <c r="C696" s="53"/>
      <c r="D696" s="52"/>
      <c r="E696" s="52"/>
      <c r="F696" s="52"/>
      <c r="G696" s="52"/>
    </row>
    <row r="697" spans="1:7" ht="15.5" x14ac:dyDescent="0.35">
      <c r="A697" s="35"/>
      <c r="B697" s="11"/>
      <c r="C697" s="53"/>
      <c r="D697" s="52"/>
      <c r="E697" s="52"/>
      <c r="F697" s="52"/>
      <c r="G697" s="52"/>
    </row>
    <row r="698" spans="1:7" ht="15.5" x14ac:dyDescent="0.35">
      <c r="A698" s="129"/>
      <c r="B698" s="10"/>
      <c r="C698" s="53"/>
      <c r="D698" s="52"/>
      <c r="E698" s="52"/>
      <c r="F698" s="52"/>
      <c r="G698" s="52"/>
    </row>
    <row r="699" spans="1:7" ht="15.5" x14ac:dyDescent="0.35">
      <c r="A699" s="130"/>
      <c r="B699" s="11"/>
      <c r="C699" s="53"/>
      <c r="D699" s="52"/>
      <c r="E699" s="52"/>
      <c r="F699" s="52"/>
      <c r="G699" s="52"/>
    </row>
    <row r="700" spans="1:7" ht="15.5" x14ac:dyDescent="0.35">
      <c r="A700" s="35"/>
      <c r="B700" s="29"/>
      <c r="C700" s="30"/>
      <c r="D700" s="30"/>
      <c r="E700" s="30"/>
      <c r="F700" s="30"/>
      <c r="G700" s="30"/>
    </row>
    <row r="701" spans="1:7" ht="15.5" x14ac:dyDescent="0.35">
      <c r="A701" s="35"/>
      <c r="B701" s="10"/>
      <c r="C701" s="30"/>
      <c r="D701" s="30"/>
      <c r="E701" s="30"/>
      <c r="F701" s="30"/>
      <c r="G701" s="30"/>
    </row>
    <row r="702" spans="1:7" ht="15.5" x14ac:dyDescent="0.35">
      <c r="A702" s="12"/>
      <c r="B702" s="1"/>
      <c r="C702" s="52"/>
      <c r="D702" s="52"/>
      <c r="E702" s="52"/>
      <c r="F702" s="52"/>
      <c r="G702" s="52"/>
    </row>
    <row r="703" spans="1:7" ht="15.5" x14ac:dyDescent="0.35">
      <c r="A703" s="5"/>
      <c r="B703" s="19"/>
      <c r="C703" s="16"/>
      <c r="D703" s="16"/>
      <c r="E703" s="16"/>
      <c r="F703" s="16"/>
      <c r="G703" s="16"/>
    </row>
    <row r="704" spans="1:7" ht="15.5" x14ac:dyDescent="0.35">
      <c r="A704" s="121"/>
      <c r="B704" s="122"/>
      <c r="C704" s="21"/>
      <c r="D704" s="22"/>
      <c r="E704" s="96"/>
      <c r="F704" s="22"/>
      <c r="G704" s="23"/>
    </row>
    <row r="705" spans="1:7" x14ac:dyDescent="0.35">
      <c r="A705" s="20"/>
      <c r="C705" s="142"/>
      <c r="D705" s="142"/>
      <c r="E705" s="142"/>
      <c r="F705" s="142"/>
      <c r="G705" s="142"/>
    </row>
    <row r="706" spans="1:7" ht="15.5" x14ac:dyDescent="0.35">
      <c r="A706" s="2"/>
      <c r="B706" s="1"/>
      <c r="C706" s="15"/>
      <c r="D706" s="15"/>
      <c r="E706" s="15"/>
      <c r="F706" s="15"/>
      <c r="G706" s="15"/>
    </row>
    <row r="707" spans="1:7" ht="15.5" x14ac:dyDescent="0.35">
      <c r="A707" s="2"/>
      <c r="B707" s="10"/>
      <c r="C707" s="15"/>
      <c r="D707" s="15"/>
      <c r="E707" s="15"/>
      <c r="F707" s="15"/>
      <c r="G707" s="15"/>
    </row>
    <row r="708" spans="1:7" x14ac:dyDescent="0.35">
      <c r="A708" s="129"/>
      <c r="B708" s="10"/>
      <c r="C708" s="137"/>
      <c r="D708" s="137"/>
      <c r="E708" s="131"/>
      <c r="F708" s="131"/>
      <c r="G708" s="131"/>
    </row>
    <row r="709" spans="1:7" x14ac:dyDescent="0.35">
      <c r="A709" s="130"/>
      <c r="B709" s="11"/>
      <c r="C709" s="138"/>
      <c r="D709" s="138"/>
      <c r="E709" s="132"/>
      <c r="F709" s="132"/>
      <c r="G709" s="132"/>
    </row>
    <row r="710" spans="1:7" ht="15.5" x14ac:dyDescent="0.35">
      <c r="A710" s="2"/>
      <c r="B710" s="29"/>
      <c r="C710" s="15"/>
      <c r="D710" s="15"/>
      <c r="E710" s="15"/>
      <c r="F710" s="15"/>
      <c r="G710" s="15"/>
    </row>
    <row r="711" spans="1:7" x14ac:dyDescent="0.35">
      <c r="A711" s="129"/>
      <c r="B711" s="10"/>
      <c r="C711" s="131"/>
      <c r="D711" s="131"/>
      <c r="E711" s="131"/>
      <c r="F711" s="137"/>
      <c r="G711" s="131"/>
    </row>
    <row r="712" spans="1:7" x14ac:dyDescent="0.35">
      <c r="A712" s="130"/>
      <c r="B712" s="11"/>
      <c r="C712" s="132"/>
      <c r="D712" s="132"/>
      <c r="E712" s="132"/>
      <c r="F712" s="138"/>
      <c r="G712" s="132"/>
    </row>
    <row r="713" spans="1:7" ht="15.5" x14ac:dyDescent="0.35">
      <c r="A713" s="35"/>
      <c r="B713" s="11"/>
      <c r="C713" s="56"/>
      <c r="D713" s="56"/>
      <c r="E713" s="56"/>
      <c r="F713" s="57"/>
      <c r="G713" s="56"/>
    </row>
    <row r="714" spans="1:7" ht="15.5" x14ac:dyDescent="0.35">
      <c r="A714" s="5"/>
      <c r="B714" s="19"/>
      <c r="C714" s="16"/>
      <c r="D714" s="16"/>
      <c r="E714" s="16"/>
      <c r="F714" s="16"/>
      <c r="G714" s="16"/>
    </row>
    <row r="715" spans="1:7" ht="15.5" x14ac:dyDescent="0.35">
      <c r="A715" s="121"/>
      <c r="B715" s="122"/>
      <c r="C715" s="58"/>
      <c r="D715" s="59"/>
      <c r="E715" s="87"/>
      <c r="F715" s="59"/>
      <c r="G715" s="60"/>
    </row>
    <row r="716" spans="1:7" x14ac:dyDescent="0.35">
      <c r="D716" s="3"/>
    </row>
    <row r="717" spans="1:7" x14ac:dyDescent="0.35">
      <c r="A717" s="20"/>
      <c r="C717" s="141"/>
      <c r="D717" s="141"/>
      <c r="E717" s="141"/>
      <c r="F717" s="141"/>
      <c r="G717" s="141"/>
    </row>
    <row r="718" spans="1:7" ht="15.5" x14ac:dyDescent="0.35">
      <c r="A718" s="35"/>
      <c r="B718" s="1"/>
      <c r="C718" s="28"/>
      <c r="D718" s="15"/>
      <c r="E718" s="15"/>
      <c r="F718" s="15"/>
      <c r="G718" s="15"/>
    </row>
    <row r="719" spans="1:7" ht="15.5" x14ac:dyDescent="0.35">
      <c r="A719" s="35"/>
      <c r="B719" s="11"/>
      <c r="C719" s="28"/>
      <c r="D719" s="15"/>
      <c r="E719" s="15"/>
      <c r="F719" s="15"/>
      <c r="G719" s="15"/>
    </row>
    <row r="720" spans="1:7" ht="15.5" x14ac:dyDescent="0.35">
      <c r="A720" s="35"/>
      <c r="B720" s="29"/>
      <c r="C720" s="28"/>
      <c r="D720" s="15"/>
      <c r="E720" s="15"/>
      <c r="F720" s="15"/>
      <c r="G720" s="15"/>
    </row>
    <row r="721" spans="1:7" ht="15.5" x14ac:dyDescent="0.35">
      <c r="A721" s="35"/>
      <c r="B721" s="10"/>
      <c r="C721" s="28"/>
      <c r="D721" s="15"/>
      <c r="E721" s="15"/>
      <c r="F721" s="15"/>
      <c r="G721" s="15"/>
    </row>
    <row r="722" spans="1:7" x14ac:dyDescent="0.35">
      <c r="A722" s="129"/>
      <c r="B722" s="10"/>
      <c r="C722" s="131"/>
      <c r="D722" s="131"/>
      <c r="E722" s="131"/>
      <c r="F722" s="131"/>
      <c r="G722" s="131"/>
    </row>
    <row r="723" spans="1:7" x14ac:dyDescent="0.35">
      <c r="A723" s="130"/>
      <c r="B723" s="29"/>
      <c r="C723" s="132"/>
      <c r="D723" s="132"/>
      <c r="E723" s="132"/>
      <c r="F723" s="132"/>
      <c r="G723" s="132"/>
    </row>
    <row r="724" spans="1:7" x14ac:dyDescent="0.35">
      <c r="A724" s="129"/>
      <c r="B724" s="37"/>
      <c r="C724" s="131"/>
      <c r="D724" s="131"/>
      <c r="E724" s="137"/>
      <c r="F724" s="131"/>
      <c r="G724" s="131"/>
    </row>
    <row r="725" spans="1:7" x14ac:dyDescent="0.35">
      <c r="A725" s="130"/>
      <c r="B725" s="38"/>
      <c r="C725" s="132"/>
      <c r="D725" s="132"/>
      <c r="E725" s="138"/>
      <c r="F725" s="132"/>
      <c r="G725" s="132"/>
    </row>
    <row r="726" spans="1:7" x14ac:dyDescent="0.35">
      <c r="A726" s="129"/>
      <c r="B726" s="10"/>
      <c r="C726" s="131"/>
      <c r="D726" s="131"/>
      <c r="E726" s="131"/>
      <c r="F726" s="137"/>
      <c r="G726" s="131"/>
    </row>
    <row r="727" spans="1:7" x14ac:dyDescent="0.35">
      <c r="A727" s="130"/>
      <c r="B727" s="11"/>
      <c r="C727" s="132"/>
      <c r="D727" s="132"/>
      <c r="E727" s="132"/>
      <c r="F727" s="138"/>
      <c r="G727" s="132"/>
    </row>
    <row r="728" spans="1:7" ht="15.5" x14ac:dyDescent="0.35">
      <c r="A728" s="5"/>
      <c r="B728" s="19"/>
      <c r="C728" s="16"/>
      <c r="D728" s="16"/>
      <c r="E728" s="16"/>
      <c r="F728" s="16"/>
      <c r="G728" s="16"/>
    </row>
    <row r="729" spans="1:7" ht="15.5" x14ac:dyDescent="0.35">
      <c r="A729" s="121"/>
      <c r="B729" s="122"/>
      <c r="C729" s="54"/>
      <c r="D729" s="54"/>
      <c r="E729" s="98"/>
      <c r="F729" s="54"/>
      <c r="G729" s="55"/>
    </row>
    <row r="730" spans="1:7" ht="21" x14ac:dyDescent="0.5">
      <c r="A730" s="139"/>
      <c r="B730" s="140"/>
      <c r="C730" s="43"/>
      <c r="D730" s="44"/>
      <c r="E730" s="86"/>
      <c r="F730" s="44"/>
      <c r="G730" s="45"/>
    </row>
    <row r="733" spans="1:7" x14ac:dyDescent="0.35">
      <c r="A733" s="20"/>
      <c r="D733" s="3"/>
    </row>
    <row r="734" spans="1:7" x14ac:dyDescent="0.35">
      <c r="A734" s="119"/>
      <c r="B734" s="119"/>
      <c r="C734" s="14"/>
      <c r="D734" s="4"/>
      <c r="E734" s="4"/>
      <c r="F734" s="4"/>
      <c r="G734" s="4"/>
    </row>
    <row r="735" spans="1:7" x14ac:dyDescent="0.35">
      <c r="A735" s="120"/>
      <c r="B735" s="120"/>
      <c r="C735" s="17"/>
      <c r="D735" s="18"/>
      <c r="E735" s="18"/>
      <c r="F735" s="18"/>
      <c r="G735" s="18"/>
    </row>
    <row r="736" spans="1:7" x14ac:dyDescent="0.35">
      <c r="A736" s="123"/>
      <c r="B736" s="124"/>
      <c r="C736" s="124"/>
      <c r="D736" s="124"/>
      <c r="E736" s="124"/>
      <c r="F736" s="124"/>
      <c r="G736" s="125"/>
    </row>
    <row r="737" spans="1:7" x14ac:dyDescent="0.35">
      <c r="A737" s="126"/>
      <c r="B737" s="127"/>
      <c r="C737" s="127"/>
      <c r="D737" s="127"/>
      <c r="E737" s="127"/>
      <c r="F737" s="127"/>
      <c r="G737" s="128"/>
    </row>
    <row r="738" spans="1:7" ht="15.5" x14ac:dyDescent="0.35">
      <c r="A738" s="2"/>
      <c r="B738" s="10"/>
      <c r="C738" s="52"/>
      <c r="D738" s="52"/>
      <c r="E738" s="52"/>
      <c r="F738" s="52"/>
      <c r="G738" s="52"/>
    </row>
    <row r="739" spans="1:7" ht="15.5" x14ac:dyDescent="0.35">
      <c r="A739" s="35"/>
      <c r="B739" s="10"/>
      <c r="C739" s="53"/>
      <c r="D739" s="52"/>
      <c r="E739" s="52"/>
      <c r="F739" s="52"/>
      <c r="G739" s="52"/>
    </row>
    <row r="740" spans="1:7" ht="15.5" x14ac:dyDescent="0.35">
      <c r="A740" s="35"/>
      <c r="B740" s="11"/>
      <c r="C740" s="53"/>
      <c r="D740" s="52"/>
      <c r="E740" s="52"/>
      <c r="F740" s="52"/>
      <c r="G740" s="52"/>
    </row>
    <row r="741" spans="1:7" ht="15.5" x14ac:dyDescent="0.35">
      <c r="A741" s="129"/>
      <c r="B741" s="10"/>
      <c r="C741" s="53"/>
      <c r="D741" s="52"/>
      <c r="E741" s="52"/>
      <c r="F741" s="52"/>
      <c r="G741" s="52"/>
    </row>
    <row r="742" spans="1:7" ht="15.5" x14ac:dyDescent="0.35">
      <c r="A742" s="130"/>
      <c r="B742" s="11"/>
      <c r="C742" s="53"/>
      <c r="D742" s="52"/>
      <c r="E742" s="52"/>
      <c r="F742" s="52"/>
      <c r="G742" s="52"/>
    </row>
    <row r="743" spans="1:7" ht="15.5" x14ac:dyDescent="0.35">
      <c r="A743" s="35"/>
      <c r="B743" s="29"/>
      <c r="C743" s="30"/>
      <c r="D743" s="30"/>
      <c r="E743" s="30"/>
      <c r="F743" s="30"/>
      <c r="G743" s="30"/>
    </row>
    <row r="744" spans="1:7" ht="15.5" x14ac:dyDescent="0.35">
      <c r="A744" s="35"/>
      <c r="B744" s="10"/>
      <c r="C744" s="30"/>
      <c r="D744" s="30"/>
      <c r="E744" s="30"/>
      <c r="F744" s="30"/>
      <c r="G744" s="30"/>
    </row>
    <row r="745" spans="1:7" ht="15.5" x14ac:dyDescent="0.35">
      <c r="A745" s="12"/>
      <c r="B745" s="1"/>
      <c r="C745" s="52"/>
      <c r="D745" s="52"/>
      <c r="E745" s="52"/>
      <c r="F745" s="52"/>
      <c r="G745" s="52"/>
    </row>
    <row r="746" spans="1:7" ht="15.5" x14ac:dyDescent="0.35">
      <c r="A746" s="5"/>
      <c r="B746" s="19"/>
      <c r="C746" s="16"/>
      <c r="D746" s="16"/>
      <c r="E746" s="16"/>
      <c r="F746" s="16"/>
      <c r="G746" s="16"/>
    </row>
    <row r="747" spans="1:7" ht="15.5" x14ac:dyDescent="0.35">
      <c r="A747" s="121"/>
      <c r="B747" s="122"/>
      <c r="C747" s="21"/>
      <c r="D747" s="22"/>
      <c r="E747" s="96"/>
      <c r="F747" s="22"/>
      <c r="G747" s="23"/>
    </row>
    <row r="748" spans="1:7" x14ac:dyDescent="0.35">
      <c r="A748" s="20"/>
      <c r="C748" s="142"/>
      <c r="D748" s="142"/>
      <c r="E748" s="142"/>
      <c r="F748" s="142"/>
      <c r="G748" s="142"/>
    </row>
    <row r="749" spans="1:7" ht="15.5" x14ac:dyDescent="0.35">
      <c r="A749" s="2"/>
      <c r="B749" s="1"/>
      <c r="C749" s="15"/>
      <c r="D749" s="15"/>
      <c r="E749" s="15"/>
      <c r="F749" s="15"/>
      <c r="G749" s="15"/>
    </row>
    <row r="750" spans="1:7" ht="15.5" x14ac:dyDescent="0.35">
      <c r="A750" s="2"/>
      <c r="B750" s="10"/>
      <c r="C750" s="15"/>
      <c r="D750" s="15"/>
      <c r="E750" s="15"/>
      <c r="F750" s="15"/>
      <c r="G750" s="15"/>
    </row>
    <row r="751" spans="1:7" x14ac:dyDescent="0.35">
      <c r="A751" s="129"/>
      <c r="B751" s="10"/>
      <c r="C751" s="137"/>
      <c r="D751" s="137"/>
      <c r="E751" s="131"/>
      <c r="F751" s="131"/>
      <c r="G751" s="131"/>
    </row>
    <row r="752" spans="1:7" x14ac:dyDescent="0.35">
      <c r="A752" s="130"/>
      <c r="B752" s="11"/>
      <c r="C752" s="138"/>
      <c r="D752" s="138"/>
      <c r="E752" s="132"/>
      <c r="F752" s="132"/>
      <c r="G752" s="132"/>
    </row>
    <row r="753" spans="1:7" ht="15.5" x14ac:dyDescent="0.35">
      <c r="A753" s="2"/>
      <c r="B753" s="29"/>
      <c r="C753" s="15"/>
      <c r="D753" s="15"/>
      <c r="E753" s="15"/>
      <c r="F753" s="15"/>
      <c r="G753" s="15"/>
    </row>
    <row r="754" spans="1:7" x14ac:dyDescent="0.35">
      <c r="A754" s="129"/>
      <c r="B754" s="10"/>
      <c r="C754" s="131"/>
      <c r="D754" s="131"/>
      <c r="E754" s="131"/>
      <c r="F754" s="137"/>
      <c r="G754" s="131"/>
    </row>
    <row r="755" spans="1:7" x14ac:dyDescent="0.35">
      <c r="A755" s="130"/>
      <c r="B755" s="11"/>
      <c r="C755" s="132"/>
      <c r="D755" s="132"/>
      <c r="E755" s="132"/>
      <c r="F755" s="138"/>
      <c r="G755" s="132"/>
    </row>
    <row r="756" spans="1:7" ht="15.5" x14ac:dyDescent="0.35">
      <c r="A756" s="35"/>
      <c r="B756" s="11"/>
      <c r="C756" s="56"/>
      <c r="D756" s="56"/>
      <c r="E756" s="56"/>
      <c r="F756" s="57"/>
      <c r="G756" s="56"/>
    </row>
    <row r="757" spans="1:7" ht="15.5" x14ac:dyDescent="0.35">
      <c r="A757" s="5"/>
      <c r="B757" s="19"/>
      <c r="C757" s="16"/>
      <c r="D757" s="16"/>
      <c r="E757" s="16"/>
      <c r="F757" s="16"/>
      <c r="G757" s="16"/>
    </row>
    <row r="758" spans="1:7" ht="15.5" x14ac:dyDescent="0.35">
      <c r="A758" s="121"/>
      <c r="B758" s="122"/>
      <c r="C758" s="58"/>
      <c r="D758" s="59"/>
      <c r="E758" s="87"/>
      <c r="F758" s="59"/>
      <c r="G758" s="60"/>
    </row>
    <row r="759" spans="1:7" x14ac:dyDescent="0.35">
      <c r="D759" s="3"/>
    </row>
    <row r="760" spans="1:7" x14ac:dyDescent="0.35">
      <c r="A760" s="20"/>
      <c r="C760" s="141"/>
      <c r="D760" s="141"/>
      <c r="E760" s="141"/>
      <c r="F760" s="141"/>
      <c r="G760" s="141"/>
    </row>
    <row r="761" spans="1:7" ht="15.5" x14ac:dyDescent="0.35">
      <c r="A761" s="35"/>
      <c r="B761" s="1"/>
      <c r="C761" s="28"/>
      <c r="D761" s="15"/>
      <c r="E761" s="15"/>
      <c r="F761" s="15"/>
      <c r="G761" s="15"/>
    </row>
    <row r="762" spans="1:7" ht="15.5" x14ac:dyDescent="0.35">
      <c r="A762" s="35"/>
      <c r="B762" s="11"/>
      <c r="C762" s="28"/>
      <c r="D762" s="15"/>
      <c r="E762" s="15"/>
      <c r="F762" s="15"/>
      <c r="G762" s="15"/>
    </row>
    <row r="763" spans="1:7" ht="15.5" x14ac:dyDescent="0.35">
      <c r="A763" s="35"/>
      <c r="B763" s="29"/>
      <c r="C763" s="28"/>
      <c r="D763" s="15"/>
      <c r="E763" s="15"/>
      <c r="F763" s="15"/>
      <c r="G763" s="15"/>
    </row>
    <row r="764" spans="1:7" ht="15.5" x14ac:dyDescent="0.35">
      <c r="A764" s="35"/>
      <c r="B764" s="10"/>
      <c r="C764" s="28"/>
      <c r="D764" s="15"/>
      <c r="E764" s="15"/>
      <c r="F764" s="15"/>
      <c r="G764" s="15"/>
    </row>
    <row r="765" spans="1:7" x14ac:dyDescent="0.35">
      <c r="A765" s="129"/>
      <c r="B765" s="10"/>
      <c r="C765" s="131"/>
      <c r="D765" s="131"/>
      <c r="E765" s="131"/>
      <c r="F765" s="131"/>
      <c r="G765" s="131"/>
    </row>
    <row r="766" spans="1:7" x14ac:dyDescent="0.35">
      <c r="A766" s="130"/>
      <c r="B766" s="29"/>
      <c r="C766" s="132"/>
      <c r="D766" s="132"/>
      <c r="E766" s="132"/>
      <c r="F766" s="132"/>
      <c r="G766" s="132"/>
    </row>
    <row r="767" spans="1:7" x14ac:dyDescent="0.35">
      <c r="A767" s="129"/>
      <c r="B767" s="37"/>
      <c r="C767" s="131"/>
      <c r="D767" s="131"/>
      <c r="E767" s="137"/>
      <c r="F767" s="131"/>
      <c r="G767" s="131"/>
    </row>
    <row r="768" spans="1:7" x14ac:dyDescent="0.35">
      <c r="A768" s="130"/>
      <c r="B768" s="38"/>
      <c r="C768" s="132"/>
      <c r="D768" s="132"/>
      <c r="E768" s="138"/>
      <c r="F768" s="132"/>
      <c r="G768" s="132"/>
    </row>
    <row r="769" spans="1:7" x14ac:dyDescent="0.35">
      <c r="A769" s="129"/>
      <c r="B769" s="10"/>
      <c r="C769" s="131"/>
      <c r="D769" s="131"/>
      <c r="E769" s="131"/>
      <c r="F769" s="137"/>
      <c r="G769" s="131"/>
    </row>
    <row r="770" spans="1:7" x14ac:dyDescent="0.35">
      <c r="A770" s="130"/>
      <c r="B770" s="11"/>
      <c r="C770" s="132"/>
      <c r="D770" s="132"/>
      <c r="E770" s="132"/>
      <c r="F770" s="138"/>
      <c r="G770" s="132"/>
    </row>
    <row r="771" spans="1:7" ht="15.5" x14ac:dyDescent="0.35">
      <c r="A771" s="5"/>
      <c r="B771" s="19"/>
      <c r="C771" s="16"/>
      <c r="D771" s="16"/>
      <c r="E771" s="16"/>
      <c r="F771" s="16"/>
      <c r="G771" s="16"/>
    </row>
    <row r="772" spans="1:7" ht="15.5" x14ac:dyDescent="0.35">
      <c r="A772" s="121"/>
      <c r="B772" s="122"/>
      <c r="C772" s="54"/>
      <c r="D772" s="54"/>
      <c r="E772" s="98"/>
      <c r="F772" s="54"/>
      <c r="G772" s="55"/>
    </row>
    <row r="773" spans="1:7" ht="21" x14ac:dyDescent="0.5">
      <c r="A773" s="139"/>
      <c r="B773" s="140"/>
      <c r="C773" s="43"/>
      <c r="D773" s="44"/>
      <c r="E773" s="86"/>
      <c r="F773" s="44"/>
      <c r="G773" s="45"/>
    </row>
    <row r="776" spans="1:7" x14ac:dyDescent="0.35">
      <c r="A776" s="20"/>
      <c r="D776" s="3"/>
    </row>
    <row r="777" spans="1:7" x14ac:dyDescent="0.35">
      <c r="A777" s="119"/>
      <c r="B777" s="119"/>
      <c r="C777" s="14"/>
      <c r="D777" s="4"/>
      <c r="E777" s="4"/>
      <c r="F777" s="4"/>
      <c r="G777" s="4"/>
    </row>
    <row r="778" spans="1:7" x14ac:dyDescent="0.35">
      <c r="A778" s="120"/>
      <c r="B778" s="120"/>
      <c r="C778" s="17"/>
      <c r="D778" s="18"/>
      <c r="E778" s="18"/>
      <c r="F778" s="18"/>
      <c r="G778" s="18"/>
    </row>
    <row r="779" spans="1:7" x14ac:dyDescent="0.35">
      <c r="A779" s="123"/>
      <c r="B779" s="124"/>
      <c r="C779" s="124"/>
      <c r="D779" s="124"/>
      <c r="E779" s="124"/>
      <c r="F779" s="124"/>
      <c r="G779" s="125"/>
    </row>
    <row r="780" spans="1:7" x14ac:dyDescent="0.35">
      <c r="A780" s="126"/>
      <c r="B780" s="127"/>
      <c r="C780" s="127"/>
      <c r="D780" s="127"/>
      <c r="E780" s="127"/>
      <c r="F780" s="127"/>
      <c r="G780" s="128"/>
    </row>
    <row r="781" spans="1:7" ht="15.5" x14ac:dyDescent="0.35">
      <c r="A781" s="2"/>
      <c r="B781" s="10"/>
      <c r="C781" s="52"/>
      <c r="D781" s="52"/>
      <c r="E781" s="52"/>
      <c r="F781" s="52"/>
      <c r="G781" s="52"/>
    </row>
    <row r="782" spans="1:7" ht="15.5" x14ac:dyDescent="0.35">
      <c r="A782" s="35"/>
      <c r="B782" s="10"/>
      <c r="C782" s="53"/>
      <c r="D782" s="52"/>
      <c r="E782" s="52"/>
      <c r="F782" s="52"/>
      <c r="G782" s="52"/>
    </row>
    <row r="783" spans="1:7" ht="15.5" x14ac:dyDescent="0.35">
      <c r="A783" s="35"/>
      <c r="B783" s="11"/>
      <c r="C783" s="53"/>
      <c r="D783" s="52"/>
      <c r="E783" s="52"/>
      <c r="F783" s="52"/>
      <c r="G783" s="52"/>
    </row>
    <row r="784" spans="1:7" ht="15.5" x14ac:dyDescent="0.35">
      <c r="A784" s="129"/>
      <c r="B784" s="10"/>
      <c r="C784" s="53"/>
      <c r="D784" s="52"/>
      <c r="E784" s="52"/>
      <c r="F784" s="52"/>
      <c r="G784" s="52"/>
    </row>
    <row r="785" spans="1:7" ht="15.5" x14ac:dyDescent="0.35">
      <c r="A785" s="130"/>
      <c r="B785" s="11"/>
      <c r="C785" s="53"/>
      <c r="D785" s="52"/>
      <c r="E785" s="52"/>
      <c r="F785" s="52"/>
      <c r="G785" s="52"/>
    </row>
    <row r="786" spans="1:7" ht="15.5" x14ac:dyDescent="0.35">
      <c r="A786" s="35"/>
      <c r="B786" s="29"/>
      <c r="C786" s="30"/>
      <c r="D786" s="30"/>
      <c r="E786" s="30"/>
      <c r="F786" s="30"/>
      <c r="G786" s="30"/>
    </row>
    <row r="787" spans="1:7" ht="15.5" x14ac:dyDescent="0.35">
      <c r="A787" s="35"/>
      <c r="B787" s="10"/>
      <c r="C787" s="30"/>
      <c r="D787" s="30"/>
      <c r="E787" s="30"/>
      <c r="F787" s="30"/>
      <c r="G787" s="30"/>
    </row>
    <row r="788" spans="1:7" ht="15.5" x14ac:dyDescent="0.35">
      <c r="A788" s="12"/>
      <c r="B788" s="1"/>
      <c r="C788" s="52"/>
      <c r="D788" s="52"/>
      <c r="E788" s="52"/>
      <c r="F788" s="52"/>
      <c r="G788" s="52"/>
    </row>
    <row r="789" spans="1:7" ht="15.5" x14ac:dyDescent="0.35">
      <c r="A789" s="5"/>
      <c r="B789" s="19"/>
      <c r="C789" s="16"/>
      <c r="D789" s="16"/>
      <c r="E789" s="16"/>
      <c r="F789" s="16"/>
      <c r="G789" s="16"/>
    </row>
    <row r="790" spans="1:7" ht="15.5" x14ac:dyDescent="0.35">
      <c r="A790" s="121"/>
      <c r="B790" s="122"/>
      <c r="C790" s="21"/>
      <c r="D790" s="22"/>
      <c r="E790" s="96"/>
      <c r="F790" s="22"/>
      <c r="G790" s="23"/>
    </row>
    <row r="791" spans="1:7" x14ac:dyDescent="0.35">
      <c r="A791" s="20"/>
      <c r="C791" s="142"/>
      <c r="D791" s="142"/>
      <c r="E791" s="142"/>
      <c r="F791" s="142"/>
      <c r="G791" s="142"/>
    </row>
    <row r="792" spans="1:7" ht="15.5" x14ac:dyDescent="0.35">
      <c r="A792" s="2"/>
      <c r="B792" s="1"/>
      <c r="C792" s="15"/>
      <c r="D792" s="15"/>
      <c r="E792" s="15"/>
      <c r="F792" s="15"/>
      <c r="G792" s="15"/>
    </row>
    <row r="793" spans="1:7" ht="15.5" x14ac:dyDescent="0.35">
      <c r="A793" s="2"/>
      <c r="B793" s="10"/>
      <c r="C793" s="15"/>
      <c r="D793" s="15"/>
      <c r="E793" s="15"/>
      <c r="F793" s="15"/>
      <c r="G793" s="15"/>
    </row>
    <row r="794" spans="1:7" x14ac:dyDescent="0.35">
      <c r="A794" s="129"/>
      <c r="B794" s="10"/>
      <c r="C794" s="137"/>
      <c r="D794" s="137"/>
      <c r="E794" s="131"/>
      <c r="F794" s="131"/>
      <c r="G794" s="131"/>
    </row>
    <row r="795" spans="1:7" x14ac:dyDescent="0.35">
      <c r="A795" s="130"/>
      <c r="B795" s="11"/>
      <c r="C795" s="138"/>
      <c r="D795" s="138"/>
      <c r="E795" s="132"/>
      <c r="F795" s="132"/>
      <c r="G795" s="132"/>
    </row>
    <row r="796" spans="1:7" ht="15.5" x14ac:dyDescent="0.35">
      <c r="A796" s="2"/>
      <c r="B796" s="29"/>
      <c r="C796" s="15"/>
      <c r="D796" s="15"/>
      <c r="E796" s="15"/>
      <c r="F796" s="15"/>
      <c r="G796" s="15"/>
    </row>
    <row r="797" spans="1:7" x14ac:dyDescent="0.35">
      <c r="A797" s="129"/>
      <c r="B797" s="10"/>
      <c r="C797" s="131"/>
      <c r="D797" s="131"/>
      <c r="E797" s="131"/>
      <c r="F797" s="137"/>
      <c r="G797" s="131"/>
    </row>
    <row r="798" spans="1:7" x14ac:dyDescent="0.35">
      <c r="A798" s="130"/>
      <c r="B798" s="11"/>
      <c r="C798" s="132"/>
      <c r="D798" s="132"/>
      <c r="E798" s="132"/>
      <c r="F798" s="138"/>
      <c r="G798" s="132"/>
    </row>
    <row r="799" spans="1:7" ht="15.5" x14ac:dyDescent="0.35">
      <c r="A799" s="35"/>
      <c r="B799" s="11"/>
      <c r="C799" s="56"/>
      <c r="D799" s="56"/>
      <c r="E799" s="56"/>
      <c r="F799" s="57"/>
      <c r="G799" s="56"/>
    </row>
    <row r="800" spans="1:7" ht="15.5" x14ac:dyDescent="0.35">
      <c r="A800" s="5"/>
      <c r="B800" s="19"/>
      <c r="C800" s="16"/>
      <c r="D800" s="16"/>
      <c r="E800" s="16"/>
      <c r="F800" s="16"/>
      <c r="G800" s="16"/>
    </row>
    <row r="801" spans="1:7" ht="15.5" x14ac:dyDescent="0.35">
      <c r="A801" s="121"/>
      <c r="B801" s="122"/>
      <c r="C801" s="58"/>
      <c r="D801" s="59"/>
      <c r="E801" s="87"/>
      <c r="F801" s="59"/>
      <c r="G801" s="60"/>
    </row>
    <row r="802" spans="1:7" x14ac:dyDescent="0.35">
      <c r="D802" s="3"/>
    </row>
    <row r="803" spans="1:7" x14ac:dyDescent="0.35">
      <c r="A803" s="20"/>
      <c r="C803" s="141"/>
      <c r="D803" s="141"/>
      <c r="E803" s="141"/>
      <c r="F803" s="141"/>
      <c r="G803" s="141"/>
    </row>
    <row r="804" spans="1:7" ht="15.5" x14ac:dyDescent="0.35">
      <c r="A804" s="35"/>
      <c r="B804" s="1"/>
      <c r="C804" s="28"/>
      <c r="D804" s="15"/>
      <c r="E804" s="15"/>
      <c r="F804" s="15"/>
      <c r="G804" s="15"/>
    </row>
    <row r="805" spans="1:7" ht="15.5" x14ac:dyDescent="0.35">
      <c r="A805" s="35"/>
      <c r="B805" s="11"/>
      <c r="C805" s="28"/>
      <c r="D805" s="15"/>
      <c r="E805" s="15"/>
      <c r="F805" s="15"/>
      <c r="G805" s="15"/>
    </row>
    <row r="806" spans="1:7" ht="15.5" x14ac:dyDescent="0.35">
      <c r="A806" s="35"/>
      <c r="B806" s="29"/>
      <c r="C806" s="28"/>
      <c r="D806" s="15"/>
      <c r="E806" s="15"/>
      <c r="F806" s="15"/>
      <c r="G806" s="15"/>
    </row>
    <row r="807" spans="1:7" ht="15.5" x14ac:dyDescent="0.35">
      <c r="A807" s="35"/>
      <c r="B807" s="10"/>
      <c r="C807" s="28"/>
      <c r="D807" s="15"/>
      <c r="E807" s="15"/>
      <c r="F807" s="15"/>
      <c r="G807" s="15"/>
    </row>
    <row r="808" spans="1:7" x14ac:dyDescent="0.35">
      <c r="A808" s="129"/>
      <c r="B808" s="10"/>
      <c r="C808" s="131"/>
      <c r="D808" s="131"/>
      <c r="E808" s="131"/>
      <c r="F808" s="131"/>
      <c r="G808" s="131"/>
    </row>
    <row r="809" spans="1:7" x14ac:dyDescent="0.35">
      <c r="A809" s="130"/>
      <c r="B809" s="29"/>
      <c r="C809" s="132"/>
      <c r="D809" s="132"/>
      <c r="E809" s="132"/>
      <c r="F809" s="132"/>
      <c r="G809" s="132"/>
    </row>
    <row r="810" spans="1:7" x14ac:dyDescent="0.35">
      <c r="A810" s="129"/>
      <c r="B810" s="37"/>
      <c r="C810" s="131"/>
      <c r="D810" s="131"/>
      <c r="E810" s="137"/>
      <c r="F810" s="131"/>
      <c r="G810" s="131"/>
    </row>
    <row r="811" spans="1:7" x14ac:dyDescent="0.35">
      <c r="A811" s="130"/>
      <c r="B811" s="38"/>
      <c r="C811" s="132"/>
      <c r="D811" s="132"/>
      <c r="E811" s="138"/>
      <c r="F811" s="132"/>
      <c r="G811" s="132"/>
    </row>
    <row r="812" spans="1:7" x14ac:dyDescent="0.35">
      <c r="A812" s="129"/>
      <c r="B812" s="10"/>
      <c r="C812" s="131"/>
      <c r="D812" s="131"/>
      <c r="E812" s="131"/>
      <c r="F812" s="137"/>
      <c r="G812" s="131"/>
    </row>
    <row r="813" spans="1:7" x14ac:dyDescent="0.35">
      <c r="A813" s="130"/>
      <c r="B813" s="11"/>
      <c r="C813" s="132"/>
      <c r="D813" s="132"/>
      <c r="E813" s="132"/>
      <c r="F813" s="138"/>
      <c r="G813" s="132"/>
    </row>
    <row r="814" spans="1:7" ht="15.5" x14ac:dyDescent="0.35">
      <c r="A814" s="5"/>
      <c r="B814" s="19"/>
      <c r="C814" s="16"/>
      <c r="D814" s="16"/>
      <c r="E814" s="16"/>
      <c r="F814" s="16"/>
      <c r="G814" s="16"/>
    </row>
    <row r="815" spans="1:7" ht="15.5" x14ac:dyDescent="0.35">
      <c r="A815" s="121"/>
      <c r="B815" s="122"/>
      <c r="C815" s="54"/>
      <c r="D815" s="54"/>
      <c r="E815" s="98"/>
      <c r="F815" s="54"/>
      <c r="G815" s="55"/>
    </row>
    <row r="816" spans="1:7" ht="21" x14ac:dyDescent="0.5">
      <c r="A816" s="139"/>
      <c r="B816" s="140"/>
      <c r="C816" s="43"/>
      <c r="D816" s="44"/>
      <c r="E816" s="86"/>
      <c r="F816" s="44"/>
      <c r="G816" s="45"/>
    </row>
    <row r="819" spans="1:7" x14ac:dyDescent="0.35">
      <c r="A819" s="20"/>
      <c r="D819" s="3"/>
    </row>
    <row r="820" spans="1:7" x14ac:dyDescent="0.35">
      <c r="A820" s="119"/>
      <c r="B820" s="119"/>
      <c r="C820" s="14"/>
      <c r="D820" s="4"/>
      <c r="E820" s="4"/>
      <c r="F820" s="4"/>
      <c r="G820" s="4"/>
    </row>
    <row r="821" spans="1:7" x14ac:dyDescent="0.35">
      <c r="A821" s="120"/>
      <c r="B821" s="120"/>
      <c r="C821" s="17"/>
      <c r="D821" s="18"/>
      <c r="E821" s="18"/>
      <c r="F821" s="18"/>
      <c r="G821" s="18"/>
    </row>
    <row r="822" spans="1:7" x14ac:dyDescent="0.35">
      <c r="A822" s="123"/>
      <c r="B822" s="124"/>
      <c r="C822" s="124"/>
      <c r="D822" s="124"/>
      <c r="E822" s="124"/>
      <c r="F822" s="124"/>
      <c r="G822" s="125"/>
    </row>
    <row r="823" spans="1:7" x14ac:dyDescent="0.35">
      <c r="A823" s="126"/>
      <c r="B823" s="127"/>
      <c r="C823" s="127"/>
      <c r="D823" s="127"/>
      <c r="E823" s="127"/>
      <c r="F823" s="127"/>
      <c r="G823" s="128"/>
    </row>
    <row r="824" spans="1:7" ht="15.5" x14ac:dyDescent="0.35">
      <c r="A824" s="2"/>
      <c r="B824" s="10"/>
      <c r="C824" s="52"/>
      <c r="D824" s="52"/>
      <c r="E824" s="52"/>
      <c r="F824" s="52"/>
      <c r="G824" s="52"/>
    </row>
    <row r="825" spans="1:7" ht="15.5" x14ac:dyDescent="0.35">
      <c r="A825" s="35"/>
      <c r="B825" s="10"/>
      <c r="C825" s="53"/>
      <c r="D825" s="52"/>
      <c r="E825" s="52"/>
      <c r="F825" s="52"/>
      <c r="G825" s="52"/>
    </row>
    <row r="826" spans="1:7" ht="15.5" x14ac:dyDescent="0.35">
      <c r="A826" s="35"/>
      <c r="B826" s="11"/>
      <c r="C826" s="53"/>
      <c r="D826" s="52"/>
      <c r="E826" s="52"/>
      <c r="F826" s="52"/>
      <c r="G826" s="52"/>
    </row>
    <row r="827" spans="1:7" ht="15.5" x14ac:dyDescent="0.35">
      <c r="A827" s="129"/>
      <c r="B827" s="10"/>
      <c r="C827" s="53"/>
      <c r="D827" s="52"/>
      <c r="E827" s="52"/>
      <c r="F827" s="52"/>
      <c r="G827" s="52"/>
    </row>
    <row r="828" spans="1:7" ht="15.5" x14ac:dyDescent="0.35">
      <c r="A828" s="130"/>
      <c r="B828" s="11"/>
      <c r="C828" s="53"/>
      <c r="D828" s="52"/>
      <c r="E828" s="52"/>
      <c r="F828" s="52"/>
      <c r="G828" s="52"/>
    </row>
    <row r="829" spans="1:7" ht="15.5" x14ac:dyDescent="0.35">
      <c r="A829" s="35"/>
      <c r="B829" s="29"/>
      <c r="C829" s="30"/>
      <c r="D829" s="30"/>
      <c r="E829" s="30"/>
      <c r="F829" s="30"/>
      <c r="G829" s="30"/>
    </row>
    <row r="830" spans="1:7" ht="15.5" x14ac:dyDescent="0.35">
      <c r="A830" s="35"/>
      <c r="B830" s="10"/>
      <c r="C830" s="30"/>
      <c r="D830" s="30"/>
      <c r="E830" s="30"/>
      <c r="F830" s="30"/>
      <c r="G830" s="30"/>
    </row>
    <row r="831" spans="1:7" ht="15.5" x14ac:dyDescent="0.35">
      <c r="A831" s="12"/>
      <c r="B831" s="1"/>
      <c r="C831" s="52"/>
      <c r="D831" s="52"/>
      <c r="E831" s="52"/>
      <c r="F831" s="52"/>
      <c r="G831" s="52"/>
    </row>
    <row r="832" spans="1:7" ht="15.5" x14ac:dyDescent="0.35">
      <c r="A832" s="5"/>
      <c r="B832" s="19"/>
      <c r="C832" s="16"/>
      <c r="D832" s="16"/>
      <c r="E832" s="16"/>
      <c r="F832" s="16"/>
      <c r="G832" s="16"/>
    </row>
    <row r="833" spans="1:7" ht="15.5" x14ac:dyDescent="0.35">
      <c r="A833" s="121"/>
      <c r="B833" s="122"/>
      <c r="C833" s="21"/>
      <c r="D833" s="22"/>
      <c r="E833" s="96"/>
      <c r="F833" s="22"/>
      <c r="G833" s="23"/>
    </row>
    <row r="834" spans="1:7" x14ac:dyDescent="0.35">
      <c r="A834" s="20"/>
      <c r="C834" s="142"/>
      <c r="D834" s="142"/>
      <c r="E834" s="142"/>
      <c r="F834" s="142"/>
      <c r="G834" s="142"/>
    </row>
    <row r="835" spans="1:7" ht="15.5" x14ac:dyDescent="0.35">
      <c r="A835" s="2"/>
      <c r="B835" s="1"/>
      <c r="C835" s="15"/>
      <c r="D835" s="15"/>
      <c r="E835" s="15"/>
      <c r="F835" s="15"/>
      <c r="G835" s="15"/>
    </row>
    <row r="836" spans="1:7" ht="15.5" x14ac:dyDescent="0.35">
      <c r="A836" s="2"/>
      <c r="B836" s="10"/>
      <c r="C836" s="15"/>
      <c r="D836" s="15"/>
      <c r="E836" s="15"/>
      <c r="F836" s="15"/>
      <c r="G836" s="15"/>
    </row>
    <row r="837" spans="1:7" x14ac:dyDescent="0.35">
      <c r="A837" s="129"/>
      <c r="B837" s="10"/>
      <c r="C837" s="137"/>
      <c r="D837" s="137"/>
      <c r="E837" s="131"/>
      <c r="F837" s="131"/>
      <c r="G837" s="131"/>
    </row>
    <row r="838" spans="1:7" x14ac:dyDescent="0.35">
      <c r="A838" s="130"/>
      <c r="B838" s="11"/>
      <c r="C838" s="138"/>
      <c r="D838" s="138"/>
      <c r="E838" s="132"/>
      <c r="F838" s="132"/>
      <c r="G838" s="132"/>
    </row>
    <row r="839" spans="1:7" ht="15.5" x14ac:dyDescent="0.35">
      <c r="A839" s="2"/>
      <c r="B839" s="29"/>
      <c r="C839" s="15"/>
      <c r="D839" s="15"/>
      <c r="E839" s="15"/>
      <c r="F839" s="15"/>
      <c r="G839" s="15"/>
    </row>
    <row r="840" spans="1:7" x14ac:dyDescent="0.35">
      <c r="A840" s="129"/>
      <c r="B840" s="10"/>
      <c r="C840" s="131"/>
      <c r="D840" s="131"/>
      <c r="E840" s="131"/>
      <c r="F840" s="137"/>
      <c r="G840" s="131"/>
    </row>
    <row r="841" spans="1:7" x14ac:dyDescent="0.35">
      <c r="A841" s="130"/>
      <c r="B841" s="11"/>
      <c r="C841" s="132"/>
      <c r="D841" s="132"/>
      <c r="E841" s="132"/>
      <c r="F841" s="138"/>
      <c r="G841" s="132"/>
    </row>
    <row r="842" spans="1:7" ht="15.5" x14ac:dyDescent="0.35">
      <c r="A842" s="35"/>
      <c r="B842" s="11"/>
      <c r="C842" s="56"/>
      <c r="D842" s="56"/>
      <c r="E842" s="56"/>
      <c r="F842" s="57"/>
      <c r="G842" s="56"/>
    </row>
    <row r="843" spans="1:7" ht="15.5" x14ac:dyDescent="0.35">
      <c r="A843" s="5"/>
      <c r="B843" s="19"/>
      <c r="C843" s="16"/>
      <c r="D843" s="16"/>
      <c r="E843" s="16"/>
      <c r="F843" s="16"/>
      <c r="G843" s="16"/>
    </row>
    <row r="844" spans="1:7" ht="15.5" x14ac:dyDescent="0.35">
      <c r="A844" s="121"/>
      <c r="B844" s="122"/>
      <c r="C844" s="58"/>
      <c r="D844" s="59"/>
      <c r="E844" s="87"/>
      <c r="F844" s="59"/>
      <c r="G844" s="60"/>
    </row>
    <row r="845" spans="1:7" x14ac:dyDescent="0.35">
      <c r="D845" s="3"/>
    </row>
    <row r="846" spans="1:7" x14ac:dyDescent="0.35">
      <c r="A846" s="20"/>
      <c r="C846" s="141"/>
      <c r="D846" s="141"/>
      <c r="E846" s="141"/>
      <c r="F846" s="141"/>
      <c r="G846" s="141"/>
    </row>
    <row r="847" spans="1:7" ht="15.5" x14ac:dyDescent="0.35">
      <c r="A847" s="35"/>
      <c r="B847" s="1"/>
      <c r="C847" s="28"/>
      <c r="D847" s="15"/>
      <c r="E847" s="15"/>
      <c r="F847" s="15"/>
      <c r="G847" s="15"/>
    </row>
    <row r="848" spans="1:7" ht="15.5" x14ac:dyDescent="0.35">
      <c r="A848" s="35"/>
      <c r="B848" s="11"/>
      <c r="C848" s="28"/>
      <c r="D848" s="15"/>
      <c r="E848" s="15"/>
      <c r="F848" s="15"/>
      <c r="G848" s="15"/>
    </row>
    <row r="849" spans="1:7" ht="15.5" x14ac:dyDescent="0.35">
      <c r="A849" s="35"/>
      <c r="B849" s="29"/>
      <c r="C849" s="28"/>
      <c r="D849" s="15"/>
      <c r="E849" s="15"/>
      <c r="F849" s="15"/>
      <c r="G849" s="15"/>
    </row>
    <row r="850" spans="1:7" ht="15.5" x14ac:dyDescent="0.35">
      <c r="A850" s="35"/>
      <c r="B850" s="10"/>
      <c r="C850" s="28"/>
      <c r="D850" s="15"/>
      <c r="E850" s="15"/>
      <c r="F850" s="15"/>
      <c r="G850" s="15"/>
    </row>
    <row r="851" spans="1:7" x14ac:dyDescent="0.35">
      <c r="A851" s="129"/>
      <c r="B851" s="10"/>
      <c r="C851" s="131"/>
      <c r="D851" s="131"/>
      <c r="E851" s="131"/>
      <c r="F851" s="131"/>
      <c r="G851" s="131"/>
    </row>
    <row r="852" spans="1:7" x14ac:dyDescent="0.35">
      <c r="A852" s="130"/>
      <c r="B852" s="29"/>
      <c r="C852" s="132"/>
      <c r="D852" s="132"/>
      <c r="E852" s="132"/>
      <c r="F852" s="132"/>
      <c r="G852" s="132"/>
    </row>
    <row r="853" spans="1:7" x14ac:dyDescent="0.35">
      <c r="A853" s="129"/>
      <c r="B853" s="37"/>
      <c r="C853" s="131"/>
      <c r="D853" s="131"/>
      <c r="E853" s="137"/>
      <c r="F853" s="131"/>
      <c r="G853" s="131"/>
    </row>
    <row r="854" spans="1:7" x14ac:dyDescent="0.35">
      <c r="A854" s="130"/>
      <c r="B854" s="38"/>
      <c r="C854" s="132"/>
      <c r="D854" s="132"/>
      <c r="E854" s="138"/>
      <c r="F854" s="132"/>
      <c r="G854" s="132"/>
    </row>
    <row r="855" spans="1:7" x14ac:dyDescent="0.35">
      <c r="A855" s="129"/>
      <c r="B855" s="10"/>
      <c r="C855" s="131"/>
      <c r="D855" s="131"/>
      <c r="E855" s="131"/>
      <c r="F855" s="137"/>
      <c r="G855" s="131"/>
    </row>
    <row r="856" spans="1:7" x14ac:dyDescent="0.35">
      <c r="A856" s="130"/>
      <c r="B856" s="11"/>
      <c r="C856" s="132"/>
      <c r="D856" s="132"/>
      <c r="E856" s="132"/>
      <c r="F856" s="138"/>
      <c r="G856" s="132"/>
    </row>
    <row r="857" spans="1:7" ht="15.5" x14ac:dyDescent="0.35">
      <c r="A857" s="5"/>
      <c r="B857" s="19"/>
      <c r="C857" s="16"/>
      <c r="D857" s="16"/>
      <c r="E857" s="16"/>
      <c r="F857" s="16"/>
      <c r="G857" s="16"/>
    </row>
    <row r="858" spans="1:7" ht="15.5" x14ac:dyDescent="0.35">
      <c r="A858" s="121"/>
      <c r="B858" s="122"/>
      <c r="C858" s="54"/>
      <c r="D858" s="54"/>
      <c r="E858" s="98"/>
      <c r="F858" s="54"/>
      <c r="G858" s="55"/>
    </row>
    <row r="859" spans="1:7" ht="21" x14ac:dyDescent="0.5">
      <c r="A859" s="139"/>
      <c r="B859" s="140"/>
      <c r="C859" s="43"/>
      <c r="D859" s="44"/>
      <c r="E859" s="86"/>
      <c r="F859" s="44"/>
      <c r="G859" s="45"/>
    </row>
    <row r="4620" spans="1:1" x14ac:dyDescent="0.35">
      <c r="A4620" t="s">
        <v>297</v>
      </c>
    </row>
    <row r="4659" spans="1:1" x14ac:dyDescent="0.35">
      <c r="A4659" t="s">
        <v>298</v>
      </c>
    </row>
    <row r="4698" spans="1:1" x14ac:dyDescent="0.35">
      <c r="A4698" t="s">
        <v>299</v>
      </c>
    </row>
    <row r="4737" spans="1:1" x14ac:dyDescent="0.35">
      <c r="A4737" t="s">
        <v>300</v>
      </c>
    </row>
    <row r="4776" spans="1:1" x14ac:dyDescent="0.35">
      <c r="A4776" t="s">
        <v>301</v>
      </c>
    </row>
    <row r="4815" spans="1:1" x14ac:dyDescent="0.35">
      <c r="A4815" t="s">
        <v>302</v>
      </c>
    </row>
    <row r="4854" spans="1:1" x14ac:dyDescent="0.35">
      <c r="A4854" t="s">
        <v>303</v>
      </c>
    </row>
    <row r="4893" spans="1:1" x14ac:dyDescent="0.35">
      <c r="A4893" t="s">
        <v>304</v>
      </c>
    </row>
    <row r="4932" spans="1:1" x14ac:dyDescent="0.35">
      <c r="A4932" t="s">
        <v>305</v>
      </c>
    </row>
    <row r="4971" spans="1:1" x14ac:dyDescent="0.35">
      <c r="A4971" t="s">
        <v>306</v>
      </c>
    </row>
    <row r="5010" spans="1:1" x14ac:dyDescent="0.35">
      <c r="A5010" t="s">
        <v>307</v>
      </c>
    </row>
    <row r="5049" spans="1:1" x14ac:dyDescent="0.35">
      <c r="A5049" t="s">
        <v>308</v>
      </c>
    </row>
    <row r="5088" spans="1:1" x14ac:dyDescent="0.35">
      <c r="A5088" t="s">
        <v>309</v>
      </c>
    </row>
    <row r="5127" spans="1:1" x14ac:dyDescent="0.35">
      <c r="A5127" t="s">
        <v>310</v>
      </c>
    </row>
    <row r="5166" spans="1:1" x14ac:dyDescent="0.35">
      <c r="A5166" t="s">
        <v>311</v>
      </c>
    </row>
    <row r="5205" spans="1:1" x14ac:dyDescent="0.35">
      <c r="A5205" t="s">
        <v>312</v>
      </c>
    </row>
    <row r="5244" spans="1:1" x14ac:dyDescent="0.35">
      <c r="A5244" t="s">
        <v>313</v>
      </c>
    </row>
    <row r="5283" spans="1:1" x14ac:dyDescent="0.35">
      <c r="A5283" t="s">
        <v>314</v>
      </c>
    </row>
    <row r="5322" spans="1:1" x14ac:dyDescent="0.35">
      <c r="A5322" t="s">
        <v>315</v>
      </c>
    </row>
    <row r="5361" spans="1:1" x14ac:dyDescent="0.35">
      <c r="A5361" t="s">
        <v>316</v>
      </c>
    </row>
    <row r="5400" spans="1:1" x14ac:dyDescent="0.35">
      <c r="A5400" t="s">
        <v>317</v>
      </c>
    </row>
    <row r="5439" spans="1:1" x14ac:dyDescent="0.35">
      <c r="A5439" t="s">
        <v>318</v>
      </c>
    </row>
    <row r="5478" spans="1:1" x14ac:dyDescent="0.35">
      <c r="A5478" t="s">
        <v>319</v>
      </c>
    </row>
    <row r="5517" spans="1:1" x14ac:dyDescent="0.35">
      <c r="A5517" t="s">
        <v>320</v>
      </c>
    </row>
    <row r="5556" spans="1:1" x14ac:dyDescent="0.35">
      <c r="A5556" t="s">
        <v>321</v>
      </c>
    </row>
    <row r="5595" spans="1:1" x14ac:dyDescent="0.35">
      <c r="A5595" t="s">
        <v>322</v>
      </c>
    </row>
    <row r="5634" spans="1:1" x14ac:dyDescent="0.35">
      <c r="A5634" t="s">
        <v>323</v>
      </c>
    </row>
    <row r="5673" spans="1:1" x14ac:dyDescent="0.35">
      <c r="A5673" t="s">
        <v>324</v>
      </c>
    </row>
    <row r="5712" spans="1:1" x14ac:dyDescent="0.35">
      <c r="A5712" t="s">
        <v>325</v>
      </c>
    </row>
    <row r="5718" spans="6:6" x14ac:dyDescent="0.35">
      <c r="F5718">
        <v>3</v>
      </c>
    </row>
    <row r="5719" spans="6:6" x14ac:dyDescent="0.35">
      <c r="F5719">
        <v>3</v>
      </c>
    </row>
    <row r="5721" spans="6:6" x14ac:dyDescent="0.35">
      <c r="F5721">
        <v>3</v>
      </c>
    </row>
    <row r="5722" spans="6:6" x14ac:dyDescent="0.35">
      <c r="F5722">
        <v>3</v>
      </c>
    </row>
    <row r="5723" spans="6:6" x14ac:dyDescent="0.35">
      <c r="F5723">
        <v>3</v>
      </c>
    </row>
    <row r="5724" spans="6:6" x14ac:dyDescent="0.35">
      <c r="F5724">
        <v>3</v>
      </c>
    </row>
    <row r="5725" spans="6:6" x14ac:dyDescent="0.35">
      <c r="F5725">
        <v>3</v>
      </c>
    </row>
    <row r="5727" spans="6:6" x14ac:dyDescent="0.35">
      <c r="F5727">
        <v>3</v>
      </c>
    </row>
    <row r="5728" spans="6:6" x14ac:dyDescent="0.35">
      <c r="F5728">
        <v>3</v>
      </c>
    </row>
    <row r="5729" spans="6:7" x14ac:dyDescent="0.35">
      <c r="F5729">
        <v>3</v>
      </c>
    </row>
    <row r="5730" spans="6:7" x14ac:dyDescent="0.35">
      <c r="F5730">
        <v>3</v>
      </c>
    </row>
    <row r="5734" spans="6:7" x14ac:dyDescent="0.35">
      <c r="F5734">
        <v>3</v>
      </c>
    </row>
    <row r="5735" spans="6:7" x14ac:dyDescent="0.35">
      <c r="F5735">
        <v>3</v>
      </c>
    </row>
    <row r="5736" spans="6:7" x14ac:dyDescent="0.35">
      <c r="F5736">
        <v>3</v>
      </c>
    </row>
    <row r="5737" spans="6:7" x14ac:dyDescent="0.35">
      <c r="F5737">
        <v>3</v>
      </c>
    </row>
    <row r="5742" spans="6:7" x14ac:dyDescent="0.35">
      <c r="G5742">
        <v>4</v>
      </c>
    </row>
    <row r="5743" spans="6:7" x14ac:dyDescent="0.35">
      <c r="F5743">
        <v>3</v>
      </c>
    </row>
    <row r="5744" spans="6:7" x14ac:dyDescent="0.35">
      <c r="G5744">
        <v>4</v>
      </c>
    </row>
    <row r="5745" spans="1:7" x14ac:dyDescent="0.35">
      <c r="F5745">
        <v>3</v>
      </c>
    </row>
    <row r="5746" spans="1:7" x14ac:dyDescent="0.35">
      <c r="F5746">
        <v>3</v>
      </c>
    </row>
    <row r="5751" spans="1:7" x14ac:dyDescent="0.35">
      <c r="A5751" t="s">
        <v>326</v>
      </c>
    </row>
    <row r="5757" spans="1:7" x14ac:dyDescent="0.35">
      <c r="F5757">
        <v>3</v>
      </c>
    </row>
    <row r="5758" spans="1:7" x14ac:dyDescent="0.35">
      <c r="F5758">
        <v>3</v>
      </c>
    </row>
    <row r="5760" spans="1:7" x14ac:dyDescent="0.35">
      <c r="G5760">
        <v>4</v>
      </c>
    </row>
    <row r="5761" spans="6:7" x14ac:dyDescent="0.35">
      <c r="G5761">
        <v>4</v>
      </c>
    </row>
    <row r="5762" spans="6:7" x14ac:dyDescent="0.35">
      <c r="F5762">
        <v>3</v>
      </c>
    </row>
    <row r="5763" spans="6:7" x14ac:dyDescent="0.35">
      <c r="F5763">
        <v>3</v>
      </c>
    </row>
    <row r="5764" spans="6:7" x14ac:dyDescent="0.35">
      <c r="F5764">
        <v>3</v>
      </c>
    </row>
    <row r="5766" spans="6:7" x14ac:dyDescent="0.35">
      <c r="G5766">
        <v>4</v>
      </c>
    </row>
    <row r="5767" spans="6:7" x14ac:dyDescent="0.35">
      <c r="G5767">
        <v>4</v>
      </c>
    </row>
    <row r="5768" spans="6:7" x14ac:dyDescent="0.35">
      <c r="F5768">
        <v>3</v>
      </c>
    </row>
    <row r="5769" spans="6:7" x14ac:dyDescent="0.35">
      <c r="F5769">
        <v>3</v>
      </c>
    </row>
    <row r="5773" spans="6:7" x14ac:dyDescent="0.35">
      <c r="G5773">
        <v>4</v>
      </c>
    </row>
    <row r="5774" spans="6:7" x14ac:dyDescent="0.35">
      <c r="G5774">
        <v>4</v>
      </c>
    </row>
    <row r="5775" spans="6:7" x14ac:dyDescent="0.35">
      <c r="F5775">
        <v>3</v>
      </c>
    </row>
    <row r="5776" spans="6:7" x14ac:dyDescent="0.35">
      <c r="G5776">
        <v>4</v>
      </c>
    </row>
    <row r="5781" spans="1:7" x14ac:dyDescent="0.35">
      <c r="G5781">
        <v>4</v>
      </c>
    </row>
    <row r="5782" spans="1:7" x14ac:dyDescent="0.35">
      <c r="F5782">
        <v>3</v>
      </c>
    </row>
    <row r="5783" spans="1:7" x14ac:dyDescent="0.35">
      <c r="G5783">
        <v>4</v>
      </c>
    </row>
    <row r="5784" spans="1:7" x14ac:dyDescent="0.35">
      <c r="G5784">
        <v>4</v>
      </c>
    </row>
    <row r="5785" spans="1:7" x14ac:dyDescent="0.35">
      <c r="G5785">
        <v>4</v>
      </c>
    </row>
    <row r="5792" spans="1:7" x14ac:dyDescent="0.35">
      <c r="A5792" t="s">
        <v>327</v>
      </c>
    </row>
    <row r="5798" spans="6:7" x14ac:dyDescent="0.35">
      <c r="G5798">
        <v>4</v>
      </c>
    </row>
    <row r="5799" spans="6:7" x14ac:dyDescent="0.35">
      <c r="G5799">
        <v>4</v>
      </c>
    </row>
    <row r="5801" spans="6:7" x14ac:dyDescent="0.35">
      <c r="G5801">
        <v>4</v>
      </c>
    </row>
    <row r="5802" spans="6:7" x14ac:dyDescent="0.35">
      <c r="G5802">
        <v>4</v>
      </c>
    </row>
    <row r="5803" spans="6:7" x14ac:dyDescent="0.35">
      <c r="G5803">
        <v>4</v>
      </c>
    </row>
    <row r="5804" spans="6:7" x14ac:dyDescent="0.35">
      <c r="F5804">
        <v>3</v>
      </c>
    </row>
    <row r="5805" spans="6:7" x14ac:dyDescent="0.35">
      <c r="G5805">
        <v>4</v>
      </c>
    </row>
    <row r="5807" spans="6:7" x14ac:dyDescent="0.35">
      <c r="G5807">
        <v>4</v>
      </c>
    </row>
    <row r="5808" spans="6:7" x14ac:dyDescent="0.35">
      <c r="G5808">
        <v>4</v>
      </c>
    </row>
    <row r="5809" spans="6:7" x14ac:dyDescent="0.35">
      <c r="G5809">
        <v>4</v>
      </c>
    </row>
    <row r="5810" spans="6:7" x14ac:dyDescent="0.35">
      <c r="F5810">
        <v>3</v>
      </c>
    </row>
    <row r="5814" spans="6:7" x14ac:dyDescent="0.35">
      <c r="G5814">
        <v>4</v>
      </c>
    </row>
    <row r="5815" spans="6:7" x14ac:dyDescent="0.35">
      <c r="G5815">
        <v>4</v>
      </c>
    </row>
    <row r="5816" spans="6:7" x14ac:dyDescent="0.35">
      <c r="G5816">
        <v>4</v>
      </c>
    </row>
    <row r="5817" spans="6:7" x14ac:dyDescent="0.35">
      <c r="G5817">
        <v>4</v>
      </c>
    </row>
    <row r="5822" spans="6:7" x14ac:dyDescent="0.35">
      <c r="G5822">
        <v>4</v>
      </c>
    </row>
    <row r="5823" spans="6:7" x14ac:dyDescent="0.35">
      <c r="F5823">
        <v>3</v>
      </c>
    </row>
    <row r="5824" spans="6:7" x14ac:dyDescent="0.35">
      <c r="G5824">
        <v>4</v>
      </c>
    </row>
    <row r="5825" spans="1:7" x14ac:dyDescent="0.35">
      <c r="G5825">
        <v>4</v>
      </c>
    </row>
    <row r="5826" spans="1:7" x14ac:dyDescent="0.35">
      <c r="G5826">
        <v>4</v>
      </c>
    </row>
    <row r="5832" spans="1:7" x14ac:dyDescent="0.35">
      <c r="A5832" t="s">
        <v>328</v>
      </c>
    </row>
    <row r="5838" spans="1:7" x14ac:dyDescent="0.35">
      <c r="F5838">
        <v>3</v>
      </c>
    </row>
    <row r="5839" spans="1:7" x14ac:dyDescent="0.35">
      <c r="F5839">
        <v>3</v>
      </c>
    </row>
    <row r="5841" spans="6:7" x14ac:dyDescent="0.35">
      <c r="G5841">
        <v>4</v>
      </c>
    </row>
    <row r="5842" spans="6:7" x14ac:dyDescent="0.35">
      <c r="F5842">
        <v>3</v>
      </c>
    </row>
    <row r="5843" spans="6:7" x14ac:dyDescent="0.35">
      <c r="F5843">
        <v>3</v>
      </c>
    </row>
    <row r="5844" spans="6:7" x14ac:dyDescent="0.35">
      <c r="F5844">
        <v>3</v>
      </c>
    </row>
    <row r="5845" spans="6:7" x14ac:dyDescent="0.35">
      <c r="F5845">
        <v>3</v>
      </c>
    </row>
    <row r="5847" spans="6:7" x14ac:dyDescent="0.35">
      <c r="F5847">
        <v>3</v>
      </c>
    </row>
    <row r="5848" spans="6:7" x14ac:dyDescent="0.35">
      <c r="G5848">
        <v>4</v>
      </c>
    </row>
    <row r="5849" spans="6:7" x14ac:dyDescent="0.35">
      <c r="F5849">
        <v>3</v>
      </c>
    </row>
    <row r="5850" spans="6:7" x14ac:dyDescent="0.35">
      <c r="G5850">
        <v>4</v>
      </c>
    </row>
    <row r="5854" spans="6:7" x14ac:dyDescent="0.35">
      <c r="G5854">
        <v>4</v>
      </c>
    </row>
    <row r="5855" spans="6:7" x14ac:dyDescent="0.35">
      <c r="F5855">
        <v>3</v>
      </c>
    </row>
    <row r="5856" spans="6:7" x14ac:dyDescent="0.35">
      <c r="F5856">
        <v>3</v>
      </c>
    </row>
    <row r="5857" spans="1:7" x14ac:dyDescent="0.35">
      <c r="G5857">
        <v>4</v>
      </c>
    </row>
    <row r="5862" spans="1:7" x14ac:dyDescent="0.35">
      <c r="G5862">
        <v>4</v>
      </c>
    </row>
    <row r="5863" spans="1:7" x14ac:dyDescent="0.35">
      <c r="F5863">
        <v>3</v>
      </c>
    </row>
    <row r="5864" spans="1:7" x14ac:dyDescent="0.35">
      <c r="G5864">
        <v>4</v>
      </c>
    </row>
    <row r="5865" spans="1:7" x14ac:dyDescent="0.35">
      <c r="G5865">
        <v>4</v>
      </c>
    </row>
    <row r="5866" spans="1:7" x14ac:dyDescent="0.35">
      <c r="G5866">
        <v>4</v>
      </c>
    </row>
    <row r="5872" spans="1:7" x14ac:dyDescent="0.35">
      <c r="A5872" t="s">
        <v>329</v>
      </c>
    </row>
    <row r="5878" spans="4:6" x14ac:dyDescent="0.35">
      <c r="E5878">
        <v>2</v>
      </c>
    </row>
    <row r="5879" spans="4:6" x14ac:dyDescent="0.35">
      <c r="F5879">
        <v>3</v>
      </c>
    </row>
    <row r="5881" spans="4:6" x14ac:dyDescent="0.35">
      <c r="F5881">
        <v>3</v>
      </c>
    </row>
    <row r="5882" spans="4:6" x14ac:dyDescent="0.35">
      <c r="F5882">
        <v>3</v>
      </c>
    </row>
    <row r="5883" spans="4:6" x14ac:dyDescent="0.35">
      <c r="D5883">
        <v>1</v>
      </c>
    </row>
    <row r="5884" spans="4:6" x14ac:dyDescent="0.35">
      <c r="E5884">
        <v>2</v>
      </c>
    </row>
    <row r="5885" spans="4:6" x14ac:dyDescent="0.35">
      <c r="F5885">
        <v>3</v>
      </c>
    </row>
    <row r="5887" spans="4:6" x14ac:dyDescent="0.35">
      <c r="E5887">
        <v>2</v>
      </c>
    </row>
    <row r="5888" spans="4:6" x14ac:dyDescent="0.35">
      <c r="E5888">
        <v>2</v>
      </c>
    </row>
    <row r="5889" spans="4:7" x14ac:dyDescent="0.35">
      <c r="D5889">
        <v>1</v>
      </c>
    </row>
    <row r="5890" spans="4:7" x14ac:dyDescent="0.35">
      <c r="G5890">
        <v>4</v>
      </c>
    </row>
    <row r="5894" spans="4:7" x14ac:dyDescent="0.35">
      <c r="E5894">
        <v>2</v>
      </c>
    </row>
    <row r="5895" spans="4:7" x14ac:dyDescent="0.35">
      <c r="E5895">
        <v>2</v>
      </c>
    </row>
    <row r="5896" spans="4:7" x14ac:dyDescent="0.35">
      <c r="E5896">
        <v>2</v>
      </c>
    </row>
    <row r="5897" spans="4:7" x14ac:dyDescent="0.35">
      <c r="E5897">
        <v>2</v>
      </c>
    </row>
    <row r="5902" spans="4:7" x14ac:dyDescent="0.35">
      <c r="G5902">
        <v>4</v>
      </c>
    </row>
    <row r="5903" spans="4:7" x14ac:dyDescent="0.35">
      <c r="G5903">
        <v>4</v>
      </c>
    </row>
    <row r="5904" spans="4:7" x14ac:dyDescent="0.35">
      <c r="G5904">
        <v>4</v>
      </c>
    </row>
    <row r="5905" spans="1:7" x14ac:dyDescent="0.35">
      <c r="G5905">
        <v>4</v>
      </c>
    </row>
    <row r="5906" spans="1:7" x14ac:dyDescent="0.35">
      <c r="G5906">
        <v>4</v>
      </c>
    </row>
    <row r="5912" spans="1:7" x14ac:dyDescent="0.35">
      <c r="A5912" t="s">
        <v>330</v>
      </c>
    </row>
    <row r="5918" spans="1:7" x14ac:dyDescent="0.35">
      <c r="F5918">
        <v>3</v>
      </c>
    </row>
    <row r="5919" spans="1:7" x14ac:dyDescent="0.35">
      <c r="F5919">
        <v>3</v>
      </c>
    </row>
    <row r="5921" spans="4:6" x14ac:dyDescent="0.35">
      <c r="F5921">
        <v>3</v>
      </c>
    </row>
    <row r="5922" spans="4:6" x14ac:dyDescent="0.35">
      <c r="E5922">
        <v>2</v>
      </c>
    </row>
    <row r="5923" spans="4:6" x14ac:dyDescent="0.35">
      <c r="F5923">
        <v>3</v>
      </c>
    </row>
    <row r="5924" spans="4:6" x14ac:dyDescent="0.35">
      <c r="E5924">
        <v>2</v>
      </c>
    </row>
    <row r="5925" spans="4:6" x14ac:dyDescent="0.35">
      <c r="F5925">
        <v>3</v>
      </c>
    </row>
    <row r="5927" spans="4:6" x14ac:dyDescent="0.35">
      <c r="F5927">
        <v>3</v>
      </c>
    </row>
    <row r="5928" spans="4:6" x14ac:dyDescent="0.35">
      <c r="F5928">
        <v>3</v>
      </c>
    </row>
    <row r="5929" spans="4:6" x14ac:dyDescent="0.35">
      <c r="E5929">
        <v>2</v>
      </c>
    </row>
    <row r="5930" spans="4:6" x14ac:dyDescent="0.35">
      <c r="E5930">
        <v>2</v>
      </c>
    </row>
    <row r="5934" spans="4:6" x14ac:dyDescent="0.35">
      <c r="E5934">
        <v>2</v>
      </c>
    </row>
    <row r="5935" spans="4:6" x14ac:dyDescent="0.35">
      <c r="D5935">
        <v>1</v>
      </c>
    </row>
    <row r="5936" spans="4:6" x14ac:dyDescent="0.35">
      <c r="F5936">
        <v>3</v>
      </c>
    </row>
    <row r="5937" spans="1:7" x14ac:dyDescent="0.35">
      <c r="F5937">
        <v>3</v>
      </c>
    </row>
    <row r="5942" spans="1:7" x14ac:dyDescent="0.35">
      <c r="G5942">
        <v>4</v>
      </c>
    </row>
    <row r="5943" spans="1:7" x14ac:dyDescent="0.35">
      <c r="G5943">
        <v>4</v>
      </c>
    </row>
    <row r="5944" spans="1:7" x14ac:dyDescent="0.35">
      <c r="G5944">
        <v>4</v>
      </c>
    </row>
    <row r="5945" spans="1:7" x14ac:dyDescent="0.35">
      <c r="F5945">
        <v>3</v>
      </c>
    </row>
    <row r="5946" spans="1:7" x14ac:dyDescent="0.35">
      <c r="F5946">
        <v>3</v>
      </c>
    </row>
    <row r="5951" spans="1:7" x14ac:dyDescent="0.35">
      <c r="A5951" t="s">
        <v>331</v>
      </c>
    </row>
    <row r="5957" spans="5:7" x14ac:dyDescent="0.35">
      <c r="F5957">
        <v>3</v>
      </c>
    </row>
    <row r="5958" spans="5:7" x14ac:dyDescent="0.35">
      <c r="E5958">
        <v>2</v>
      </c>
    </row>
    <row r="5960" spans="5:7" x14ac:dyDescent="0.35">
      <c r="E5960">
        <v>2</v>
      </c>
    </row>
    <row r="5961" spans="5:7" x14ac:dyDescent="0.35">
      <c r="F5961">
        <v>3</v>
      </c>
    </row>
    <row r="5962" spans="5:7" x14ac:dyDescent="0.35">
      <c r="E5962">
        <v>2</v>
      </c>
    </row>
    <row r="5963" spans="5:7" x14ac:dyDescent="0.35">
      <c r="E5963">
        <v>2</v>
      </c>
    </row>
    <row r="5964" spans="5:7" x14ac:dyDescent="0.35">
      <c r="G5964">
        <v>4</v>
      </c>
    </row>
    <row r="5966" spans="5:7" x14ac:dyDescent="0.35">
      <c r="F5966">
        <v>3</v>
      </c>
    </row>
    <row r="5967" spans="5:7" x14ac:dyDescent="0.35">
      <c r="F5967">
        <v>3</v>
      </c>
    </row>
    <row r="5968" spans="5:7" x14ac:dyDescent="0.35">
      <c r="E5968">
        <v>2</v>
      </c>
    </row>
    <row r="5969" spans="4:7" x14ac:dyDescent="0.35">
      <c r="D5969">
        <v>1</v>
      </c>
    </row>
    <row r="5973" spans="4:7" x14ac:dyDescent="0.35">
      <c r="F5973">
        <v>3</v>
      </c>
    </row>
    <row r="5974" spans="4:7" x14ac:dyDescent="0.35">
      <c r="D5974">
        <v>1</v>
      </c>
    </row>
    <row r="5975" spans="4:7" x14ac:dyDescent="0.35">
      <c r="G5975">
        <v>4</v>
      </c>
    </row>
    <row r="5976" spans="4:7" x14ac:dyDescent="0.35">
      <c r="E5976">
        <v>2</v>
      </c>
    </row>
    <row r="5981" spans="4:7" x14ac:dyDescent="0.35">
      <c r="G5981">
        <v>4</v>
      </c>
    </row>
    <row r="5982" spans="4:7" x14ac:dyDescent="0.35">
      <c r="E5982">
        <v>2</v>
      </c>
    </row>
    <row r="5983" spans="4:7" x14ac:dyDescent="0.35">
      <c r="G5983">
        <v>4</v>
      </c>
    </row>
    <row r="5984" spans="4:7" x14ac:dyDescent="0.35">
      <c r="G5984">
        <v>4</v>
      </c>
    </row>
    <row r="5985" spans="1:6" x14ac:dyDescent="0.35">
      <c r="F5985">
        <v>3</v>
      </c>
    </row>
    <row r="5992" spans="1:6" x14ac:dyDescent="0.35">
      <c r="A5992" t="s">
        <v>332</v>
      </c>
    </row>
    <row r="5998" spans="1:6" x14ac:dyDescent="0.35">
      <c r="E5998">
        <v>2</v>
      </c>
    </row>
    <row r="5999" spans="1:6" x14ac:dyDescent="0.35">
      <c r="F5999">
        <v>3</v>
      </c>
    </row>
    <row r="6001" spans="3:5" x14ac:dyDescent="0.35">
      <c r="E6001">
        <v>2</v>
      </c>
    </row>
    <row r="6002" spans="3:5" x14ac:dyDescent="0.35">
      <c r="E6002">
        <v>2</v>
      </c>
    </row>
    <row r="6003" spans="3:5" x14ac:dyDescent="0.35">
      <c r="D6003">
        <v>1</v>
      </c>
    </row>
    <row r="6004" spans="3:5" x14ac:dyDescent="0.35">
      <c r="D6004">
        <v>1</v>
      </c>
    </row>
    <row r="6005" spans="3:5" x14ac:dyDescent="0.35">
      <c r="E6005">
        <v>2</v>
      </c>
    </row>
    <row r="6007" spans="3:5" x14ac:dyDescent="0.35">
      <c r="E6007">
        <v>2</v>
      </c>
    </row>
    <row r="6008" spans="3:5" x14ac:dyDescent="0.35">
      <c r="E6008">
        <v>2</v>
      </c>
    </row>
    <row r="6009" spans="3:5" x14ac:dyDescent="0.35">
      <c r="D6009">
        <v>1</v>
      </c>
    </row>
    <row r="6010" spans="3:5" x14ac:dyDescent="0.35">
      <c r="E6010">
        <v>2</v>
      </c>
    </row>
    <row r="6014" spans="3:5" x14ac:dyDescent="0.35">
      <c r="D6014">
        <v>1</v>
      </c>
    </row>
    <row r="6015" spans="3:5" x14ac:dyDescent="0.35">
      <c r="D6015">
        <v>1</v>
      </c>
    </row>
    <row r="6016" spans="3:5" x14ac:dyDescent="0.35">
      <c r="C6016">
        <v>0</v>
      </c>
    </row>
    <row r="6017" spans="1:6" x14ac:dyDescent="0.35">
      <c r="D6017">
        <v>1</v>
      </c>
    </row>
    <row r="6022" spans="1:6" x14ac:dyDescent="0.35">
      <c r="F6022">
        <v>3</v>
      </c>
    </row>
    <row r="6023" spans="1:6" x14ac:dyDescent="0.35">
      <c r="E6023">
        <v>2</v>
      </c>
    </row>
    <row r="6024" spans="1:6" x14ac:dyDescent="0.35">
      <c r="F6024">
        <v>3</v>
      </c>
    </row>
    <row r="6025" spans="1:6" x14ac:dyDescent="0.35">
      <c r="F6025">
        <v>3</v>
      </c>
    </row>
    <row r="6026" spans="1:6" x14ac:dyDescent="0.35">
      <c r="F6026">
        <v>3</v>
      </c>
    </row>
    <row r="6032" spans="1:6" x14ac:dyDescent="0.35">
      <c r="A6032" t="s">
        <v>333</v>
      </c>
    </row>
    <row r="6038" spans="4:7" x14ac:dyDescent="0.35">
      <c r="E6038">
        <v>2</v>
      </c>
    </row>
    <row r="6039" spans="4:7" x14ac:dyDescent="0.35">
      <c r="E6039">
        <v>2</v>
      </c>
    </row>
    <row r="6041" spans="4:7" x14ac:dyDescent="0.35">
      <c r="F6041">
        <v>3</v>
      </c>
    </row>
    <row r="6042" spans="4:7" x14ac:dyDescent="0.35">
      <c r="E6042">
        <v>2</v>
      </c>
    </row>
    <row r="6043" spans="4:7" x14ac:dyDescent="0.35">
      <c r="D6043">
        <v>1</v>
      </c>
    </row>
    <row r="6044" spans="4:7" x14ac:dyDescent="0.35">
      <c r="F6044">
        <v>3</v>
      </c>
    </row>
    <row r="6045" spans="4:7" x14ac:dyDescent="0.35">
      <c r="G6045">
        <v>4</v>
      </c>
    </row>
    <row r="6047" spans="4:7" x14ac:dyDescent="0.35">
      <c r="G6047">
        <v>4</v>
      </c>
    </row>
    <row r="6048" spans="4:7" x14ac:dyDescent="0.35">
      <c r="E6048">
        <v>2</v>
      </c>
    </row>
    <row r="6049" spans="5:7" x14ac:dyDescent="0.35">
      <c r="E6049">
        <v>2</v>
      </c>
    </row>
    <row r="6050" spans="5:7" x14ac:dyDescent="0.35">
      <c r="F6050">
        <v>3</v>
      </c>
    </row>
    <row r="6054" spans="5:7" x14ac:dyDescent="0.35">
      <c r="G6054">
        <v>4</v>
      </c>
    </row>
    <row r="6055" spans="5:7" x14ac:dyDescent="0.35">
      <c r="G6055">
        <v>4</v>
      </c>
    </row>
    <row r="6056" spans="5:7" x14ac:dyDescent="0.35">
      <c r="E6056">
        <v>2</v>
      </c>
    </row>
    <row r="6057" spans="5:7" x14ac:dyDescent="0.35">
      <c r="F6057">
        <v>3</v>
      </c>
    </row>
    <row r="6062" spans="5:7" x14ac:dyDescent="0.35">
      <c r="G6062">
        <v>4</v>
      </c>
    </row>
    <row r="6063" spans="5:7" x14ac:dyDescent="0.35">
      <c r="F6063">
        <v>3</v>
      </c>
    </row>
    <row r="6064" spans="5:7" x14ac:dyDescent="0.35">
      <c r="G6064">
        <v>4</v>
      </c>
    </row>
    <row r="6065" spans="1:7" x14ac:dyDescent="0.35">
      <c r="G6065">
        <v>4</v>
      </c>
    </row>
    <row r="6066" spans="1:7" x14ac:dyDescent="0.35">
      <c r="G6066">
        <v>4</v>
      </c>
    </row>
    <row r="6072" spans="1:7" x14ac:dyDescent="0.35">
      <c r="A6072" t="s">
        <v>334</v>
      </c>
    </row>
    <row r="6078" spans="1:7" x14ac:dyDescent="0.35">
      <c r="F6078">
        <v>3</v>
      </c>
    </row>
    <row r="6079" spans="1:7" x14ac:dyDescent="0.35">
      <c r="F6079">
        <v>3</v>
      </c>
    </row>
    <row r="6081" spans="6:7" x14ac:dyDescent="0.35">
      <c r="F6081">
        <v>3</v>
      </c>
    </row>
    <row r="6082" spans="6:7" x14ac:dyDescent="0.35">
      <c r="F6082">
        <v>3</v>
      </c>
    </row>
    <row r="6083" spans="6:7" x14ac:dyDescent="0.35">
      <c r="F6083">
        <v>3</v>
      </c>
    </row>
    <row r="6084" spans="6:7" x14ac:dyDescent="0.35">
      <c r="F6084">
        <v>3</v>
      </c>
    </row>
    <row r="6085" spans="6:7" x14ac:dyDescent="0.35">
      <c r="F6085">
        <v>3</v>
      </c>
    </row>
    <row r="6087" spans="6:7" x14ac:dyDescent="0.35">
      <c r="F6087">
        <v>3</v>
      </c>
    </row>
    <row r="6088" spans="6:7" x14ac:dyDescent="0.35">
      <c r="F6088">
        <v>3</v>
      </c>
    </row>
    <row r="6089" spans="6:7" x14ac:dyDescent="0.35">
      <c r="F6089">
        <v>3</v>
      </c>
    </row>
    <row r="6090" spans="6:7" x14ac:dyDescent="0.35">
      <c r="F6090">
        <v>3</v>
      </c>
    </row>
    <row r="6094" spans="6:7" x14ac:dyDescent="0.35">
      <c r="F6094">
        <v>3</v>
      </c>
    </row>
    <row r="6095" spans="6:7" x14ac:dyDescent="0.35">
      <c r="F6095">
        <v>3</v>
      </c>
    </row>
    <row r="6096" spans="6:7" x14ac:dyDescent="0.35">
      <c r="G6096">
        <v>4</v>
      </c>
    </row>
    <row r="6097" spans="1:7" x14ac:dyDescent="0.35">
      <c r="G6097">
        <v>4</v>
      </c>
    </row>
    <row r="6102" spans="1:7" x14ac:dyDescent="0.35">
      <c r="F6102">
        <v>3</v>
      </c>
    </row>
    <row r="6103" spans="1:7" x14ac:dyDescent="0.35">
      <c r="F6103">
        <v>3</v>
      </c>
    </row>
    <row r="6104" spans="1:7" x14ac:dyDescent="0.35">
      <c r="G6104">
        <v>4</v>
      </c>
    </row>
    <row r="6105" spans="1:7" x14ac:dyDescent="0.35">
      <c r="G6105">
        <v>4</v>
      </c>
    </row>
    <row r="6106" spans="1:7" x14ac:dyDescent="0.35">
      <c r="F6106">
        <v>3</v>
      </c>
    </row>
    <row r="6112" spans="1:7" x14ac:dyDescent="0.35">
      <c r="A6112" t="s">
        <v>335</v>
      </c>
    </row>
    <row r="6118" spans="4:7" x14ac:dyDescent="0.35">
      <c r="G6118">
        <v>4</v>
      </c>
    </row>
    <row r="6119" spans="4:7" x14ac:dyDescent="0.35">
      <c r="F6119">
        <v>3</v>
      </c>
    </row>
    <row r="6121" spans="4:7" x14ac:dyDescent="0.35">
      <c r="G6121">
        <v>4</v>
      </c>
    </row>
    <row r="6122" spans="4:7" x14ac:dyDescent="0.35">
      <c r="F6122">
        <v>3</v>
      </c>
    </row>
    <row r="6123" spans="4:7" x14ac:dyDescent="0.35">
      <c r="E6123">
        <v>2</v>
      </c>
    </row>
    <row r="6124" spans="4:7" x14ac:dyDescent="0.35">
      <c r="D6124">
        <v>1</v>
      </c>
    </row>
    <row r="6125" spans="4:7" x14ac:dyDescent="0.35">
      <c r="G6125">
        <v>4</v>
      </c>
    </row>
    <row r="6127" spans="4:7" x14ac:dyDescent="0.35">
      <c r="G6127">
        <v>4</v>
      </c>
    </row>
    <row r="6128" spans="4:7" x14ac:dyDescent="0.35">
      <c r="G6128">
        <v>4</v>
      </c>
    </row>
    <row r="6129" spans="4:7" x14ac:dyDescent="0.35">
      <c r="E6129">
        <v>2</v>
      </c>
    </row>
    <row r="6130" spans="4:7" x14ac:dyDescent="0.35">
      <c r="D6130">
        <v>1</v>
      </c>
    </row>
    <row r="6134" spans="4:7" x14ac:dyDescent="0.35">
      <c r="G6134">
        <v>4</v>
      </c>
    </row>
    <row r="6135" spans="4:7" x14ac:dyDescent="0.35">
      <c r="G6135">
        <v>4</v>
      </c>
    </row>
    <row r="6136" spans="4:7" x14ac:dyDescent="0.35">
      <c r="G6136">
        <v>4</v>
      </c>
    </row>
    <row r="6137" spans="4:7" x14ac:dyDescent="0.35">
      <c r="G6137">
        <v>4</v>
      </c>
    </row>
    <row r="6142" spans="4:7" x14ac:dyDescent="0.35">
      <c r="G6142">
        <v>4</v>
      </c>
    </row>
    <row r="6143" spans="4:7" x14ac:dyDescent="0.35">
      <c r="G6143">
        <v>4</v>
      </c>
    </row>
    <row r="6144" spans="4:7" x14ac:dyDescent="0.35">
      <c r="G6144">
        <v>4</v>
      </c>
    </row>
    <row r="6145" spans="1:7" x14ac:dyDescent="0.35">
      <c r="G6145">
        <v>4</v>
      </c>
    </row>
    <row r="6146" spans="1:7" x14ac:dyDescent="0.35">
      <c r="F6146">
        <v>3</v>
      </c>
    </row>
    <row r="6151" spans="1:7" x14ac:dyDescent="0.35">
      <c r="A6151" t="s">
        <v>336</v>
      </c>
    </row>
    <row r="6157" spans="1:7" x14ac:dyDescent="0.35">
      <c r="G6157">
        <v>4</v>
      </c>
    </row>
    <row r="6158" spans="1:7" x14ac:dyDescent="0.35">
      <c r="G6158">
        <v>4</v>
      </c>
    </row>
    <row r="6160" spans="1:7" x14ac:dyDescent="0.35">
      <c r="G6160">
        <v>4</v>
      </c>
    </row>
    <row r="6161" spans="6:7" x14ac:dyDescent="0.35">
      <c r="G6161">
        <v>4</v>
      </c>
    </row>
    <row r="6162" spans="6:7" x14ac:dyDescent="0.35">
      <c r="F6162">
        <v>3</v>
      </c>
    </row>
    <row r="6163" spans="6:7" x14ac:dyDescent="0.35">
      <c r="G6163">
        <v>4</v>
      </c>
    </row>
    <row r="6164" spans="6:7" x14ac:dyDescent="0.35">
      <c r="G6164">
        <v>4</v>
      </c>
    </row>
    <row r="6166" spans="6:7" x14ac:dyDescent="0.35">
      <c r="G6166">
        <v>4</v>
      </c>
    </row>
    <row r="6167" spans="6:7" x14ac:dyDescent="0.35">
      <c r="G6167">
        <v>4</v>
      </c>
    </row>
    <row r="6168" spans="6:7" x14ac:dyDescent="0.35">
      <c r="F6168">
        <v>3</v>
      </c>
    </row>
    <row r="6169" spans="6:7" x14ac:dyDescent="0.35">
      <c r="G6169">
        <v>4</v>
      </c>
    </row>
    <row r="6173" spans="6:7" x14ac:dyDescent="0.35">
      <c r="G6173">
        <v>4</v>
      </c>
    </row>
    <row r="6174" spans="6:7" x14ac:dyDescent="0.35">
      <c r="G6174">
        <v>4</v>
      </c>
    </row>
    <row r="6175" spans="6:7" x14ac:dyDescent="0.35">
      <c r="G6175">
        <v>4</v>
      </c>
    </row>
    <row r="6176" spans="6:7" x14ac:dyDescent="0.35">
      <c r="G6176">
        <v>4</v>
      </c>
    </row>
    <row r="6181" spans="1:7" x14ac:dyDescent="0.35">
      <c r="G6181">
        <v>4</v>
      </c>
    </row>
    <row r="6182" spans="1:7" x14ac:dyDescent="0.35">
      <c r="G6182">
        <v>4</v>
      </c>
    </row>
    <row r="6183" spans="1:7" x14ac:dyDescent="0.35">
      <c r="G6183">
        <v>4</v>
      </c>
    </row>
    <row r="6184" spans="1:7" x14ac:dyDescent="0.35">
      <c r="G6184">
        <v>4</v>
      </c>
    </row>
    <row r="6185" spans="1:7" x14ac:dyDescent="0.35">
      <c r="G6185">
        <v>4</v>
      </c>
    </row>
    <row r="6192" spans="1:7" x14ac:dyDescent="0.35">
      <c r="A6192" t="s">
        <v>337</v>
      </c>
    </row>
    <row r="6198" spans="6:7" x14ac:dyDescent="0.35">
      <c r="G6198">
        <v>4</v>
      </c>
    </row>
    <row r="6199" spans="6:7" x14ac:dyDescent="0.35">
      <c r="F6199">
        <v>3</v>
      </c>
    </row>
    <row r="6201" spans="6:7" x14ac:dyDescent="0.35">
      <c r="G6201">
        <v>4</v>
      </c>
    </row>
    <row r="6202" spans="6:7" x14ac:dyDescent="0.35">
      <c r="F6202">
        <v>3</v>
      </c>
    </row>
    <row r="6203" spans="6:7" x14ac:dyDescent="0.35">
      <c r="F6203">
        <v>3</v>
      </c>
    </row>
    <row r="6204" spans="6:7" x14ac:dyDescent="0.35">
      <c r="F6204">
        <v>3</v>
      </c>
    </row>
    <row r="6205" spans="6:7" x14ac:dyDescent="0.35">
      <c r="G6205">
        <v>4</v>
      </c>
    </row>
    <row r="6207" spans="6:7" x14ac:dyDescent="0.35">
      <c r="G6207">
        <v>4</v>
      </c>
    </row>
    <row r="6208" spans="6:7" x14ac:dyDescent="0.35">
      <c r="G6208">
        <v>4</v>
      </c>
    </row>
    <row r="6209" spans="6:7" x14ac:dyDescent="0.35">
      <c r="G6209">
        <v>4</v>
      </c>
    </row>
    <row r="6210" spans="6:7" x14ac:dyDescent="0.35">
      <c r="F6210">
        <v>3</v>
      </c>
    </row>
    <row r="6214" spans="6:7" x14ac:dyDescent="0.35">
      <c r="G6214">
        <v>4</v>
      </c>
    </row>
    <row r="6215" spans="6:7" x14ac:dyDescent="0.35">
      <c r="G6215">
        <v>4</v>
      </c>
    </row>
    <row r="6216" spans="6:7" x14ac:dyDescent="0.35">
      <c r="G6216">
        <v>4</v>
      </c>
    </row>
    <row r="6217" spans="6:7" x14ac:dyDescent="0.35">
      <c r="G6217">
        <v>4</v>
      </c>
    </row>
    <row r="6222" spans="6:7" x14ac:dyDescent="0.35">
      <c r="G6222">
        <v>4</v>
      </c>
    </row>
    <row r="6223" spans="6:7" x14ac:dyDescent="0.35">
      <c r="G6223">
        <v>4</v>
      </c>
    </row>
    <row r="6224" spans="6:7" x14ac:dyDescent="0.35">
      <c r="G6224">
        <v>4</v>
      </c>
    </row>
    <row r="6225" spans="1:7" x14ac:dyDescent="0.35">
      <c r="G6225">
        <v>4</v>
      </c>
    </row>
    <row r="6226" spans="1:7" x14ac:dyDescent="0.35">
      <c r="G6226">
        <v>4</v>
      </c>
    </row>
    <row r="6232" spans="1:7" x14ac:dyDescent="0.35">
      <c r="A6232" t="s">
        <v>338</v>
      </c>
    </row>
    <row r="6238" spans="1:7" x14ac:dyDescent="0.35">
      <c r="F6238">
        <v>3</v>
      </c>
    </row>
    <row r="6239" spans="1:7" x14ac:dyDescent="0.35">
      <c r="E6239">
        <v>2</v>
      </c>
    </row>
    <row r="6241" spans="5:7" x14ac:dyDescent="0.35">
      <c r="E6241">
        <v>2</v>
      </c>
    </row>
    <row r="6242" spans="5:7" x14ac:dyDescent="0.35">
      <c r="G6242">
        <v>4</v>
      </c>
    </row>
    <row r="6243" spans="5:7" x14ac:dyDescent="0.35">
      <c r="E6243">
        <v>2</v>
      </c>
    </row>
    <row r="6244" spans="5:7" x14ac:dyDescent="0.35">
      <c r="F6244">
        <v>3</v>
      </c>
    </row>
    <row r="6245" spans="5:7" x14ac:dyDescent="0.35">
      <c r="F6245">
        <v>3</v>
      </c>
    </row>
    <row r="6247" spans="5:7" x14ac:dyDescent="0.35">
      <c r="F6247">
        <v>3</v>
      </c>
    </row>
    <row r="6248" spans="5:7" x14ac:dyDescent="0.35">
      <c r="G6248">
        <v>4</v>
      </c>
    </row>
    <row r="6249" spans="5:7" x14ac:dyDescent="0.35">
      <c r="F6249">
        <v>3</v>
      </c>
    </row>
    <row r="6250" spans="5:7" x14ac:dyDescent="0.35">
      <c r="F6250">
        <v>3</v>
      </c>
    </row>
    <row r="6254" spans="5:7" x14ac:dyDescent="0.35">
      <c r="F6254">
        <v>3</v>
      </c>
    </row>
    <row r="6255" spans="5:7" x14ac:dyDescent="0.35">
      <c r="G6255">
        <v>4</v>
      </c>
    </row>
    <row r="6256" spans="5:7" x14ac:dyDescent="0.35">
      <c r="G6256">
        <v>4</v>
      </c>
    </row>
    <row r="6257" spans="1:7" x14ac:dyDescent="0.35">
      <c r="G6257">
        <v>4</v>
      </c>
    </row>
    <row r="6262" spans="1:7" x14ac:dyDescent="0.35">
      <c r="G6262">
        <v>4</v>
      </c>
    </row>
    <row r="6263" spans="1:7" x14ac:dyDescent="0.35">
      <c r="F6263">
        <v>3</v>
      </c>
    </row>
    <row r="6264" spans="1:7" x14ac:dyDescent="0.35">
      <c r="G6264">
        <v>4</v>
      </c>
    </row>
    <row r="6265" spans="1:7" x14ac:dyDescent="0.35">
      <c r="G6265">
        <v>4</v>
      </c>
    </row>
    <row r="6266" spans="1:7" x14ac:dyDescent="0.35">
      <c r="G6266">
        <v>4</v>
      </c>
    </row>
    <row r="6272" spans="1:7" x14ac:dyDescent="0.35">
      <c r="A6272" t="s">
        <v>339</v>
      </c>
    </row>
    <row r="6278" spans="6:7" x14ac:dyDescent="0.35">
      <c r="G6278">
        <v>4</v>
      </c>
    </row>
    <row r="6279" spans="6:7" x14ac:dyDescent="0.35">
      <c r="G6279">
        <v>4</v>
      </c>
    </row>
    <row r="6281" spans="6:7" x14ac:dyDescent="0.35">
      <c r="G6281">
        <v>4</v>
      </c>
    </row>
    <row r="6282" spans="6:7" x14ac:dyDescent="0.35">
      <c r="F6282">
        <v>3</v>
      </c>
    </row>
    <row r="6283" spans="6:7" x14ac:dyDescent="0.35">
      <c r="F6283">
        <v>3</v>
      </c>
    </row>
    <row r="6284" spans="6:7" x14ac:dyDescent="0.35">
      <c r="F6284">
        <v>3</v>
      </c>
    </row>
    <row r="6285" spans="6:7" x14ac:dyDescent="0.35">
      <c r="G6285">
        <v>4</v>
      </c>
    </row>
    <row r="6287" spans="6:7" x14ac:dyDescent="0.35">
      <c r="G6287">
        <v>4</v>
      </c>
    </row>
    <row r="6288" spans="6:7" x14ac:dyDescent="0.35">
      <c r="G6288">
        <v>4</v>
      </c>
    </row>
    <row r="6289" spans="6:7" x14ac:dyDescent="0.35">
      <c r="F6289">
        <v>3</v>
      </c>
    </row>
    <row r="6290" spans="6:7" x14ac:dyDescent="0.35">
      <c r="F6290">
        <v>3</v>
      </c>
    </row>
    <row r="6294" spans="6:7" x14ac:dyDescent="0.35">
      <c r="G6294">
        <v>4</v>
      </c>
    </row>
    <row r="6295" spans="6:7" x14ac:dyDescent="0.35">
      <c r="G6295">
        <v>4</v>
      </c>
    </row>
    <row r="6296" spans="6:7" x14ac:dyDescent="0.35">
      <c r="G6296">
        <v>4</v>
      </c>
    </row>
    <row r="6297" spans="6:7" x14ac:dyDescent="0.35">
      <c r="G6297">
        <v>4</v>
      </c>
    </row>
    <row r="6302" spans="6:7" x14ac:dyDescent="0.35">
      <c r="G6302">
        <v>4</v>
      </c>
    </row>
    <row r="6303" spans="6:7" x14ac:dyDescent="0.35">
      <c r="G6303">
        <v>4</v>
      </c>
    </row>
    <row r="6304" spans="6:7" x14ac:dyDescent="0.35">
      <c r="G6304">
        <v>4</v>
      </c>
    </row>
    <row r="6305" spans="1:7" x14ac:dyDescent="0.35">
      <c r="G6305">
        <v>4</v>
      </c>
    </row>
    <row r="6306" spans="1:7" x14ac:dyDescent="0.35">
      <c r="F6306">
        <v>3</v>
      </c>
    </row>
    <row r="6312" spans="1:7" x14ac:dyDescent="0.35">
      <c r="A6312" t="s">
        <v>340</v>
      </c>
    </row>
    <row r="6318" spans="1:7" x14ac:dyDescent="0.35">
      <c r="F6318">
        <v>3</v>
      </c>
    </row>
    <row r="6319" spans="1:7" x14ac:dyDescent="0.35">
      <c r="G6319">
        <v>4</v>
      </c>
    </row>
    <row r="6321" spans="6:7" x14ac:dyDescent="0.35">
      <c r="G6321">
        <v>4</v>
      </c>
    </row>
    <row r="6322" spans="6:7" x14ac:dyDescent="0.35">
      <c r="F6322">
        <v>3</v>
      </c>
    </row>
    <row r="6323" spans="6:7" x14ac:dyDescent="0.35">
      <c r="F6323">
        <v>3</v>
      </c>
    </row>
    <row r="6324" spans="6:7" x14ac:dyDescent="0.35">
      <c r="G6324">
        <v>4</v>
      </c>
    </row>
    <row r="6325" spans="6:7" x14ac:dyDescent="0.35">
      <c r="G6325">
        <v>4</v>
      </c>
    </row>
    <row r="6327" spans="6:7" x14ac:dyDescent="0.35">
      <c r="G6327">
        <v>4</v>
      </c>
    </row>
    <row r="6328" spans="6:7" x14ac:dyDescent="0.35">
      <c r="F6328">
        <v>3</v>
      </c>
    </row>
    <row r="6329" spans="6:7" x14ac:dyDescent="0.35">
      <c r="F6329">
        <v>3</v>
      </c>
    </row>
    <row r="6330" spans="6:7" x14ac:dyDescent="0.35">
      <c r="G6330">
        <v>4</v>
      </c>
    </row>
    <row r="6334" spans="6:7" x14ac:dyDescent="0.35">
      <c r="F6334">
        <v>3</v>
      </c>
    </row>
    <row r="6335" spans="6:7" x14ac:dyDescent="0.35">
      <c r="F6335">
        <v>3</v>
      </c>
    </row>
    <row r="6336" spans="6:7" x14ac:dyDescent="0.35">
      <c r="G6336">
        <v>4</v>
      </c>
    </row>
    <row r="6337" spans="1:7" x14ac:dyDescent="0.35">
      <c r="G6337">
        <v>4</v>
      </c>
    </row>
    <row r="6342" spans="1:7" x14ac:dyDescent="0.35">
      <c r="F6342">
        <v>3</v>
      </c>
    </row>
    <row r="6343" spans="1:7" x14ac:dyDescent="0.35">
      <c r="F6343">
        <v>3</v>
      </c>
    </row>
    <row r="6344" spans="1:7" x14ac:dyDescent="0.35">
      <c r="F6344">
        <v>3</v>
      </c>
    </row>
    <row r="6345" spans="1:7" x14ac:dyDescent="0.35">
      <c r="G6345">
        <v>4</v>
      </c>
    </row>
    <row r="6346" spans="1:7" x14ac:dyDescent="0.35">
      <c r="G6346">
        <v>4</v>
      </c>
    </row>
    <row r="6351" spans="1:7" x14ac:dyDescent="0.35">
      <c r="A6351" t="s">
        <v>341</v>
      </c>
    </row>
    <row r="6357" spans="6:7" x14ac:dyDescent="0.35">
      <c r="G6357">
        <v>4</v>
      </c>
    </row>
    <row r="6358" spans="6:7" x14ac:dyDescent="0.35">
      <c r="G6358">
        <v>4</v>
      </c>
    </row>
    <row r="6360" spans="6:7" x14ac:dyDescent="0.35">
      <c r="G6360">
        <v>4</v>
      </c>
    </row>
    <row r="6361" spans="6:7" x14ac:dyDescent="0.35">
      <c r="G6361">
        <v>4</v>
      </c>
    </row>
    <row r="6362" spans="6:7" x14ac:dyDescent="0.35">
      <c r="G6362">
        <v>4</v>
      </c>
    </row>
    <row r="6363" spans="6:7" x14ac:dyDescent="0.35">
      <c r="F6363">
        <v>3</v>
      </c>
    </row>
    <row r="6364" spans="6:7" x14ac:dyDescent="0.35">
      <c r="G6364">
        <v>4</v>
      </c>
    </row>
    <row r="6366" spans="6:7" x14ac:dyDescent="0.35">
      <c r="G6366">
        <v>4</v>
      </c>
    </row>
    <row r="6367" spans="6:7" x14ac:dyDescent="0.35">
      <c r="G6367">
        <v>4</v>
      </c>
    </row>
    <row r="6368" spans="6:7" x14ac:dyDescent="0.35">
      <c r="G6368">
        <v>4</v>
      </c>
    </row>
    <row r="6369" spans="6:7" x14ac:dyDescent="0.35">
      <c r="F6369">
        <v>3</v>
      </c>
    </row>
    <row r="6373" spans="6:7" x14ac:dyDescent="0.35">
      <c r="G6373">
        <v>4</v>
      </c>
    </row>
    <row r="6374" spans="6:7" x14ac:dyDescent="0.35">
      <c r="G6374">
        <v>4</v>
      </c>
    </row>
    <row r="6375" spans="6:7" x14ac:dyDescent="0.35">
      <c r="G6375">
        <v>4</v>
      </c>
    </row>
    <row r="6376" spans="6:7" x14ac:dyDescent="0.35">
      <c r="G6376">
        <v>4</v>
      </c>
    </row>
    <row r="6381" spans="6:7" x14ac:dyDescent="0.35">
      <c r="G6381">
        <v>4</v>
      </c>
    </row>
    <row r="6382" spans="6:7" x14ac:dyDescent="0.35">
      <c r="G6382">
        <v>4</v>
      </c>
    </row>
    <row r="6383" spans="6:7" x14ac:dyDescent="0.35">
      <c r="G6383">
        <v>4</v>
      </c>
    </row>
    <row r="6384" spans="6:7" x14ac:dyDescent="0.35">
      <c r="G6384">
        <v>4</v>
      </c>
    </row>
    <row r="6385" spans="1:7" x14ac:dyDescent="0.35">
      <c r="G6385">
        <v>4</v>
      </c>
    </row>
    <row r="6392" spans="1:7" x14ac:dyDescent="0.35">
      <c r="A6392" t="s">
        <v>342</v>
      </c>
    </row>
    <row r="6398" spans="1:7" x14ac:dyDescent="0.35">
      <c r="F6398">
        <v>3</v>
      </c>
    </row>
    <row r="6399" spans="1:7" x14ac:dyDescent="0.35">
      <c r="F6399">
        <v>3</v>
      </c>
    </row>
    <row r="6401" spans="5:7" x14ac:dyDescent="0.35">
      <c r="G6401">
        <v>4</v>
      </c>
    </row>
    <row r="6402" spans="5:7" x14ac:dyDescent="0.35">
      <c r="F6402">
        <v>3</v>
      </c>
    </row>
    <row r="6403" spans="5:7" x14ac:dyDescent="0.35">
      <c r="F6403">
        <v>3</v>
      </c>
    </row>
    <row r="6404" spans="5:7" x14ac:dyDescent="0.35">
      <c r="E6404">
        <v>2</v>
      </c>
    </row>
    <row r="6405" spans="5:7" x14ac:dyDescent="0.35">
      <c r="F6405">
        <v>3</v>
      </c>
    </row>
    <row r="6407" spans="5:7" x14ac:dyDescent="0.35">
      <c r="F6407">
        <v>3</v>
      </c>
    </row>
    <row r="6408" spans="5:7" x14ac:dyDescent="0.35">
      <c r="F6408">
        <v>3</v>
      </c>
    </row>
    <row r="6409" spans="5:7" x14ac:dyDescent="0.35">
      <c r="F6409">
        <v>3</v>
      </c>
    </row>
    <row r="6410" spans="5:7" x14ac:dyDescent="0.35">
      <c r="E6410">
        <v>2</v>
      </c>
    </row>
    <row r="6414" spans="5:7" x14ac:dyDescent="0.35">
      <c r="F6414">
        <v>3</v>
      </c>
    </row>
    <row r="6415" spans="5:7" x14ac:dyDescent="0.35">
      <c r="F6415">
        <v>3</v>
      </c>
    </row>
    <row r="6416" spans="5:7" x14ac:dyDescent="0.35">
      <c r="F6416">
        <v>3</v>
      </c>
    </row>
    <row r="6417" spans="1:7" x14ac:dyDescent="0.35">
      <c r="F6417">
        <v>3</v>
      </c>
    </row>
    <row r="6422" spans="1:7" x14ac:dyDescent="0.35">
      <c r="E6422">
        <v>2</v>
      </c>
    </row>
    <row r="6423" spans="1:7" x14ac:dyDescent="0.35">
      <c r="F6423">
        <v>3</v>
      </c>
    </row>
    <row r="6424" spans="1:7" x14ac:dyDescent="0.35">
      <c r="G6424">
        <v>4</v>
      </c>
    </row>
    <row r="6425" spans="1:7" x14ac:dyDescent="0.35">
      <c r="G6425">
        <v>4</v>
      </c>
    </row>
    <row r="6426" spans="1:7" x14ac:dyDescent="0.35">
      <c r="E6426">
        <v>2</v>
      </c>
    </row>
    <row r="6432" spans="1:7" x14ac:dyDescent="0.35">
      <c r="A6432" t="s">
        <v>343</v>
      </c>
    </row>
    <row r="6438" spans="4:7" x14ac:dyDescent="0.35">
      <c r="E6438">
        <v>2</v>
      </c>
    </row>
    <row r="6439" spans="4:7" x14ac:dyDescent="0.35">
      <c r="F6439">
        <v>3</v>
      </c>
    </row>
    <row r="6441" spans="4:7" x14ac:dyDescent="0.35">
      <c r="E6441">
        <v>2</v>
      </c>
    </row>
    <row r="6442" spans="4:7" x14ac:dyDescent="0.35">
      <c r="E6442">
        <v>2</v>
      </c>
    </row>
    <row r="6443" spans="4:7" x14ac:dyDescent="0.35">
      <c r="D6443">
        <v>1</v>
      </c>
    </row>
    <row r="6444" spans="4:7" x14ac:dyDescent="0.35">
      <c r="E6444">
        <v>2</v>
      </c>
    </row>
    <row r="6445" spans="4:7" x14ac:dyDescent="0.35">
      <c r="G6445">
        <v>4</v>
      </c>
    </row>
    <row r="6447" spans="4:7" x14ac:dyDescent="0.35">
      <c r="G6447">
        <v>4</v>
      </c>
    </row>
    <row r="6448" spans="4:7" x14ac:dyDescent="0.35">
      <c r="G6448">
        <v>4</v>
      </c>
    </row>
    <row r="6449" spans="4:7" x14ac:dyDescent="0.35">
      <c r="E6449">
        <v>2</v>
      </c>
    </row>
    <row r="6450" spans="4:7" x14ac:dyDescent="0.35">
      <c r="F6450">
        <v>3</v>
      </c>
    </row>
    <row r="6454" spans="4:7" x14ac:dyDescent="0.35">
      <c r="F6454">
        <v>3</v>
      </c>
    </row>
    <row r="6455" spans="4:7" x14ac:dyDescent="0.35">
      <c r="F6455">
        <v>3</v>
      </c>
    </row>
    <row r="6456" spans="4:7" x14ac:dyDescent="0.35">
      <c r="E6456">
        <v>2</v>
      </c>
    </row>
    <row r="6457" spans="4:7" x14ac:dyDescent="0.35">
      <c r="F6457">
        <v>3</v>
      </c>
    </row>
    <row r="6462" spans="4:7" x14ac:dyDescent="0.35">
      <c r="D6462">
        <v>1</v>
      </c>
    </row>
    <row r="6463" spans="4:7" x14ac:dyDescent="0.35">
      <c r="G6463">
        <v>4</v>
      </c>
    </row>
    <row r="6464" spans="4:7" x14ac:dyDescent="0.35">
      <c r="G6464">
        <v>4</v>
      </c>
    </row>
    <row r="6465" spans="6:7" x14ac:dyDescent="0.35">
      <c r="G6465">
        <v>4</v>
      </c>
    </row>
    <row r="6466" spans="6:7" x14ac:dyDescent="0.35">
      <c r="F6466">
        <v>3</v>
      </c>
    </row>
  </sheetData>
  <mergeCells count="820">
    <mergeCell ref="A213:B213"/>
    <mergeCell ref="A214:B214"/>
    <mergeCell ref="G208:G209"/>
    <mergeCell ref="A210:A211"/>
    <mergeCell ref="C210:C211"/>
    <mergeCell ref="D210:D211"/>
    <mergeCell ref="E210:E211"/>
    <mergeCell ref="F210:F211"/>
    <mergeCell ref="G210:G211"/>
    <mergeCell ref="A208:A209"/>
    <mergeCell ref="C208:C209"/>
    <mergeCell ref="D208:D209"/>
    <mergeCell ref="E208:E209"/>
    <mergeCell ref="F208:F209"/>
    <mergeCell ref="G195:G196"/>
    <mergeCell ref="A199:B199"/>
    <mergeCell ref="C201:G201"/>
    <mergeCell ref="A206:A207"/>
    <mergeCell ref="C206:C207"/>
    <mergeCell ref="D206:D207"/>
    <mergeCell ref="E206:E207"/>
    <mergeCell ref="F206:F207"/>
    <mergeCell ref="G206:G207"/>
    <mergeCell ref="A195:A196"/>
    <mergeCell ref="C195:C196"/>
    <mergeCell ref="D195:D196"/>
    <mergeCell ref="E195:E196"/>
    <mergeCell ref="F195:F196"/>
    <mergeCell ref="A178:G178"/>
    <mergeCell ref="A182:A183"/>
    <mergeCell ref="A188:B188"/>
    <mergeCell ref="C189:G189"/>
    <mergeCell ref="A192:A193"/>
    <mergeCell ref="C192:C193"/>
    <mergeCell ref="D192:D193"/>
    <mergeCell ref="E192:E193"/>
    <mergeCell ref="F192:F193"/>
    <mergeCell ref="G192:G193"/>
    <mergeCell ref="A177:G177"/>
    <mergeCell ref="E165:E166"/>
    <mergeCell ref="F165:F166"/>
    <mergeCell ref="G165:G166"/>
    <mergeCell ref="A167:A168"/>
    <mergeCell ref="C167:C168"/>
    <mergeCell ref="D167:D168"/>
    <mergeCell ref="E167:E168"/>
    <mergeCell ref="F167:F168"/>
    <mergeCell ref="G167:G168"/>
    <mergeCell ref="A170:B170"/>
    <mergeCell ref="A171:B171"/>
    <mergeCell ref="A175:A176"/>
    <mergeCell ref="B175:B176"/>
    <mergeCell ref="A165:A166"/>
    <mergeCell ref="C165:C166"/>
    <mergeCell ref="D165:D166"/>
    <mergeCell ref="G149:G150"/>
    <mergeCell ref="A156:B156"/>
    <mergeCell ref="C158:G158"/>
    <mergeCell ref="A149:A150"/>
    <mergeCell ref="C149:C150"/>
    <mergeCell ref="D149:D150"/>
    <mergeCell ref="E149:E150"/>
    <mergeCell ref="F149:F150"/>
    <mergeCell ref="A163:A164"/>
    <mergeCell ref="C163:C164"/>
    <mergeCell ref="D163:D164"/>
    <mergeCell ref="E163:E164"/>
    <mergeCell ref="F163:F164"/>
    <mergeCell ref="G163:G164"/>
    <mergeCell ref="E81:E82"/>
    <mergeCell ref="F81:F82"/>
    <mergeCell ref="G81:G82"/>
    <mergeCell ref="C146:G146"/>
    <mergeCell ref="A152:A153"/>
    <mergeCell ref="C152:C153"/>
    <mergeCell ref="D152:D153"/>
    <mergeCell ref="E152:E153"/>
    <mergeCell ref="F152:F153"/>
    <mergeCell ref="G152:G153"/>
    <mergeCell ref="C115:G115"/>
    <mergeCell ref="A124:A125"/>
    <mergeCell ref="C124:C125"/>
    <mergeCell ref="D124:D125"/>
    <mergeCell ref="E124:E125"/>
    <mergeCell ref="F124:F125"/>
    <mergeCell ref="G124:G125"/>
    <mergeCell ref="A145:B145"/>
    <mergeCell ref="A127:B127"/>
    <mergeCell ref="A128:B128"/>
    <mergeCell ref="G120:G121"/>
    <mergeCell ref="A122:A123"/>
    <mergeCell ref="C122:C123"/>
    <mergeCell ref="D122:D123"/>
    <mergeCell ref="A41:B41"/>
    <mergeCell ref="A42:B42"/>
    <mergeCell ref="A46:A47"/>
    <mergeCell ref="B46:B47"/>
    <mergeCell ref="A49:G49"/>
    <mergeCell ref="G36:G37"/>
    <mergeCell ref="A38:A39"/>
    <mergeCell ref="C38:C39"/>
    <mergeCell ref="D38:D39"/>
    <mergeCell ref="E38:E39"/>
    <mergeCell ref="F38:F39"/>
    <mergeCell ref="G38:G39"/>
    <mergeCell ref="A36:A37"/>
    <mergeCell ref="C36:C37"/>
    <mergeCell ref="D36:D37"/>
    <mergeCell ref="E36:E37"/>
    <mergeCell ref="F36:F37"/>
    <mergeCell ref="G23:G24"/>
    <mergeCell ref="A27:B27"/>
    <mergeCell ref="C29:G29"/>
    <mergeCell ref="A34:A35"/>
    <mergeCell ref="C34:C35"/>
    <mergeCell ref="D34:D35"/>
    <mergeCell ref="E34:E35"/>
    <mergeCell ref="F34:F35"/>
    <mergeCell ref="G34:G35"/>
    <mergeCell ref="A23:A24"/>
    <mergeCell ref="C23:C24"/>
    <mergeCell ref="D23:D24"/>
    <mergeCell ref="E23:E24"/>
    <mergeCell ref="F23:F24"/>
    <mergeCell ref="A132:A133"/>
    <mergeCell ref="B132:B133"/>
    <mergeCell ref="A3:A4"/>
    <mergeCell ref="B3:B4"/>
    <mergeCell ref="A5:G5"/>
    <mergeCell ref="A53:A54"/>
    <mergeCell ref="A59:B59"/>
    <mergeCell ref="C60:G60"/>
    <mergeCell ref="A63:A64"/>
    <mergeCell ref="C63:C64"/>
    <mergeCell ref="D63:D64"/>
    <mergeCell ref="E63:E64"/>
    <mergeCell ref="F63:F64"/>
    <mergeCell ref="G63:G64"/>
    <mergeCell ref="A6:G6"/>
    <mergeCell ref="A10:A11"/>
    <mergeCell ref="A16:B16"/>
    <mergeCell ref="C17:G17"/>
    <mergeCell ref="A20:A21"/>
    <mergeCell ref="C20:C21"/>
    <mergeCell ref="D20:D21"/>
    <mergeCell ref="E20:E21"/>
    <mergeCell ref="F20:F21"/>
    <mergeCell ref="G20:G21"/>
    <mergeCell ref="A134:G134"/>
    <mergeCell ref="A135:G135"/>
    <mergeCell ref="A139:A140"/>
    <mergeCell ref="G109:G110"/>
    <mergeCell ref="A113:B113"/>
    <mergeCell ref="A89:A90"/>
    <mergeCell ref="B89:B90"/>
    <mergeCell ref="A91:G91"/>
    <mergeCell ref="A92:G92"/>
    <mergeCell ref="A96:A97"/>
    <mergeCell ref="A102:B102"/>
    <mergeCell ref="A109:A110"/>
    <mergeCell ref="C109:C110"/>
    <mergeCell ref="D109:D110"/>
    <mergeCell ref="E109:E110"/>
    <mergeCell ref="F109:F110"/>
    <mergeCell ref="A120:A121"/>
    <mergeCell ref="C120:C121"/>
    <mergeCell ref="D120:D121"/>
    <mergeCell ref="E120:E121"/>
    <mergeCell ref="F120:F121"/>
    <mergeCell ref="E122:E123"/>
    <mergeCell ref="F122:F123"/>
    <mergeCell ref="G122:G123"/>
    <mergeCell ref="A84:B84"/>
    <mergeCell ref="A85:B85"/>
    <mergeCell ref="C103:G103"/>
    <mergeCell ref="A106:A107"/>
    <mergeCell ref="C106:C107"/>
    <mergeCell ref="D106:D107"/>
    <mergeCell ref="E106:E107"/>
    <mergeCell ref="F106:F107"/>
    <mergeCell ref="G106:G107"/>
    <mergeCell ref="G79:G80"/>
    <mergeCell ref="A81:A82"/>
    <mergeCell ref="A70:B70"/>
    <mergeCell ref="C72:G72"/>
    <mergeCell ref="D66:D67"/>
    <mergeCell ref="E66:E67"/>
    <mergeCell ref="F66:F67"/>
    <mergeCell ref="G66:G67"/>
    <mergeCell ref="A48:G48"/>
    <mergeCell ref="A77:A78"/>
    <mergeCell ref="C77:C78"/>
    <mergeCell ref="D77:D78"/>
    <mergeCell ref="E77:E78"/>
    <mergeCell ref="F77:F78"/>
    <mergeCell ref="G77:G78"/>
    <mergeCell ref="A66:A67"/>
    <mergeCell ref="C66:C67"/>
    <mergeCell ref="A79:A80"/>
    <mergeCell ref="C79:C80"/>
    <mergeCell ref="D79:D80"/>
    <mergeCell ref="E79:E80"/>
    <mergeCell ref="F79:F80"/>
    <mergeCell ref="C81:C82"/>
    <mergeCell ref="D81:D82"/>
    <mergeCell ref="A218:A219"/>
    <mergeCell ref="B218:B219"/>
    <mergeCell ref="A220:G220"/>
    <mergeCell ref="A221:G221"/>
    <mergeCell ref="A225:A226"/>
    <mergeCell ref="A231:B231"/>
    <mergeCell ref="C232:G232"/>
    <mergeCell ref="A235:A236"/>
    <mergeCell ref="C235:C236"/>
    <mergeCell ref="D235:D236"/>
    <mergeCell ref="E235:E236"/>
    <mergeCell ref="F235:F236"/>
    <mergeCell ref="G235:G236"/>
    <mergeCell ref="A238:A239"/>
    <mergeCell ref="C238:C239"/>
    <mergeCell ref="D238:D239"/>
    <mergeCell ref="E238:E239"/>
    <mergeCell ref="F238:F239"/>
    <mergeCell ref="G238:G239"/>
    <mergeCell ref="A242:B242"/>
    <mergeCell ref="C244:G244"/>
    <mergeCell ref="A249:A250"/>
    <mergeCell ref="C249:C250"/>
    <mergeCell ref="D249:D250"/>
    <mergeCell ref="E249:E250"/>
    <mergeCell ref="F249:F250"/>
    <mergeCell ref="G249:G250"/>
    <mergeCell ref="A251:A252"/>
    <mergeCell ref="C251:C252"/>
    <mergeCell ref="D251:D252"/>
    <mergeCell ref="E251:E252"/>
    <mergeCell ref="F251:F252"/>
    <mergeCell ref="G251:G252"/>
    <mergeCell ref="A253:A254"/>
    <mergeCell ref="C253:C254"/>
    <mergeCell ref="D253:D254"/>
    <mergeCell ref="E253:E254"/>
    <mergeCell ref="F253:F254"/>
    <mergeCell ref="G253:G254"/>
    <mergeCell ref="A256:B256"/>
    <mergeCell ref="A257:B257"/>
    <mergeCell ref="A261:A262"/>
    <mergeCell ref="B261:B262"/>
    <mergeCell ref="A263:G263"/>
    <mergeCell ref="A264:G264"/>
    <mergeCell ref="A268:A269"/>
    <mergeCell ref="A274:B274"/>
    <mergeCell ref="C275:G275"/>
    <mergeCell ref="A278:A279"/>
    <mergeCell ref="C278:C279"/>
    <mergeCell ref="D278:D279"/>
    <mergeCell ref="E278:E279"/>
    <mergeCell ref="F278:F279"/>
    <mergeCell ref="G278:G279"/>
    <mergeCell ref="A281:A282"/>
    <mergeCell ref="C281:C282"/>
    <mergeCell ref="D281:D282"/>
    <mergeCell ref="E281:E282"/>
    <mergeCell ref="F281:F282"/>
    <mergeCell ref="G281:G282"/>
    <mergeCell ref="A285:B285"/>
    <mergeCell ref="C287:G287"/>
    <mergeCell ref="A292:A293"/>
    <mergeCell ref="C292:C293"/>
    <mergeCell ref="D292:D293"/>
    <mergeCell ref="E292:E293"/>
    <mergeCell ref="F292:F293"/>
    <mergeCell ref="G292:G293"/>
    <mergeCell ref="A294:A295"/>
    <mergeCell ref="C294:C295"/>
    <mergeCell ref="D294:D295"/>
    <mergeCell ref="E294:E295"/>
    <mergeCell ref="F294:F295"/>
    <mergeCell ref="G294:G295"/>
    <mergeCell ref="A296:A297"/>
    <mergeCell ref="C296:C297"/>
    <mergeCell ref="D296:D297"/>
    <mergeCell ref="E296:E297"/>
    <mergeCell ref="F296:F297"/>
    <mergeCell ref="G296:G297"/>
    <mergeCell ref="A299:B299"/>
    <mergeCell ref="A300:B300"/>
    <mergeCell ref="A304:A305"/>
    <mergeCell ref="B304:B305"/>
    <mergeCell ref="A306:G306"/>
    <mergeCell ref="A307:G307"/>
    <mergeCell ref="A311:A312"/>
    <mergeCell ref="A317:B317"/>
    <mergeCell ref="C318:G318"/>
    <mergeCell ref="A321:A322"/>
    <mergeCell ref="C321:C322"/>
    <mergeCell ref="D321:D322"/>
    <mergeCell ref="E321:E322"/>
    <mergeCell ref="F321:F322"/>
    <mergeCell ref="G321:G322"/>
    <mergeCell ref="A324:A325"/>
    <mergeCell ref="C324:C325"/>
    <mergeCell ref="D324:D325"/>
    <mergeCell ref="E324:E325"/>
    <mergeCell ref="F324:F325"/>
    <mergeCell ref="G324:G325"/>
    <mergeCell ref="A328:B328"/>
    <mergeCell ref="C330:G330"/>
    <mergeCell ref="A335:A336"/>
    <mergeCell ref="C335:C336"/>
    <mergeCell ref="D335:D336"/>
    <mergeCell ref="E335:E336"/>
    <mergeCell ref="F335:F336"/>
    <mergeCell ref="G335:G336"/>
    <mergeCell ref="A337:A338"/>
    <mergeCell ref="C337:C338"/>
    <mergeCell ref="D337:D338"/>
    <mergeCell ref="E337:E338"/>
    <mergeCell ref="F337:F338"/>
    <mergeCell ref="G337:G338"/>
    <mergeCell ref="A339:A340"/>
    <mergeCell ref="C339:C340"/>
    <mergeCell ref="D339:D340"/>
    <mergeCell ref="E339:E340"/>
    <mergeCell ref="F339:F340"/>
    <mergeCell ref="G339:G340"/>
    <mergeCell ref="A342:B342"/>
    <mergeCell ref="A343:B343"/>
    <mergeCell ref="A347:A348"/>
    <mergeCell ref="B347:B348"/>
    <mergeCell ref="A349:G349"/>
    <mergeCell ref="A350:G350"/>
    <mergeCell ref="A354:A355"/>
    <mergeCell ref="A360:B360"/>
    <mergeCell ref="C361:G361"/>
    <mergeCell ref="A364:A365"/>
    <mergeCell ref="C364:C365"/>
    <mergeCell ref="D364:D365"/>
    <mergeCell ref="E364:E365"/>
    <mergeCell ref="F364:F365"/>
    <mergeCell ref="G364:G365"/>
    <mergeCell ref="A367:A368"/>
    <mergeCell ref="C367:C368"/>
    <mergeCell ref="D367:D368"/>
    <mergeCell ref="E367:E368"/>
    <mergeCell ref="F367:F368"/>
    <mergeCell ref="G367:G368"/>
    <mergeCell ref="A371:B371"/>
    <mergeCell ref="C373:G373"/>
    <mergeCell ref="A378:A379"/>
    <mergeCell ref="C378:C379"/>
    <mergeCell ref="D378:D379"/>
    <mergeCell ref="E378:E379"/>
    <mergeCell ref="F378:F379"/>
    <mergeCell ref="G378:G379"/>
    <mergeCell ref="A380:A381"/>
    <mergeCell ref="C380:C381"/>
    <mergeCell ref="D380:D381"/>
    <mergeCell ref="E380:E381"/>
    <mergeCell ref="F380:F381"/>
    <mergeCell ref="G380:G381"/>
    <mergeCell ref="G423:G424"/>
    <mergeCell ref="G425:G426"/>
    <mergeCell ref="G410:G411"/>
    <mergeCell ref="G421:G422"/>
    <mergeCell ref="G407:G408"/>
    <mergeCell ref="A382:A383"/>
    <mergeCell ref="C382:C383"/>
    <mergeCell ref="D382:D383"/>
    <mergeCell ref="E382:E383"/>
    <mergeCell ref="F382:F383"/>
    <mergeCell ref="G382:G383"/>
    <mergeCell ref="A385:B385"/>
    <mergeCell ref="A386:B386"/>
    <mergeCell ref="A410:A411"/>
    <mergeCell ref="C410:C411"/>
    <mergeCell ref="D410:D411"/>
    <mergeCell ref="E410:E411"/>
    <mergeCell ref="F410:F411"/>
    <mergeCell ref="A414:B414"/>
    <mergeCell ref="C416:G416"/>
    <mergeCell ref="A421:A422"/>
    <mergeCell ref="C421:C422"/>
    <mergeCell ref="D421:D422"/>
    <mergeCell ref="A390:A391"/>
    <mergeCell ref="B390:B391"/>
    <mergeCell ref="A392:G392"/>
    <mergeCell ref="A393:G393"/>
    <mergeCell ref="A397:A398"/>
    <mergeCell ref="A403:B403"/>
    <mergeCell ref="C404:G404"/>
    <mergeCell ref="A407:A408"/>
    <mergeCell ref="C407:C408"/>
    <mergeCell ref="D407:D408"/>
    <mergeCell ref="E407:E408"/>
    <mergeCell ref="F407:F408"/>
    <mergeCell ref="E421:E422"/>
    <mergeCell ref="F421:F422"/>
    <mergeCell ref="A423:A424"/>
    <mergeCell ref="C423:C424"/>
    <mergeCell ref="D423:D424"/>
    <mergeCell ref="E423:E424"/>
    <mergeCell ref="F423:F424"/>
    <mergeCell ref="A425:A426"/>
    <mergeCell ref="C425:C426"/>
    <mergeCell ref="D425:D426"/>
    <mergeCell ref="E425:E426"/>
    <mergeCell ref="F425:F426"/>
    <mergeCell ref="A428:B428"/>
    <mergeCell ref="A429:B429"/>
    <mergeCell ref="A433:A434"/>
    <mergeCell ref="B433:B434"/>
    <mergeCell ref="A435:G435"/>
    <mergeCell ref="A436:G436"/>
    <mergeCell ref="A440:A441"/>
    <mergeCell ref="A446:B446"/>
    <mergeCell ref="C447:G447"/>
    <mergeCell ref="A450:A451"/>
    <mergeCell ref="C450:C451"/>
    <mergeCell ref="D450:D451"/>
    <mergeCell ref="E450:E451"/>
    <mergeCell ref="F450:F451"/>
    <mergeCell ref="G450:G451"/>
    <mergeCell ref="A453:A454"/>
    <mergeCell ref="C453:C454"/>
    <mergeCell ref="D453:D454"/>
    <mergeCell ref="E453:E454"/>
    <mergeCell ref="F453:F454"/>
    <mergeCell ref="G453:G454"/>
    <mergeCell ref="A457:B457"/>
    <mergeCell ref="C459:G459"/>
    <mergeCell ref="A464:A465"/>
    <mergeCell ref="C464:C465"/>
    <mergeCell ref="D464:D465"/>
    <mergeCell ref="E464:E465"/>
    <mergeCell ref="F464:F465"/>
    <mergeCell ref="G464:G465"/>
    <mergeCell ref="A466:A467"/>
    <mergeCell ref="C466:C467"/>
    <mergeCell ref="D466:D467"/>
    <mergeCell ref="E466:E467"/>
    <mergeCell ref="F466:F467"/>
    <mergeCell ref="G466:G467"/>
    <mergeCell ref="A468:A469"/>
    <mergeCell ref="C468:C469"/>
    <mergeCell ref="D468:D469"/>
    <mergeCell ref="E468:E469"/>
    <mergeCell ref="F468:F469"/>
    <mergeCell ref="G468:G469"/>
    <mergeCell ref="A471:B471"/>
    <mergeCell ref="A472:B472"/>
    <mergeCell ref="A476:A477"/>
    <mergeCell ref="B476:B477"/>
    <mergeCell ref="A478:G478"/>
    <mergeCell ref="A479:G479"/>
    <mergeCell ref="A483:A484"/>
    <mergeCell ref="A489:B489"/>
    <mergeCell ref="C490:G490"/>
    <mergeCell ref="A493:A494"/>
    <mergeCell ref="C493:C494"/>
    <mergeCell ref="D493:D494"/>
    <mergeCell ref="E493:E494"/>
    <mergeCell ref="F493:F494"/>
    <mergeCell ref="G493:G494"/>
    <mergeCell ref="A496:A497"/>
    <mergeCell ref="C496:C497"/>
    <mergeCell ref="D496:D497"/>
    <mergeCell ref="E496:E497"/>
    <mergeCell ref="F496:F497"/>
    <mergeCell ref="G496:G497"/>
    <mergeCell ref="A500:B500"/>
    <mergeCell ref="C502:G502"/>
    <mergeCell ref="A507:A508"/>
    <mergeCell ref="C507:C508"/>
    <mergeCell ref="D507:D508"/>
    <mergeCell ref="E507:E508"/>
    <mergeCell ref="F507:F508"/>
    <mergeCell ref="G507:G508"/>
    <mergeCell ref="A509:A510"/>
    <mergeCell ref="C509:C510"/>
    <mergeCell ref="D509:D510"/>
    <mergeCell ref="E509:E510"/>
    <mergeCell ref="F509:F510"/>
    <mergeCell ref="G509:G510"/>
    <mergeCell ref="A511:A512"/>
    <mergeCell ref="C511:C512"/>
    <mergeCell ref="D511:D512"/>
    <mergeCell ref="E511:E512"/>
    <mergeCell ref="F511:F512"/>
    <mergeCell ref="G511:G512"/>
    <mergeCell ref="A514:B514"/>
    <mergeCell ref="A515:B515"/>
    <mergeCell ref="A519:A520"/>
    <mergeCell ref="B519:B520"/>
    <mergeCell ref="A521:G521"/>
    <mergeCell ref="A522:G522"/>
    <mergeCell ref="A526:A527"/>
    <mergeCell ref="A532:B532"/>
    <mergeCell ref="C533:G533"/>
    <mergeCell ref="A536:A537"/>
    <mergeCell ref="C536:C537"/>
    <mergeCell ref="D536:D537"/>
    <mergeCell ref="E536:E537"/>
    <mergeCell ref="F536:F537"/>
    <mergeCell ref="G536:G537"/>
    <mergeCell ref="A539:A540"/>
    <mergeCell ref="C539:C540"/>
    <mergeCell ref="D539:D540"/>
    <mergeCell ref="E539:E540"/>
    <mergeCell ref="F539:F540"/>
    <mergeCell ref="G539:G540"/>
    <mergeCell ref="A543:B543"/>
    <mergeCell ref="C545:G545"/>
    <mergeCell ref="A550:A551"/>
    <mergeCell ref="C550:C551"/>
    <mergeCell ref="D550:D551"/>
    <mergeCell ref="E550:E551"/>
    <mergeCell ref="F550:F551"/>
    <mergeCell ref="G550:G551"/>
    <mergeCell ref="A552:A553"/>
    <mergeCell ref="C552:C553"/>
    <mergeCell ref="D552:D553"/>
    <mergeCell ref="E552:E553"/>
    <mergeCell ref="F552:F553"/>
    <mergeCell ref="G552:G553"/>
    <mergeCell ref="A554:A555"/>
    <mergeCell ref="C554:C555"/>
    <mergeCell ref="D554:D555"/>
    <mergeCell ref="E554:E555"/>
    <mergeCell ref="F554:F555"/>
    <mergeCell ref="G554:G555"/>
    <mergeCell ref="A557:B557"/>
    <mergeCell ref="A558:B558"/>
    <mergeCell ref="A562:A563"/>
    <mergeCell ref="B562:B563"/>
    <mergeCell ref="A564:G564"/>
    <mergeCell ref="A565:G565"/>
    <mergeCell ref="A569:A570"/>
    <mergeCell ref="A575:B575"/>
    <mergeCell ref="C576:G576"/>
    <mergeCell ref="A579:A580"/>
    <mergeCell ref="C579:C580"/>
    <mergeCell ref="D579:D580"/>
    <mergeCell ref="E579:E580"/>
    <mergeCell ref="F579:F580"/>
    <mergeCell ref="G579:G580"/>
    <mergeCell ref="A582:A583"/>
    <mergeCell ref="C582:C583"/>
    <mergeCell ref="D582:D583"/>
    <mergeCell ref="E582:E583"/>
    <mergeCell ref="F582:F583"/>
    <mergeCell ref="G582:G583"/>
    <mergeCell ref="A586:B586"/>
    <mergeCell ref="C588:G588"/>
    <mergeCell ref="A593:A594"/>
    <mergeCell ref="C593:C594"/>
    <mergeCell ref="D593:D594"/>
    <mergeCell ref="E593:E594"/>
    <mergeCell ref="F593:F594"/>
    <mergeCell ref="G593:G594"/>
    <mergeCell ref="A595:A596"/>
    <mergeCell ref="C595:C596"/>
    <mergeCell ref="D595:D596"/>
    <mergeCell ref="E595:E596"/>
    <mergeCell ref="F595:F596"/>
    <mergeCell ref="G595:G596"/>
    <mergeCell ref="A597:A598"/>
    <mergeCell ref="C597:C598"/>
    <mergeCell ref="D597:D598"/>
    <mergeCell ref="E597:E598"/>
    <mergeCell ref="F597:F598"/>
    <mergeCell ref="G597:G598"/>
    <mergeCell ref="A600:B600"/>
    <mergeCell ref="A601:B601"/>
    <mergeCell ref="A605:A606"/>
    <mergeCell ref="B605:B606"/>
    <mergeCell ref="A607:G607"/>
    <mergeCell ref="A608:G608"/>
    <mergeCell ref="A612:A613"/>
    <mergeCell ref="A618:B618"/>
    <mergeCell ref="C619:G619"/>
    <mergeCell ref="A622:A623"/>
    <mergeCell ref="C622:C623"/>
    <mergeCell ref="D622:D623"/>
    <mergeCell ref="E622:E623"/>
    <mergeCell ref="F622:F623"/>
    <mergeCell ref="G622:G623"/>
    <mergeCell ref="A625:A626"/>
    <mergeCell ref="C625:C626"/>
    <mergeCell ref="D625:D626"/>
    <mergeCell ref="E625:E626"/>
    <mergeCell ref="F625:F626"/>
    <mergeCell ref="G625:G626"/>
    <mergeCell ref="A629:B629"/>
    <mergeCell ref="C631:G631"/>
    <mergeCell ref="A636:A637"/>
    <mergeCell ref="C636:C637"/>
    <mergeCell ref="D636:D637"/>
    <mergeCell ref="E636:E637"/>
    <mergeCell ref="F636:F637"/>
    <mergeCell ref="G636:G637"/>
    <mergeCell ref="A638:A639"/>
    <mergeCell ref="C638:C639"/>
    <mergeCell ref="D638:D639"/>
    <mergeCell ref="E638:E639"/>
    <mergeCell ref="F638:F639"/>
    <mergeCell ref="G638:G639"/>
    <mergeCell ref="A640:A641"/>
    <mergeCell ref="C640:C641"/>
    <mergeCell ref="D640:D641"/>
    <mergeCell ref="E640:E641"/>
    <mergeCell ref="F640:F641"/>
    <mergeCell ref="G640:G641"/>
    <mergeCell ref="A643:B643"/>
    <mergeCell ref="A644:B644"/>
    <mergeCell ref="A648:A649"/>
    <mergeCell ref="B648:B649"/>
    <mergeCell ref="A650:G650"/>
    <mergeCell ref="A651:G651"/>
    <mergeCell ref="A655:A656"/>
    <mergeCell ref="A661:B661"/>
    <mergeCell ref="C662:G662"/>
    <mergeCell ref="A665:A666"/>
    <mergeCell ref="C665:C666"/>
    <mergeCell ref="D665:D666"/>
    <mergeCell ref="E665:E666"/>
    <mergeCell ref="F665:F666"/>
    <mergeCell ref="G665:G666"/>
    <mergeCell ref="A668:A669"/>
    <mergeCell ref="C668:C669"/>
    <mergeCell ref="D668:D669"/>
    <mergeCell ref="E668:E669"/>
    <mergeCell ref="F668:F669"/>
    <mergeCell ref="G668:G669"/>
    <mergeCell ref="A672:B672"/>
    <mergeCell ref="C674:G674"/>
    <mergeCell ref="A679:A680"/>
    <mergeCell ref="C679:C680"/>
    <mergeCell ref="D679:D680"/>
    <mergeCell ref="E679:E680"/>
    <mergeCell ref="F679:F680"/>
    <mergeCell ref="G679:G680"/>
    <mergeCell ref="A681:A682"/>
    <mergeCell ref="C681:C682"/>
    <mergeCell ref="D681:D682"/>
    <mergeCell ref="E681:E682"/>
    <mergeCell ref="F681:F682"/>
    <mergeCell ref="G681:G682"/>
    <mergeCell ref="A683:A684"/>
    <mergeCell ref="C683:C684"/>
    <mergeCell ref="D683:D684"/>
    <mergeCell ref="E683:E684"/>
    <mergeCell ref="F683:F684"/>
    <mergeCell ref="G683:G684"/>
    <mergeCell ref="A686:B686"/>
    <mergeCell ref="A687:B687"/>
    <mergeCell ref="A691:A692"/>
    <mergeCell ref="B691:B692"/>
    <mergeCell ref="A693:G693"/>
    <mergeCell ref="A694:G694"/>
    <mergeCell ref="A698:A699"/>
    <mergeCell ref="A704:B704"/>
    <mergeCell ref="C705:G705"/>
    <mergeCell ref="A708:A709"/>
    <mergeCell ref="C708:C709"/>
    <mergeCell ref="D708:D709"/>
    <mergeCell ref="E708:E709"/>
    <mergeCell ref="F708:F709"/>
    <mergeCell ref="G708:G709"/>
    <mergeCell ref="A711:A712"/>
    <mergeCell ref="C711:C712"/>
    <mergeCell ref="D711:D712"/>
    <mergeCell ref="E711:E712"/>
    <mergeCell ref="F711:F712"/>
    <mergeCell ref="G711:G712"/>
    <mergeCell ref="A715:B715"/>
    <mergeCell ref="C717:G717"/>
    <mergeCell ref="A722:A723"/>
    <mergeCell ref="C722:C723"/>
    <mergeCell ref="D722:D723"/>
    <mergeCell ref="E722:E723"/>
    <mergeCell ref="F722:F723"/>
    <mergeCell ref="G722:G723"/>
    <mergeCell ref="A724:A725"/>
    <mergeCell ref="C724:C725"/>
    <mergeCell ref="D724:D725"/>
    <mergeCell ref="E724:E725"/>
    <mergeCell ref="F724:F725"/>
    <mergeCell ref="G724:G725"/>
    <mergeCell ref="A726:A727"/>
    <mergeCell ref="C726:C727"/>
    <mergeCell ref="D726:D727"/>
    <mergeCell ref="E726:E727"/>
    <mergeCell ref="F726:F727"/>
    <mergeCell ref="G726:G727"/>
    <mergeCell ref="A729:B729"/>
    <mergeCell ref="A730:B730"/>
    <mergeCell ref="A734:A735"/>
    <mergeCell ref="B734:B735"/>
    <mergeCell ref="A736:G736"/>
    <mergeCell ref="A737:G737"/>
    <mergeCell ref="A741:A742"/>
    <mergeCell ref="A747:B747"/>
    <mergeCell ref="C748:G748"/>
    <mergeCell ref="A751:A752"/>
    <mergeCell ref="C751:C752"/>
    <mergeCell ref="D751:D752"/>
    <mergeCell ref="E751:E752"/>
    <mergeCell ref="F751:F752"/>
    <mergeCell ref="G751:G752"/>
    <mergeCell ref="A754:A755"/>
    <mergeCell ref="C754:C755"/>
    <mergeCell ref="D754:D755"/>
    <mergeCell ref="E754:E755"/>
    <mergeCell ref="F754:F755"/>
    <mergeCell ref="G754:G755"/>
    <mergeCell ref="A758:B758"/>
    <mergeCell ref="C760:G760"/>
    <mergeCell ref="A765:A766"/>
    <mergeCell ref="C765:C766"/>
    <mergeCell ref="D765:D766"/>
    <mergeCell ref="E765:E766"/>
    <mergeCell ref="F765:F766"/>
    <mergeCell ref="G765:G766"/>
    <mergeCell ref="A767:A768"/>
    <mergeCell ref="C767:C768"/>
    <mergeCell ref="D767:D768"/>
    <mergeCell ref="E767:E768"/>
    <mergeCell ref="F767:F768"/>
    <mergeCell ref="G767:G768"/>
    <mergeCell ref="A769:A770"/>
    <mergeCell ref="C769:C770"/>
    <mergeCell ref="D769:D770"/>
    <mergeCell ref="E769:E770"/>
    <mergeCell ref="F769:F770"/>
    <mergeCell ref="G769:G770"/>
    <mergeCell ref="A772:B772"/>
    <mergeCell ref="A773:B773"/>
    <mergeCell ref="A777:A778"/>
    <mergeCell ref="B777:B778"/>
    <mergeCell ref="A779:G779"/>
    <mergeCell ref="A780:G780"/>
    <mergeCell ref="A784:A785"/>
    <mergeCell ref="A790:B790"/>
    <mergeCell ref="C791:G791"/>
    <mergeCell ref="A794:A795"/>
    <mergeCell ref="C794:C795"/>
    <mergeCell ref="D794:D795"/>
    <mergeCell ref="E794:E795"/>
    <mergeCell ref="F794:F795"/>
    <mergeCell ref="G794:G795"/>
    <mergeCell ref="A797:A798"/>
    <mergeCell ref="C797:C798"/>
    <mergeCell ref="D797:D798"/>
    <mergeCell ref="E797:E798"/>
    <mergeCell ref="F797:F798"/>
    <mergeCell ref="G797:G798"/>
    <mergeCell ref="A801:B801"/>
    <mergeCell ref="C803:G803"/>
    <mergeCell ref="A808:A809"/>
    <mergeCell ref="C808:C809"/>
    <mergeCell ref="D808:D809"/>
    <mergeCell ref="E808:E809"/>
    <mergeCell ref="F808:F809"/>
    <mergeCell ref="G808:G809"/>
    <mergeCell ref="A810:A811"/>
    <mergeCell ref="C810:C811"/>
    <mergeCell ref="D810:D811"/>
    <mergeCell ref="E810:E811"/>
    <mergeCell ref="F810:F811"/>
    <mergeCell ref="G810:G811"/>
    <mergeCell ref="A812:A813"/>
    <mergeCell ref="C812:C813"/>
    <mergeCell ref="D812:D813"/>
    <mergeCell ref="E812:E813"/>
    <mergeCell ref="F812:F813"/>
    <mergeCell ref="G812:G813"/>
    <mergeCell ref="A815:B815"/>
    <mergeCell ref="A816:B816"/>
    <mergeCell ref="A820:A821"/>
    <mergeCell ref="B820:B821"/>
    <mergeCell ref="A822:G822"/>
    <mergeCell ref="A823:G823"/>
    <mergeCell ref="A827:A828"/>
    <mergeCell ref="A833:B833"/>
    <mergeCell ref="C834:G834"/>
    <mergeCell ref="A837:A838"/>
    <mergeCell ref="C837:C838"/>
    <mergeCell ref="D837:D838"/>
    <mergeCell ref="E837:E838"/>
    <mergeCell ref="F837:F838"/>
    <mergeCell ref="G837:G838"/>
    <mergeCell ref="A840:A841"/>
    <mergeCell ref="C840:C841"/>
    <mergeCell ref="D840:D841"/>
    <mergeCell ref="E840:E841"/>
    <mergeCell ref="F840:F841"/>
    <mergeCell ref="G840:G841"/>
    <mergeCell ref="A844:B844"/>
    <mergeCell ref="C846:G846"/>
    <mergeCell ref="A851:A852"/>
    <mergeCell ref="C851:C852"/>
    <mergeCell ref="D851:D852"/>
    <mergeCell ref="E851:E852"/>
    <mergeCell ref="F851:F852"/>
    <mergeCell ref="G851:G852"/>
    <mergeCell ref="A858:B858"/>
    <mergeCell ref="A859:B859"/>
    <mergeCell ref="A853:A854"/>
    <mergeCell ref="C853:C854"/>
    <mergeCell ref="D853:D854"/>
    <mergeCell ref="E853:E854"/>
    <mergeCell ref="F853:F854"/>
    <mergeCell ref="G853:G854"/>
    <mergeCell ref="A855:A856"/>
    <mergeCell ref="C855:C856"/>
    <mergeCell ref="D855:D856"/>
    <mergeCell ref="E855:E856"/>
    <mergeCell ref="F855:F856"/>
    <mergeCell ref="G855:G856"/>
  </mergeCells>
  <pageMargins left="0.25" right="0.25" top="0.75" bottom="0.75" header="0.3" footer="0.3"/>
  <pageSetup paperSize="9" scale="55" orientation="landscape" horizontalDpi="0" verticalDpi="0" r:id="rId1"/>
  <rowBreaks count="1" manualBreakCount="1">
    <brk id="4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201"/>
  <sheetViews>
    <sheetView topLeftCell="A612" zoomScale="90" zoomScaleNormal="90" workbookViewId="0">
      <selection activeCell="F944" sqref="F944"/>
    </sheetView>
  </sheetViews>
  <sheetFormatPr defaultRowHeight="14.5" x14ac:dyDescent="0.35"/>
  <cols>
    <col min="2" max="2" width="71" customWidth="1"/>
    <col min="3" max="7" width="11.26953125" customWidth="1"/>
  </cols>
  <sheetData>
    <row r="1" spans="1:7" x14ac:dyDescent="0.35">
      <c r="A1" t="s">
        <v>366</v>
      </c>
      <c r="D1" s="3"/>
    </row>
    <row r="2" spans="1:7" x14ac:dyDescent="0.35">
      <c r="A2" s="119">
        <v>0</v>
      </c>
      <c r="B2" s="119" t="s">
        <v>1</v>
      </c>
      <c r="C2" s="1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35">
      <c r="A3" s="120"/>
      <c r="B3" s="120"/>
      <c r="C3" s="17">
        <v>0</v>
      </c>
      <c r="D3" s="18">
        <v>1</v>
      </c>
      <c r="E3" s="18">
        <v>2</v>
      </c>
      <c r="F3" s="18">
        <v>3</v>
      </c>
      <c r="G3" s="18">
        <v>4</v>
      </c>
    </row>
    <row r="4" spans="1:7" x14ac:dyDescent="0.35">
      <c r="A4" s="123" t="s">
        <v>7</v>
      </c>
      <c r="B4" s="124"/>
      <c r="C4" s="124"/>
      <c r="D4" s="124"/>
      <c r="E4" s="124"/>
      <c r="F4" s="124"/>
      <c r="G4" s="125"/>
    </row>
    <row r="5" spans="1:7" x14ac:dyDescent="0.35">
      <c r="A5" s="126" t="s">
        <v>128</v>
      </c>
      <c r="B5" s="127"/>
      <c r="C5" s="127"/>
      <c r="D5" s="127"/>
      <c r="E5" s="127"/>
      <c r="F5" s="127"/>
      <c r="G5" s="128"/>
    </row>
    <row r="6" spans="1:7" x14ac:dyDescent="0.35">
      <c r="A6" s="42"/>
      <c r="B6" s="41" t="s">
        <v>106</v>
      </c>
      <c r="C6" s="149"/>
      <c r="D6" s="149"/>
      <c r="E6" s="149"/>
      <c r="F6" s="149"/>
      <c r="G6" s="150"/>
    </row>
    <row r="7" spans="1:7" ht="15.5" x14ac:dyDescent="0.35">
      <c r="A7" s="2">
        <v>1</v>
      </c>
      <c r="B7" s="10" t="s">
        <v>107</v>
      </c>
      <c r="C7" s="15"/>
      <c r="D7" s="15"/>
      <c r="E7" s="15"/>
      <c r="F7" s="15"/>
      <c r="G7" s="15">
        <v>4</v>
      </c>
    </row>
    <row r="8" spans="1:7" ht="15.5" x14ac:dyDescent="0.35">
      <c r="A8" s="35">
        <v>2</v>
      </c>
      <c r="B8" s="10" t="s">
        <v>108</v>
      </c>
      <c r="C8" s="28"/>
      <c r="D8" s="15"/>
      <c r="E8" s="15"/>
      <c r="F8" s="15"/>
      <c r="G8" s="15">
        <v>4</v>
      </c>
    </row>
    <row r="9" spans="1:7" ht="15.5" x14ac:dyDescent="0.35">
      <c r="B9" s="1" t="s">
        <v>109</v>
      </c>
      <c r="C9" s="151"/>
      <c r="D9" s="152"/>
      <c r="E9" s="152"/>
      <c r="F9" s="152"/>
      <c r="G9" s="153"/>
    </row>
    <row r="10" spans="1:7" ht="15.5" x14ac:dyDescent="0.35">
      <c r="A10" s="35">
        <v>3</v>
      </c>
      <c r="B10" s="10" t="s">
        <v>110</v>
      </c>
      <c r="C10" s="28"/>
      <c r="D10" s="15"/>
      <c r="E10" s="15"/>
      <c r="F10" s="15"/>
      <c r="G10" s="15">
        <v>4</v>
      </c>
    </row>
    <row r="11" spans="1:7" ht="15.5" x14ac:dyDescent="0.35">
      <c r="A11" s="32">
        <v>4</v>
      </c>
      <c r="B11" s="1" t="s">
        <v>111</v>
      </c>
      <c r="C11" s="28"/>
      <c r="D11" s="15"/>
      <c r="E11" s="15"/>
      <c r="F11" s="15">
        <v>3</v>
      </c>
      <c r="G11" s="15"/>
    </row>
    <row r="12" spans="1:7" ht="15.5" x14ac:dyDescent="0.35">
      <c r="A12" s="35">
        <v>5</v>
      </c>
      <c r="B12" s="29" t="s">
        <v>112</v>
      </c>
      <c r="C12" s="28"/>
      <c r="D12" s="15"/>
      <c r="E12" s="15"/>
      <c r="F12" s="15">
        <v>3</v>
      </c>
      <c r="G12" s="15"/>
    </row>
    <row r="13" spans="1:7" ht="15.5" x14ac:dyDescent="0.35">
      <c r="A13" s="35">
        <v>6</v>
      </c>
      <c r="B13" s="10" t="s">
        <v>113</v>
      </c>
      <c r="C13" s="33"/>
      <c r="D13" s="33"/>
      <c r="E13" s="33"/>
      <c r="F13" s="33"/>
      <c r="G13" s="33">
        <v>4</v>
      </c>
    </row>
    <row r="14" spans="1:7" ht="15.5" x14ac:dyDescent="0.35">
      <c r="A14" s="12">
        <v>7</v>
      </c>
      <c r="B14" s="10" t="s">
        <v>114</v>
      </c>
      <c r="C14" s="33"/>
      <c r="D14" s="33"/>
      <c r="E14" s="33"/>
      <c r="F14" s="33"/>
      <c r="G14" s="33">
        <v>4</v>
      </c>
    </row>
    <row r="15" spans="1:7" ht="15.5" x14ac:dyDescent="0.35">
      <c r="A15" s="12"/>
      <c r="B15" s="10" t="s">
        <v>115</v>
      </c>
      <c r="C15" s="151"/>
      <c r="D15" s="152"/>
      <c r="E15" s="152"/>
      <c r="F15" s="152"/>
      <c r="G15" s="153"/>
    </row>
    <row r="16" spans="1:7" ht="15.5" x14ac:dyDescent="0.35">
      <c r="A16" s="12">
        <v>8</v>
      </c>
      <c r="B16" s="10" t="s">
        <v>116</v>
      </c>
      <c r="C16" s="33"/>
      <c r="D16" s="33"/>
      <c r="E16" s="33"/>
      <c r="F16" s="33"/>
      <c r="G16" s="33">
        <v>4</v>
      </c>
    </row>
    <row r="17" spans="1:7" ht="15.5" x14ac:dyDescent="0.35">
      <c r="A17" s="12">
        <v>9</v>
      </c>
      <c r="B17" s="10" t="s">
        <v>117</v>
      </c>
      <c r="C17" s="33"/>
      <c r="D17" s="33"/>
      <c r="E17" s="33"/>
      <c r="F17" s="33"/>
      <c r="G17" s="33">
        <v>4</v>
      </c>
    </row>
    <row r="18" spans="1:7" ht="15.5" x14ac:dyDescent="0.35">
      <c r="A18" s="12">
        <v>10</v>
      </c>
      <c r="B18" s="10" t="s">
        <v>112</v>
      </c>
      <c r="C18" s="33"/>
      <c r="D18" s="33"/>
      <c r="E18" s="33"/>
      <c r="F18" s="33"/>
      <c r="G18" s="33">
        <v>4</v>
      </c>
    </row>
    <row r="19" spans="1:7" ht="15.5" x14ac:dyDescent="0.35">
      <c r="A19" s="12">
        <v>11</v>
      </c>
      <c r="B19" s="1" t="s">
        <v>113</v>
      </c>
      <c r="C19" s="33"/>
      <c r="D19" s="33"/>
      <c r="E19" s="33"/>
      <c r="F19" s="33"/>
      <c r="G19" s="33">
        <v>4</v>
      </c>
    </row>
    <row r="20" spans="1:7" ht="15.5" x14ac:dyDescent="0.35">
      <c r="A20" s="5"/>
      <c r="B20" s="19" t="s">
        <v>17</v>
      </c>
      <c r="C20" s="16">
        <f>C7+C10+C11+C12+C13+C14+C16+C18+C19</f>
        <v>0</v>
      </c>
      <c r="D20" s="16">
        <f>D7+D8+D10+D11+D12+D13+D14+D16+D17+D18+D19</f>
        <v>0</v>
      </c>
      <c r="E20" s="16">
        <f t="shared" ref="E20:G20" si="0">E7+E8+E10+E11+E12+E13+E14+E16+E17+E18+E19</f>
        <v>0</v>
      </c>
      <c r="F20" s="16">
        <f t="shared" si="0"/>
        <v>6</v>
      </c>
      <c r="G20" s="16">
        <f t="shared" si="0"/>
        <v>36</v>
      </c>
    </row>
    <row r="21" spans="1:7" ht="15.5" x14ac:dyDescent="0.35">
      <c r="A21" s="121" t="s">
        <v>16</v>
      </c>
      <c r="B21" s="122"/>
      <c r="C21" s="58"/>
      <c r="D21" s="59"/>
      <c r="E21" s="100">
        <f>C20+D20+E20+F20+G20</f>
        <v>42</v>
      </c>
      <c r="F21" s="59"/>
      <c r="G21" s="60"/>
    </row>
    <row r="22" spans="1:7" x14ac:dyDescent="0.35">
      <c r="A22" s="20" t="s">
        <v>126</v>
      </c>
      <c r="C22" s="118"/>
      <c r="D22" s="118"/>
      <c r="E22" s="118"/>
      <c r="F22" s="118"/>
      <c r="G22" s="118"/>
    </row>
    <row r="23" spans="1:7" ht="15.5" x14ac:dyDescent="0.35">
      <c r="A23" s="35">
        <v>1</v>
      </c>
      <c r="B23" s="10" t="s">
        <v>118</v>
      </c>
      <c r="C23" s="33"/>
      <c r="D23" s="33"/>
      <c r="E23" s="33"/>
      <c r="F23" s="33"/>
      <c r="G23" s="33">
        <v>4</v>
      </c>
    </row>
    <row r="24" spans="1:7" ht="15.5" x14ac:dyDescent="0.35">
      <c r="A24" s="12">
        <v>2</v>
      </c>
      <c r="B24" s="10" t="s">
        <v>119</v>
      </c>
      <c r="C24" s="33"/>
      <c r="D24" s="33"/>
      <c r="E24" s="33"/>
      <c r="F24" s="33">
        <v>3</v>
      </c>
      <c r="G24" s="33"/>
    </row>
    <row r="25" spans="1:7" ht="15.5" x14ac:dyDescent="0.35">
      <c r="A25" s="12">
        <v>3</v>
      </c>
      <c r="B25" s="10" t="s">
        <v>120</v>
      </c>
      <c r="C25" s="33"/>
      <c r="D25" s="33"/>
      <c r="E25" s="33"/>
      <c r="F25" s="33"/>
      <c r="G25" s="33">
        <v>4</v>
      </c>
    </row>
    <row r="26" spans="1:7" ht="15.5" x14ac:dyDescent="0.35">
      <c r="A26" s="12">
        <v>4</v>
      </c>
      <c r="B26" s="1" t="s">
        <v>121</v>
      </c>
      <c r="C26" s="33"/>
      <c r="D26" s="33"/>
      <c r="E26" s="33"/>
      <c r="F26" s="33"/>
      <c r="G26" s="33">
        <v>4</v>
      </c>
    </row>
    <row r="27" spans="1:7" ht="15.5" x14ac:dyDescent="0.35">
      <c r="A27" s="5"/>
      <c r="B27" s="19" t="s">
        <v>124</v>
      </c>
      <c r="C27" s="16">
        <f>C23+C24+C25+C26</f>
        <v>0</v>
      </c>
      <c r="D27" s="16">
        <f>D23+D24+D25+D26</f>
        <v>0</v>
      </c>
      <c r="E27" s="39">
        <f>E23+E24+E25+E26</f>
        <v>0</v>
      </c>
      <c r="F27" s="16">
        <f>F23+F24+F25+F26</f>
        <v>3</v>
      </c>
      <c r="G27" s="16">
        <f>G23+G24+G25+G26</f>
        <v>12</v>
      </c>
    </row>
    <row r="28" spans="1:7" ht="15.5" x14ac:dyDescent="0.35">
      <c r="A28" s="121" t="s">
        <v>123</v>
      </c>
      <c r="B28" s="122"/>
      <c r="C28" s="58"/>
      <c r="D28" s="59"/>
      <c r="E28" s="100">
        <f>C27+D27+E27+F27+G27</f>
        <v>15</v>
      </c>
      <c r="F28" s="59"/>
      <c r="G28" s="60"/>
    </row>
    <row r="29" spans="1:7" x14ac:dyDescent="0.35">
      <c r="A29" s="20" t="s">
        <v>122</v>
      </c>
      <c r="C29" s="118"/>
      <c r="D29" s="118"/>
      <c r="E29" s="118"/>
      <c r="F29" s="118"/>
      <c r="G29" s="118"/>
    </row>
    <row r="30" spans="1:7" x14ac:dyDescent="0.35">
      <c r="A30" s="1"/>
      <c r="B30" s="1" t="s">
        <v>129</v>
      </c>
      <c r="C30" s="154"/>
      <c r="D30" s="155"/>
      <c r="E30" s="155"/>
      <c r="F30" s="155"/>
      <c r="G30" s="156"/>
    </row>
    <row r="31" spans="1:7" ht="15.5" x14ac:dyDescent="0.35">
      <c r="A31" s="35">
        <v>1</v>
      </c>
      <c r="B31" s="10" t="s">
        <v>130</v>
      </c>
      <c r="C31" s="33"/>
      <c r="D31" s="33"/>
      <c r="E31" s="33"/>
      <c r="F31" s="33"/>
      <c r="G31" s="33">
        <v>4</v>
      </c>
    </row>
    <row r="32" spans="1:7" ht="15.5" x14ac:dyDescent="0.35">
      <c r="A32" s="12">
        <v>2</v>
      </c>
      <c r="B32" s="10" t="s">
        <v>131</v>
      </c>
      <c r="C32" s="33"/>
      <c r="D32" s="33"/>
      <c r="E32" s="33"/>
      <c r="F32" s="33"/>
      <c r="G32" s="33">
        <v>4</v>
      </c>
    </row>
    <row r="33" spans="1:7" ht="15.5" x14ac:dyDescent="0.35">
      <c r="A33" s="12">
        <v>3</v>
      </c>
      <c r="B33" s="10" t="s">
        <v>132</v>
      </c>
      <c r="C33" s="33"/>
      <c r="D33" s="33"/>
      <c r="E33" s="33"/>
      <c r="F33" s="33"/>
      <c r="G33" s="33">
        <v>4</v>
      </c>
    </row>
    <row r="34" spans="1:7" ht="15.5" x14ac:dyDescent="0.35">
      <c r="A34" s="12">
        <v>4</v>
      </c>
      <c r="B34" s="1" t="s">
        <v>133</v>
      </c>
      <c r="C34" s="33"/>
      <c r="D34" s="33"/>
      <c r="E34" s="33"/>
      <c r="F34" s="33"/>
      <c r="G34" s="33">
        <v>4</v>
      </c>
    </row>
    <row r="35" spans="1:7" ht="15.5" x14ac:dyDescent="0.35">
      <c r="A35" s="40">
        <v>5</v>
      </c>
      <c r="B35" t="s">
        <v>134</v>
      </c>
      <c r="C35" s="33"/>
      <c r="D35" s="33"/>
      <c r="E35" s="33"/>
      <c r="F35" s="33"/>
      <c r="G35" s="33">
        <v>4</v>
      </c>
    </row>
    <row r="36" spans="1:7" ht="15.5" x14ac:dyDescent="0.35">
      <c r="A36" s="5"/>
      <c r="B36" s="19" t="s">
        <v>127</v>
      </c>
      <c r="C36" s="16">
        <f>C31+C32+C33+C34+C35</f>
        <v>0</v>
      </c>
      <c r="D36" s="16">
        <f>D31+D32+D33+D34+D35</f>
        <v>0</v>
      </c>
      <c r="E36" s="16">
        <f t="shared" ref="E36:G36" si="1">E31+E32+E33+E34+E35</f>
        <v>0</v>
      </c>
      <c r="F36" s="16">
        <f t="shared" si="1"/>
        <v>0</v>
      </c>
      <c r="G36" s="16">
        <f t="shared" si="1"/>
        <v>20</v>
      </c>
    </row>
    <row r="37" spans="1:7" ht="15.5" x14ac:dyDescent="0.35">
      <c r="A37" s="121" t="s">
        <v>125</v>
      </c>
      <c r="B37" s="122"/>
      <c r="C37" s="58"/>
      <c r="D37" s="59"/>
      <c r="E37" s="100">
        <f>C36+D36+E36+F36+G36</f>
        <v>20</v>
      </c>
      <c r="F37" s="59"/>
      <c r="G37" s="60"/>
    </row>
    <row r="38" spans="1:7" ht="21" x14ac:dyDescent="0.5">
      <c r="A38" s="157" t="s">
        <v>82</v>
      </c>
      <c r="B38" s="158"/>
      <c r="C38" s="46"/>
      <c r="D38" s="47"/>
      <c r="E38" s="86">
        <f>E21+E28+E37</f>
        <v>77</v>
      </c>
      <c r="F38" s="47"/>
      <c r="G38" s="48"/>
    </row>
    <row r="40" spans="1:7" x14ac:dyDescent="0.35">
      <c r="D40" s="3"/>
    </row>
    <row r="41" spans="1:7" x14ac:dyDescent="0.35">
      <c r="A41" t="s">
        <v>367</v>
      </c>
      <c r="D41" s="3"/>
    </row>
    <row r="42" spans="1:7" x14ac:dyDescent="0.35">
      <c r="A42" s="119">
        <v>0</v>
      </c>
      <c r="B42" s="119" t="s">
        <v>1</v>
      </c>
      <c r="C42" s="1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7" x14ac:dyDescent="0.35">
      <c r="A43" s="120"/>
      <c r="B43" s="120"/>
      <c r="C43" s="17">
        <v>0</v>
      </c>
      <c r="D43" s="18">
        <v>1</v>
      </c>
      <c r="E43" s="18">
        <v>2</v>
      </c>
      <c r="F43" s="18">
        <v>3</v>
      </c>
      <c r="G43" s="18">
        <v>4</v>
      </c>
    </row>
    <row r="44" spans="1:7" x14ac:dyDescent="0.35">
      <c r="A44" s="123" t="s">
        <v>7</v>
      </c>
      <c r="B44" s="124"/>
      <c r="C44" s="124"/>
      <c r="D44" s="124"/>
      <c r="E44" s="124"/>
      <c r="F44" s="124"/>
      <c r="G44" s="125"/>
    </row>
    <row r="45" spans="1:7" x14ac:dyDescent="0.35">
      <c r="A45" s="126" t="s">
        <v>128</v>
      </c>
      <c r="B45" s="127"/>
      <c r="C45" s="127"/>
      <c r="D45" s="127"/>
      <c r="E45" s="127"/>
      <c r="F45" s="127"/>
      <c r="G45" s="128"/>
    </row>
    <row r="46" spans="1:7" x14ac:dyDescent="0.35">
      <c r="A46" s="42"/>
      <c r="B46" s="41" t="s">
        <v>106</v>
      </c>
      <c r="C46" s="149"/>
      <c r="D46" s="149"/>
      <c r="E46" s="149"/>
      <c r="F46" s="149"/>
      <c r="G46" s="150"/>
    </row>
    <row r="47" spans="1:7" ht="15.5" x14ac:dyDescent="0.35">
      <c r="A47" s="2">
        <v>1</v>
      </c>
      <c r="B47" s="10" t="s">
        <v>107</v>
      </c>
      <c r="C47" s="15"/>
      <c r="D47" s="15"/>
      <c r="E47" s="15"/>
      <c r="F47" s="15"/>
      <c r="G47" s="15"/>
    </row>
    <row r="48" spans="1:7" ht="15.5" x14ac:dyDescent="0.35">
      <c r="A48" s="35">
        <v>2</v>
      </c>
      <c r="B48" s="10" t="s">
        <v>108</v>
      </c>
      <c r="C48" s="28"/>
      <c r="D48" s="15"/>
      <c r="E48" s="15"/>
      <c r="F48" s="15"/>
      <c r="G48" s="15">
        <v>4</v>
      </c>
    </row>
    <row r="49" spans="1:7" ht="15.5" x14ac:dyDescent="0.35">
      <c r="B49" s="1" t="s">
        <v>109</v>
      </c>
      <c r="C49" s="151"/>
      <c r="D49" s="152"/>
      <c r="E49" s="152"/>
      <c r="F49" s="152"/>
      <c r="G49" s="153"/>
    </row>
    <row r="50" spans="1:7" ht="15.5" x14ac:dyDescent="0.35">
      <c r="A50" s="35">
        <v>3</v>
      </c>
      <c r="B50" s="10" t="s">
        <v>110</v>
      </c>
      <c r="C50" s="28"/>
      <c r="D50" s="15"/>
      <c r="E50" s="15"/>
      <c r="F50" s="15"/>
      <c r="G50" s="15">
        <v>4</v>
      </c>
    </row>
    <row r="51" spans="1:7" ht="15.5" x14ac:dyDescent="0.35">
      <c r="A51" s="32">
        <v>4</v>
      </c>
      <c r="B51" s="1" t="s">
        <v>111</v>
      </c>
      <c r="C51" s="28"/>
      <c r="D51" s="15"/>
      <c r="E51" s="15"/>
      <c r="F51" s="15"/>
      <c r="G51" s="15">
        <v>4</v>
      </c>
    </row>
    <row r="52" spans="1:7" ht="15.5" x14ac:dyDescent="0.35">
      <c r="A52" s="35">
        <v>5</v>
      </c>
      <c r="B52" s="29" t="s">
        <v>112</v>
      </c>
      <c r="C52" s="28"/>
      <c r="D52" s="15"/>
      <c r="E52" s="15"/>
      <c r="F52" s="15"/>
      <c r="G52" s="15">
        <v>4</v>
      </c>
    </row>
    <row r="53" spans="1:7" ht="15.5" x14ac:dyDescent="0.35">
      <c r="A53" s="35">
        <v>6</v>
      </c>
      <c r="B53" s="10" t="s">
        <v>113</v>
      </c>
      <c r="C53" s="33"/>
      <c r="D53" s="33"/>
      <c r="E53" s="33"/>
      <c r="F53" s="33">
        <v>3</v>
      </c>
      <c r="G53" s="33"/>
    </row>
    <row r="54" spans="1:7" ht="15.5" x14ac:dyDescent="0.35">
      <c r="A54" s="12">
        <v>7</v>
      </c>
      <c r="B54" s="10" t="s">
        <v>114</v>
      </c>
      <c r="C54" s="33"/>
      <c r="D54" s="33"/>
      <c r="E54" s="33"/>
      <c r="F54" s="33">
        <v>3</v>
      </c>
      <c r="G54" s="33"/>
    </row>
    <row r="55" spans="1:7" ht="15.5" x14ac:dyDescent="0.35">
      <c r="A55" s="12"/>
      <c r="B55" s="10" t="s">
        <v>115</v>
      </c>
      <c r="C55" s="151"/>
      <c r="D55" s="152"/>
      <c r="E55" s="152"/>
      <c r="F55" s="152"/>
      <c r="G55" s="153"/>
    </row>
    <row r="56" spans="1:7" ht="15.5" x14ac:dyDescent="0.35">
      <c r="A56" s="12">
        <v>8</v>
      </c>
      <c r="B56" s="10" t="s">
        <v>116</v>
      </c>
      <c r="C56" s="33"/>
      <c r="D56" s="33"/>
      <c r="E56" s="33"/>
      <c r="F56" s="33"/>
      <c r="G56" s="33">
        <v>4</v>
      </c>
    </row>
    <row r="57" spans="1:7" ht="15.5" x14ac:dyDescent="0.35">
      <c r="A57" s="12">
        <v>9</v>
      </c>
      <c r="B57" s="10" t="s">
        <v>117</v>
      </c>
      <c r="C57" s="33"/>
      <c r="D57" s="33"/>
      <c r="E57" s="33"/>
      <c r="F57" s="33"/>
      <c r="G57" s="33">
        <v>4</v>
      </c>
    </row>
    <row r="58" spans="1:7" ht="15.5" x14ac:dyDescent="0.35">
      <c r="A58" s="12">
        <v>10</v>
      </c>
      <c r="B58" s="10" t="s">
        <v>112</v>
      </c>
      <c r="C58" s="33"/>
      <c r="D58" s="33"/>
      <c r="E58" s="33"/>
      <c r="F58" s="33"/>
      <c r="G58" s="33">
        <v>4</v>
      </c>
    </row>
    <row r="59" spans="1:7" ht="15.5" x14ac:dyDescent="0.35">
      <c r="A59" s="12">
        <v>11</v>
      </c>
      <c r="B59" s="1" t="s">
        <v>113</v>
      </c>
      <c r="C59" s="33"/>
      <c r="D59" s="33"/>
      <c r="E59" s="33"/>
      <c r="F59" s="33">
        <v>3</v>
      </c>
      <c r="G59" s="33"/>
    </row>
    <row r="60" spans="1:7" ht="15.5" x14ac:dyDescent="0.35">
      <c r="A60" s="5"/>
      <c r="B60" s="19" t="s">
        <v>17</v>
      </c>
      <c r="C60" s="16">
        <f>C47+C50+C51+C52+C53+C54+C56+C58+C59</f>
        <v>0</v>
      </c>
      <c r="D60" s="16">
        <f>D47+D48+D50+D51+D52+D53+D54+D56+D57+D58+D59</f>
        <v>0</v>
      </c>
      <c r="E60" s="16">
        <f t="shared" ref="E60:G60" si="2">E47+E48+E50+E51+E52+E53+E54+E56+E57+E58+E59</f>
        <v>0</v>
      </c>
      <c r="F60" s="16">
        <f t="shared" si="2"/>
        <v>9</v>
      </c>
      <c r="G60" s="16">
        <f t="shared" si="2"/>
        <v>28</v>
      </c>
    </row>
    <row r="61" spans="1:7" ht="15.5" x14ac:dyDescent="0.35">
      <c r="A61" s="121" t="s">
        <v>16</v>
      </c>
      <c r="B61" s="122"/>
      <c r="C61" s="58"/>
      <c r="D61" s="59"/>
      <c r="E61" s="100">
        <f>C60+D60+E60+F60+G60</f>
        <v>37</v>
      </c>
      <c r="F61" s="59"/>
      <c r="G61" s="60"/>
    </row>
    <row r="62" spans="1:7" x14ac:dyDescent="0.35">
      <c r="A62" s="20" t="s">
        <v>126</v>
      </c>
      <c r="C62" s="118"/>
      <c r="D62" s="118"/>
      <c r="E62" s="118"/>
      <c r="F62" s="118"/>
      <c r="G62" s="118"/>
    </row>
    <row r="63" spans="1:7" ht="15.5" x14ac:dyDescent="0.35">
      <c r="A63" s="35">
        <v>1</v>
      </c>
      <c r="B63" s="10" t="s">
        <v>118</v>
      </c>
      <c r="C63" s="33"/>
      <c r="D63" s="33"/>
      <c r="E63" s="33"/>
      <c r="F63" s="33"/>
      <c r="G63" s="33">
        <v>4</v>
      </c>
    </row>
    <row r="64" spans="1:7" ht="15.5" x14ac:dyDescent="0.35">
      <c r="A64" s="12">
        <v>2</v>
      </c>
      <c r="B64" s="10" t="s">
        <v>119</v>
      </c>
      <c r="C64" s="33"/>
      <c r="D64" s="33"/>
      <c r="E64" s="33"/>
      <c r="F64" s="33"/>
      <c r="G64" s="33">
        <v>4</v>
      </c>
    </row>
    <row r="65" spans="1:7" ht="15.5" x14ac:dyDescent="0.35">
      <c r="A65" s="12">
        <v>3</v>
      </c>
      <c r="B65" s="10" t="s">
        <v>120</v>
      </c>
      <c r="C65" s="33"/>
      <c r="D65" s="33"/>
      <c r="E65" s="33"/>
      <c r="F65" s="33"/>
      <c r="G65" s="33">
        <v>4</v>
      </c>
    </row>
    <row r="66" spans="1:7" ht="15.5" x14ac:dyDescent="0.35">
      <c r="A66" s="12">
        <v>4</v>
      </c>
      <c r="B66" s="1" t="s">
        <v>121</v>
      </c>
      <c r="C66" s="33"/>
      <c r="D66" s="33"/>
      <c r="E66" s="33"/>
      <c r="F66" s="33"/>
      <c r="G66" s="33">
        <v>4</v>
      </c>
    </row>
    <row r="67" spans="1:7" ht="15.5" x14ac:dyDescent="0.35">
      <c r="A67" s="5"/>
      <c r="B67" s="19" t="s">
        <v>124</v>
      </c>
      <c r="C67" s="16">
        <f>C63+C64+C65+C66</f>
        <v>0</v>
      </c>
      <c r="D67" s="16">
        <f>D63+D64+D65+D66</f>
        <v>0</v>
      </c>
      <c r="E67" s="39">
        <f>E63+E64+E65+E66</f>
        <v>0</v>
      </c>
      <c r="F67" s="16">
        <f>F63+F64+F65+F66</f>
        <v>0</v>
      </c>
      <c r="G67" s="16">
        <f>G63+G64+G65+G66</f>
        <v>16</v>
      </c>
    </row>
    <row r="68" spans="1:7" ht="15.5" x14ac:dyDescent="0.35">
      <c r="A68" s="121" t="s">
        <v>123</v>
      </c>
      <c r="B68" s="122"/>
      <c r="C68" s="58"/>
      <c r="D68" s="59"/>
      <c r="E68" s="100">
        <f>C67+D67+E67+F67+G67</f>
        <v>16</v>
      </c>
      <c r="F68" s="59"/>
      <c r="G68" s="60"/>
    </row>
    <row r="69" spans="1:7" x14ac:dyDescent="0.35">
      <c r="A69" s="20" t="s">
        <v>122</v>
      </c>
      <c r="C69" s="118"/>
      <c r="D69" s="118"/>
      <c r="E69" s="118"/>
      <c r="F69" s="118"/>
      <c r="G69" s="118"/>
    </row>
    <row r="70" spans="1:7" x14ac:dyDescent="0.35">
      <c r="A70" s="1"/>
      <c r="B70" s="1" t="s">
        <v>129</v>
      </c>
      <c r="C70" s="154"/>
      <c r="D70" s="155"/>
      <c r="E70" s="155"/>
      <c r="F70" s="155"/>
      <c r="G70" s="156"/>
    </row>
    <row r="71" spans="1:7" ht="15.5" x14ac:dyDescent="0.35">
      <c r="A71" s="35">
        <v>1</v>
      </c>
      <c r="B71" s="10" t="s">
        <v>130</v>
      </c>
      <c r="C71" s="33"/>
      <c r="D71" s="33"/>
      <c r="E71" s="33"/>
      <c r="F71" s="33"/>
      <c r="G71" s="33">
        <v>4</v>
      </c>
    </row>
    <row r="72" spans="1:7" ht="15.5" x14ac:dyDescent="0.35">
      <c r="A72" s="12">
        <v>2</v>
      </c>
      <c r="B72" s="10" t="s">
        <v>131</v>
      </c>
      <c r="C72" s="33"/>
      <c r="D72" s="33"/>
      <c r="E72" s="33"/>
      <c r="F72" s="33"/>
      <c r="G72" s="33">
        <v>4</v>
      </c>
    </row>
    <row r="73" spans="1:7" ht="15.5" x14ac:dyDescent="0.35">
      <c r="A73" s="12">
        <v>3</v>
      </c>
      <c r="B73" s="10" t="s">
        <v>132</v>
      </c>
      <c r="C73" s="33"/>
      <c r="D73" s="33"/>
      <c r="E73" s="33"/>
      <c r="F73" s="33"/>
      <c r="G73" s="33">
        <v>4</v>
      </c>
    </row>
    <row r="74" spans="1:7" ht="15.5" x14ac:dyDescent="0.35">
      <c r="A74" s="12">
        <v>4</v>
      </c>
      <c r="B74" s="1" t="s">
        <v>133</v>
      </c>
      <c r="C74" s="33"/>
      <c r="D74" s="33"/>
      <c r="E74" s="33"/>
      <c r="F74" s="33"/>
      <c r="G74" s="33">
        <v>4</v>
      </c>
    </row>
    <row r="75" spans="1:7" ht="15.5" x14ac:dyDescent="0.35">
      <c r="A75" s="40">
        <v>5</v>
      </c>
      <c r="B75" t="s">
        <v>134</v>
      </c>
      <c r="C75" s="33"/>
      <c r="D75" s="33"/>
      <c r="E75" s="33"/>
      <c r="F75" s="33"/>
      <c r="G75" s="33">
        <v>4</v>
      </c>
    </row>
    <row r="76" spans="1:7" ht="15.5" x14ac:dyDescent="0.35">
      <c r="A76" s="5"/>
      <c r="B76" s="19" t="s">
        <v>127</v>
      </c>
      <c r="C76" s="16">
        <f>C71+C72+C73+C74+C75</f>
        <v>0</v>
      </c>
      <c r="D76" s="16">
        <f>D71+D72+D73+D74+D75</f>
        <v>0</v>
      </c>
      <c r="E76" s="16">
        <f t="shared" ref="E76:G76" si="3">E71+E72+E73+E74+E75</f>
        <v>0</v>
      </c>
      <c r="F76" s="16">
        <f t="shared" si="3"/>
        <v>0</v>
      </c>
      <c r="G76" s="16">
        <f t="shared" si="3"/>
        <v>20</v>
      </c>
    </row>
    <row r="77" spans="1:7" ht="15.5" x14ac:dyDescent="0.35">
      <c r="A77" s="121" t="s">
        <v>125</v>
      </c>
      <c r="B77" s="122"/>
      <c r="C77" s="58"/>
      <c r="D77" s="59"/>
      <c r="E77" s="100">
        <f>C76+D76+E76+F76+G76</f>
        <v>20</v>
      </c>
      <c r="F77" s="59"/>
      <c r="G77" s="60"/>
    </row>
    <row r="78" spans="1:7" ht="21" x14ac:dyDescent="0.5">
      <c r="A78" s="157" t="s">
        <v>82</v>
      </c>
      <c r="B78" s="158"/>
      <c r="C78" s="46"/>
      <c r="D78" s="47"/>
      <c r="E78" s="86">
        <f>E61+E68+E77</f>
        <v>73</v>
      </c>
      <c r="F78" s="47"/>
      <c r="G78" s="48"/>
    </row>
    <row r="81" spans="1:7" x14ac:dyDescent="0.35">
      <c r="A81" t="s">
        <v>368</v>
      </c>
      <c r="D81" s="3"/>
    </row>
    <row r="82" spans="1:7" x14ac:dyDescent="0.35">
      <c r="A82" s="119">
        <v>0</v>
      </c>
      <c r="B82" s="119" t="s">
        <v>1</v>
      </c>
      <c r="C82" s="14" t="s">
        <v>2</v>
      </c>
      <c r="D82" s="4" t="s">
        <v>3</v>
      </c>
      <c r="E82" s="4" t="s">
        <v>4</v>
      </c>
      <c r="F82" s="4" t="s">
        <v>5</v>
      </c>
      <c r="G82" s="4" t="s">
        <v>6</v>
      </c>
    </row>
    <row r="83" spans="1:7" x14ac:dyDescent="0.35">
      <c r="A83" s="120"/>
      <c r="B83" s="120"/>
      <c r="C83" s="17">
        <v>0</v>
      </c>
      <c r="D83" s="18">
        <v>1</v>
      </c>
      <c r="E83" s="18">
        <v>2</v>
      </c>
      <c r="F83" s="18">
        <v>3</v>
      </c>
      <c r="G83" s="18">
        <v>4</v>
      </c>
    </row>
    <row r="84" spans="1:7" x14ac:dyDescent="0.35">
      <c r="A84" s="123" t="s">
        <v>7</v>
      </c>
      <c r="B84" s="124"/>
      <c r="C84" s="124"/>
      <c r="D84" s="124"/>
      <c r="E84" s="124"/>
      <c r="F84" s="124"/>
      <c r="G84" s="125"/>
    </row>
    <row r="85" spans="1:7" x14ac:dyDescent="0.35">
      <c r="A85" s="126" t="s">
        <v>128</v>
      </c>
      <c r="B85" s="127"/>
      <c r="C85" s="127"/>
      <c r="D85" s="127"/>
      <c r="E85" s="127"/>
      <c r="F85" s="127"/>
      <c r="G85" s="128"/>
    </row>
    <row r="86" spans="1:7" x14ac:dyDescent="0.35">
      <c r="A86" s="42"/>
      <c r="B86" s="41" t="s">
        <v>106</v>
      </c>
      <c r="C86" s="149"/>
      <c r="D86" s="149"/>
      <c r="E86" s="149"/>
      <c r="F86" s="149"/>
      <c r="G86" s="150"/>
    </row>
    <row r="87" spans="1:7" ht="15.5" x14ac:dyDescent="0.35">
      <c r="A87" s="2">
        <v>1</v>
      </c>
      <c r="B87" s="10" t="s">
        <v>107</v>
      </c>
      <c r="C87" s="15"/>
      <c r="D87" s="15"/>
      <c r="E87" s="15"/>
      <c r="F87" s="15">
        <v>3</v>
      </c>
      <c r="G87" s="15"/>
    </row>
    <row r="88" spans="1:7" ht="15.5" x14ac:dyDescent="0.35">
      <c r="A88" s="35">
        <v>2</v>
      </c>
      <c r="B88" s="10" t="s">
        <v>108</v>
      </c>
      <c r="C88" s="28"/>
      <c r="D88" s="15"/>
      <c r="E88" s="15"/>
      <c r="F88" s="15">
        <v>3</v>
      </c>
      <c r="G88" s="15"/>
    </row>
    <row r="89" spans="1:7" ht="15.5" x14ac:dyDescent="0.35">
      <c r="B89" s="1" t="s">
        <v>109</v>
      </c>
      <c r="C89" s="151"/>
      <c r="D89" s="152"/>
      <c r="E89" s="152"/>
      <c r="F89" s="152"/>
      <c r="G89" s="153"/>
    </row>
    <row r="90" spans="1:7" ht="15.5" x14ac:dyDescent="0.35">
      <c r="A90" s="35">
        <v>3</v>
      </c>
      <c r="B90" s="10" t="s">
        <v>110</v>
      </c>
      <c r="C90" s="28"/>
      <c r="D90" s="15"/>
      <c r="E90" s="15"/>
      <c r="F90" s="15">
        <v>3</v>
      </c>
      <c r="G90" s="15"/>
    </row>
    <row r="91" spans="1:7" ht="15.5" x14ac:dyDescent="0.35">
      <c r="A91" s="32">
        <v>4</v>
      </c>
      <c r="B91" s="1" t="s">
        <v>111</v>
      </c>
      <c r="C91" s="28"/>
      <c r="D91" s="15"/>
      <c r="E91" s="15"/>
      <c r="F91" s="15"/>
      <c r="G91" s="15">
        <v>4</v>
      </c>
    </row>
    <row r="92" spans="1:7" ht="15.5" x14ac:dyDescent="0.35">
      <c r="A92" s="35">
        <v>5</v>
      </c>
      <c r="B92" s="29" t="s">
        <v>112</v>
      </c>
      <c r="C92" s="28"/>
      <c r="D92" s="15"/>
      <c r="E92" s="15">
        <v>2</v>
      </c>
      <c r="F92" s="15"/>
      <c r="G92" s="15"/>
    </row>
    <row r="93" spans="1:7" ht="15.5" x14ac:dyDescent="0.35">
      <c r="A93" s="35">
        <v>6</v>
      </c>
      <c r="B93" s="10" t="s">
        <v>113</v>
      </c>
      <c r="C93" s="33"/>
      <c r="D93" s="33"/>
      <c r="E93" s="33"/>
      <c r="F93" s="33">
        <v>3</v>
      </c>
      <c r="G93" s="33"/>
    </row>
    <row r="94" spans="1:7" ht="15.5" x14ac:dyDescent="0.35">
      <c r="A94" s="12">
        <v>7</v>
      </c>
      <c r="B94" s="10" t="s">
        <v>114</v>
      </c>
      <c r="C94" s="33"/>
      <c r="D94" s="33"/>
      <c r="E94" s="33">
        <v>2</v>
      </c>
      <c r="F94" s="33"/>
      <c r="G94" s="33"/>
    </row>
    <row r="95" spans="1:7" ht="15.5" x14ac:dyDescent="0.35">
      <c r="A95" s="12"/>
      <c r="B95" s="10" t="s">
        <v>115</v>
      </c>
      <c r="C95" s="151"/>
      <c r="D95" s="152"/>
      <c r="E95" s="152"/>
      <c r="F95" s="152"/>
      <c r="G95" s="153"/>
    </row>
    <row r="96" spans="1:7" ht="15.5" x14ac:dyDescent="0.35">
      <c r="A96" s="12">
        <v>8</v>
      </c>
      <c r="B96" s="10" t="s">
        <v>116</v>
      </c>
      <c r="C96" s="33"/>
      <c r="D96" s="33"/>
      <c r="E96" s="33"/>
      <c r="F96" s="33">
        <v>3</v>
      </c>
      <c r="G96" s="33"/>
    </row>
    <row r="97" spans="1:7" ht="15.5" x14ac:dyDescent="0.35">
      <c r="A97" s="12">
        <v>9</v>
      </c>
      <c r="B97" s="10" t="s">
        <v>117</v>
      </c>
      <c r="C97" s="33"/>
      <c r="D97" s="33"/>
      <c r="E97" s="33"/>
      <c r="F97" s="33">
        <v>3</v>
      </c>
      <c r="G97" s="33"/>
    </row>
    <row r="98" spans="1:7" ht="15.5" x14ac:dyDescent="0.35">
      <c r="A98" s="12">
        <v>10</v>
      </c>
      <c r="B98" s="10" t="s">
        <v>112</v>
      </c>
      <c r="C98" s="33"/>
      <c r="D98" s="33"/>
      <c r="E98" s="33">
        <v>2</v>
      </c>
      <c r="F98" s="33"/>
      <c r="G98" s="33"/>
    </row>
    <row r="99" spans="1:7" ht="15.5" x14ac:dyDescent="0.35">
      <c r="A99" s="12">
        <v>11</v>
      </c>
      <c r="B99" s="1" t="s">
        <v>113</v>
      </c>
      <c r="C99" s="33"/>
      <c r="D99" s="33"/>
      <c r="E99" s="33">
        <v>2</v>
      </c>
      <c r="F99" s="33"/>
      <c r="G99" s="33"/>
    </row>
    <row r="100" spans="1:7" ht="15.5" x14ac:dyDescent="0.35">
      <c r="A100" s="5"/>
      <c r="B100" s="19" t="s">
        <v>17</v>
      </c>
      <c r="C100" s="16">
        <f>C87+C90+C91+C92+C93+C94+C96+C98+C99</f>
        <v>0</v>
      </c>
      <c r="D100" s="16">
        <f>D87+D88+D90+D91+D92+D93+D94+D96+D97+D98+D99</f>
        <v>0</v>
      </c>
      <c r="E100" s="16">
        <f t="shared" ref="E100:G100" si="4">E87+E88+E90+E91+E92+E93+E94+E96+E97+E98+E99</f>
        <v>8</v>
      </c>
      <c r="F100" s="16">
        <f t="shared" si="4"/>
        <v>18</v>
      </c>
      <c r="G100" s="16">
        <f t="shared" si="4"/>
        <v>4</v>
      </c>
    </row>
    <row r="101" spans="1:7" ht="15.5" x14ac:dyDescent="0.35">
      <c r="A101" s="121" t="s">
        <v>16</v>
      </c>
      <c r="B101" s="122"/>
      <c r="C101" s="58"/>
      <c r="D101" s="59"/>
      <c r="E101" s="100">
        <f>C100+D100+E100+F100+G100</f>
        <v>30</v>
      </c>
      <c r="F101" s="59"/>
      <c r="G101" s="60"/>
    </row>
    <row r="102" spans="1:7" x14ac:dyDescent="0.35">
      <c r="A102" s="20" t="s">
        <v>126</v>
      </c>
      <c r="C102" s="118"/>
      <c r="D102" s="118"/>
      <c r="E102" s="118"/>
      <c r="F102" s="118"/>
      <c r="G102" s="118"/>
    </row>
    <row r="103" spans="1:7" ht="15.5" x14ac:dyDescent="0.35">
      <c r="A103" s="35">
        <v>1</v>
      </c>
      <c r="B103" s="10" t="s">
        <v>118</v>
      </c>
      <c r="C103" s="33"/>
      <c r="D103" s="33"/>
      <c r="E103" s="33">
        <v>2</v>
      </c>
      <c r="F103" s="33"/>
      <c r="G103" s="33"/>
    </row>
    <row r="104" spans="1:7" ht="15.5" x14ac:dyDescent="0.35">
      <c r="A104" s="12">
        <v>2</v>
      </c>
      <c r="B104" s="10" t="s">
        <v>119</v>
      </c>
      <c r="C104" s="33"/>
      <c r="D104" s="33"/>
      <c r="E104" s="33">
        <v>2</v>
      </c>
      <c r="F104" s="33"/>
      <c r="G104" s="33"/>
    </row>
    <row r="105" spans="1:7" ht="15.5" x14ac:dyDescent="0.35">
      <c r="A105" s="12">
        <v>3</v>
      </c>
      <c r="B105" s="10" t="s">
        <v>120</v>
      </c>
      <c r="C105" s="33"/>
      <c r="D105" s="33"/>
      <c r="E105" s="33">
        <v>2</v>
      </c>
      <c r="F105" s="33"/>
      <c r="G105" s="33"/>
    </row>
    <row r="106" spans="1:7" ht="15.5" x14ac:dyDescent="0.35">
      <c r="A106" s="12">
        <v>4</v>
      </c>
      <c r="B106" s="1" t="s">
        <v>121</v>
      </c>
      <c r="C106" s="33"/>
      <c r="D106" s="33"/>
      <c r="E106" s="33">
        <v>2</v>
      </c>
      <c r="F106" s="33"/>
      <c r="G106" s="33"/>
    </row>
    <row r="107" spans="1:7" ht="15.5" x14ac:dyDescent="0.35">
      <c r="A107" s="5"/>
      <c r="B107" s="19" t="s">
        <v>124</v>
      </c>
      <c r="C107" s="16">
        <f>C103+C104+C105+C106</f>
        <v>0</v>
      </c>
      <c r="D107" s="16">
        <f>D103+D104+D105+D106</f>
        <v>0</v>
      </c>
      <c r="E107" s="39">
        <f>E103+E104+E105+E106</f>
        <v>8</v>
      </c>
      <c r="F107" s="16">
        <f>F103+F104+F105+F106</f>
        <v>0</v>
      </c>
      <c r="G107" s="16">
        <f>G103+G104+G105+G106</f>
        <v>0</v>
      </c>
    </row>
    <row r="108" spans="1:7" ht="15.5" x14ac:dyDescent="0.35">
      <c r="A108" s="121" t="s">
        <v>123</v>
      </c>
      <c r="B108" s="122"/>
      <c r="C108" s="58"/>
      <c r="D108" s="59"/>
      <c r="E108" s="100">
        <f>C107+D107+E107+F107+G107</f>
        <v>8</v>
      </c>
      <c r="F108" s="59"/>
      <c r="G108" s="60"/>
    </row>
    <row r="109" spans="1:7" x14ac:dyDescent="0.35">
      <c r="A109" s="20" t="s">
        <v>122</v>
      </c>
      <c r="C109" s="118"/>
      <c r="D109" s="118"/>
      <c r="E109" s="118"/>
      <c r="F109" s="118"/>
      <c r="G109" s="118"/>
    </row>
    <row r="110" spans="1:7" x14ac:dyDescent="0.35">
      <c r="A110" s="1"/>
      <c r="B110" s="1" t="s">
        <v>129</v>
      </c>
      <c r="C110" s="154"/>
      <c r="D110" s="155"/>
      <c r="E110" s="155"/>
      <c r="F110" s="155"/>
      <c r="G110" s="156"/>
    </row>
    <row r="111" spans="1:7" ht="15.5" x14ac:dyDescent="0.35">
      <c r="A111" s="35">
        <v>1</v>
      </c>
      <c r="B111" s="10" t="s">
        <v>130</v>
      </c>
      <c r="C111" s="33"/>
      <c r="D111" s="33"/>
      <c r="E111" s="33"/>
      <c r="F111" s="33">
        <v>3</v>
      </c>
      <c r="G111" s="33"/>
    </row>
    <row r="112" spans="1:7" ht="15.5" x14ac:dyDescent="0.35">
      <c r="A112" s="12">
        <v>2</v>
      </c>
      <c r="B112" s="10" t="s">
        <v>131</v>
      </c>
      <c r="C112" s="33"/>
      <c r="D112" s="33"/>
      <c r="E112" s="33"/>
      <c r="F112" s="33"/>
      <c r="G112" s="33">
        <v>4</v>
      </c>
    </row>
    <row r="113" spans="1:7" ht="15.5" x14ac:dyDescent="0.35">
      <c r="A113" s="12">
        <v>3</v>
      </c>
      <c r="B113" s="10" t="s">
        <v>132</v>
      </c>
      <c r="C113" s="33"/>
      <c r="D113" s="33"/>
      <c r="E113" s="33"/>
      <c r="F113" s="33"/>
      <c r="G113" s="33">
        <v>4</v>
      </c>
    </row>
    <row r="114" spans="1:7" ht="15.5" x14ac:dyDescent="0.35">
      <c r="A114" s="12">
        <v>4</v>
      </c>
      <c r="B114" s="1" t="s">
        <v>133</v>
      </c>
      <c r="C114" s="33"/>
      <c r="D114" s="33"/>
      <c r="E114" s="33"/>
      <c r="F114" s="33">
        <v>3</v>
      </c>
      <c r="G114" s="33"/>
    </row>
    <row r="115" spans="1:7" ht="15.5" x14ac:dyDescent="0.35">
      <c r="A115" s="40">
        <v>5</v>
      </c>
      <c r="B115" t="s">
        <v>134</v>
      </c>
      <c r="C115" s="33"/>
      <c r="D115" s="33"/>
      <c r="E115" s="33"/>
      <c r="F115" s="33">
        <v>3</v>
      </c>
      <c r="G115" s="33"/>
    </row>
    <row r="116" spans="1:7" ht="15.5" x14ac:dyDescent="0.35">
      <c r="A116" s="5"/>
      <c r="B116" s="19" t="s">
        <v>127</v>
      </c>
      <c r="C116" s="16">
        <f>C111+C112+C113+C114+C115</f>
        <v>0</v>
      </c>
      <c r="D116" s="16">
        <f>D111+D112+D113+D114+D115</f>
        <v>0</v>
      </c>
      <c r="E116" s="16">
        <f t="shared" ref="E116:G116" si="5">E111+E112+E113+E114+E115</f>
        <v>0</v>
      </c>
      <c r="F116" s="16">
        <f t="shared" si="5"/>
        <v>9</v>
      </c>
      <c r="G116" s="16">
        <f t="shared" si="5"/>
        <v>8</v>
      </c>
    </row>
    <row r="117" spans="1:7" ht="15.5" x14ac:dyDescent="0.35">
      <c r="A117" s="121" t="s">
        <v>125</v>
      </c>
      <c r="B117" s="122"/>
      <c r="C117" s="58"/>
      <c r="D117" s="59"/>
      <c r="E117" s="100">
        <f>C116+D116+E116+F116+G116</f>
        <v>17</v>
      </c>
      <c r="F117" s="59"/>
      <c r="G117" s="60"/>
    </row>
    <row r="118" spans="1:7" ht="21" x14ac:dyDescent="0.5">
      <c r="A118" s="157" t="s">
        <v>82</v>
      </c>
      <c r="B118" s="158"/>
      <c r="C118" s="46"/>
      <c r="D118" s="47"/>
      <c r="E118" s="86">
        <f>E101+E108+E117</f>
        <v>55</v>
      </c>
      <c r="F118" s="47"/>
      <c r="G118" s="48"/>
    </row>
    <row r="121" spans="1:7" x14ac:dyDescent="0.35">
      <c r="A121" t="s">
        <v>369</v>
      </c>
      <c r="D121" s="3"/>
    </row>
    <row r="122" spans="1:7" x14ac:dyDescent="0.35">
      <c r="A122" s="119">
        <v>0</v>
      </c>
      <c r="B122" s="119" t="s">
        <v>1</v>
      </c>
      <c r="C122" s="14" t="s">
        <v>2</v>
      </c>
      <c r="D122" s="4" t="s">
        <v>3</v>
      </c>
      <c r="E122" s="4" t="s">
        <v>4</v>
      </c>
      <c r="F122" s="4" t="s">
        <v>5</v>
      </c>
      <c r="G122" s="4" t="s">
        <v>6</v>
      </c>
    </row>
    <row r="123" spans="1:7" x14ac:dyDescent="0.35">
      <c r="A123" s="120"/>
      <c r="B123" s="120"/>
      <c r="C123" s="17">
        <v>0</v>
      </c>
      <c r="D123" s="18">
        <v>1</v>
      </c>
      <c r="E123" s="18">
        <v>2</v>
      </c>
      <c r="F123" s="18">
        <v>3</v>
      </c>
      <c r="G123" s="18">
        <v>4</v>
      </c>
    </row>
    <row r="124" spans="1:7" x14ac:dyDescent="0.35">
      <c r="A124" s="123" t="s">
        <v>7</v>
      </c>
      <c r="B124" s="124"/>
      <c r="C124" s="124"/>
      <c r="D124" s="124"/>
      <c r="E124" s="124"/>
      <c r="F124" s="124"/>
      <c r="G124" s="125"/>
    </row>
    <row r="125" spans="1:7" x14ac:dyDescent="0.35">
      <c r="A125" s="126" t="s">
        <v>128</v>
      </c>
      <c r="B125" s="127"/>
      <c r="C125" s="127"/>
      <c r="D125" s="127"/>
      <c r="E125" s="127"/>
      <c r="F125" s="127"/>
      <c r="G125" s="128"/>
    </row>
    <row r="126" spans="1:7" x14ac:dyDescent="0.35">
      <c r="A126" s="42"/>
      <c r="B126" s="41" t="s">
        <v>106</v>
      </c>
      <c r="C126" s="149"/>
      <c r="D126" s="149"/>
      <c r="E126" s="149"/>
      <c r="F126" s="149"/>
      <c r="G126" s="150"/>
    </row>
    <row r="127" spans="1:7" ht="15.5" x14ac:dyDescent="0.35">
      <c r="A127" s="2">
        <v>1</v>
      </c>
      <c r="B127" s="10" t="s">
        <v>107</v>
      </c>
      <c r="C127" s="15"/>
      <c r="D127" s="15"/>
      <c r="E127" s="15"/>
      <c r="F127" s="15">
        <v>3</v>
      </c>
      <c r="G127" s="15"/>
    </row>
    <row r="128" spans="1:7" ht="15.5" x14ac:dyDescent="0.35">
      <c r="A128" s="35">
        <v>2</v>
      </c>
      <c r="B128" s="10" t="s">
        <v>108</v>
      </c>
      <c r="C128" s="28"/>
      <c r="D128" s="15"/>
      <c r="E128" s="15"/>
      <c r="F128" s="15">
        <v>3</v>
      </c>
      <c r="G128" s="15"/>
    </row>
    <row r="129" spans="1:7" ht="15.5" x14ac:dyDescent="0.35">
      <c r="B129" s="1" t="s">
        <v>109</v>
      </c>
      <c r="C129" s="151"/>
      <c r="D129" s="152"/>
      <c r="E129" s="152"/>
      <c r="F129" s="152"/>
      <c r="G129" s="153"/>
    </row>
    <row r="130" spans="1:7" ht="15.5" x14ac:dyDescent="0.35">
      <c r="A130" s="35">
        <v>3</v>
      </c>
      <c r="B130" s="10" t="s">
        <v>110</v>
      </c>
      <c r="C130" s="28"/>
      <c r="D130" s="15"/>
      <c r="E130" s="15"/>
      <c r="F130" s="15">
        <v>3</v>
      </c>
      <c r="G130" s="15"/>
    </row>
    <row r="131" spans="1:7" ht="15.5" x14ac:dyDescent="0.35">
      <c r="A131" s="32">
        <v>4</v>
      </c>
      <c r="B131" s="1" t="s">
        <v>111</v>
      </c>
      <c r="C131" s="28"/>
      <c r="D131" s="15"/>
      <c r="E131" s="15"/>
      <c r="F131" s="15"/>
      <c r="G131" s="15">
        <v>4</v>
      </c>
    </row>
    <row r="132" spans="1:7" ht="15.5" x14ac:dyDescent="0.35">
      <c r="A132" s="35">
        <v>5</v>
      </c>
      <c r="B132" s="29" t="s">
        <v>112</v>
      </c>
      <c r="C132" s="28"/>
      <c r="D132" s="15"/>
      <c r="E132" s="15"/>
      <c r="F132" s="15">
        <v>3</v>
      </c>
      <c r="G132" s="15"/>
    </row>
    <row r="133" spans="1:7" ht="15.5" x14ac:dyDescent="0.35">
      <c r="A133" s="35">
        <v>6</v>
      </c>
      <c r="B133" s="10" t="s">
        <v>113</v>
      </c>
      <c r="C133" s="33"/>
      <c r="D133" s="33"/>
      <c r="E133" s="33"/>
      <c r="F133" s="33">
        <v>3</v>
      </c>
      <c r="G133" s="33"/>
    </row>
    <row r="134" spans="1:7" ht="15.5" x14ac:dyDescent="0.35">
      <c r="A134" s="12">
        <v>7</v>
      </c>
      <c r="B134" s="10" t="s">
        <v>114</v>
      </c>
      <c r="C134" s="33"/>
      <c r="D134" s="33"/>
      <c r="E134" s="33"/>
      <c r="F134" s="33">
        <v>3</v>
      </c>
      <c r="G134" s="33"/>
    </row>
    <row r="135" spans="1:7" ht="15.5" x14ac:dyDescent="0.35">
      <c r="A135" s="12"/>
      <c r="B135" s="10" t="s">
        <v>115</v>
      </c>
      <c r="C135" s="151"/>
      <c r="D135" s="152"/>
      <c r="E135" s="152"/>
      <c r="F135" s="152"/>
      <c r="G135" s="153"/>
    </row>
    <row r="136" spans="1:7" ht="15.5" x14ac:dyDescent="0.35">
      <c r="A136" s="12">
        <v>8</v>
      </c>
      <c r="B136" s="10" t="s">
        <v>116</v>
      </c>
      <c r="C136" s="33"/>
      <c r="D136" s="33"/>
      <c r="E136" s="33"/>
      <c r="F136" s="33">
        <v>3</v>
      </c>
      <c r="G136" s="33"/>
    </row>
    <row r="137" spans="1:7" ht="15.5" x14ac:dyDescent="0.35">
      <c r="A137" s="12">
        <v>9</v>
      </c>
      <c r="B137" s="10" t="s">
        <v>117</v>
      </c>
      <c r="C137" s="33"/>
      <c r="D137" s="33"/>
      <c r="E137" s="33"/>
      <c r="F137" s="33"/>
      <c r="G137" s="33">
        <v>4</v>
      </c>
    </row>
    <row r="138" spans="1:7" ht="15.5" x14ac:dyDescent="0.35">
      <c r="A138" s="12">
        <v>10</v>
      </c>
      <c r="B138" s="10" t="s">
        <v>112</v>
      </c>
      <c r="C138" s="33"/>
      <c r="D138" s="33"/>
      <c r="E138" s="33"/>
      <c r="F138" s="33">
        <v>3</v>
      </c>
      <c r="G138" s="33"/>
    </row>
    <row r="139" spans="1:7" ht="15.5" x14ac:dyDescent="0.35">
      <c r="A139" s="12">
        <v>11</v>
      </c>
      <c r="B139" s="1" t="s">
        <v>113</v>
      </c>
      <c r="C139" s="33"/>
      <c r="D139" s="33"/>
      <c r="E139" s="33"/>
      <c r="F139" s="33">
        <v>3</v>
      </c>
      <c r="G139" s="33"/>
    </row>
    <row r="140" spans="1:7" ht="15.5" x14ac:dyDescent="0.35">
      <c r="A140" s="5"/>
      <c r="B140" s="19" t="s">
        <v>17</v>
      </c>
      <c r="C140" s="16">
        <f>C127+C130+C131+C132+C133+C134+C136+C138+C139</f>
        <v>0</v>
      </c>
      <c r="D140" s="16">
        <f>D127+D128+D130+D131+D132+D133+D134+D136+D137+D138+D139</f>
        <v>0</v>
      </c>
      <c r="E140" s="16">
        <f t="shared" ref="E140:G140" si="6">E127+E128+E130+E131+E132+E133+E134+E136+E137+E138+E139</f>
        <v>0</v>
      </c>
      <c r="F140" s="16">
        <f t="shared" si="6"/>
        <v>27</v>
      </c>
      <c r="G140" s="16">
        <f t="shared" si="6"/>
        <v>8</v>
      </c>
    </row>
    <row r="141" spans="1:7" ht="15.5" x14ac:dyDescent="0.35">
      <c r="A141" s="121" t="s">
        <v>16</v>
      </c>
      <c r="B141" s="122"/>
      <c r="C141" s="58"/>
      <c r="D141" s="59"/>
      <c r="E141" s="100">
        <f>C140+D140+E140+F140+G140</f>
        <v>35</v>
      </c>
      <c r="F141" s="59"/>
      <c r="G141" s="60"/>
    </row>
    <row r="142" spans="1:7" x14ac:dyDescent="0.35">
      <c r="A142" s="20" t="s">
        <v>126</v>
      </c>
      <c r="C142" s="118"/>
      <c r="D142" s="118"/>
      <c r="E142" s="118"/>
      <c r="F142" s="118"/>
      <c r="G142" s="118"/>
    </row>
    <row r="143" spans="1:7" ht="15.5" x14ac:dyDescent="0.35">
      <c r="A143" s="35">
        <v>1</v>
      </c>
      <c r="B143" s="10" t="s">
        <v>118</v>
      </c>
      <c r="C143" s="33"/>
      <c r="D143" s="33"/>
      <c r="E143" s="33"/>
      <c r="F143" s="33">
        <v>3</v>
      </c>
      <c r="G143" s="33"/>
    </row>
    <row r="144" spans="1:7" ht="15.5" x14ac:dyDescent="0.35">
      <c r="A144" s="12">
        <v>2</v>
      </c>
      <c r="B144" s="10" t="s">
        <v>119</v>
      </c>
      <c r="C144" s="33"/>
      <c r="D144" s="33"/>
      <c r="E144" s="33">
        <v>2</v>
      </c>
      <c r="F144" s="33"/>
      <c r="G144" s="33"/>
    </row>
    <row r="145" spans="1:7" ht="15.5" x14ac:dyDescent="0.35">
      <c r="A145" s="12">
        <v>3</v>
      </c>
      <c r="B145" s="10" t="s">
        <v>120</v>
      </c>
      <c r="C145" s="33"/>
      <c r="D145" s="33"/>
      <c r="E145" s="33">
        <v>2</v>
      </c>
      <c r="F145" s="33"/>
      <c r="G145" s="33"/>
    </row>
    <row r="146" spans="1:7" ht="15.5" x14ac:dyDescent="0.35">
      <c r="A146" s="12">
        <v>4</v>
      </c>
      <c r="B146" s="1" t="s">
        <v>121</v>
      </c>
      <c r="C146" s="33"/>
      <c r="D146" s="33"/>
      <c r="E146" s="33">
        <v>2</v>
      </c>
      <c r="F146" s="33"/>
      <c r="G146" s="33"/>
    </row>
    <row r="147" spans="1:7" ht="15.5" x14ac:dyDescent="0.35">
      <c r="A147" s="5"/>
      <c r="B147" s="19" t="s">
        <v>124</v>
      </c>
      <c r="C147" s="16">
        <f>C143+C144+C145+C146</f>
        <v>0</v>
      </c>
      <c r="D147" s="16">
        <f>D143+D144+D145+D146</f>
        <v>0</v>
      </c>
      <c r="E147" s="39">
        <f>E143+E144+E145+E146</f>
        <v>6</v>
      </c>
      <c r="F147" s="16">
        <f>F143+F144+F145+F146</f>
        <v>3</v>
      </c>
      <c r="G147" s="16">
        <f>G143+G144+G145+G146</f>
        <v>0</v>
      </c>
    </row>
    <row r="148" spans="1:7" ht="15.5" x14ac:dyDescent="0.35">
      <c r="A148" s="121" t="s">
        <v>123</v>
      </c>
      <c r="B148" s="122"/>
      <c r="C148" s="58"/>
      <c r="D148" s="59"/>
      <c r="E148" s="100">
        <f>C147+D147+E147+F147+G147</f>
        <v>9</v>
      </c>
      <c r="F148" s="59"/>
      <c r="G148" s="60"/>
    </row>
    <row r="149" spans="1:7" x14ac:dyDescent="0.35">
      <c r="A149" s="20" t="s">
        <v>122</v>
      </c>
      <c r="C149" s="118"/>
      <c r="D149" s="118"/>
      <c r="E149" s="118"/>
      <c r="F149" s="118"/>
      <c r="G149" s="118"/>
    </row>
    <row r="150" spans="1:7" x14ac:dyDescent="0.35">
      <c r="A150" s="1"/>
      <c r="B150" s="1" t="s">
        <v>129</v>
      </c>
      <c r="C150" s="154"/>
      <c r="D150" s="155"/>
      <c r="E150" s="155"/>
      <c r="F150" s="155"/>
      <c r="G150" s="156"/>
    </row>
    <row r="151" spans="1:7" ht="15.5" x14ac:dyDescent="0.35">
      <c r="A151" s="35">
        <v>1</v>
      </c>
      <c r="B151" s="10" t="s">
        <v>130</v>
      </c>
      <c r="C151" s="33"/>
      <c r="D151" s="33"/>
      <c r="E151" s="33"/>
      <c r="F151" s="33"/>
      <c r="G151" s="33">
        <v>4</v>
      </c>
    </row>
    <row r="152" spans="1:7" ht="15.5" x14ac:dyDescent="0.35">
      <c r="A152" s="12">
        <v>2</v>
      </c>
      <c r="B152" s="10" t="s">
        <v>131</v>
      </c>
      <c r="C152" s="33"/>
      <c r="D152" s="33"/>
      <c r="E152" s="33"/>
      <c r="F152" s="33">
        <v>3</v>
      </c>
      <c r="G152" s="33"/>
    </row>
    <row r="153" spans="1:7" ht="15.5" x14ac:dyDescent="0.35">
      <c r="A153" s="12">
        <v>3</v>
      </c>
      <c r="B153" s="10" t="s">
        <v>132</v>
      </c>
      <c r="C153" s="33"/>
      <c r="D153" s="33"/>
      <c r="E153" s="33"/>
      <c r="F153" s="33"/>
      <c r="G153" s="33">
        <v>4</v>
      </c>
    </row>
    <row r="154" spans="1:7" ht="15.5" x14ac:dyDescent="0.35">
      <c r="A154" s="12">
        <v>4</v>
      </c>
      <c r="B154" s="1" t="s">
        <v>133</v>
      </c>
      <c r="C154" s="33"/>
      <c r="D154" s="33"/>
      <c r="E154" s="33"/>
      <c r="F154" s="33"/>
      <c r="G154" s="33">
        <v>4</v>
      </c>
    </row>
    <row r="155" spans="1:7" ht="15.5" x14ac:dyDescent="0.35">
      <c r="A155" s="40">
        <v>5</v>
      </c>
      <c r="B155" t="s">
        <v>134</v>
      </c>
      <c r="C155" s="33"/>
      <c r="D155" s="33"/>
      <c r="E155" s="33">
        <v>2</v>
      </c>
      <c r="F155" s="33"/>
      <c r="G155" s="33"/>
    </row>
    <row r="156" spans="1:7" ht="15.5" x14ac:dyDescent="0.35">
      <c r="A156" s="5"/>
      <c r="B156" s="19" t="s">
        <v>127</v>
      </c>
      <c r="C156" s="16">
        <f>C151+C152+C153+C154+C155</f>
        <v>0</v>
      </c>
      <c r="D156" s="16">
        <f>D151+D152+D153+D154+D155</f>
        <v>0</v>
      </c>
      <c r="E156" s="16">
        <f t="shared" ref="E156:G156" si="7">E151+E152+E153+E154+E155</f>
        <v>2</v>
      </c>
      <c r="F156" s="16">
        <f t="shared" si="7"/>
        <v>3</v>
      </c>
      <c r="G156" s="16">
        <f t="shared" si="7"/>
        <v>12</v>
      </c>
    </row>
    <row r="157" spans="1:7" ht="15.5" x14ac:dyDescent="0.35">
      <c r="A157" s="121" t="s">
        <v>125</v>
      </c>
      <c r="B157" s="122"/>
      <c r="C157" s="58"/>
      <c r="D157" s="59"/>
      <c r="E157" s="100">
        <f>C156+D156+E156+F156+G156</f>
        <v>17</v>
      </c>
      <c r="F157" s="59"/>
      <c r="G157" s="60"/>
    </row>
    <row r="158" spans="1:7" ht="21" x14ac:dyDescent="0.5">
      <c r="A158" s="157" t="s">
        <v>82</v>
      </c>
      <c r="B158" s="158"/>
      <c r="C158" s="46"/>
      <c r="D158" s="47"/>
      <c r="E158" s="86">
        <f>E141+E148+E157</f>
        <v>61</v>
      </c>
      <c r="F158" s="47"/>
      <c r="G158" s="48"/>
    </row>
    <row r="161" spans="1:7" x14ac:dyDescent="0.35">
      <c r="A161" t="s">
        <v>370</v>
      </c>
      <c r="D161" s="3"/>
    </row>
    <row r="162" spans="1:7" x14ac:dyDescent="0.35">
      <c r="A162" s="119">
        <v>0</v>
      </c>
      <c r="B162" s="119" t="s">
        <v>1</v>
      </c>
      <c r="C162" s="14" t="s">
        <v>2</v>
      </c>
      <c r="D162" s="4" t="s">
        <v>3</v>
      </c>
      <c r="E162" s="4" t="s">
        <v>4</v>
      </c>
      <c r="F162" s="4" t="s">
        <v>5</v>
      </c>
      <c r="G162" s="4" t="s">
        <v>6</v>
      </c>
    </row>
    <row r="163" spans="1:7" x14ac:dyDescent="0.35">
      <c r="A163" s="120"/>
      <c r="B163" s="120"/>
      <c r="C163" s="17">
        <v>0</v>
      </c>
      <c r="D163" s="18">
        <v>1</v>
      </c>
      <c r="E163" s="18">
        <v>2</v>
      </c>
      <c r="F163" s="18">
        <v>3</v>
      </c>
      <c r="G163" s="18">
        <v>4</v>
      </c>
    </row>
    <row r="164" spans="1:7" x14ac:dyDescent="0.35">
      <c r="A164" s="123" t="s">
        <v>7</v>
      </c>
      <c r="B164" s="124"/>
      <c r="C164" s="124"/>
      <c r="D164" s="124"/>
      <c r="E164" s="124"/>
      <c r="F164" s="124"/>
      <c r="G164" s="125"/>
    </row>
    <row r="165" spans="1:7" x14ac:dyDescent="0.35">
      <c r="A165" s="126" t="s">
        <v>128</v>
      </c>
      <c r="B165" s="127"/>
      <c r="C165" s="127"/>
      <c r="D165" s="127"/>
      <c r="E165" s="127"/>
      <c r="F165" s="127"/>
      <c r="G165" s="128"/>
    </row>
    <row r="166" spans="1:7" x14ac:dyDescent="0.35">
      <c r="A166" s="42"/>
      <c r="B166" s="41" t="s">
        <v>106</v>
      </c>
      <c r="C166" s="149"/>
      <c r="D166" s="149"/>
      <c r="E166" s="149"/>
      <c r="F166" s="149"/>
      <c r="G166" s="150"/>
    </row>
    <row r="167" spans="1:7" ht="15.5" x14ac:dyDescent="0.35">
      <c r="A167" s="2">
        <v>1</v>
      </c>
      <c r="B167" s="10" t="s">
        <v>107</v>
      </c>
      <c r="C167" s="15"/>
      <c r="D167" s="15"/>
      <c r="E167" s="15"/>
      <c r="F167" s="15">
        <v>3</v>
      </c>
      <c r="G167" s="15"/>
    </row>
    <row r="168" spans="1:7" ht="15.5" x14ac:dyDescent="0.35">
      <c r="A168" s="35">
        <v>2</v>
      </c>
      <c r="B168" s="10" t="s">
        <v>108</v>
      </c>
      <c r="C168" s="28"/>
      <c r="D168" s="15"/>
      <c r="E168" s="15"/>
      <c r="F168" s="15">
        <v>3</v>
      </c>
      <c r="G168" s="15"/>
    </row>
    <row r="169" spans="1:7" ht="15.5" x14ac:dyDescent="0.35">
      <c r="B169" s="1" t="s">
        <v>109</v>
      </c>
      <c r="C169" s="151"/>
      <c r="D169" s="152"/>
      <c r="E169" s="152"/>
      <c r="F169" s="152"/>
      <c r="G169" s="153"/>
    </row>
    <row r="170" spans="1:7" ht="15.5" x14ac:dyDescent="0.35">
      <c r="A170" s="35">
        <v>3</v>
      </c>
      <c r="B170" s="10" t="s">
        <v>110</v>
      </c>
      <c r="C170" s="28"/>
      <c r="D170" s="15"/>
      <c r="E170" s="15"/>
      <c r="F170" s="15">
        <v>3</v>
      </c>
      <c r="G170" s="15"/>
    </row>
    <row r="171" spans="1:7" ht="15.5" x14ac:dyDescent="0.35">
      <c r="A171" s="32">
        <v>4</v>
      </c>
      <c r="B171" s="1" t="s">
        <v>111</v>
      </c>
      <c r="C171" s="28"/>
      <c r="D171" s="15"/>
      <c r="E171" s="15"/>
      <c r="F171" s="15"/>
      <c r="G171" s="15">
        <v>4</v>
      </c>
    </row>
    <row r="172" spans="1:7" ht="15.5" x14ac:dyDescent="0.35">
      <c r="A172" s="35">
        <v>5</v>
      </c>
      <c r="B172" s="29" t="s">
        <v>112</v>
      </c>
      <c r="C172" s="28"/>
      <c r="D172" s="15"/>
      <c r="E172" s="15"/>
      <c r="F172" s="15">
        <v>3</v>
      </c>
      <c r="G172" s="15"/>
    </row>
    <row r="173" spans="1:7" ht="15.5" x14ac:dyDescent="0.35">
      <c r="A173" s="35">
        <v>6</v>
      </c>
      <c r="B173" s="10" t="s">
        <v>113</v>
      </c>
      <c r="C173" s="33"/>
      <c r="D173" s="33"/>
      <c r="E173" s="33"/>
      <c r="F173" s="33">
        <v>3</v>
      </c>
      <c r="G173" s="33"/>
    </row>
    <row r="174" spans="1:7" ht="15.5" x14ac:dyDescent="0.35">
      <c r="A174" s="12">
        <v>7</v>
      </c>
      <c r="B174" s="10" t="s">
        <v>114</v>
      </c>
      <c r="C174" s="33"/>
      <c r="D174" s="33"/>
      <c r="E174" s="33"/>
      <c r="F174" s="33">
        <v>3</v>
      </c>
      <c r="G174" s="33"/>
    </row>
    <row r="175" spans="1:7" ht="15.5" x14ac:dyDescent="0.35">
      <c r="A175" s="12"/>
      <c r="B175" s="10" t="s">
        <v>115</v>
      </c>
      <c r="C175" s="151"/>
      <c r="D175" s="152"/>
      <c r="E175" s="152"/>
      <c r="F175" s="152"/>
      <c r="G175" s="153"/>
    </row>
    <row r="176" spans="1:7" ht="15.5" x14ac:dyDescent="0.35">
      <c r="A176" s="12">
        <v>8</v>
      </c>
      <c r="B176" s="10" t="s">
        <v>116</v>
      </c>
      <c r="C176" s="33"/>
      <c r="D176" s="33"/>
      <c r="E176" s="33"/>
      <c r="F176" s="33">
        <v>3</v>
      </c>
      <c r="G176" s="33"/>
    </row>
    <row r="177" spans="1:7" ht="15.5" x14ac:dyDescent="0.35">
      <c r="A177" s="12">
        <v>9</v>
      </c>
      <c r="B177" s="10" t="s">
        <v>117</v>
      </c>
      <c r="C177" s="33"/>
      <c r="D177" s="33"/>
      <c r="E177" s="33"/>
      <c r="F177" s="33"/>
      <c r="G177" s="33">
        <v>4</v>
      </c>
    </row>
    <row r="178" spans="1:7" ht="15.5" x14ac:dyDescent="0.35">
      <c r="A178" s="12">
        <v>10</v>
      </c>
      <c r="B178" s="10" t="s">
        <v>112</v>
      </c>
      <c r="C178" s="33"/>
      <c r="D178" s="33"/>
      <c r="E178" s="33"/>
      <c r="F178" s="33">
        <v>3</v>
      </c>
      <c r="G178" s="33"/>
    </row>
    <row r="179" spans="1:7" ht="15.5" x14ac:dyDescent="0.35">
      <c r="A179" s="12">
        <v>11</v>
      </c>
      <c r="B179" s="1" t="s">
        <v>113</v>
      </c>
      <c r="C179" s="33"/>
      <c r="D179" s="33"/>
      <c r="E179" s="33"/>
      <c r="F179" s="33">
        <v>3</v>
      </c>
      <c r="G179" s="33"/>
    </row>
    <row r="180" spans="1:7" ht="15.5" x14ac:dyDescent="0.35">
      <c r="A180" s="5"/>
      <c r="B180" s="19" t="s">
        <v>17</v>
      </c>
      <c r="C180" s="16">
        <f>C167+C170+C171+C172+C173+C174+C176+C178+C179</f>
        <v>0</v>
      </c>
      <c r="D180" s="16">
        <f>D167+D168+D170+D171+D172+D173+D174+D176+D177+D178+D179</f>
        <v>0</v>
      </c>
      <c r="E180" s="16">
        <f t="shared" ref="E180:G180" si="8">E167+E168+E170+E171+E172+E173+E174+E176+E177+E178+E179</f>
        <v>0</v>
      </c>
      <c r="F180" s="16">
        <f t="shared" si="8"/>
        <v>27</v>
      </c>
      <c r="G180" s="16">
        <f t="shared" si="8"/>
        <v>8</v>
      </c>
    </row>
    <row r="181" spans="1:7" ht="15.5" x14ac:dyDescent="0.35">
      <c r="A181" s="121" t="s">
        <v>16</v>
      </c>
      <c r="B181" s="122"/>
      <c r="C181" s="58"/>
      <c r="D181" s="59"/>
      <c r="E181" s="100">
        <f>C180+D180+E180+F180+G180</f>
        <v>35</v>
      </c>
      <c r="F181" s="59"/>
      <c r="G181" s="60"/>
    </row>
    <row r="182" spans="1:7" x14ac:dyDescent="0.35">
      <c r="A182" s="20" t="s">
        <v>126</v>
      </c>
      <c r="C182" s="118"/>
      <c r="D182" s="118"/>
      <c r="E182" s="118"/>
      <c r="F182" s="118"/>
      <c r="G182" s="118"/>
    </row>
    <row r="183" spans="1:7" ht="15.5" x14ac:dyDescent="0.35">
      <c r="A183" s="35">
        <v>1</v>
      </c>
      <c r="B183" s="10" t="s">
        <v>118</v>
      </c>
      <c r="C183" s="33"/>
      <c r="D183" s="33"/>
      <c r="E183" s="33"/>
      <c r="F183" s="33">
        <v>3</v>
      </c>
      <c r="G183" s="33"/>
    </row>
    <row r="184" spans="1:7" ht="15.5" x14ac:dyDescent="0.35">
      <c r="A184" s="12">
        <v>2</v>
      </c>
      <c r="B184" s="10" t="s">
        <v>119</v>
      </c>
      <c r="C184" s="33"/>
      <c r="D184" s="33"/>
      <c r="E184" s="33">
        <v>2</v>
      </c>
      <c r="F184" s="33"/>
      <c r="G184" s="33"/>
    </row>
    <row r="185" spans="1:7" ht="15.5" x14ac:dyDescent="0.35">
      <c r="A185" s="12">
        <v>3</v>
      </c>
      <c r="B185" s="10" t="s">
        <v>120</v>
      </c>
      <c r="C185" s="33"/>
      <c r="D185" s="33"/>
      <c r="E185" s="33"/>
      <c r="F185" s="33">
        <v>3</v>
      </c>
      <c r="G185" s="33"/>
    </row>
    <row r="186" spans="1:7" ht="15.5" x14ac:dyDescent="0.35">
      <c r="A186" s="12">
        <v>4</v>
      </c>
      <c r="B186" s="1" t="s">
        <v>121</v>
      </c>
      <c r="C186" s="33"/>
      <c r="D186" s="33"/>
      <c r="E186" s="33"/>
      <c r="F186" s="33">
        <v>3</v>
      </c>
      <c r="G186" s="33"/>
    </row>
    <row r="187" spans="1:7" ht="15.5" x14ac:dyDescent="0.35">
      <c r="A187" s="5"/>
      <c r="B187" s="19" t="s">
        <v>124</v>
      </c>
      <c r="C187" s="16">
        <f>C183+C184+C185+C186</f>
        <v>0</v>
      </c>
      <c r="D187" s="16">
        <f>D183+D184+D185+D186</f>
        <v>0</v>
      </c>
      <c r="E187" s="39">
        <f>E183+E184+E185+E186</f>
        <v>2</v>
      </c>
      <c r="F187" s="16">
        <f>F183+F184+F185+F186</f>
        <v>9</v>
      </c>
      <c r="G187" s="16">
        <f>G183+G184+G185+G186</f>
        <v>0</v>
      </c>
    </row>
    <row r="188" spans="1:7" ht="15.5" x14ac:dyDescent="0.35">
      <c r="A188" s="121" t="s">
        <v>123</v>
      </c>
      <c r="B188" s="122"/>
      <c r="C188" s="58"/>
      <c r="D188" s="59"/>
      <c r="E188" s="100">
        <f>C187+D187+E187+F187+G187</f>
        <v>11</v>
      </c>
      <c r="F188" s="59"/>
      <c r="G188" s="60"/>
    </row>
    <row r="189" spans="1:7" x14ac:dyDescent="0.35">
      <c r="A189" s="20" t="s">
        <v>122</v>
      </c>
      <c r="C189" s="118"/>
      <c r="D189" s="118"/>
      <c r="E189" s="118"/>
      <c r="F189" s="118"/>
      <c r="G189" s="118"/>
    </row>
    <row r="190" spans="1:7" x14ac:dyDescent="0.35">
      <c r="A190" s="1"/>
      <c r="B190" s="1" t="s">
        <v>129</v>
      </c>
      <c r="C190" s="154"/>
      <c r="D190" s="155"/>
      <c r="E190" s="155"/>
      <c r="F190" s="155"/>
      <c r="G190" s="156"/>
    </row>
    <row r="191" spans="1:7" ht="15.5" x14ac:dyDescent="0.35">
      <c r="A191" s="35">
        <v>1</v>
      </c>
      <c r="B191" s="10" t="s">
        <v>130</v>
      </c>
      <c r="C191" s="33"/>
      <c r="D191" s="33"/>
      <c r="E191" s="33"/>
      <c r="F191" s="33"/>
      <c r="G191" s="33">
        <v>4</v>
      </c>
    </row>
    <row r="192" spans="1:7" ht="15.5" x14ac:dyDescent="0.35">
      <c r="A192" s="12">
        <v>2</v>
      </c>
      <c r="B192" s="10" t="s">
        <v>131</v>
      </c>
      <c r="C192" s="33"/>
      <c r="D192" s="33"/>
      <c r="E192" s="33"/>
      <c r="F192" s="33"/>
      <c r="G192" s="33">
        <v>4</v>
      </c>
    </row>
    <row r="193" spans="1:7" ht="15.5" x14ac:dyDescent="0.35">
      <c r="A193" s="12">
        <v>3</v>
      </c>
      <c r="B193" s="10" t="s">
        <v>132</v>
      </c>
      <c r="C193" s="33"/>
      <c r="D193" s="33"/>
      <c r="E193" s="33"/>
      <c r="F193" s="33">
        <v>3</v>
      </c>
      <c r="G193" s="33"/>
    </row>
    <row r="194" spans="1:7" ht="15.5" x14ac:dyDescent="0.35">
      <c r="A194" s="12">
        <v>4</v>
      </c>
      <c r="B194" s="1" t="s">
        <v>133</v>
      </c>
      <c r="C194" s="33"/>
      <c r="D194" s="33"/>
      <c r="E194" s="33"/>
      <c r="F194" s="33"/>
      <c r="G194" s="33">
        <v>4</v>
      </c>
    </row>
    <row r="195" spans="1:7" ht="15.5" x14ac:dyDescent="0.35">
      <c r="A195" s="40">
        <v>5</v>
      </c>
      <c r="B195" t="s">
        <v>134</v>
      </c>
      <c r="C195" s="33"/>
      <c r="D195" s="33"/>
      <c r="E195" s="33">
        <v>2</v>
      </c>
      <c r="F195" s="33"/>
      <c r="G195" s="33"/>
    </row>
    <row r="196" spans="1:7" ht="15.5" x14ac:dyDescent="0.35">
      <c r="A196" s="5"/>
      <c r="B196" s="19" t="s">
        <v>127</v>
      </c>
      <c r="C196" s="16">
        <f>C191+C192+C193+C194+C195</f>
        <v>0</v>
      </c>
      <c r="D196" s="16">
        <f>D191+D192+D193+D194+D195</f>
        <v>0</v>
      </c>
      <c r="E196" s="16">
        <f t="shared" ref="E196:G196" si="9">E191+E192+E193+E194+E195</f>
        <v>2</v>
      </c>
      <c r="F196" s="16">
        <f t="shared" si="9"/>
        <v>3</v>
      </c>
      <c r="G196" s="16">
        <f t="shared" si="9"/>
        <v>12</v>
      </c>
    </row>
    <row r="197" spans="1:7" ht="15.5" x14ac:dyDescent="0.35">
      <c r="A197" s="121" t="s">
        <v>125</v>
      </c>
      <c r="B197" s="122"/>
      <c r="C197" s="58"/>
      <c r="D197" s="59"/>
      <c r="E197" s="100">
        <f>C196+D196+E196+F196+G196</f>
        <v>17</v>
      </c>
      <c r="F197" s="59"/>
      <c r="G197" s="60"/>
    </row>
    <row r="198" spans="1:7" ht="21" x14ac:dyDescent="0.5">
      <c r="A198" s="157" t="s">
        <v>82</v>
      </c>
      <c r="B198" s="158"/>
      <c r="C198" s="46"/>
      <c r="D198" s="47"/>
      <c r="E198" s="86">
        <f>E181+E188+E197</f>
        <v>63</v>
      </c>
      <c r="F198" s="47"/>
      <c r="G198" s="48"/>
    </row>
    <row r="201" spans="1:7" x14ac:dyDescent="0.35">
      <c r="A201" t="s">
        <v>372</v>
      </c>
      <c r="D201" s="3"/>
    </row>
    <row r="202" spans="1:7" x14ac:dyDescent="0.35">
      <c r="A202" s="119">
        <v>0</v>
      </c>
      <c r="B202" s="119" t="s">
        <v>1</v>
      </c>
      <c r="C202" s="14" t="s">
        <v>2</v>
      </c>
      <c r="D202" s="4" t="s">
        <v>3</v>
      </c>
      <c r="E202" s="4" t="s">
        <v>4</v>
      </c>
      <c r="F202" s="4" t="s">
        <v>5</v>
      </c>
      <c r="G202" s="4" t="s">
        <v>6</v>
      </c>
    </row>
    <row r="203" spans="1:7" x14ac:dyDescent="0.35">
      <c r="A203" s="120"/>
      <c r="B203" s="120"/>
      <c r="C203" s="17">
        <v>0</v>
      </c>
      <c r="D203" s="18">
        <v>1</v>
      </c>
      <c r="E203" s="18">
        <v>2</v>
      </c>
      <c r="F203" s="18">
        <v>3</v>
      </c>
      <c r="G203" s="18">
        <v>4</v>
      </c>
    </row>
    <row r="204" spans="1:7" x14ac:dyDescent="0.35">
      <c r="A204" s="123" t="s">
        <v>7</v>
      </c>
      <c r="B204" s="124"/>
      <c r="C204" s="124"/>
      <c r="D204" s="124"/>
      <c r="E204" s="124"/>
      <c r="F204" s="124"/>
      <c r="G204" s="125"/>
    </row>
    <row r="205" spans="1:7" x14ac:dyDescent="0.35">
      <c r="A205" s="126" t="s">
        <v>373</v>
      </c>
      <c r="B205" s="127"/>
      <c r="C205" s="127"/>
      <c r="D205" s="127"/>
      <c r="E205" s="127"/>
      <c r="F205" s="127"/>
      <c r="G205" s="128"/>
    </row>
    <row r="206" spans="1:7" x14ac:dyDescent="0.35">
      <c r="A206" s="42"/>
      <c r="B206" s="41" t="s">
        <v>106</v>
      </c>
      <c r="C206" s="149"/>
      <c r="D206" s="149"/>
      <c r="E206" s="149"/>
      <c r="F206" s="149"/>
      <c r="G206" s="150"/>
    </row>
    <row r="207" spans="1:7" ht="15.5" x14ac:dyDescent="0.35">
      <c r="A207" s="2">
        <v>1</v>
      </c>
      <c r="B207" s="10" t="s">
        <v>107</v>
      </c>
      <c r="C207" s="15"/>
      <c r="D207" s="15"/>
      <c r="E207" s="15"/>
      <c r="F207" s="15"/>
      <c r="G207" s="15">
        <v>4</v>
      </c>
    </row>
    <row r="208" spans="1:7" ht="15.5" x14ac:dyDescent="0.35">
      <c r="A208" s="35">
        <v>2</v>
      </c>
      <c r="B208" s="10" t="s">
        <v>108</v>
      </c>
      <c r="C208" s="28"/>
      <c r="D208" s="15"/>
      <c r="E208" s="15"/>
      <c r="F208" s="15">
        <v>3</v>
      </c>
      <c r="G208" s="15"/>
    </row>
    <row r="209" spans="1:7" ht="15.5" x14ac:dyDescent="0.35">
      <c r="B209" s="1" t="s">
        <v>109</v>
      </c>
      <c r="C209" s="151"/>
      <c r="D209" s="152"/>
      <c r="E209" s="152"/>
      <c r="F209" s="152"/>
      <c r="G209" s="153"/>
    </row>
    <row r="210" spans="1:7" ht="15.5" x14ac:dyDescent="0.35">
      <c r="A210" s="35">
        <v>3</v>
      </c>
      <c r="B210" s="10" t="s">
        <v>110</v>
      </c>
      <c r="C210" s="28"/>
      <c r="D210" s="15"/>
      <c r="E210" s="15"/>
      <c r="F210" s="15">
        <v>3</v>
      </c>
      <c r="G210" s="15"/>
    </row>
    <row r="211" spans="1:7" ht="15.5" x14ac:dyDescent="0.35">
      <c r="A211" s="32">
        <v>4</v>
      </c>
      <c r="B211" s="1" t="s">
        <v>111</v>
      </c>
      <c r="C211" s="28"/>
      <c r="D211" s="15"/>
      <c r="E211" s="15">
        <v>2</v>
      </c>
      <c r="F211" s="15"/>
      <c r="G211" s="15"/>
    </row>
    <row r="212" spans="1:7" ht="15.5" x14ac:dyDescent="0.35">
      <c r="A212" s="35">
        <v>5</v>
      </c>
      <c r="B212" s="29" t="s">
        <v>112</v>
      </c>
      <c r="C212" s="28"/>
      <c r="D212" s="15"/>
      <c r="E212" s="15">
        <v>2</v>
      </c>
      <c r="F212" s="15"/>
      <c r="G212" s="15"/>
    </row>
    <row r="213" spans="1:7" ht="15.5" x14ac:dyDescent="0.35">
      <c r="A213" s="35">
        <v>6</v>
      </c>
      <c r="B213" s="10" t="s">
        <v>113</v>
      </c>
      <c r="C213" s="33"/>
      <c r="D213" s="33">
        <v>1</v>
      </c>
      <c r="E213" s="33"/>
      <c r="F213" s="33"/>
      <c r="G213" s="33"/>
    </row>
    <row r="214" spans="1:7" ht="15.5" x14ac:dyDescent="0.35">
      <c r="A214" s="12">
        <v>7</v>
      </c>
      <c r="B214" s="10" t="s">
        <v>114</v>
      </c>
      <c r="C214" s="33"/>
      <c r="D214" s="33"/>
      <c r="E214" s="33"/>
      <c r="F214" s="33">
        <v>3</v>
      </c>
      <c r="G214" s="33"/>
    </row>
    <row r="215" spans="1:7" ht="15.5" x14ac:dyDescent="0.35">
      <c r="A215" s="12"/>
      <c r="B215" s="10" t="s">
        <v>115</v>
      </c>
      <c r="C215" s="151"/>
      <c r="D215" s="152"/>
      <c r="E215" s="152"/>
      <c r="F215" s="152"/>
      <c r="G215" s="153"/>
    </row>
    <row r="216" spans="1:7" ht="15.5" x14ac:dyDescent="0.35">
      <c r="A216" s="12">
        <v>8</v>
      </c>
      <c r="B216" s="10" t="s">
        <v>116</v>
      </c>
      <c r="C216" s="33"/>
      <c r="D216" s="33"/>
      <c r="E216" s="33"/>
      <c r="F216" s="33">
        <v>3</v>
      </c>
      <c r="G216" s="33"/>
    </row>
    <row r="217" spans="1:7" ht="15.5" x14ac:dyDescent="0.35">
      <c r="A217" s="12">
        <v>9</v>
      </c>
      <c r="B217" s="10" t="s">
        <v>117</v>
      </c>
      <c r="C217" s="33"/>
      <c r="D217" s="33"/>
      <c r="E217" s="33">
        <v>2</v>
      </c>
      <c r="F217" s="33"/>
      <c r="G217" s="33"/>
    </row>
    <row r="218" spans="1:7" ht="15.5" x14ac:dyDescent="0.35">
      <c r="A218" s="12">
        <v>10</v>
      </c>
      <c r="B218" s="10" t="s">
        <v>112</v>
      </c>
      <c r="C218" s="33"/>
      <c r="D218" s="33"/>
      <c r="E218" s="33">
        <v>2</v>
      </c>
      <c r="F218" s="33"/>
      <c r="G218" s="33"/>
    </row>
    <row r="219" spans="1:7" ht="15.5" x14ac:dyDescent="0.35">
      <c r="A219" s="12">
        <v>11</v>
      </c>
      <c r="B219" s="1" t="s">
        <v>113</v>
      </c>
      <c r="C219" s="33"/>
      <c r="D219" s="33"/>
      <c r="E219" s="33">
        <v>2</v>
      </c>
      <c r="F219" s="33"/>
      <c r="G219" s="33"/>
    </row>
    <row r="220" spans="1:7" ht="15.5" x14ac:dyDescent="0.35">
      <c r="A220" s="5"/>
      <c r="B220" s="19" t="s">
        <v>17</v>
      </c>
      <c r="C220" s="16">
        <f>C207+C210+C211+C212+C213+C214+C216+C218+C219</f>
        <v>0</v>
      </c>
      <c r="D220" s="16">
        <f>D207+D208+D210+D211+D212+D213+D214+D216+D217+D218+D219</f>
        <v>1</v>
      </c>
      <c r="E220" s="16">
        <f t="shared" ref="E220:G220" si="10">E207+E208+E210+E211+E212+E213+E214+E216+E217+E218+E219</f>
        <v>10</v>
      </c>
      <c r="F220" s="16">
        <f t="shared" si="10"/>
        <v>12</v>
      </c>
      <c r="G220" s="16">
        <f t="shared" si="10"/>
        <v>4</v>
      </c>
    </row>
    <row r="221" spans="1:7" ht="15.5" x14ac:dyDescent="0.35">
      <c r="A221" s="121" t="s">
        <v>16</v>
      </c>
      <c r="B221" s="122"/>
      <c r="C221" s="58"/>
      <c r="D221" s="59"/>
      <c r="E221" s="100">
        <f>C220+D220+E220+F220+G220</f>
        <v>27</v>
      </c>
      <c r="F221" s="59"/>
      <c r="G221" s="60"/>
    </row>
    <row r="222" spans="1:7" x14ac:dyDescent="0.35">
      <c r="A222" s="20" t="s">
        <v>126</v>
      </c>
      <c r="C222" s="118"/>
      <c r="D222" s="118"/>
      <c r="E222" s="118"/>
      <c r="F222" s="118"/>
      <c r="G222" s="118"/>
    </row>
    <row r="223" spans="1:7" ht="15.5" x14ac:dyDescent="0.35">
      <c r="A223" s="35">
        <v>1</v>
      </c>
      <c r="B223" s="10" t="s">
        <v>118</v>
      </c>
      <c r="C223" s="33"/>
      <c r="D223" s="33"/>
      <c r="E223" s="33">
        <v>2</v>
      </c>
      <c r="F223" s="33"/>
      <c r="G223" s="33"/>
    </row>
    <row r="224" spans="1:7" ht="15.5" x14ac:dyDescent="0.35">
      <c r="A224" s="12">
        <v>2</v>
      </c>
      <c r="B224" s="10" t="s">
        <v>119</v>
      </c>
      <c r="C224" s="33"/>
      <c r="D224" s="33">
        <v>1</v>
      </c>
      <c r="E224" s="33"/>
      <c r="F224" s="33"/>
      <c r="G224" s="33"/>
    </row>
    <row r="225" spans="1:7" ht="15.5" x14ac:dyDescent="0.35">
      <c r="A225" s="12">
        <v>3</v>
      </c>
      <c r="B225" s="10" t="s">
        <v>120</v>
      </c>
      <c r="C225" s="33"/>
      <c r="D225" s="33"/>
      <c r="E225" s="33">
        <v>2</v>
      </c>
      <c r="F225" s="33"/>
      <c r="G225" s="33"/>
    </row>
    <row r="226" spans="1:7" ht="15.5" x14ac:dyDescent="0.35">
      <c r="A226" s="12">
        <v>4</v>
      </c>
      <c r="B226" s="1" t="s">
        <v>121</v>
      </c>
      <c r="C226" s="33"/>
      <c r="D226" s="33"/>
      <c r="E226" s="33">
        <v>2</v>
      </c>
      <c r="F226" s="33"/>
      <c r="G226" s="33"/>
    </row>
    <row r="227" spans="1:7" ht="15.5" x14ac:dyDescent="0.35">
      <c r="A227" s="5"/>
      <c r="B227" s="19" t="s">
        <v>124</v>
      </c>
      <c r="C227" s="16">
        <f>C223+C224+C225+C226</f>
        <v>0</v>
      </c>
      <c r="D227" s="16">
        <f>D223+D224+D225+D226</f>
        <v>1</v>
      </c>
      <c r="E227" s="39">
        <f>E223+E224+E225+E226</f>
        <v>6</v>
      </c>
      <c r="F227" s="16">
        <f>F223+F224+F225+F226</f>
        <v>0</v>
      </c>
      <c r="G227" s="16">
        <f>G223+G224+G225+G226</f>
        <v>0</v>
      </c>
    </row>
    <row r="228" spans="1:7" ht="15.5" x14ac:dyDescent="0.35">
      <c r="A228" s="121" t="s">
        <v>123</v>
      </c>
      <c r="B228" s="122"/>
      <c r="C228" s="58"/>
      <c r="D228" s="59"/>
      <c r="E228" s="100">
        <f>C227+D227+E227+F227+G227</f>
        <v>7</v>
      </c>
      <c r="F228" s="59"/>
      <c r="G228" s="60"/>
    </row>
    <row r="229" spans="1:7" x14ac:dyDescent="0.35">
      <c r="A229" s="20" t="s">
        <v>122</v>
      </c>
      <c r="C229" s="118"/>
      <c r="D229" s="118"/>
      <c r="E229" s="118"/>
      <c r="F229" s="118"/>
      <c r="G229" s="118"/>
    </row>
    <row r="230" spans="1:7" x14ac:dyDescent="0.35">
      <c r="A230" s="1"/>
      <c r="B230" s="1" t="s">
        <v>129</v>
      </c>
      <c r="C230" s="154"/>
      <c r="D230" s="155"/>
      <c r="E230" s="155"/>
      <c r="F230" s="155"/>
      <c r="G230" s="156"/>
    </row>
    <row r="231" spans="1:7" ht="15.5" x14ac:dyDescent="0.35">
      <c r="A231" s="35">
        <v>1</v>
      </c>
      <c r="B231" s="10" t="s">
        <v>130</v>
      </c>
      <c r="C231" s="33"/>
      <c r="D231" s="33"/>
      <c r="E231" s="33"/>
      <c r="F231" s="33"/>
      <c r="G231" s="33">
        <v>4</v>
      </c>
    </row>
    <row r="232" spans="1:7" ht="15.5" x14ac:dyDescent="0.35">
      <c r="A232" s="12">
        <v>2</v>
      </c>
      <c r="B232" s="10" t="s">
        <v>131</v>
      </c>
      <c r="C232" s="33"/>
      <c r="D232" s="33"/>
      <c r="E232" s="33"/>
      <c r="F232" s="33">
        <v>3</v>
      </c>
      <c r="G232" s="33"/>
    </row>
    <row r="233" spans="1:7" ht="15.5" x14ac:dyDescent="0.35">
      <c r="A233" s="12">
        <v>3</v>
      </c>
      <c r="B233" s="10" t="s">
        <v>132</v>
      </c>
      <c r="C233" s="33"/>
      <c r="D233" s="33"/>
      <c r="E233" s="33"/>
      <c r="F233" s="33"/>
      <c r="G233" s="33">
        <v>4</v>
      </c>
    </row>
    <row r="234" spans="1:7" ht="15.5" x14ac:dyDescent="0.35">
      <c r="A234" s="12">
        <v>4</v>
      </c>
      <c r="B234" s="1" t="s">
        <v>133</v>
      </c>
      <c r="C234" s="33"/>
      <c r="D234" s="33"/>
      <c r="E234" s="33"/>
      <c r="F234" s="33"/>
      <c r="G234" s="33">
        <v>4</v>
      </c>
    </row>
    <row r="235" spans="1:7" ht="15.5" x14ac:dyDescent="0.35">
      <c r="A235" s="40">
        <v>5</v>
      </c>
      <c r="B235" t="s">
        <v>134</v>
      </c>
      <c r="C235" s="33"/>
      <c r="D235" s="33"/>
      <c r="E235" s="33"/>
      <c r="F235" s="33"/>
      <c r="G235" s="33">
        <v>4</v>
      </c>
    </row>
    <row r="236" spans="1:7" ht="15.5" x14ac:dyDescent="0.35">
      <c r="A236" s="5"/>
      <c r="B236" s="19" t="s">
        <v>127</v>
      </c>
      <c r="C236" s="16">
        <f>C231+C232+C233+C234+C235</f>
        <v>0</v>
      </c>
      <c r="D236" s="16">
        <f>D231+D232+D233+D234+D235</f>
        <v>0</v>
      </c>
      <c r="E236" s="16">
        <f t="shared" ref="E236:G236" si="11">E231+E232+E233+E234+E235</f>
        <v>0</v>
      </c>
      <c r="F236" s="16">
        <f t="shared" si="11"/>
        <v>3</v>
      </c>
      <c r="G236" s="16">
        <f t="shared" si="11"/>
        <v>16</v>
      </c>
    </row>
    <row r="237" spans="1:7" ht="15.5" x14ac:dyDescent="0.35">
      <c r="A237" s="121" t="s">
        <v>125</v>
      </c>
      <c r="B237" s="122"/>
      <c r="C237" s="58"/>
      <c r="D237" s="59"/>
      <c r="E237" s="100">
        <f>C236+D236+E236+F236+G236</f>
        <v>19</v>
      </c>
      <c r="F237" s="59"/>
      <c r="G237" s="60"/>
    </row>
    <row r="238" spans="1:7" ht="21" x14ac:dyDescent="0.5">
      <c r="A238" s="157" t="s">
        <v>82</v>
      </c>
      <c r="B238" s="158"/>
      <c r="C238" s="46"/>
      <c r="D238" s="47"/>
      <c r="E238" s="86">
        <f>E221+E228+E237</f>
        <v>53</v>
      </c>
      <c r="F238" s="47"/>
      <c r="G238" s="48"/>
    </row>
    <row r="241" spans="1:7" x14ac:dyDescent="0.35">
      <c r="A241" t="s">
        <v>187</v>
      </c>
      <c r="B241" t="s">
        <v>374</v>
      </c>
      <c r="D241" s="3"/>
    </row>
    <row r="242" spans="1:7" x14ac:dyDescent="0.35">
      <c r="A242" s="119">
        <v>0</v>
      </c>
      <c r="B242" s="119" t="s">
        <v>1</v>
      </c>
      <c r="C242" s="14" t="s">
        <v>2</v>
      </c>
      <c r="D242" s="4" t="s">
        <v>3</v>
      </c>
      <c r="E242" s="4" t="s">
        <v>4</v>
      </c>
      <c r="F242" s="4" t="s">
        <v>5</v>
      </c>
      <c r="G242" s="4" t="s">
        <v>6</v>
      </c>
    </row>
    <row r="243" spans="1:7" x14ac:dyDescent="0.35">
      <c r="A243" s="120"/>
      <c r="B243" s="120"/>
      <c r="C243" s="17">
        <v>0</v>
      </c>
      <c r="D243" s="18">
        <v>1</v>
      </c>
      <c r="E243" s="18">
        <v>2</v>
      </c>
      <c r="F243" s="18">
        <v>3</v>
      </c>
      <c r="G243" s="18">
        <v>4</v>
      </c>
    </row>
    <row r="244" spans="1:7" x14ac:dyDescent="0.35">
      <c r="A244" s="123" t="s">
        <v>7</v>
      </c>
      <c r="B244" s="124"/>
      <c r="C244" s="124"/>
      <c r="D244" s="124"/>
      <c r="E244" s="124"/>
      <c r="F244" s="124"/>
      <c r="G244" s="125"/>
    </row>
    <row r="245" spans="1:7" x14ac:dyDescent="0.35">
      <c r="A245" s="126" t="s">
        <v>128</v>
      </c>
      <c r="B245" s="127"/>
      <c r="C245" s="127"/>
      <c r="D245" s="127"/>
      <c r="E245" s="127"/>
      <c r="F245" s="127"/>
      <c r="G245" s="128"/>
    </row>
    <row r="246" spans="1:7" x14ac:dyDescent="0.35">
      <c r="A246" s="42"/>
      <c r="B246" s="41" t="s">
        <v>106</v>
      </c>
      <c r="C246" s="149"/>
      <c r="D246" s="149"/>
      <c r="E246" s="149"/>
      <c r="F246" s="149"/>
      <c r="G246" s="150"/>
    </row>
    <row r="247" spans="1:7" ht="15.5" x14ac:dyDescent="0.35">
      <c r="A247" s="2">
        <v>1</v>
      </c>
      <c r="B247" s="10" t="s">
        <v>107</v>
      </c>
      <c r="C247" s="15"/>
      <c r="D247" s="15"/>
      <c r="E247" s="15"/>
      <c r="F247" s="15">
        <v>3</v>
      </c>
      <c r="G247" s="15"/>
    </row>
    <row r="248" spans="1:7" ht="15.5" x14ac:dyDescent="0.35">
      <c r="A248" s="35">
        <v>2</v>
      </c>
      <c r="B248" s="10" t="s">
        <v>108</v>
      </c>
      <c r="C248" s="28"/>
      <c r="D248" s="15"/>
      <c r="E248" s="15">
        <v>2</v>
      </c>
      <c r="F248" s="15"/>
      <c r="G248" s="15"/>
    </row>
    <row r="249" spans="1:7" ht="15.5" x14ac:dyDescent="0.35">
      <c r="B249" s="1" t="s">
        <v>109</v>
      </c>
      <c r="C249" s="151"/>
      <c r="D249" s="152"/>
      <c r="E249" s="152"/>
      <c r="F249" s="152"/>
      <c r="G249" s="153"/>
    </row>
    <row r="250" spans="1:7" ht="15.5" x14ac:dyDescent="0.35">
      <c r="A250" s="35">
        <v>3</v>
      </c>
      <c r="B250" s="10" t="s">
        <v>110</v>
      </c>
      <c r="C250" s="28"/>
      <c r="D250" s="15"/>
      <c r="E250" s="15"/>
      <c r="F250" s="15"/>
      <c r="G250" s="15">
        <v>4</v>
      </c>
    </row>
    <row r="251" spans="1:7" ht="15.5" x14ac:dyDescent="0.35">
      <c r="A251" s="32">
        <v>4</v>
      </c>
      <c r="B251" s="1" t="s">
        <v>111</v>
      </c>
      <c r="C251" s="28"/>
      <c r="D251" s="15"/>
      <c r="E251" s="15"/>
      <c r="F251" s="15">
        <v>3</v>
      </c>
      <c r="G251" s="15"/>
    </row>
    <row r="252" spans="1:7" ht="15.5" x14ac:dyDescent="0.35">
      <c r="A252" s="35">
        <v>5</v>
      </c>
      <c r="B252" s="29" t="s">
        <v>112</v>
      </c>
      <c r="C252" s="28"/>
      <c r="D252" s="15"/>
      <c r="E252" s="15">
        <v>2</v>
      </c>
      <c r="F252" s="15"/>
      <c r="G252" s="15"/>
    </row>
    <row r="253" spans="1:7" ht="15.5" x14ac:dyDescent="0.35">
      <c r="A253" s="35">
        <v>6</v>
      </c>
      <c r="B253" s="10" t="s">
        <v>113</v>
      </c>
      <c r="C253" s="33"/>
      <c r="D253" s="33"/>
      <c r="E253" s="33">
        <v>2</v>
      </c>
      <c r="F253" s="33"/>
      <c r="G253" s="33"/>
    </row>
    <row r="254" spans="1:7" ht="15.5" x14ac:dyDescent="0.35">
      <c r="A254" s="12">
        <v>7</v>
      </c>
      <c r="B254" s="10" t="s">
        <v>114</v>
      </c>
      <c r="C254" s="33"/>
      <c r="D254" s="33"/>
      <c r="E254" s="33">
        <v>2</v>
      </c>
      <c r="F254" s="33"/>
      <c r="G254" s="33"/>
    </row>
    <row r="255" spans="1:7" ht="15.5" x14ac:dyDescent="0.35">
      <c r="A255" s="12"/>
      <c r="B255" s="10" t="s">
        <v>115</v>
      </c>
      <c r="C255" s="151"/>
      <c r="D255" s="152"/>
      <c r="E255" s="152"/>
      <c r="F255" s="152"/>
      <c r="G255" s="153"/>
    </row>
    <row r="256" spans="1:7" ht="15.5" x14ac:dyDescent="0.35">
      <c r="A256" s="12">
        <v>8</v>
      </c>
      <c r="B256" s="10" t="s">
        <v>116</v>
      </c>
      <c r="C256" s="33"/>
      <c r="D256" s="33"/>
      <c r="E256" s="33">
        <v>2</v>
      </c>
      <c r="F256" s="33"/>
      <c r="G256" s="33"/>
    </row>
    <row r="257" spans="1:7" ht="15.5" x14ac:dyDescent="0.35">
      <c r="A257" s="12">
        <v>9</v>
      </c>
      <c r="B257" s="10" t="s">
        <v>117</v>
      </c>
      <c r="C257" s="33"/>
      <c r="D257" s="33"/>
      <c r="E257" s="33">
        <v>2</v>
      </c>
      <c r="F257" s="33"/>
      <c r="G257" s="33"/>
    </row>
    <row r="258" spans="1:7" ht="15.5" x14ac:dyDescent="0.35">
      <c r="A258" s="12">
        <v>10</v>
      </c>
      <c r="B258" s="10" t="s">
        <v>112</v>
      </c>
      <c r="C258" s="33"/>
      <c r="D258" s="33"/>
      <c r="E258" s="33">
        <v>2</v>
      </c>
      <c r="F258" s="33"/>
      <c r="G258" s="33"/>
    </row>
    <row r="259" spans="1:7" ht="15.5" x14ac:dyDescent="0.35">
      <c r="A259" s="12">
        <v>11</v>
      </c>
      <c r="B259" s="1" t="s">
        <v>113</v>
      </c>
      <c r="C259" s="33"/>
      <c r="D259" s="33"/>
      <c r="E259" s="33">
        <v>2</v>
      </c>
      <c r="F259" s="33"/>
      <c r="G259" s="33"/>
    </row>
    <row r="260" spans="1:7" ht="15.5" x14ac:dyDescent="0.35">
      <c r="A260" s="5"/>
      <c r="B260" s="19" t="s">
        <v>17</v>
      </c>
      <c r="C260" s="16">
        <f>C247+C250+C251+C252+C253+C254+C256+C258+C259</f>
        <v>0</v>
      </c>
      <c r="D260" s="16">
        <f>D247+D248+D250+D251+D252+D253+D254+D256+D257+D258+D259</f>
        <v>0</v>
      </c>
      <c r="E260" s="16">
        <f t="shared" ref="E260:G260" si="12">E247+E248+E250+E251+E252+E253+E254+E256+E257+E258+E259</f>
        <v>16</v>
      </c>
      <c r="F260" s="16">
        <f t="shared" si="12"/>
        <v>6</v>
      </c>
      <c r="G260" s="16">
        <f t="shared" si="12"/>
        <v>4</v>
      </c>
    </row>
    <row r="261" spans="1:7" ht="15.5" x14ac:dyDescent="0.35">
      <c r="A261" s="121" t="s">
        <v>16</v>
      </c>
      <c r="B261" s="122"/>
      <c r="C261" s="58"/>
      <c r="D261" s="59"/>
      <c r="E261" s="100">
        <f>C260+D260+E260+F260+G260</f>
        <v>26</v>
      </c>
      <c r="F261" s="59"/>
      <c r="G261" s="60"/>
    </row>
    <row r="262" spans="1:7" x14ac:dyDescent="0.35">
      <c r="A262" s="20" t="s">
        <v>126</v>
      </c>
      <c r="C262" s="118"/>
      <c r="D262" s="118"/>
      <c r="E262" s="118"/>
      <c r="F262" s="118"/>
      <c r="G262" s="118"/>
    </row>
    <row r="263" spans="1:7" ht="15.5" x14ac:dyDescent="0.35">
      <c r="A263" s="35">
        <v>1</v>
      </c>
      <c r="B263" s="10" t="s">
        <v>118</v>
      </c>
      <c r="C263" s="33"/>
      <c r="D263" s="33"/>
      <c r="E263" s="33"/>
      <c r="F263" s="33">
        <v>3</v>
      </c>
      <c r="G263" s="33"/>
    </row>
    <row r="264" spans="1:7" ht="15.5" x14ac:dyDescent="0.35">
      <c r="A264" s="12">
        <v>2</v>
      </c>
      <c r="B264" s="10" t="s">
        <v>119</v>
      </c>
      <c r="C264" s="33"/>
      <c r="D264" s="33"/>
      <c r="E264" s="33">
        <v>2</v>
      </c>
      <c r="F264" s="33"/>
      <c r="G264" s="33"/>
    </row>
    <row r="265" spans="1:7" ht="15.5" x14ac:dyDescent="0.35">
      <c r="A265" s="12">
        <v>3</v>
      </c>
      <c r="B265" s="10" t="s">
        <v>120</v>
      </c>
      <c r="C265" s="33"/>
      <c r="D265" s="33"/>
      <c r="E265" s="33"/>
      <c r="F265" s="33">
        <v>3</v>
      </c>
      <c r="G265" s="33"/>
    </row>
    <row r="266" spans="1:7" ht="15.5" x14ac:dyDescent="0.35">
      <c r="A266" s="12">
        <v>4</v>
      </c>
      <c r="B266" s="1" t="s">
        <v>121</v>
      </c>
      <c r="C266" s="33"/>
      <c r="D266" s="33"/>
      <c r="E266" s="33">
        <v>2</v>
      </c>
      <c r="F266" s="33"/>
      <c r="G266" s="33"/>
    </row>
    <row r="267" spans="1:7" ht="15.5" x14ac:dyDescent="0.35">
      <c r="A267" s="5"/>
      <c r="B267" s="19" t="s">
        <v>124</v>
      </c>
      <c r="C267" s="16">
        <f>C263+C264+C265+C266</f>
        <v>0</v>
      </c>
      <c r="D267" s="16">
        <f>D263+D264+D265+D266</f>
        <v>0</v>
      </c>
      <c r="E267" s="39">
        <f>E263+E264+E265+E266</f>
        <v>4</v>
      </c>
      <c r="F267" s="16">
        <f>F263+F264+F265+F266</f>
        <v>6</v>
      </c>
      <c r="G267" s="16">
        <f>G263+G264+G265+G266</f>
        <v>0</v>
      </c>
    </row>
    <row r="268" spans="1:7" ht="15.5" x14ac:dyDescent="0.35">
      <c r="A268" s="121" t="s">
        <v>123</v>
      </c>
      <c r="B268" s="122"/>
      <c r="C268" s="58"/>
      <c r="D268" s="59"/>
      <c r="E268" s="100">
        <f>C267+D267+E267+F267+G267</f>
        <v>10</v>
      </c>
      <c r="F268" s="59"/>
      <c r="G268" s="60"/>
    </row>
    <row r="269" spans="1:7" x14ac:dyDescent="0.35">
      <c r="A269" s="20" t="s">
        <v>122</v>
      </c>
      <c r="C269" s="118"/>
      <c r="D269" s="118"/>
      <c r="E269" s="118"/>
      <c r="F269" s="118"/>
      <c r="G269" s="118"/>
    </row>
    <row r="270" spans="1:7" x14ac:dyDescent="0.35">
      <c r="A270" s="1"/>
      <c r="B270" s="1" t="s">
        <v>129</v>
      </c>
      <c r="C270" s="154"/>
      <c r="D270" s="155"/>
      <c r="E270" s="155"/>
      <c r="F270" s="155"/>
      <c r="G270" s="156"/>
    </row>
    <row r="271" spans="1:7" ht="15.5" x14ac:dyDescent="0.35">
      <c r="A271" s="35">
        <v>1</v>
      </c>
      <c r="B271" s="10" t="s">
        <v>130</v>
      </c>
      <c r="C271" s="33"/>
      <c r="D271" s="33"/>
      <c r="E271" s="33"/>
      <c r="F271" s="33">
        <v>3</v>
      </c>
      <c r="G271" s="33"/>
    </row>
    <row r="272" spans="1:7" ht="15.5" x14ac:dyDescent="0.35">
      <c r="A272" s="12">
        <v>2</v>
      </c>
      <c r="B272" s="10" t="s">
        <v>131</v>
      </c>
      <c r="C272" s="33"/>
      <c r="D272" s="33"/>
      <c r="E272" s="33">
        <v>2</v>
      </c>
      <c r="F272" s="33"/>
      <c r="G272" s="33"/>
    </row>
    <row r="273" spans="1:7" ht="15.5" x14ac:dyDescent="0.35">
      <c r="A273" s="12">
        <v>3</v>
      </c>
      <c r="B273" s="10" t="s">
        <v>132</v>
      </c>
      <c r="C273" s="33"/>
      <c r="D273" s="33"/>
      <c r="E273" s="33">
        <v>2</v>
      </c>
      <c r="F273" s="33"/>
      <c r="G273" s="33"/>
    </row>
    <row r="274" spans="1:7" ht="15.5" x14ac:dyDescent="0.35">
      <c r="A274" s="12">
        <v>4</v>
      </c>
      <c r="B274" s="1" t="s">
        <v>133</v>
      </c>
      <c r="C274" s="33"/>
      <c r="D274" s="33"/>
      <c r="E274" s="33"/>
      <c r="F274" s="33">
        <v>3</v>
      </c>
      <c r="G274" s="33"/>
    </row>
    <row r="275" spans="1:7" ht="15.5" x14ac:dyDescent="0.35">
      <c r="A275" s="40">
        <v>5</v>
      </c>
      <c r="B275" t="s">
        <v>134</v>
      </c>
      <c r="C275" s="33"/>
      <c r="D275" s="33"/>
      <c r="E275" s="33">
        <v>2</v>
      </c>
      <c r="F275" s="33"/>
      <c r="G275" s="33"/>
    </row>
    <row r="276" spans="1:7" ht="15.5" x14ac:dyDescent="0.35">
      <c r="A276" s="5"/>
      <c r="B276" s="19" t="s">
        <v>127</v>
      </c>
      <c r="C276" s="16">
        <f>C271+C272+C273+C274+C275</f>
        <v>0</v>
      </c>
      <c r="D276" s="16">
        <f>D271+D272+D273+D274+D275</f>
        <v>0</v>
      </c>
      <c r="E276" s="16">
        <f t="shared" ref="E276:G276" si="13">E271+E272+E273+E274+E275</f>
        <v>6</v>
      </c>
      <c r="F276" s="16">
        <f t="shared" si="13"/>
        <v>6</v>
      </c>
      <c r="G276" s="16">
        <f t="shared" si="13"/>
        <v>0</v>
      </c>
    </row>
    <row r="277" spans="1:7" ht="15.5" x14ac:dyDescent="0.35">
      <c r="A277" s="121" t="s">
        <v>125</v>
      </c>
      <c r="B277" s="122"/>
      <c r="C277" s="58"/>
      <c r="D277" s="59"/>
      <c r="E277" s="100">
        <f>C276+D276+E276+F276+G276</f>
        <v>12</v>
      </c>
      <c r="F277" s="59"/>
      <c r="G277" s="60"/>
    </row>
    <row r="278" spans="1:7" ht="21" x14ac:dyDescent="0.5">
      <c r="A278" s="157" t="s">
        <v>82</v>
      </c>
      <c r="B278" s="158"/>
      <c r="C278" s="46"/>
      <c r="D278" s="47"/>
      <c r="E278" s="86">
        <f>E261+E268+E277</f>
        <v>48</v>
      </c>
      <c r="F278" s="47"/>
      <c r="G278" s="48"/>
    </row>
    <row r="281" spans="1:7" x14ac:dyDescent="0.35">
      <c r="A281" t="s">
        <v>188</v>
      </c>
      <c r="B281" t="s">
        <v>375</v>
      </c>
      <c r="D281" s="3"/>
    </row>
    <row r="282" spans="1:7" x14ac:dyDescent="0.35">
      <c r="A282" s="119">
        <v>0</v>
      </c>
      <c r="B282" s="119" t="s">
        <v>1</v>
      </c>
      <c r="C282" s="14" t="s">
        <v>2</v>
      </c>
      <c r="D282" s="4" t="s">
        <v>3</v>
      </c>
      <c r="E282" s="4" t="s">
        <v>4</v>
      </c>
      <c r="F282" s="4" t="s">
        <v>5</v>
      </c>
      <c r="G282" s="4" t="s">
        <v>6</v>
      </c>
    </row>
    <row r="283" spans="1:7" x14ac:dyDescent="0.35">
      <c r="A283" s="120"/>
      <c r="B283" s="120"/>
      <c r="C283" s="17">
        <v>0</v>
      </c>
      <c r="D283" s="18">
        <v>1</v>
      </c>
      <c r="E283" s="18">
        <v>2</v>
      </c>
      <c r="F283" s="18">
        <v>3</v>
      </c>
      <c r="G283" s="18">
        <v>4</v>
      </c>
    </row>
    <row r="284" spans="1:7" x14ac:dyDescent="0.35">
      <c r="A284" s="123" t="s">
        <v>7</v>
      </c>
      <c r="B284" s="124"/>
      <c r="C284" s="124"/>
      <c r="D284" s="124"/>
      <c r="E284" s="124"/>
      <c r="F284" s="124"/>
      <c r="G284" s="125"/>
    </row>
    <row r="285" spans="1:7" x14ac:dyDescent="0.35">
      <c r="A285" s="126" t="s">
        <v>128</v>
      </c>
      <c r="B285" s="127"/>
      <c r="C285" s="127"/>
      <c r="D285" s="127"/>
      <c r="E285" s="127"/>
      <c r="F285" s="127"/>
      <c r="G285" s="128"/>
    </row>
    <row r="286" spans="1:7" x14ac:dyDescent="0.35">
      <c r="A286" s="42"/>
      <c r="B286" s="41" t="s">
        <v>106</v>
      </c>
      <c r="C286" s="149"/>
      <c r="D286" s="149"/>
      <c r="E286" s="149"/>
      <c r="F286" s="149"/>
      <c r="G286" s="150"/>
    </row>
    <row r="287" spans="1:7" ht="15.5" x14ac:dyDescent="0.35">
      <c r="A287" s="2">
        <v>1</v>
      </c>
      <c r="B287" s="10" t="s">
        <v>107</v>
      </c>
      <c r="C287" s="15"/>
      <c r="D287" s="15"/>
      <c r="E287" s="15"/>
      <c r="F287" s="15">
        <v>3</v>
      </c>
      <c r="G287" s="15"/>
    </row>
    <row r="288" spans="1:7" ht="15.5" x14ac:dyDescent="0.35">
      <c r="A288" s="35">
        <v>2</v>
      </c>
      <c r="B288" s="10" t="s">
        <v>108</v>
      </c>
      <c r="C288" s="28"/>
      <c r="D288" s="15"/>
      <c r="E288" s="15">
        <v>2</v>
      </c>
      <c r="F288" s="15"/>
      <c r="G288" s="15"/>
    </row>
    <row r="289" spans="1:7" ht="15.5" x14ac:dyDescent="0.35">
      <c r="B289" s="1" t="s">
        <v>109</v>
      </c>
      <c r="C289" s="151"/>
      <c r="D289" s="152"/>
      <c r="E289" s="152"/>
      <c r="F289" s="152"/>
      <c r="G289" s="153"/>
    </row>
    <row r="290" spans="1:7" ht="15.5" x14ac:dyDescent="0.35">
      <c r="A290" s="35">
        <v>3</v>
      </c>
      <c r="B290" s="10" t="s">
        <v>110</v>
      </c>
      <c r="C290" s="28"/>
      <c r="D290" s="15"/>
      <c r="E290" s="15">
        <v>2</v>
      </c>
      <c r="F290" s="15"/>
      <c r="G290" s="15"/>
    </row>
    <row r="291" spans="1:7" ht="15.5" x14ac:dyDescent="0.35">
      <c r="A291" s="32">
        <v>4</v>
      </c>
      <c r="B291" s="1" t="s">
        <v>111</v>
      </c>
      <c r="C291" s="28"/>
      <c r="D291" s="15"/>
      <c r="E291" s="15">
        <v>2</v>
      </c>
      <c r="F291" s="15"/>
      <c r="G291" s="15"/>
    </row>
    <row r="292" spans="1:7" ht="15.5" x14ac:dyDescent="0.35">
      <c r="A292" s="35">
        <v>5</v>
      </c>
      <c r="B292" s="29" t="s">
        <v>112</v>
      </c>
      <c r="C292" s="28"/>
      <c r="D292" s="15"/>
      <c r="E292" s="15">
        <v>2</v>
      </c>
      <c r="F292" s="15"/>
      <c r="G292" s="15"/>
    </row>
    <row r="293" spans="1:7" ht="15.5" x14ac:dyDescent="0.35">
      <c r="A293" s="35">
        <v>6</v>
      </c>
      <c r="B293" s="10" t="s">
        <v>113</v>
      </c>
      <c r="C293" s="33"/>
      <c r="D293" s="33"/>
      <c r="E293" s="33">
        <v>2</v>
      </c>
      <c r="F293" s="33"/>
      <c r="G293" s="33"/>
    </row>
    <row r="294" spans="1:7" ht="15.5" x14ac:dyDescent="0.35">
      <c r="A294" s="12">
        <v>7</v>
      </c>
      <c r="B294" s="10" t="s">
        <v>114</v>
      </c>
      <c r="C294" s="33"/>
      <c r="D294" s="33"/>
      <c r="E294" s="33"/>
      <c r="F294" s="33">
        <v>3</v>
      </c>
      <c r="G294" s="33"/>
    </row>
    <row r="295" spans="1:7" ht="15.5" x14ac:dyDescent="0.35">
      <c r="A295" s="12"/>
      <c r="B295" s="10" t="s">
        <v>115</v>
      </c>
      <c r="C295" s="151"/>
      <c r="D295" s="152"/>
      <c r="E295" s="152"/>
      <c r="F295" s="152"/>
      <c r="G295" s="153"/>
    </row>
    <row r="296" spans="1:7" ht="15.5" x14ac:dyDescent="0.35">
      <c r="A296" s="12">
        <v>8</v>
      </c>
      <c r="B296" s="10" t="s">
        <v>116</v>
      </c>
      <c r="C296" s="33"/>
      <c r="D296" s="33"/>
      <c r="E296" s="33">
        <v>2</v>
      </c>
      <c r="F296" s="33"/>
      <c r="G296" s="33"/>
    </row>
    <row r="297" spans="1:7" ht="15.5" x14ac:dyDescent="0.35">
      <c r="A297" s="12">
        <v>9</v>
      </c>
      <c r="B297" s="10" t="s">
        <v>117</v>
      </c>
      <c r="C297" s="33"/>
      <c r="D297" s="33"/>
      <c r="E297" s="33">
        <v>2</v>
      </c>
      <c r="F297" s="33"/>
      <c r="G297" s="33"/>
    </row>
    <row r="298" spans="1:7" ht="15.5" x14ac:dyDescent="0.35">
      <c r="A298" s="12">
        <v>10</v>
      </c>
      <c r="B298" s="10" t="s">
        <v>112</v>
      </c>
      <c r="C298" s="33"/>
      <c r="D298" s="33"/>
      <c r="E298" s="33">
        <v>2</v>
      </c>
      <c r="F298" s="33"/>
      <c r="G298" s="33"/>
    </row>
    <row r="299" spans="1:7" ht="15.5" x14ac:dyDescent="0.35">
      <c r="A299" s="12">
        <v>11</v>
      </c>
      <c r="B299" s="1" t="s">
        <v>113</v>
      </c>
      <c r="C299" s="33"/>
      <c r="D299" s="33"/>
      <c r="E299" s="33">
        <v>2</v>
      </c>
      <c r="F299" s="33"/>
      <c r="G299" s="33"/>
    </row>
    <row r="300" spans="1:7" ht="15.5" x14ac:dyDescent="0.35">
      <c r="A300" s="5"/>
      <c r="B300" s="19" t="s">
        <v>17</v>
      </c>
      <c r="C300" s="16">
        <f>C287+C290+C291+C292+C293+C294+C296+C298+C299</f>
        <v>0</v>
      </c>
      <c r="D300" s="16">
        <f>D287+D288+D290+D291+D292+D293+D294+D296+D297+D298+D299</f>
        <v>0</v>
      </c>
      <c r="E300" s="16">
        <f t="shared" ref="E300:G300" si="14">E287+E288+E290+E291+E292+E293+E294+E296+E297+E298+E299</f>
        <v>18</v>
      </c>
      <c r="F300" s="16">
        <f t="shared" si="14"/>
        <v>6</v>
      </c>
      <c r="G300" s="16">
        <f t="shared" si="14"/>
        <v>0</v>
      </c>
    </row>
    <row r="301" spans="1:7" ht="15.5" x14ac:dyDescent="0.35">
      <c r="A301" s="121" t="s">
        <v>16</v>
      </c>
      <c r="B301" s="122"/>
      <c r="C301" s="58"/>
      <c r="D301" s="59"/>
      <c r="E301" s="100">
        <f>C300+D300+E300+F300+G300</f>
        <v>24</v>
      </c>
      <c r="F301" s="59"/>
      <c r="G301" s="60"/>
    </row>
    <row r="302" spans="1:7" x14ac:dyDescent="0.35">
      <c r="A302" s="20" t="s">
        <v>126</v>
      </c>
      <c r="C302" s="118"/>
      <c r="D302" s="118"/>
      <c r="E302" s="118"/>
      <c r="F302" s="118"/>
      <c r="G302" s="118"/>
    </row>
    <row r="303" spans="1:7" ht="15.5" x14ac:dyDescent="0.35">
      <c r="A303" s="35">
        <v>1</v>
      </c>
      <c r="B303" s="10" t="s">
        <v>118</v>
      </c>
      <c r="C303" s="33"/>
      <c r="D303" s="33"/>
      <c r="E303" s="33">
        <v>2</v>
      </c>
      <c r="F303" s="33"/>
      <c r="G303" s="33"/>
    </row>
    <row r="304" spans="1:7" ht="15.5" x14ac:dyDescent="0.35">
      <c r="A304" s="12">
        <v>2</v>
      </c>
      <c r="B304" s="10" t="s">
        <v>119</v>
      </c>
      <c r="C304" s="33"/>
      <c r="D304" s="33"/>
      <c r="E304" s="33">
        <v>2</v>
      </c>
      <c r="F304" s="33"/>
      <c r="G304" s="33"/>
    </row>
    <row r="305" spans="1:7" ht="15.5" x14ac:dyDescent="0.35">
      <c r="A305" s="12">
        <v>3</v>
      </c>
      <c r="B305" s="10" t="s">
        <v>120</v>
      </c>
      <c r="C305" s="33"/>
      <c r="D305" s="33"/>
      <c r="E305" s="33">
        <v>2</v>
      </c>
      <c r="F305" s="33"/>
      <c r="G305" s="33"/>
    </row>
    <row r="306" spans="1:7" ht="15.5" x14ac:dyDescent="0.35">
      <c r="A306" s="12">
        <v>4</v>
      </c>
      <c r="B306" s="1" t="s">
        <v>121</v>
      </c>
      <c r="C306" s="33"/>
      <c r="D306" s="33"/>
      <c r="E306" s="33">
        <v>2</v>
      </c>
      <c r="F306" s="33"/>
      <c r="G306" s="33"/>
    </row>
    <row r="307" spans="1:7" ht="15.5" x14ac:dyDescent="0.35">
      <c r="A307" s="5"/>
      <c r="B307" s="19" t="s">
        <v>124</v>
      </c>
      <c r="C307" s="16">
        <f>C303+C304+C305+C306</f>
        <v>0</v>
      </c>
      <c r="D307" s="16">
        <f>D303+D304+D305+D306</f>
        <v>0</v>
      </c>
      <c r="E307" s="39">
        <f>E303+E304+E305+E306</f>
        <v>8</v>
      </c>
      <c r="F307" s="16">
        <f>F303+F304+F305+F306</f>
        <v>0</v>
      </c>
      <c r="G307" s="16">
        <f>G303+G304+G305+G306</f>
        <v>0</v>
      </c>
    </row>
    <row r="308" spans="1:7" ht="15.5" x14ac:dyDescent="0.35">
      <c r="A308" s="121" t="s">
        <v>123</v>
      </c>
      <c r="B308" s="122"/>
      <c r="C308" s="58"/>
      <c r="D308" s="59"/>
      <c r="E308" s="100">
        <f>C307+D307+E307+F307+G307</f>
        <v>8</v>
      </c>
      <c r="F308" s="59"/>
      <c r="G308" s="60"/>
    </row>
    <row r="309" spans="1:7" x14ac:dyDescent="0.35">
      <c r="A309" s="20" t="s">
        <v>122</v>
      </c>
      <c r="C309" s="118"/>
      <c r="D309" s="118"/>
      <c r="E309" s="118"/>
      <c r="F309" s="118"/>
      <c r="G309" s="118"/>
    </row>
    <row r="310" spans="1:7" x14ac:dyDescent="0.35">
      <c r="A310" s="1"/>
      <c r="B310" s="1" t="s">
        <v>129</v>
      </c>
      <c r="C310" s="154"/>
      <c r="D310" s="155"/>
      <c r="E310" s="155"/>
      <c r="F310" s="155"/>
      <c r="G310" s="156"/>
    </row>
    <row r="311" spans="1:7" ht="15.5" x14ac:dyDescent="0.35">
      <c r="A311" s="35">
        <v>1</v>
      </c>
      <c r="B311" s="10" t="s">
        <v>130</v>
      </c>
      <c r="C311" s="33"/>
      <c r="D311" s="33"/>
      <c r="E311" s="33"/>
      <c r="F311" s="33"/>
      <c r="G311" s="33">
        <v>4</v>
      </c>
    </row>
    <row r="312" spans="1:7" ht="15.5" x14ac:dyDescent="0.35">
      <c r="A312" s="12">
        <v>2</v>
      </c>
      <c r="B312" s="10" t="s">
        <v>131</v>
      </c>
      <c r="C312" s="33"/>
      <c r="D312" s="33"/>
      <c r="E312" s="33">
        <v>2</v>
      </c>
      <c r="F312" s="33"/>
      <c r="G312" s="33"/>
    </row>
    <row r="313" spans="1:7" ht="15.5" x14ac:dyDescent="0.35">
      <c r="A313" s="12">
        <v>3</v>
      </c>
      <c r="B313" s="10" t="s">
        <v>132</v>
      </c>
      <c r="C313" s="33"/>
      <c r="D313" s="33"/>
      <c r="E313" s="33"/>
      <c r="F313" s="33">
        <v>3</v>
      </c>
      <c r="G313" s="33"/>
    </row>
    <row r="314" spans="1:7" ht="15.5" x14ac:dyDescent="0.35">
      <c r="A314" s="12">
        <v>4</v>
      </c>
      <c r="B314" s="1" t="s">
        <v>133</v>
      </c>
      <c r="C314" s="33"/>
      <c r="D314" s="33"/>
      <c r="E314" s="33"/>
      <c r="F314" s="33">
        <v>3</v>
      </c>
      <c r="G314" s="33"/>
    </row>
    <row r="315" spans="1:7" ht="15.5" x14ac:dyDescent="0.35">
      <c r="A315" s="40">
        <v>5</v>
      </c>
      <c r="B315" t="s">
        <v>134</v>
      </c>
      <c r="C315" s="33"/>
      <c r="D315" s="33"/>
      <c r="E315" s="33">
        <v>2</v>
      </c>
      <c r="F315" s="33"/>
      <c r="G315" s="33"/>
    </row>
    <row r="316" spans="1:7" ht="15.5" x14ac:dyDescent="0.35">
      <c r="A316" s="5"/>
      <c r="B316" s="19" t="s">
        <v>127</v>
      </c>
      <c r="C316" s="16">
        <f>C311+C312+C313+C314+C315</f>
        <v>0</v>
      </c>
      <c r="D316" s="16">
        <f>D311+D312+D313+D314+D315</f>
        <v>0</v>
      </c>
      <c r="E316" s="16">
        <f t="shared" ref="E316:G316" si="15">E311+E312+E313+E314+E315</f>
        <v>4</v>
      </c>
      <c r="F316" s="16">
        <f t="shared" si="15"/>
        <v>6</v>
      </c>
      <c r="G316" s="16">
        <f t="shared" si="15"/>
        <v>4</v>
      </c>
    </row>
    <row r="317" spans="1:7" ht="15.5" x14ac:dyDescent="0.35">
      <c r="A317" s="121" t="s">
        <v>125</v>
      </c>
      <c r="B317" s="122"/>
      <c r="C317" s="58"/>
      <c r="D317" s="59"/>
      <c r="E317" s="100">
        <f>C316+D316+E316+F316+G316</f>
        <v>14</v>
      </c>
      <c r="F317" s="59"/>
      <c r="G317" s="60"/>
    </row>
    <row r="318" spans="1:7" ht="21" x14ac:dyDescent="0.5">
      <c r="A318" s="157" t="s">
        <v>82</v>
      </c>
      <c r="B318" s="158"/>
      <c r="C318" s="46"/>
      <c r="D318" s="47"/>
      <c r="E318" s="86">
        <f>E301+E308+E317</f>
        <v>46</v>
      </c>
      <c r="F318" s="47"/>
      <c r="G318" s="48"/>
    </row>
    <row r="321" spans="1:7" x14ac:dyDescent="0.35">
      <c r="A321" t="s">
        <v>189</v>
      </c>
      <c r="B321" t="s">
        <v>376</v>
      </c>
      <c r="D321" s="3"/>
    </row>
    <row r="322" spans="1:7" x14ac:dyDescent="0.35">
      <c r="A322" s="119">
        <v>0</v>
      </c>
      <c r="B322" s="119" t="s">
        <v>1</v>
      </c>
      <c r="C322" s="14" t="s">
        <v>2</v>
      </c>
      <c r="D322" s="4" t="s">
        <v>3</v>
      </c>
      <c r="E322" s="4" t="s">
        <v>4</v>
      </c>
      <c r="F322" s="4" t="s">
        <v>5</v>
      </c>
      <c r="G322" s="4" t="s">
        <v>6</v>
      </c>
    </row>
    <row r="323" spans="1:7" x14ac:dyDescent="0.35">
      <c r="A323" s="120"/>
      <c r="B323" s="120"/>
      <c r="C323" s="17">
        <v>0</v>
      </c>
      <c r="D323" s="18">
        <v>1</v>
      </c>
      <c r="E323" s="18">
        <v>2</v>
      </c>
      <c r="F323" s="18">
        <v>3</v>
      </c>
      <c r="G323" s="18">
        <v>4</v>
      </c>
    </row>
    <row r="324" spans="1:7" x14ac:dyDescent="0.35">
      <c r="A324" s="123" t="s">
        <v>7</v>
      </c>
      <c r="B324" s="124"/>
      <c r="C324" s="124"/>
      <c r="D324" s="124"/>
      <c r="E324" s="124"/>
      <c r="F324" s="124"/>
      <c r="G324" s="125"/>
    </row>
    <row r="325" spans="1:7" x14ac:dyDescent="0.35">
      <c r="A325" s="126" t="s">
        <v>128</v>
      </c>
      <c r="B325" s="127"/>
      <c r="C325" s="127"/>
      <c r="D325" s="127"/>
      <c r="E325" s="127"/>
      <c r="F325" s="127"/>
      <c r="G325" s="128"/>
    </row>
    <row r="326" spans="1:7" x14ac:dyDescent="0.35">
      <c r="A326" s="42"/>
      <c r="B326" s="41" t="s">
        <v>106</v>
      </c>
      <c r="C326" s="149"/>
      <c r="D326" s="149"/>
      <c r="E326" s="149"/>
      <c r="F326" s="149"/>
      <c r="G326" s="150"/>
    </row>
    <row r="327" spans="1:7" ht="15.5" x14ac:dyDescent="0.35">
      <c r="A327" s="2">
        <v>1</v>
      </c>
      <c r="B327" s="10" t="s">
        <v>107</v>
      </c>
      <c r="C327" s="15"/>
      <c r="D327" s="15"/>
      <c r="E327" s="15">
        <v>2</v>
      </c>
      <c r="F327" s="15"/>
      <c r="G327" s="15"/>
    </row>
    <row r="328" spans="1:7" ht="15.5" x14ac:dyDescent="0.35">
      <c r="A328" s="35">
        <v>2</v>
      </c>
      <c r="B328" s="10" t="s">
        <v>108</v>
      </c>
      <c r="C328" s="28"/>
      <c r="D328" s="15"/>
      <c r="E328" s="15">
        <v>2</v>
      </c>
      <c r="F328" s="15"/>
      <c r="G328" s="15"/>
    </row>
    <row r="329" spans="1:7" ht="15.5" x14ac:dyDescent="0.35">
      <c r="B329" s="1" t="s">
        <v>109</v>
      </c>
      <c r="C329" s="151"/>
      <c r="D329" s="152"/>
      <c r="E329" s="152"/>
      <c r="F329" s="152"/>
      <c r="G329" s="153"/>
    </row>
    <row r="330" spans="1:7" ht="15.5" x14ac:dyDescent="0.35">
      <c r="A330" s="35">
        <v>3</v>
      </c>
      <c r="B330" s="10" t="s">
        <v>110</v>
      </c>
      <c r="C330" s="28"/>
      <c r="D330" s="15"/>
      <c r="E330" s="15"/>
      <c r="F330" s="15">
        <v>3</v>
      </c>
      <c r="G330" s="15"/>
    </row>
    <row r="331" spans="1:7" ht="15.5" x14ac:dyDescent="0.35">
      <c r="A331" s="32">
        <v>4</v>
      </c>
      <c r="B331" s="1" t="s">
        <v>111</v>
      </c>
      <c r="C331" s="28"/>
      <c r="D331" s="15"/>
      <c r="E331" s="15"/>
      <c r="F331" s="15">
        <v>3</v>
      </c>
      <c r="G331" s="15"/>
    </row>
    <row r="332" spans="1:7" ht="15.5" x14ac:dyDescent="0.35">
      <c r="A332" s="35">
        <v>5</v>
      </c>
      <c r="B332" s="29" t="s">
        <v>112</v>
      </c>
      <c r="C332" s="28"/>
      <c r="D332" s="15"/>
      <c r="E332" s="15"/>
      <c r="F332" s="15">
        <v>3</v>
      </c>
      <c r="G332" s="15"/>
    </row>
    <row r="333" spans="1:7" ht="15.5" x14ac:dyDescent="0.35">
      <c r="A333" s="35">
        <v>6</v>
      </c>
      <c r="B333" s="10" t="s">
        <v>113</v>
      </c>
      <c r="C333" s="33"/>
      <c r="D333" s="33"/>
      <c r="E333" s="33"/>
      <c r="F333" s="33">
        <v>3</v>
      </c>
      <c r="G333" s="33"/>
    </row>
    <row r="334" spans="1:7" ht="15.5" x14ac:dyDescent="0.35">
      <c r="A334" s="12">
        <v>7</v>
      </c>
      <c r="B334" s="10" t="s">
        <v>114</v>
      </c>
      <c r="C334" s="33"/>
      <c r="D334" s="33"/>
      <c r="E334" s="33">
        <v>2</v>
      </c>
      <c r="F334" s="33"/>
      <c r="G334" s="33"/>
    </row>
    <row r="335" spans="1:7" ht="15.5" x14ac:dyDescent="0.35">
      <c r="A335" s="12"/>
      <c r="B335" s="10" t="s">
        <v>115</v>
      </c>
      <c r="C335" s="151"/>
      <c r="D335" s="152"/>
      <c r="E335" s="152"/>
      <c r="F335" s="152"/>
      <c r="G335" s="153"/>
    </row>
    <row r="336" spans="1:7" ht="15.5" x14ac:dyDescent="0.35">
      <c r="A336" s="12">
        <v>8</v>
      </c>
      <c r="B336" s="10" t="s">
        <v>116</v>
      </c>
      <c r="C336" s="33"/>
      <c r="D336" s="33"/>
      <c r="E336" s="33"/>
      <c r="F336" s="33">
        <v>3</v>
      </c>
      <c r="G336" s="33"/>
    </row>
    <row r="337" spans="1:7" ht="15.5" x14ac:dyDescent="0.35">
      <c r="A337" s="12">
        <v>9</v>
      </c>
      <c r="B337" s="10" t="s">
        <v>117</v>
      </c>
      <c r="C337" s="33"/>
      <c r="D337" s="33"/>
      <c r="E337" s="33"/>
      <c r="F337" s="33">
        <v>3</v>
      </c>
      <c r="G337" s="33"/>
    </row>
    <row r="338" spans="1:7" ht="15.5" x14ac:dyDescent="0.35">
      <c r="A338" s="12">
        <v>10</v>
      </c>
      <c r="B338" s="10" t="s">
        <v>112</v>
      </c>
      <c r="C338" s="33"/>
      <c r="D338" s="33"/>
      <c r="E338" s="33">
        <v>2</v>
      </c>
      <c r="F338" s="33"/>
      <c r="G338" s="33"/>
    </row>
    <row r="339" spans="1:7" ht="15.5" x14ac:dyDescent="0.35">
      <c r="A339" s="12">
        <v>11</v>
      </c>
      <c r="B339" s="1" t="s">
        <v>113</v>
      </c>
      <c r="C339" s="33"/>
      <c r="D339" s="33"/>
      <c r="E339" s="33">
        <v>2</v>
      </c>
      <c r="F339" s="33"/>
      <c r="G339" s="33"/>
    </row>
    <row r="340" spans="1:7" ht="15.5" x14ac:dyDescent="0.35">
      <c r="A340" s="5"/>
      <c r="B340" s="19" t="s">
        <v>17</v>
      </c>
      <c r="C340" s="16">
        <f>C327+C330+C331+C332+C333+C334+C336+C338+C339</f>
        <v>0</v>
      </c>
      <c r="D340" s="16">
        <f>D327+D328+D330+D331+D332+D333+D334+D336+D337+D338+D339</f>
        <v>0</v>
      </c>
      <c r="E340" s="16">
        <f t="shared" ref="E340:G340" si="16">E327+E328+E330+E331+E332+E333+E334+E336+E337+E338+E339</f>
        <v>10</v>
      </c>
      <c r="F340" s="16">
        <f t="shared" si="16"/>
        <v>18</v>
      </c>
      <c r="G340" s="16">
        <f t="shared" si="16"/>
        <v>0</v>
      </c>
    </row>
    <row r="341" spans="1:7" ht="15.5" x14ac:dyDescent="0.35">
      <c r="A341" s="121" t="s">
        <v>16</v>
      </c>
      <c r="B341" s="122"/>
      <c r="C341" s="58"/>
      <c r="D341" s="59"/>
      <c r="E341" s="100">
        <f>C340+D340+E340+F340+G340</f>
        <v>28</v>
      </c>
      <c r="F341" s="59"/>
      <c r="G341" s="60"/>
    </row>
    <row r="342" spans="1:7" x14ac:dyDescent="0.35">
      <c r="A342" s="20" t="s">
        <v>126</v>
      </c>
      <c r="C342" s="118"/>
      <c r="D342" s="118"/>
      <c r="E342" s="118"/>
      <c r="F342" s="118"/>
      <c r="G342" s="118"/>
    </row>
    <row r="343" spans="1:7" ht="15.5" x14ac:dyDescent="0.35">
      <c r="A343" s="35">
        <v>1</v>
      </c>
      <c r="B343" s="10" t="s">
        <v>118</v>
      </c>
      <c r="C343" s="33"/>
      <c r="D343" s="33"/>
      <c r="E343" s="33"/>
      <c r="F343" s="33">
        <v>3</v>
      </c>
      <c r="G343" s="33"/>
    </row>
    <row r="344" spans="1:7" ht="15.5" x14ac:dyDescent="0.35">
      <c r="A344" s="12">
        <v>2</v>
      </c>
      <c r="B344" s="10" t="s">
        <v>119</v>
      </c>
      <c r="C344" s="33"/>
      <c r="D344" s="33"/>
      <c r="E344" s="33">
        <v>2</v>
      </c>
      <c r="F344" s="33"/>
      <c r="G344" s="33"/>
    </row>
    <row r="345" spans="1:7" ht="15.5" x14ac:dyDescent="0.35">
      <c r="A345" s="12">
        <v>3</v>
      </c>
      <c r="B345" s="10" t="s">
        <v>120</v>
      </c>
      <c r="C345" s="33"/>
      <c r="D345" s="33"/>
      <c r="E345" s="33">
        <v>2</v>
      </c>
      <c r="F345" s="33"/>
      <c r="G345" s="33"/>
    </row>
    <row r="346" spans="1:7" ht="15.5" x14ac:dyDescent="0.35">
      <c r="A346" s="12">
        <v>4</v>
      </c>
      <c r="B346" s="1" t="s">
        <v>121</v>
      </c>
      <c r="C346" s="33"/>
      <c r="D346" s="33"/>
      <c r="E346" s="33"/>
      <c r="F346" s="33">
        <v>3</v>
      </c>
      <c r="G346" s="33"/>
    </row>
    <row r="347" spans="1:7" ht="15.5" x14ac:dyDescent="0.35">
      <c r="A347" s="5"/>
      <c r="B347" s="19" t="s">
        <v>124</v>
      </c>
      <c r="C347" s="16">
        <f>C343+C344+C345+C346</f>
        <v>0</v>
      </c>
      <c r="D347" s="16">
        <f>D343+D344+D345+D346</f>
        <v>0</v>
      </c>
      <c r="E347" s="39">
        <f>E343+E344+E345+E346</f>
        <v>4</v>
      </c>
      <c r="F347" s="16">
        <f>F343+F344+F345+F346</f>
        <v>6</v>
      </c>
      <c r="G347" s="16">
        <f>G343+G344+G345+G346</f>
        <v>0</v>
      </c>
    </row>
    <row r="348" spans="1:7" ht="15.5" x14ac:dyDescent="0.35">
      <c r="A348" s="121" t="s">
        <v>123</v>
      </c>
      <c r="B348" s="122"/>
      <c r="C348" s="58"/>
      <c r="D348" s="59"/>
      <c r="E348" s="100">
        <f>C347+D347+E347+F347+G347</f>
        <v>10</v>
      </c>
      <c r="F348" s="59"/>
      <c r="G348" s="60"/>
    </row>
    <row r="349" spans="1:7" x14ac:dyDescent="0.35">
      <c r="A349" s="20" t="s">
        <v>122</v>
      </c>
      <c r="C349" s="118"/>
      <c r="D349" s="118"/>
      <c r="E349" s="118"/>
      <c r="F349" s="118"/>
      <c r="G349" s="118"/>
    </row>
    <row r="350" spans="1:7" x14ac:dyDescent="0.35">
      <c r="A350" s="1"/>
      <c r="B350" s="1" t="s">
        <v>129</v>
      </c>
      <c r="C350" s="154"/>
      <c r="D350" s="155"/>
      <c r="E350" s="155"/>
      <c r="F350" s="155"/>
      <c r="G350" s="156"/>
    </row>
    <row r="351" spans="1:7" ht="15.5" x14ac:dyDescent="0.35">
      <c r="A351" s="35">
        <v>1</v>
      </c>
      <c r="B351" s="10" t="s">
        <v>130</v>
      </c>
      <c r="C351" s="33"/>
      <c r="D351" s="33"/>
      <c r="E351" s="33"/>
      <c r="F351" s="33"/>
      <c r="G351" s="33">
        <v>4</v>
      </c>
    </row>
    <row r="352" spans="1:7" ht="15.5" x14ac:dyDescent="0.35">
      <c r="A352" s="12">
        <v>2</v>
      </c>
      <c r="B352" s="10" t="s">
        <v>131</v>
      </c>
      <c r="C352" s="33"/>
      <c r="D352" s="33"/>
      <c r="E352" s="33"/>
      <c r="F352" s="33">
        <v>3</v>
      </c>
      <c r="G352" s="33"/>
    </row>
    <row r="353" spans="1:7" ht="15.5" x14ac:dyDescent="0.35">
      <c r="A353" s="12">
        <v>3</v>
      </c>
      <c r="B353" s="10" t="s">
        <v>132</v>
      </c>
      <c r="C353" s="33"/>
      <c r="D353" s="33"/>
      <c r="E353" s="33"/>
      <c r="F353" s="33">
        <v>3</v>
      </c>
      <c r="G353" s="33"/>
    </row>
    <row r="354" spans="1:7" ht="15.5" x14ac:dyDescent="0.35">
      <c r="A354" s="12">
        <v>4</v>
      </c>
      <c r="B354" s="1" t="s">
        <v>133</v>
      </c>
      <c r="C354" s="33"/>
      <c r="D354" s="33"/>
      <c r="E354" s="33"/>
      <c r="F354" s="33"/>
      <c r="G354" s="33">
        <v>4</v>
      </c>
    </row>
    <row r="355" spans="1:7" ht="15.5" x14ac:dyDescent="0.35">
      <c r="A355" s="40">
        <v>5</v>
      </c>
      <c r="B355" t="s">
        <v>134</v>
      </c>
      <c r="C355" s="33"/>
      <c r="D355" s="33"/>
      <c r="E355" s="33"/>
      <c r="F355" s="33">
        <v>3</v>
      </c>
      <c r="G355" s="33"/>
    </row>
    <row r="356" spans="1:7" ht="15.5" x14ac:dyDescent="0.35">
      <c r="A356" s="5"/>
      <c r="B356" s="19" t="s">
        <v>127</v>
      </c>
      <c r="C356" s="16">
        <f>C351+C352+C353+C354+C355</f>
        <v>0</v>
      </c>
      <c r="D356" s="16">
        <f>D351+D352+D353+D354+D355</f>
        <v>0</v>
      </c>
      <c r="E356" s="16">
        <f t="shared" ref="E356:G356" si="17">E351+E352+E353+E354+E355</f>
        <v>0</v>
      </c>
      <c r="F356" s="16">
        <f t="shared" si="17"/>
        <v>9</v>
      </c>
      <c r="G356" s="16">
        <f t="shared" si="17"/>
        <v>8</v>
      </c>
    </row>
    <row r="357" spans="1:7" ht="15.5" x14ac:dyDescent="0.35">
      <c r="A357" s="121" t="s">
        <v>125</v>
      </c>
      <c r="B357" s="122"/>
      <c r="C357" s="58"/>
      <c r="D357" s="59"/>
      <c r="E357" s="100">
        <f>C356+D356+E356+F356+G356</f>
        <v>17</v>
      </c>
      <c r="F357" s="59"/>
      <c r="G357" s="60"/>
    </row>
    <row r="358" spans="1:7" ht="21" x14ac:dyDescent="0.5">
      <c r="A358" s="157" t="s">
        <v>82</v>
      </c>
      <c r="B358" s="158"/>
      <c r="C358" s="46"/>
      <c r="D358" s="47"/>
      <c r="E358" s="86">
        <f>E341+E348+E357</f>
        <v>55</v>
      </c>
      <c r="F358" s="47"/>
      <c r="G358" s="48"/>
    </row>
    <row r="361" spans="1:7" x14ac:dyDescent="0.35">
      <c r="A361" t="s">
        <v>377</v>
      </c>
      <c r="D361" s="3"/>
    </row>
    <row r="362" spans="1:7" x14ac:dyDescent="0.35">
      <c r="A362" s="119">
        <v>0</v>
      </c>
      <c r="B362" s="119" t="s">
        <v>1</v>
      </c>
      <c r="C362" s="14" t="s">
        <v>2</v>
      </c>
      <c r="D362" s="4" t="s">
        <v>3</v>
      </c>
      <c r="E362" s="4" t="s">
        <v>4</v>
      </c>
      <c r="F362" s="4" t="s">
        <v>5</v>
      </c>
      <c r="G362" s="4" t="s">
        <v>6</v>
      </c>
    </row>
    <row r="363" spans="1:7" x14ac:dyDescent="0.35">
      <c r="A363" s="120"/>
      <c r="B363" s="120"/>
      <c r="C363" s="17">
        <v>0</v>
      </c>
      <c r="D363" s="18">
        <v>1</v>
      </c>
      <c r="E363" s="18">
        <v>2</v>
      </c>
      <c r="F363" s="18">
        <v>3</v>
      </c>
      <c r="G363" s="18">
        <v>4</v>
      </c>
    </row>
    <row r="364" spans="1:7" x14ac:dyDescent="0.35">
      <c r="A364" s="123" t="s">
        <v>7</v>
      </c>
      <c r="B364" s="124"/>
      <c r="C364" s="124"/>
      <c r="D364" s="124"/>
      <c r="E364" s="124"/>
      <c r="F364" s="124"/>
      <c r="G364" s="125"/>
    </row>
    <row r="365" spans="1:7" x14ac:dyDescent="0.35">
      <c r="A365" s="126" t="s">
        <v>128</v>
      </c>
      <c r="B365" s="127"/>
      <c r="C365" s="127"/>
      <c r="D365" s="127"/>
      <c r="E365" s="127"/>
      <c r="F365" s="127"/>
      <c r="G365" s="128"/>
    </row>
    <row r="366" spans="1:7" x14ac:dyDescent="0.35">
      <c r="A366" s="42"/>
      <c r="B366" s="41" t="s">
        <v>106</v>
      </c>
      <c r="C366" s="149"/>
      <c r="D366" s="149"/>
      <c r="E366" s="149"/>
      <c r="F366" s="149"/>
      <c r="G366" s="150"/>
    </row>
    <row r="367" spans="1:7" ht="15.5" x14ac:dyDescent="0.35">
      <c r="A367" s="2">
        <v>1</v>
      </c>
      <c r="B367" s="10" t="s">
        <v>107</v>
      </c>
      <c r="C367" s="15"/>
      <c r="D367" s="15"/>
      <c r="E367" s="15"/>
      <c r="F367" s="15"/>
      <c r="G367" s="15">
        <v>4</v>
      </c>
    </row>
    <row r="368" spans="1:7" ht="15.5" x14ac:dyDescent="0.35">
      <c r="A368" s="35">
        <v>2</v>
      </c>
      <c r="B368" s="10" t="s">
        <v>108</v>
      </c>
      <c r="C368" s="28"/>
      <c r="D368" s="15"/>
      <c r="E368" s="15"/>
      <c r="F368" s="15"/>
      <c r="G368" s="15">
        <v>4</v>
      </c>
    </row>
    <row r="369" spans="1:7" ht="15.5" x14ac:dyDescent="0.35">
      <c r="B369" s="1" t="s">
        <v>109</v>
      </c>
      <c r="C369" s="151"/>
      <c r="D369" s="152"/>
      <c r="E369" s="152"/>
      <c r="F369" s="152"/>
      <c r="G369" s="153"/>
    </row>
    <row r="370" spans="1:7" ht="15.5" x14ac:dyDescent="0.35">
      <c r="A370" s="35">
        <v>3</v>
      </c>
      <c r="B370" s="10" t="s">
        <v>110</v>
      </c>
      <c r="C370" s="28"/>
      <c r="D370" s="15"/>
      <c r="E370" s="15"/>
      <c r="F370" s="15"/>
      <c r="G370" s="15">
        <v>4</v>
      </c>
    </row>
    <row r="371" spans="1:7" ht="15.5" x14ac:dyDescent="0.35">
      <c r="A371" s="32">
        <v>4</v>
      </c>
      <c r="B371" s="1" t="s">
        <v>111</v>
      </c>
      <c r="C371" s="28"/>
      <c r="D371" s="15"/>
      <c r="E371" s="15"/>
      <c r="F371" s="15"/>
      <c r="G371" s="15">
        <v>4</v>
      </c>
    </row>
    <row r="372" spans="1:7" ht="15.5" x14ac:dyDescent="0.35">
      <c r="A372" s="35">
        <v>5</v>
      </c>
      <c r="B372" s="29" t="s">
        <v>112</v>
      </c>
      <c r="C372" s="28"/>
      <c r="D372" s="15"/>
      <c r="E372" s="15"/>
      <c r="F372" s="15"/>
      <c r="G372" s="15">
        <v>4</v>
      </c>
    </row>
    <row r="373" spans="1:7" ht="15.5" x14ac:dyDescent="0.35">
      <c r="A373" s="35">
        <v>6</v>
      </c>
      <c r="B373" s="10" t="s">
        <v>113</v>
      </c>
      <c r="C373" s="33"/>
      <c r="D373" s="33"/>
      <c r="E373" s="33"/>
      <c r="F373" s="33">
        <v>3</v>
      </c>
      <c r="G373" s="33"/>
    </row>
    <row r="374" spans="1:7" ht="15.5" x14ac:dyDescent="0.35">
      <c r="A374" s="12">
        <v>7</v>
      </c>
      <c r="B374" s="10" t="s">
        <v>114</v>
      </c>
      <c r="C374" s="33"/>
      <c r="D374" s="33"/>
      <c r="E374" s="33"/>
      <c r="F374" s="33"/>
      <c r="G374" s="33">
        <v>4</v>
      </c>
    </row>
    <row r="375" spans="1:7" ht="15.5" x14ac:dyDescent="0.35">
      <c r="A375" s="12"/>
      <c r="B375" s="10" t="s">
        <v>115</v>
      </c>
      <c r="C375" s="151"/>
      <c r="D375" s="152"/>
      <c r="E375" s="152"/>
      <c r="F375" s="152"/>
      <c r="G375" s="153"/>
    </row>
    <row r="376" spans="1:7" ht="15.5" x14ac:dyDescent="0.35">
      <c r="A376" s="12">
        <v>8</v>
      </c>
      <c r="B376" s="10" t="s">
        <v>116</v>
      </c>
      <c r="C376" s="33"/>
      <c r="D376" s="33"/>
      <c r="E376" s="33"/>
      <c r="F376" s="33"/>
      <c r="G376" s="33">
        <v>4</v>
      </c>
    </row>
    <row r="377" spans="1:7" ht="15.5" x14ac:dyDescent="0.35">
      <c r="A377" s="12">
        <v>9</v>
      </c>
      <c r="B377" s="10" t="s">
        <v>117</v>
      </c>
      <c r="C377" s="33"/>
      <c r="D377" s="33"/>
      <c r="E377" s="33"/>
      <c r="F377" s="33"/>
      <c r="G377" s="33">
        <v>4</v>
      </c>
    </row>
    <row r="378" spans="1:7" ht="15.5" x14ac:dyDescent="0.35">
      <c r="A378" s="12">
        <v>10</v>
      </c>
      <c r="B378" s="10" t="s">
        <v>112</v>
      </c>
      <c r="C378" s="33"/>
      <c r="D378" s="33"/>
      <c r="E378" s="33"/>
      <c r="F378" s="33"/>
      <c r="G378" s="33">
        <v>4</v>
      </c>
    </row>
    <row r="379" spans="1:7" ht="15.5" x14ac:dyDescent="0.35">
      <c r="A379" s="12">
        <v>11</v>
      </c>
      <c r="B379" s="1" t="s">
        <v>113</v>
      </c>
      <c r="C379" s="33"/>
      <c r="D379" s="33"/>
      <c r="E379" s="33"/>
      <c r="F379" s="33">
        <v>3</v>
      </c>
      <c r="G379" s="33"/>
    </row>
    <row r="380" spans="1:7" ht="15.5" x14ac:dyDescent="0.35">
      <c r="A380" s="5"/>
      <c r="B380" s="19" t="s">
        <v>17</v>
      </c>
      <c r="C380" s="16">
        <f>C367+C370+C371+C372+C373+C374+C376+C378+C379</f>
        <v>0</v>
      </c>
      <c r="D380" s="16">
        <f>D367+D368+D370+D371+D372+D373+D374+D376+D377+D378+D379</f>
        <v>0</v>
      </c>
      <c r="E380" s="16">
        <f t="shared" ref="E380:G380" si="18">E367+E368+E370+E371+E372+E373+E374+E376+E377+E378+E379</f>
        <v>0</v>
      </c>
      <c r="F380" s="16">
        <f t="shared" si="18"/>
        <v>6</v>
      </c>
      <c r="G380" s="16">
        <f t="shared" si="18"/>
        <v>36</v>
      </c>
    </row>
    <row r="381" spans="1:7" ht="15.5" x14ac:dyDescent="0.35">
      <c r="A381" s="121" t="s">
        <v>16</v>
      </c>
      <c r="B381" s="122"/>
      <c r="C381" s="58"/>
      <c r="D381" s="59"/>
      <c r="E381" s="100">
        <f>C380+D380+E380+F380+G380</f>
        <v>42</v>
      </c>
      <c r="F381" s="59"/>
      <c r="G381" s="60"/>
    </row>
    <row r="382" spans="1:7" x14ac:dyDescent="0.35">
      <c r="A382" s="20" t="s">
        <v>126</v>
      </c>
      <c r="C382" s="118"/>
      <c r="D382" s="118"/>
      <c r="E382" s="118"/>
      <c r="F382" s="118"/>
      <c r="G382" s="118"/>
    </row>
    <row r="383" spans="1:7" ht="15.5" x14ac:dyDescent="0.35">
      <c r="A383" s="35">
        <v>1</v>
      </c>
      <c r="B383" s="10" t="s">
        <v>118</v>
      </c>
      <c r="C383" s="33"/>
      <c r="D383" s="33"/>
      <c r="E383" s="33"/>
      <c r="F383" s="33">
        <v>3</v>
      </c>
      <c r="G383" s="33"/>
    </row>
    <row r="384" spans="1:7" ht="15.5" x14ac:dyDescent="0.35">
      <c r="A384" s="12">
        <v>2</v>
      </c>
      <c r="B384" s="10" t="s">
        <v>119</v>
      </c>
      <c r="C384" s="33"/>
      <c r="D384" s="33"/>
      <c r="E384" s="33"/>
      <c r="F384" s="33">
        <v>3</v>
      </c>
      <c r="G384" s="33"/>
    </row>
    <row r="385" spans="1:7" ht="15.5" x14ac:dyDescent="0.35">
      <c r="A385" s="12">
        <v>3</v>
      </c>
      <c r="B385" s="10" t="s">
        <v>120</v>
      </c>
      <c r="C385" s="33"/>
      <c r="D385" s="33"/>
      <c r="E385" s="33"/>
      <c r="F385" s="33"/>
      <c r="G385" s="33">
        <v>4</v>
      </c>
    </row>
    <row r="386" spans="1:7" ht="15.5" x14ac:dyDescent="0.35">
      <c r="A386" s="12">
        <v>4</v>
      </c>
      <c r="B386" s="1" t="s">
        <v>121</v>
      </c>
      <c r="C386" s="33"/>
      <c r="D386" s="33"/>
      <c r="E386" s="33"/>
      <c r="F386" s="33"/>
      <c r="G386" s="33">
        <v>4</v>
      </c>
    </row>
    <row r="387" spans="1:7" ht="15.5" x14ac:dyDescent="0.35">
      <c r="A387" s="5"/>
      <c r="B387" s="19" t="s">
        <v>124</v>
      </c>
      <c r="C387" s="16">
        <f>C383+C384+C385+C386</f>
        <v>0</v>
      </c>
      <c r="D387" s="16">
        <f>D383+D384+D385+D386</f>
        <v>0</v>
      </c>
      <c r="E387" s="39">
        <f>E383+E384+E385+E386</f>
        <v>0</v>
      </c>
      <c r="F387" s="16">
        <f>F383+F384+F385+F386</f>
        <v>6</v>
      </c>
      <c r="G387" s="16">
        <f>G383+G384+G385+G386</f>
        <v>8</v>
      </c>
    </row>
    <row r="388" spans="1:7" ht="15.5" x14ac:dyDescent="0.35">
      <c r="A388" s="121" t="s">
        <v>123</v>
      </c>
      <c r="B388" s="122"/>
      <c r="C388" s="58"/>
      <c r="D388" s="59"/>
      <c r="E388" s="100">
        <f>C387+D387+E387+F387+G387</f>
        <v>14</v>
      </c>
      <c r="F388" s="59"/>
      <c r="G388" s="60"/>
    </row>
    <row r="389" spans="1:7" x14ac:dyDescent="0.35">
      <c r="A389" s="20" t="s">
        <v>122</v>
      </c>
      <c r="C389" s="118"/>
      <c r="D389" s="118"/>
      <c r="E389" s="118"/>
      <c r="F389" s="118"/>
      <c r="G389" s="118"/>
    </row>
    <row r="390" spans="1:7" x14ac:dyDescent="0.35">
      <c r="A390" s="1"/>
      <c r="B390" s="1" t="s">
        <v>129</v>
      </c>
      <c r="C390" s="154"/>
      <c r="D390" s="155"/>
      <c r="E390" s="155"/>
      <c r="F390" s="155"/>
      <c r="G390" s="156"/>
    </row>
    <row r="391" spans="1:7" ht="15.5" x14ac:dyDescent="0.35">
      <c r="A391" s="35">
        <v>1</v>
      </c>
      <c r="B391" s="10" t="s">
        <v>130</v>
      </c>
      <c r="C391" s="33"/>
      <c r="D391" s="33"/>
      <c r="E391" s="33"/>
      <c r="F391" s="33"/>
      <c r="G391" s="33">
        <v>4</v>
      </c>
    </row>
    <row r="392" spans="1:7" ht="15.5" x14ac:dyDescent="0.35">
      <c r="A392" s="12">
        <v>2</v>
      </c>
      <c r="B392" s="10" t="s">
        <v>131</v>
      </c>
      <c r="C392" s="33"/>
      <c r="D392" s="33"/>
      <c r="E392" s="33"/>
      <c r="F392" s="33"/>
      <c r="G392" s="33">
        <v>4</v>
      </c>
    </row>
    <row r="393" spans="1:7" ht="15.5" x14ac:dyDescent="0.35">
      <c r="A393" s="12">
        <v>3</v>
      </c>
      <c r="B393" s="10" t="s">
        <v>132</v>
      </c>
      <c r="C393" s="33"/>
      <c r="D393" s="33"/>
      <c r="E393" s="33"/>
      <c r="F393" s="33"/>
      <c r="G393" s="33">
        <v>4</v>
      </c>
    </row>
    <row r="394" spans="1:7" ht="15.5" x14ac:dyDescent="0.35">
      <c r="A394" s="12">
        <v>4</v>
      </c>
      <c r="B394" s="1" t="s">
        <v>133</v>
      </c>
      <c r="C394" s="33"/>
      <c r="D394" s="33"/>
      <c r="E394" s="33"/>
      <c r="F394" s="33"/>
      <c r="G394" s="33">
        <v>4</v>
      </c>
    </row>
    <row r="395" spans="1:7" ht="15.5" x14ac:dyDescent="0.35">
      <c r="A395" s="40">
        <v>5</v>
      </c>
      <c r="B395" t="s">
        <v>134</v>
      </c>
      <c r="C395" s="33"/>
      <c r="D395" s="33"/>
      <c r="E395" s="33"/>
      <c r="F395" s="33"/>
      <c r="G395" s="33">
        <v>4</v>
      </c>
    </row>
    <row r="396" spans="1:7" ht="15.5" x14ac:dyDescent="0.35">
      <c r="A396" s="5"/>
      <c r="B396" s="19" t="s">
        <v>127</v>
      </c>
      <c r="C396" s="16">
        <f>C391+C392+C393+C394+C395</f>
        <v>0</v>
      </c>
      <c r="D396" s="16">
        <f>D391+D392+D393+D394+D395</f>
        <v>0</v>
      </c>
      <c r="E396" s="16">
        <f t="shared" ref="E396:G396" si="19">E391+E392+E393+E394+E395</f>
        <v>0</v>
      </c>
      <c r="F396" s="16">
        <f t="shared" si="19"/>
        <v>0</v>
      </c>
      <c r="G396" s="16">
        <f t="shared" si="19"/>
        <v>20</v>
      </c>
    </row>
    <row r="397" spans="1:7" ht="15.5" x14ac:dyDescent="0.35">
      <c r="A397" s="121" t="s">
        <v>125</v>
      </c>
      <c r="B397" s="122"/>
      <c r="C397" s="58"/>
      <c r="D397" s="59"/>
      <c r="E397" s="100">
        <f>C396+D396+E396+F396+G396</f>
        <v>20</v>
      </c>
      <c r="F397" s="59"/>
      <c r="G397" s="60"/>
    </row>
    <row r="398" spans="1:7" ht="21" x14ac:dyDescent="0.5">
      <c r="A398" s="157" t="s">
        <v>82</v>
      </c>
      <c r="B398" s="158"/>
      <c r="C398" s="46"/>
      <c r="D398" s="47"/>
      <c r="E398" s="86">
        <f>E381+E388+E397</f>
        <v>76</v>
      </c>
      <c r="F398" s="47"/>
      <c r="G398" s="48"/>
    </row>
    <row r="401" spans="1:7" x14ac:dyDescent="0.35">
      <c r="A401" t="s">
        <v>378</v>
      </c>
      <c r="D401" s="3"/>
    </row>
    <row r="402" spans="1:7" x14ac:dyDescent="0.35">
      <c r="A402" s="119">
        <v>0</v>
      </c>
      <c r="B402" s="119" t="s">
        <v>1</v>
      </c>
      <c r="C402" s="14" t="s">
        <v>2</v>
      </c>
      <c r="D402" s="4" t="s">
        <v>3</v>
      </c>
      <c r="E402" s="4" t="s">
        <v>4</v>
      </c>
      <c r="F402" s="4" t="s">
        <v>5</v>
      </c>
      <c r="G402" s="4" t="s">
        <v>6</v>
      </c>
    </row>
    <row r="403" spans="1:7" x14ac:dyDescent="0.35">
      <c r="A403" s="120"/>
      <c r="B403" s="120"/>
      <c r="C403" s="17">
        <v>0</v>
      </c>
      <c r="D403" s="18">
        <v>1</v>
      </c>
      <c r="E403" s="18">
        <v>2</v>
      </c>
      <c r="F403" s="18">
        <v>3</v>
      </c>
      <c r="G403" s="18">
        <v>4</v>
      </c>
    </row>
    <row r="404" spans="1:7" x14ac:dyDescent="0.35">
      <c r="A404" s="123" t="s">
        <v>7</v>
      </c>
      <c r="B404" s="124"/>
      <c r="C404" s="124"/>
      <c r="D404" s="124"/>
      <c r="E404" s="124"/>
      <c r="F404" s="124"/>
      <c r="G404" s="125"/>
    </row>
    <row r="405" spans="1:7" x14ac:dyDescent="0.35">
      <c r="A405" s="126" t="s">
        <v>128</v>
      </c>
      <c r="B405" s="127"/>
      <c r="C405" s="127"/>
      <c r="D405" s="127"/>
      <c r="E405" s="127"/>
      <c r="F405" s="127"/>
      <c r="G405" s="128"/>
    </row>
    <row r="406" spans="1:7" x14ac:dyDescent="0.35">
      <c r="A406" s="42"/>
      <c r="B406" s="41" t="s">
        <v>106</v>
      </c>
      <c r="C406" s="149"/>
      <c r="D406" s="149"/>
      <c r="E406" s="149"/>
      <c r="F406" s="149"/>
      <c r="G406" s="150"/>
    </row>
    <row r="407" spans="1:7" ht="15.5" x14ac:dyDescent="0.35">
      <c r="A407" s="2">
        <v>1</v>
      </c>
      <c r="B407" s="10" t="s">
        <v>107</v>
      </c>
      <c r="C407" s="15"/>
      <c r="D407" s="15"/>
      <c r="E407" s="15">
        <v>2</v>
      </c>
      <c r="F407" s="15"/>
      <c r="G407" s="15"/>
    </row>
    <row r="408" spans="1:7" ht="15.5" x14ac:dyDescent="0.35">
      <c r="A408" s="35">
        <v>2</v>
      </c>
      <c r="B408" s="10" t="s">
        <v>108</v>
      </c>
      <c r="C408" s="28"/>
      <c r="D408" s="15"/>
      <c r="E408" s="15">
        <v>2</v>
      </c>
      <c r="F408" s="15"/>
      <c r="G408" s="15"/>
    </row>
    <row r="409" spans="1:7" ht="15.5" x14ac:dyDescent="0.35">
      <c r="B409" s="1" t="s">
        <v>109</v>
      </c>
      <c r="C409" s="151"/>
      <c r="D409" s="152"/>
      <c r="E409" s="152"/>
      <c r="F409" s="152"/>
      <c r="G409" s="153"/>
    </row>
    <row r="410" spans="1:7" ht="15.5" x14ac:dyDescent="0.35">
      <c r="A410" s="35">
        <v>3</v>
      </c>
      <c r="B410" s="10" t="s">
        <v>110</v>
      </c>
      <c r="C410" s="28"/>
      <c r="D410" s="15"/>
      <c r="E410" s="15">
        <v>2</v>
      </c>
      <c r="F410" s="15"/>
      <c r="G410" s="15"/>
    </row>
    <row r="411" spans="1:7" ht="15.5" x14ac:dyDescent="0.35">
      <c r="A411" s="32">
        <v>4</v>
      </c>
      <c r="B411" s="1" t="s">
        <v>111</v>
      </c>
      <c r="C411" s="28"/>
      <c r="D411" s="15"/>
      <c r="E411" s="15"/>
      <c r="F411" s="15">
        <v>3</v>
      </c>
      <c r="G411" s="15"/>
    </row>
    <row r="412" spans="1:7" ht="15.5" x14ac:dyDescent="0.35">
      <c r="A412" s="35">
        <v>5</v>
      </c>
      <c r="B412" s="29" t="s">
        <v>112</v>
      </c>
      <c r="C412" s="28"/>
      <c r="D412" s="15"/>
      <c r="E412" s="15">
        <v>2</v>
      </c>
      <c r="F412" s="15"/>
      <c r="G412" s="15"/>
    </row>
    <row r="413" spans="1:7" ht="15.5" x14ac:dyDescent="0.35">
      <c r="A413" s="35">
        <v>6</v>
      </c>
      <c r="B413" s="10" t="s">
        <v>113</v>
      </c>
      <c r="C413" s="33"/>
      <c r="D413" s="33">
        <v>1</v>
      </c>
      <c r="E413" s="33"/>
      <c r="F413" s="33"/>
      <c r="G413" s="33"/>
    </row>
    <row r="414" spans="1:7" ht="15.5" x14ac:dyDescent="0.35">
      <c r="A414" s="12">
        <v>7</v>
      </c>
      <c r="B414" s="10" t="s">
        <v>114</v>
      </c>
      <c r="C414" s="33"/>
      <c r="D414" s="33"/>
      <c r="E414" s="33">
        <v>2</v>
      </c>
      <c r="F414" s="33"/>
      <c r="G414" s="33"/>
    </row>
    <row r="415" spans="1:7" ht="15.5" x14ac:dyDescent="0.35">
      <c r="A415" s="12"/>
      <c r="B415" s="10" t="s">
        <v>115</v>
      </c>
      <c r="C415" s="151"/>
      <c r="D415" s="152"/>
      <c r="E415" s="152"/>
      <c r="F415" s="152"/>
      <c r="G415" s="153"/>
    </row>
    <row r="416" spans="1:7" ht="15.5" x14ac:dyDescent="0.35">
      <c r="A416" s="12">
        <v>8</v>
      </c>
      <c r="B416" s="10" t="s">
        <v>116</v>
      </c>
      <c r="C416" s="33"/>
      <c r="D416" s="33"/>
      <c r="E416" s="33"/>
      <c r="F416" s="33">
        <v>3</v>
      </c>
      <c r="G416" s="33"/>
    </row>
    <row r="417" spans="1:7" ht="15.5" x14ac:dyDescent="0.35">
      <c r="A417" s="12">
        <v>9</v>
      </c>
      <c r="B417" s="10" t="s">
        <v>117</v>
      </c>
      <c r="C417" s="33"/>
      <c r="D417" s="33"/>
      <c r="E417" s="33"/>
      <c r="F417" s="33">
        <v>3</v>
      </c>
      <c r="G417" s="33"/>
    </row>
    <row r="418" spans="1:7" ht="15.5" x14ac:dyDescent="0.35">
      <c r="A418" s="12">
        <v>10</v>
      </c>
      <c r="B418" s="10" t="s">
        <v>112</v>
      </c>
      <c r="C418" s="33"/>
      <c r="D418" s="33">
        <v>1</v>
      </c>
      <c r="E418" s="33"/>
      <c r="F418" s="33"/>
      <c r="G418" s="33"/>
    </row>
    <row r="419" spans="1:7" ht="15.5" x14ac:dyDescent="0.35">
      <c r="A419" s="12">
        <v>11</v>
      </c>
      <c r="B419" s="1" t="s">
        <v>113</v>
      </c>
      <c r="C419" s="33"/>
      <c r="D419" s="33">
        <v>1</v>
      </c>
      <c r="E419" s="33"/>
      <c r="F419" s="33"/>
      <c r="G419" s="33"/>
    </row>
    <row r="420" spans="1:7" ht="15.5" x14ac:dyDescent="0.35">
      <c r="A420" s="5"/>
      <c r="B420" s="19" t="s">
        <v>17</v>
      </c>
      <c r="C420" s="16">
        <f>C407+C410+C411+C412+C413+C414+C416+C418+C419</f>
        <v>0</v>
      </c>
      <c r="D420" s="16">
        <f>D407+D408+D410+D411+D412+D413+D414+D416+D417+D418+D419</f>
        <v>3</v>
      </c>
      <c r="E420" s="16">
        <f t="shared" ref="E420:G420" si="20">E407+E408+E410+E411+E412+E413+E414+E416+E417+E418+E419</f>
        <v>10</v>
      </c>
      <c r="F420" s="16">
        <f t="shared" si="20"/>
        <v>9</v>
      </c>
      <c r="G420" s="16">
        <f t="shared" si="20"/>
        <v>0</v>
      </c>
    </row>
    <row r="421" spans="1:7" ht="15.5" x14ac:dyDescent="0.35">
      <c r="A421" s="121" t="s">
        <v>16</v>
      </c>
      <c r="B421" s="122"/>
      <c r="C421" s="58"/>
      <c r="D421" s="59"/>
      <c r="E421" s="100">
        <f>C420+D420+E420+F420+G420</f>
        <v>22</v>
      </c>
      <c r="F421" s="59"/>
      <c r="G421" s="60"/>
    </row>
    <row r="422" spans="1:7" x14ac:dyDescent="0.35">
      <c r="A422" s="20" t="s">
        <v>126</v>
      </c>
      <c r="C422" s="118"/>
      <c r="D422" s="118"/>
      <c r="E422" s="118"/>
      <c r="F422" s="118"/>
      <c r="G422" s="118"/>
    </row>
    <row r="423" spans="1:7" ht="15.5" x14ac:dyDescent="0.35">
      <c r="A423" s="35">
        <v>1</v>
      </c>
      <c r="B423" s="10" t="s">
        <v>118</v>
      </c>
      <c r="C423" s="33"/>
      <c r="D423" s="33">
        <v>2</v>
      </c>
      <c r="E423" s="33"/>
      <c r="F423" s="33"/>
      <c r="G423" s="33"/>
    </row>
    <row r="424" spans="1:7" ht="15.5" x14ac:dyDescent="0.35">
      <c r="A424" s="12">
        <v>2</v>
      </c>
      <c r="B424" s="10" t="s">
        <v>119</v>
      </c>
      <c r="C424" s="33"/>
      <c r="D424" s="33">
        <v>2</v>
      </c>
      <c r="E424" s="33"/>
      <c r="F424" s="33"/>
      <c r="G424" s="33"/>
    </row>
    <row r="425" spans="1:7" ht="15.5" x14ac:dyDescent="0.35">
      <c r="A425" s="12">
        <v>3</v>
      </c>
      <c r="B425" s="10" t="s">
        <v>120</v>
      </c>
      <c r="C425" s="33"/>
      <c r="D425" s="33"/>
      <c r="E425" s="33">
        <v>3</v>
      </c>
      <c r="F425" s="33"/>
      <c r="G425" s="33"/>
    </row>
    <row r="426" spans="1:7" ht="15.5" x14ac:dyDescent="0.35">
      <c r="A426" s="12">
        <v>4</v>
      </c>
      <c r="B426" s="1" t="s">
        <v>121</v>
      </c>
      <c r="C426" s="33"/>
      <c r="D426" s="33"/>
      <c r="E426" s="33">
        <v>3</v>
      </c>
      <c r="F426" s="33"/>
      <c r="G426" s="33"/>
    </row>
    <row r="427" spans="1:7" ht="15.5" x14ac:dyDescent="0.35">
      <c r="A427" s="5"/>
      <c r="B427" s="19" t="s">
        <v>124</v>
      </c>
      <c r="C427" s="16">
        <f>C423+C424+C425+C426</f>
        <v>0</v>
      </c>
      <c r="D427" s="16">
        <f>D423+D424+D425+D426</f>
        <v>4</v>
      </c>
      <c r="E427" s="39">
        <f>E423+E424+E425+E426</f>
        <v>6</v>
      </c>
      <c r="F427" s="16">
        <f>F423+F424+F425+F426</f>
        <v>0</v>
      </c>
      <c r="G427" s="16">
        <f>G423+G424+G425+G426</f>
        <v>0</v>
      </c>
    </row>
    <row r="428" spans="1:7" ht="15.5" x14ac:dyDescent="0.35">
      <c r="A428" s="121" t="s">
        <v>123</v>
      </c>
      <c r="B428" s="122"/>
      <c r="C428" s="58"/>
      <c r="D428" s="59"/>
      <c r="E428" s="100">
        <f>C427+D427+E427+F427+G427</f>
        <v>10</v>
      </c>
      <c r="F428" s="59"/>
      <c r="G428" s="60"/>
    </row>
    <row r="429" spans="1:7" x14ac:dyDescent="0.35">
      <c r="A429" s="20" t="s">
        <v>122</v>
      </c>
      <c r="C429" s="118"/>
      <c r="D429" s="118"/>
      <c r="E429" s="118"/>
      <c r="F429" s="118"/>
      <c r="G429" s="118"/>
    </row>
    <row r="430" spans="1:7" x14ac:dyDescent="0.35">
      <c r="A430" s="1"/>
      <c r="B430" s="1" t="s">
        <v>129</v>
      </c>
      <c r="C430" s="154"/>
      <c r="D430" s="155"/>
      <c r="E430" s="155"/>
      <c r="F430" s="155"/>
      <c r="G430" s="156"/>
    </row>
    <row r="431" spans="1:7" ht="15.5" x14ac:dyDescent="0.35">
      <c r="A431" s="35">
        <v>1</v>
      </c>
      <c r="B431" s="10" t="s">
        <v>130</v>
      </c>
      <c r="C431" s="33"/>
      <c r="D431" s="33"/>
      <c r="E431" s="33"/>
      <c r="F431" s="33">
        <v>3</v>
      </c>
      <c r="G431" s="33"/>
    </row>
    <row r="432" spans="1:7" ht="15.5" x14ac:dyDescent="0.35">
      <c r="A432" s="12">
        <v>2</v>
      </c>
      <c r="B432" s="10" t="s">
        <v>131</v>
      </c>
      <c r="C432" s="33"/>
      <c r="D432" s="33"/>
      <c r="E432" s="33"/>
      <c r="F432" s="33">
        <v>3</v>
      </c>
      <c r="G432" s="33"/>
    </row>
    <row r="433" spans="1:7" ht="15.5" x14ac:dyDescent="0.35">
      <c r="A433" s="12">
        <v>3</v>
      </c>
      <c r="B433" s="10" t="s">
        <v>132</v>
      </c>
      <c r="C433" s="33"/>
      <c r="D433" s="33"/>
      <c r="E433" s="33"/>
      <c r="F433" s="33"/>
      <c r="G433" s="33"/>
    </row>
    <row r="434" spans="1:7" ht="15.5" x14ac:dyDescent="0.35">
      <c r="A434" s="12">
        <v>4</v>
      </c>
      <c r="B434" s="1" t="s">
        <v>133</v>
      </c>
      <c r="C434" s="33"/>
      <c r="D434" s="33">
        <v>2</v>
      </c>
      <c r="E434" s="33"/>
      <c r="F434" s="33"/>
      <c r="G434" s="33"/>
    </row>
    <row r="435" spans="1:7" ht="15.5" x14ac:dyDescent="0.35">
      <c r="A435" s="40">
        <v>5</v>
      </c>
      <c r="B435" t="s">
        <v>134</v>
      </c>
      <c r="C435" s="33"/>
      <c r="D435" s="33"/>
      <c r="E435" s="33">
        <v>3</v>
      </c>
      <c r="F435" s="33"/>
      <c r="G435" s="33"/>
    </row>
    <row r="436" spans="1:7" ht="15.5" x14ac:dyDescent="0.35">
      <c r="A436" s="5"/>
      <c r="B436" s="19" t="s">
        <v>127</v>
      </c>
      <c r="C436" s="16">
        <f>C431+C432+C433+C434+C435</f>
        <v>0</v>
      </c>
      <c r="D436" s="16">
        <f>D431+D432+D433+D434+D435</f>
        <v>2</v>
      </c>
      <c r="E436" s="16">
        <f t="shared" ref="E436:G436" si="21">E431+E432+E433+E434+E435</f>
        <v>3</v>
      </c>
      <c r="F436" s="16">
        <f t="shared" si="21"/>
        <v>6</v>
      </c>
      <c r="G436" s="16">
        <f t="shared" si="21"/>
        <v>0</v>
      </c>
    </row>
    <row r="437" spans="1:7" ht="15.5" x14ac:dyDescent="0.35">
      <c r="A437" s="121" t="s">
        <v>125</v>
      </c>
      <c r="B437" s="122"/>
      <c r="C437" s="58"/>
      <c r="D437" s="59"/>
      <c r="E437" s="100">
        <f>C436+D436+E436+F436+G436</f>
        <v>11</v>
      </c>
      <c r="F437" s="59"/>
      <c r="G437" s="60"/>
    </row>
    <row r="438" spans="1:7" ht="21" x14ac:dyDescent="0.5">
      <c r="A438" s="157" t="s">
        <v>82</v>
      </c>
      <c r="B438" s="158"/>
      <c r="C438" s="46"/>
      <c r="D438" s="47"/>
      <c r="E438" s="86">
        <f>E421+E428+E437</f>
        <v>43</v>
      </c>
      <c r="F438" s="47"/>
      <c r="G438" s="48"/>
    </row>
    <row r="441" spans="1:7" x14ac:dyDescent="0.35">
      <c r="A441" t="s">
        <v>379</v>
      </c>
      <c r="D441" s="3"/>
    </row>
    <row r="442" spans="1:7" x14ac:dyDescent="0.35">
      <c r="A442" s="119">
        <v>0</v>
      </c>
      <c r="B442" s="119" t="s">
        <v>1</v>
      </c>
      <c r="C442" s="14" t="s">
        <v>2</v>
      </c>
      <c r="D442" s="4" t="s">
        <v>3</v>
      </c>
      <c r="E442" s="4" t="s">
        <v>4</v>
      </c>
      <c r="F442" s="4" t="s">
        <v>5</v>
      </c>
      <c r="G442" s="4" t="s">
        <v>6</v>
      </c>
    </row>
    <row r="443" spans="1:7" x14ac:dyDescent="0.35">
      <c r="A443" s="120"/>
      <c r="B443" s="120"/>
      <c r="C443" s="17">
        <v>0</v>
      </c>
      <c r="D443" s="18">
        <v>1</v>
      </c>
      <c r="E443" s="18">
        <v>2</v>
      </c>
      <c r="F443" s="18">
        <v>3</v>
      </c>
      <c r="G443" s="18">
        <v>4</v>
      </c>
    </row>
    <row r="444" spans="1:7" x14ac:dyDescent="0.35">
      <c r="A444" s="123" t="s">
        <v>7</v>
      </c>
      <c r="B444" s="124"/>
      <c r="C444" s="124"/>
      <c r="D444" s="124"/>
      <c r="E444" s="124"/>
      <c r="F444" s="124"/>
      <c r="G444" s="125"/>
    </row>
    <row r="445" spans="1:7" x14ac:dyDescent="0.35">
      <c r="A445" s="126" t="s">
        <v>128</v>
      </c>
      <c r="B445" s="127"/>
      <c r="C445" s="127"/>
      <c r="D445" s="127"/>
      <c r="E445" s="127"/>
      <c r="F445" s="127"/>
      <c r="G445" s="128"/>
    </row>
    <row r="446" spans="1:7" x14ac:dyDescent="0.35">
      <c r="A446" s="42"/>
      <c r="B446" s="41" t="s">
        <v>106</v>
      </c>
      <c r="C446" s="149"/>
      <c r="D446" s="149"/>
      <c r="E446" s="149"/>
      <c r="F446" s="149"/>
      <c r="G446" s="150"/>
    </row>
    <row r="447" spans="1:7" ht="15.5" x14ac:dyDescent="0.35">
      <c r="A447" s="2">
        <v>1</v>
      </c>
      <c r="B447" s="10" t="s">
        <v>107</v>
      </c>
      <c r="C447" s="15"/>
      <c r="D447" s="15"/>
      <c r="E447" s="15"/>
      <c r="F447" s="15">
        <v>3</v>
      </c>
      <c r="G447" s="15"/>
    </row>
    <row r="448" spans="1:7" ht="15.5" x14ac:dyDescent="0.35">
      <c r="A448" s="35">
        <v>2</v>
      </c>
      <c r="B448" s="10" t="s">
        <v>108</v>
      </c>
      <c r="C448" s="28"/>
      <c r="D448" s="15">
        <v>1</v>
      </c>
      <c r="E448" s="15"/>
      <c r="F448" s="15"/>
      <c r="G448" s="15"/>
    </row>
    <row r="449" spans="1:7" ht="15.5" x14ac:dyDescent="0.35">
      <c r="B449" s="1" t="s">
        <v>109</v>
      </c>
      <c r="C449" s="151"/>
      <c r="D449" s="152"/>
      <c r="E449" s="152"/>
      <c r="F449" s="152"/>
      <c r="G449" s="153"/>
    </row>
    <row r="450" spans="1:7" ht="15.5" x14ac:dyDescent="0.35">
      <c r="A450" s="35">
        <v>3</v>
      </c>
      <c r="B450" s="10" t="s">
        <v>110</v>
      </c>
      <c r="C450" s="28"/>
      <c r="D450" s="15"/>
      <c r="E450" s="15"/>
      <c r="F450" s="15">
        <v>3</v>
      </c>
      <c r="G450" s="15"/>
    </row>
    <row r="451" spans="1:7" ht="15.5" x14ac:dyDescent="0.35">
      <c r="A451" s="32">
        <v>4</v>
      </c>
      <c r="B451" s="1" t="s">
        <v>111</v>
      </c>
      <c r="C451" s="28"/>
      <c r="D451" s="15"/>
      <c r="E451" s="15"/>
      <c r="F451" s="15">
        <v>3</v>
      </c>
      <c r="G451" s="15"/>
    </row>
    <row r="452" spans="1:7" ht="15.5" x14ac:dyDescent="0.35">
      <c r="A452" s="35">
        <v>5</v>
      </c>
      <c r="B452" s="29" t="s">
        <v>112</v>
      </c>
      <c r="C452" s="28"/>
      <c r="D452" s="15">
        <v>1</v>
      </c>
      <c r="E452" s="15"/>
      <c r="F452" s="15"/>
      <c r="G452" s="15"/>
    </row>
    <row r="453" spans="1:7" ht="15.5" x14ac:dyDescent="0.35">
      <c r="A453" s="35">
        <v>6</v>
      </c>
      <c r="B453" s="10" t="s">
        <v>113</v>
      </c>
      <c r="C453" s="33"/>
      <c r="D453" s="33"/>
      <c r="E453" s="33">
        <v>2</v>
      </c>
      <c r="F453" s="33"/>
      <c r="G453" s="33"/>
    </row>
    <row r="454" spans="1:7" ht="15.5" x14ac:dyDescent="0.35">
      <c r="A454" s="12">
        <v>7</v>
      </c>
      <c r="B454" s="10" t="s">
        <v>114</v>
      </c>
      <c r="C454" s="33"/>
      <c r="D454" s="33"/>
      <c r="E454" s="33"/>
      <c r="F454" s="33">
        <v>3</v>
      </c>
      <c r="G454" s="33"/>
    </row>
    <row r="455" spans="1:7" ht="15.5" x14ac:dyDescent="0.35">
      <c r="A455" s="12"/>
      <c r="B455" s="10" t="s">
        <v>115</v>
      </c>
      <c r="C455" s="151"/>
      <c r="D455" s="152"/>
      <c r="E455" s="152"/>
      <c r="F455" s="152"/>
      <c r="G455" s="153"/>
    </row>
    <row r="456" spans="1:7" ht="15.5" x14ac:dyDescent="0.35">
      <c r="A456" s="12">
        <v>8</v>
      </c>
      <c r="B456" s="10" t="s">
        <v>116</v>
      </c>
      <c r="C456" s="33"/>
      <c r="D456" s="33"/>
      <c r="E456" s="33"/>
      <c r="F456" s="33">
        <v>3</v>
      </c>
      <c r="G456" s="33"/>
    </row>
    <row r="457" spans="1:7" ht="15.5" x14ac:dyDescent="0.35">
      <c r="A457" s="12">
        <v>9</v>
      </c>
      <c r="B457" s="10" t="s">
        <v>117</v>
      </c>
      <c r="C457" s="33"/>
      <c r="D457" s="33"/>
      <c r="E457" s="33">
        <v>2</v>
      </c>
      <c r="F457" s="33"/>
      <c r="G457" s="33"/>
    </row>
    <row r="458" spans="1:7" ht="15.5" x14ac:dyDescent="0.35">
      <c r="A458" s="12">
        <v>10</v>
      </c>
      <c r="B458" s="10" t="s">
        <v>112</v>
      </c>
      <c r="C458" s="33">
        <v>0</v>
      </c>
      <c r="D458" s="33"/>
      <c r="E458" s="33"/>
      <c r="F458" s="33"/>
      <c r="G458" s="33"/>
    </row>
    <row r="459" spans="1:7" ht="15.5" x14ac:dyDescent="0.35">
      <c r="A459" s="12">
        <v>11</v>
      </c>
      <c r="B459" s="1" t="s">
        <v>113</v>
      </c>
      <c r="C459" s="33"/>
      <c r="D459" s="33"/>
      <c r="E459" s="33"/>
      <c r="F459" s="33">
        <v>3</v>
      </c>
      <c r="G459" s="33"/>
    </row>
    <row r="460" spans="1:7" ht="15.5" x14ac:dyDescent="0.35">
      <c r="A460" s="5"/>
      <c r="B460" s="19" t="s">
        <v>17</v>
      </c>
      <c r="C460" s="16">
        <f>C447+C450+C451+C452+C453+C454+C456+C458+C459</f>
        <v>0</v>
      </c>
      <c r="D460" s="16">
        <f>D447+D448+D450+D451+D452+D453+D454+D456+D457+D458+D459</f>
        <v>2</v>
      </c>
      <c r="E460" s="16">
        <f t="shared" ref="E460:G460" si="22">E447+E448+E450+E451+E452+E453+E454+E456+E457+E458+E459</f>
        <v>4</v>
      </c>
      <c r="F460" s="16">
        <f t="shared" si="22"/>
        <v>18</v>
      </c>
      <c r="G460" s="16">
        <f t="shared" si="22"/>
        <v>0</v>
      </c>
    </row>
    <row r="461" spans="1:7" ht="15.5" x14ac:dyDescent="0.35">
      <c r="A461" s="121" t="s">
        <v>16</v>
      </c>
      <c r="B461" s="122"/>
      <c r="C461" s="58"/>
      <c r="D461" s="59"/>
      <c r="E461" s="100">
        <f>C460+D460+E460+F460+G460</f>
        <v>24</v>
      </c>
      <c r="F461" s="59"/>
      <c r="G461" s="60"/>
    </row>
    <row r="462" spans="1:7" x14ac:dyDescent="0.35">
      <c r="A462" s="20" t="s">
        <v>126</v>
      </c>
      <c r="C462" s="118"/>
      <c r="D462" s="118"/>
      <c r="E462" s="118"/>
      <c r="F462" s="118"/>
      <c r="G462" s="118"/>
    </row>
    <row r="463" spans="1:7" ht="15.5" x14ac:dyDescent="0.35">
      <c r="A463" s="35">
        <v>1</v>
      </c>
      <c r="B463" s="10" t="s">
        <v>118</v>
      </c>
      <c r="C463" s="33"/>
      <c r="D463" s="33"/>
      <c r="E463" s="33"/>
      <c r="F463" s="33">
        <v>3</v>
      </c>
      <c r="G463" s="33"/>
    </row>
    <row r="464" spans="1:7" ht="15.5" x14ac:dyDescent="0.35">
      <c r="A464" s="12">
        <v>2</v>
      </c>
      <c r="B464" s="10" t="s">
        <v>119</v>
      </c>
      <c r="C464" s="33">
        <v>0</v>
      </c>
      <c r="D464" s="33"/>
      <c r="E464" s="33"/>
      <c r="F464" s="33"/>
      <c r="G464" s="33"/>
    </row>
    <row r="465" spans="1:7" ht="15.5" x14ac:dyDescent="0.35">
      <c r="A465" s="12">
        <v>3</v>
      </c>
      <c r="B465" s="10" t="s">
        <v>120</v>
      </c>
      <c r="C465" s="33"/>
      <c r="D465" s="33"/>
      <c r="E465" s="33"/>
      <c r="F465" s="33"/>
      <c r="G465" s="33">
        <v>4</v>
      </c>
    </row>
    <row r="466" spans="1:7" ht="15.5" x14ac:dyDescent="0.35">
      <c r="A466" s="12">
        <v>4</v>
      </c>
      <c r="B466" s="1" t="s">
        <v>121</v>
      </c>
      <c r="C466" s="33"/>
      <c r="D466" s="33">
        <v>1</v>
      </c>
      <c r="E466" s="33"/>
      <c r="F466" s="33"/>
      <c r="G466" s="33"/>
    </row>
    <row r="467" spans="1:7" ht="15.5" x14ac:dyDescent="0.35">
      <c r="A467" s="5"/>
      <c r="B467" s="19" t="s">
        <v>124</v>
      </c>
      <c r="C467" s="16">
        <f>C463+C464+C465+C466</f>
        <v>0</v>
      </c>
      <c r="D467" s="16">
        <f>D463+D464+D465+D466</f>
        <v>1</v>
      </c>
      <c r="E467" s="39">
        <f>E463+E464+E465+E466</f>
        <v>0</v>
      </c>
      <c r="F467" s="16">
        <f>F463+F464+F465+F466</f>
        <v>3</v>
      </c>
      <c r="G467" s="16">
        <f>G463+G464+G465+G466</f>
        <v>4</v>
      </c>
    </row>
    <row r="468" spans="1:7" ht="15.5" x14ac:dyDescent="0.35">
      <c r="A468" s="121" t="s">
        <v>123</v>
      </c>
      <c r="B468" s="122"/>
      <c r="C468" s="58"/>
      <c r="D468" s="59"/>
      <c r="E468" s="100">
        <f>C467+D467+E467+F467+G467</f>
        <v>8</v>
      </c>
      <c r="F468" s="59"/>
      <c r="G468" s="60"/>
    </row>
    <row r="469" spans="1:7" x14ac:dyDescent="0.35">
      <c r="A469" s="20" t="s">
        <v>122</v>
      </c>
      <c r="C469" s="118"/>
      <c r="D469" s="118"/>
      <c r="E469" s="118"/>
      <c r="F469" s="118"/>
      <c r="G469" s="118"/>
    </row>
    <row r="470" spans="1:7" x14ac:dyDescent="0.35">
      <c r="A470" s="1"/>
      <c r="B470" s="1" t="s">
        <v>129</v>
      </c>
      <c r="C470" s="154"/>
      <c r="D470" s="155"/>
      <c r="E470" s="155"/>
      <c r="F470" s="155"/>
      <c r="G470" s="156"/>
    </row>
    <row r="471" spans="1:7" ht="15.5" x14ac:dyDescent="0.35">
      <c r="A471" s="35">
        <v>1</v>
      </c>
      <c r="B471" s="10" t="s">
        <v>130</v>
      </c>
      <c r="C471" s="33"/>
      <c r="D471" s="33"/>
      <c r="E471" s="33"/>
      <c r="F471" s="33"/>
      <c r="G471" s="33">
        <v>4</v>
      </c>
    </row>
    <row r="472" spans="1:7" ht="15.5" x14ac:dyDescent="0.35">
      <c r="A472" s="12">
        <v>2</v>
      </c>
      <c r="B472" s="10" t="s">
        <v>131</v>
      </c>
      <c r="C472" s="33"/>
      <c r="D472" s="33"/>
      <c r="E472" s="33"/>
      <c r="F472" s="33">
        <v>3</v>
      </c>
      <c r="G472" s="33"/>
    </row>
    <row r="473" spans="1:7" ht="15.5" x14ac:dyDescent="0.35">
      <c r="A473" s="12">
        <v>3</v>
      </c>
      <c r="B473" s="10" t="s">
        <v>132</v>
      </c>
      <c r="C473" s="33"/>
      <c r="D473" s="33"/>
      <c r="E473" s="33"/>
      <c r="F473" s="33"/>
      <c r="G473" s="33">
        <v>4</v>
      </c>
    </row>
    <row r="474" spans="1:7" ht="15.5" x14ac:dyDescent="0.35">
      <c r="A474" s="12">
        <v>4</v>
      </c>
      <c r="B474" s="1" t="s">
        <v>133</v>
      </c>
      <c r="C474" s="33"/>
      <c r="D474" s="33"/>
      <c r="E474" s="33"/>
      <c r="F474" s="33"/>
      <c r="G474" s="33">
        <v>4</v>
      </c>
    </row>
    <row r="475" spans="1:7" ht="15.5" x14ac:dyDescent="0.35">
      <c r="A475" s="40">
        <v>5</v>
      </c>
      <c r="B475" t="s">
        <v>134</v>
      </c>
      <c r="C475" s="33"/>
      <c r="D475" s="33"/>
      <c r="E475" s="33">
        <v>2</v>
      </c>
      <c r="F475" s="33"/>
      <c r="G475" s="33"/>
    </row>
    <row r="476" spans="1:7" ht="15.5" x14ac:dyDescent="0.35">
      <c r="A476" s="5"/>
      <c r="B476" s="19" t="s">
        <v>127</v>
      </c>
      <c r="C476" s="16">
        <f>C471+C472+C473+C474+C475</f>
        <v>0</v>
      </c>
      <c r="D476" s="16">
        <f>D471+D472+D473+D474+D475</f>
        <v>0</v>
      </c>
      <c r="E476" s="16">
        <f t="shared" ref="E476:G476" si="23">E471+E472+E473+E474+E475</f>
        <v>2</v>
      </c>
      <c r="F476" s="16">
        <f t="shared" si="23"/>
        <v>3</v>
      </c>
      <c r="G476" s="16">
        <f t="shared" si="23"/>
        <v>12</v>
      </c>
    </row>
    <row r="477" spans="1:7" ht="15.5" x14ac:dyDescent="0.35">
      <c r="A477" s="121" t="s">
        <v>125</v>
      </c>
      <c r="B477" s="122"/>
      <c r="C477" s="58"/>
      <c r="D477" s="59"/>
      <c r="E477" s="100">
        <f>C476+D476+E476+F476+G476</f>
        <v>17</v>
      </c>
      <c r="F477" s="59"/>
      <c r="G477" s="60"/>
    </row>
    <row r="478" spans="1:7" ht="21" x14ac:dyDescent="0.5">
      <c r="A478" s="157" t="s">
        <v>82</v>
      </c>
      <c r="B478" s="158"/>
      <c r="C478" s="46"/>
      <c r="D478" s="47"/>
      <c r="E478" s="86">
        <f>E461+E468+E477</f>
        <v>49</v>
      </c>
      <c r="F478" s="47"/>
      <c r="G478" s="48"/>
    </row>
    <row r="481" spans="1:7" x14ac:dyDescent="0.35">
      <c r="B481" t="s">
        <v>380</v>
      </c>
      <c r="D481" s="3"/>
    </row>
    <row r="482" spans="1:7" x14ac:dyDescent="0.35">
      <c r="A482" s="119">
        <v>0</v>
      </c>
      <c r="B482" s="119" t="s">
        <v>1</v>
      </c>
      <c r="C482" s="14" t="s">
        <v>2</v>
      </c>
      <c r="D482" s="4" t="s">
        <v>3</v>
      </c>
      <c r="E482" s="4" t="s">
        <v>4</v>
      </c>
      <c r="F482" s="4" t="s">
        <v>5</v>
      </c>
      <c r="G482" s="4" t="s">
        <v>6</v>
      </c>
    </row>
    <row r="483" spans="1:7" x14ac:dyDescent="0.35">
      <c r="A483" s="120"/>
      <c r="B483" s="120"/>
      <c r="C483" s="17">
        <v>0</v>
      </c>
      <c r="D483" s="18">
        <v>1</v>
      </c>
      <c r="E483" s="18">
        <v>2</v>
      </c>
      <c r="F483" s="18">
        <v>3</v>
      </c>
      <c r="G483" s="18">
        <v>4</v>
      </c>
    </row>
    <row r="484" spans="1:7" x14ac:dyDescent="0.35">
      <c r="A484" s="123" t="s">
        <v>7</v>
      </c>
      <c r="B484" s="124"/>
      <c r="C484" s="124"/>
      <c r="D484" s="124"/>
      <c r="E484" s="124"/>
      <c r="F484" s="124"/>
      <c r="G484" s="125"/>
    </row>
    <row r="485" spans="1:7" x14ac:dyDescent="0.35">
      <c r="A485" s="126" t="s">
        <v>128</v>
      </c>
      <c r="B485" s="127"/>
      <c r="C485" s="127"/>
      <c r="D485" s="127"/>
      <c r="E485" s="127"/>
      <c r="F485" s="127"/>
      <c r="G485" s="128"/>
    </row>
    <row r="486" spans="1:7" x14ac:dyDescent="0.35">
      <c r="A486" s="42"/>
      <c r="B486" s="41" t="s">
        <v>106</v>
      </c>
      <c r="C486" s="149"/>
      <c r="D486" s="149"/>
      <c r="E486" s="149"/>
      <c r="F486" s="149"/>
      <c r="G486" s="150"/>
    </row>
    <row r="487" spans="1:7" ht="15.5" x14ac:dyDescent="0.35">
      <c r="A487" s="2">
        <v>1</v>
      </c>
      <c r="B487" s="10" t="s">
        <v>107</v>
      </c>
      <c r="C487" s="15"/>
      <c r="D487" s="15"/>
      <c r="E487" s="15">
        <v>2</v>
      </c>
      <c r="F487" s="15"/>
      <c r="G487" s="15"/>
    </row>
    <row r="488" spans="1:7" ht="15.5" x14ac:dyDescent="0.35">
      <c r="A488" s="35">
        <v>2</v>
      </c>
      <c r="B488" s="10" t="s">
        <v>108</v>
      </c>
      <c r="C488" s="28"/>
      <c r="D488" s="15"/>
      <c r="E488" s="15">
        <v>2</v>
      </c>
      <c r="F488" s="15"/>
      <c r="G488" s="15"/>
    </row>
    <row r="489" spans="1:7" ht="15.5" x14ac:dyDescent="0.35">
      <c r="B489" s="1" t="s">
        <v>109</v>
      </c>
      <c r="C489" s="151"/>
      <c r="D489" s="152"/>
      <c r="E489" s="152"/>
      <c r="F489" s="152"/>
      <c r="G489" s="153"/>
    </row>
    <row r="490" spans="1:7" ht="15.5" x14ac:dyDescent="0.35">
      <c r="A490" s="35">
        <v>3</v>
      </c>
      <c r="B490" s="10" t="s">
        <v>110</v>
      </c>
      <c r="C490" s="28"/>
      <c r="D490" s="15"/>
      <c r="E490" s="15"/>
      <c r="F490" s="15">
        <v>3</v>
      </c>
      <c r="G490" s="15"/>
    </row>
    <row r="491" spans="1:7" ht="15.5" x14ac:dyDescent="0.35">
      <c r="A491" s="32">
        <v>4</v>
      </c>
      <c r="B491" s="1" t="s">
        <v>111</v>
      </c>
      <c r="C491" s="28"/>
      <c r="D491" s="15"/>
      <c r="E491" s="15">
        <v>2</v>
      </c>
      <c r="F491" s="15"/>
      <c r="G491" s="15"/>
    </row>
    <row r="492" spans="1:7" ht="15.5" x14ac:dyDescent="0.35">
      <c r="A492" s="35">
        <v>5</v>
      </c>
      <c r="B492" s="29" t="s">
        <v>112</v>
      </c>
      <c r="C492" s="28"/>
      <c r="D492" s="15"/>
      <c r="E492" s="15">
        <v>2</v>
      </c>
      <c r="F492" s="15"/>
      <c r="G492" s="15"/>
    </row>
    <row r="493" spans="1:7" ht="15.5" x14ac:dyDescent="0.35">
      <c r="A493" s="35">
        <v>6</v>
      </c>
      <c r="B493" s="10" t="s">
        <v>113</v>
      </c>
      <c r="C493" s="33"/>
      <c r="D493" s="33">
        <v>1</v>
      </c>
      <c r="E493" s="33"/>
      <c r="F493" s="33"/>
      <c r="G493" s="33"/>
    </row>
    <row r="494" spans="1:7" ht="15.5" x14ac:dyDescent="0.35">
      <c r="A494" s="12">
        <v>7</v>
      </c>
      <c r="B494" s="10" t="s">
        <v>114</v>
      </c>
      <c r="C494" s="33"/>
      <c r="D494" s="33"/>
      <c r="E494" s="33">
        <v>2</v>
      </c>
      <c r="F494" s="33"/>
      <c r="G494" s="33"/>
    </row>
    <row r="495" spans="1:7" ht="15.5" x14ac:dyDescent="0.35">
      <c r="A495" s="12"/>
      <c r="B495" s="10" t="s">
        <v>115</v>
      </c>
      <c r="C495" s="151"/>
      <c r="D495" s="152"/>
      <c r="E495" s="152"/>
      <c r="F495" s="152"/>
      <c r="G495" s="153"/>
    </row>
    <row r="496" spans="1:7" ht="15.5" x14ac:dyDescent="0.35">
      <c r="A496" s="12">
        <v>8</v>
      </c>
      <c r="B496" s="10" t="s">
        <v>116</v>
      </c>
      <c r="C496" s="33"/>
      <c r="D496" s="33">
        <v>1</v>
      </c>
      <c r="E496" s="33"/>
      <c r="F496" s="33"/>
      <c r="G496" s="33"/>
    </row>
    <row r="497" spans="1:7" ht="15.5" x14ac:dyDescent="0.35">
      <c r="A497" s="12">
        <v>9</v>
      </c>
      <c r="B497" s="10" t="s">
        <v>117</v>
      </c>
      <c r="C497" s="33"/>
      <c r="D497" s="33">
        <v>1</v>
      </c>
      <c r="E497" s="33"/>
      <c r="F497" s="33"/>
      <c r="G497" s="33"/>
    </row>
    <row r="498" spans="1:7" ht="15.5" x14ac:dyDescent="0.35">
      <c r="A498" s="12">
        <v>10</v>
      </c>
      <c r="B498" s="10" t="s">
        <v>112</v>
      </c>
      <c r="C498" s="33"/>
      <c r="D498" s="33">
        <v>1</v>
      </c>
      <c r="E498" s="33"/>
      <c r="F498" s="33"/>
      <c r="G498" s="33"/>
    </row>
    <row r="499" spans="1:7" ht="15.5" x14ac:dyDescent="0.35">
      <c r="A499" s="12">
        <v>11</v>
      </c>
      <c r="B499" s="1" t="s">
        <v>113</v>
      </c>
      <c r="C499" s="33"/>
      <c r="D499" s="33"/>
      <c r="E499" s="33">
        <v>2</v>
      </c>
      <c r="F499" s="33"/>
      <c r="G499" s="33"/>
    </row>
    <row r="500" spans="1:7" ht="15.5" x14ac:dyDescent="0.35">
      <c r="A500" s="5"/>
      <c r="B500" s="19" t="s">
        <v>17</v>
      </c>
      <c r="C500" s="16">
        <f>C487+C490+C491+C492+C493+C494+C496+C498+C499</f>
        <v>0</v>
      </c>
      <c r="D500" s="16">
        <f>D487+D488+D490+D491+D492+D493+D494+D496+D497+D498+D499</f>
        <v>4</v>
      </c>
      <c r="E500" s="16">
        <f t="shared" ref="E500:G500" si="24">E487+E488+E490+E491+E492+E493+E494+E496+E497+E498+E499</f>
        <v>12</v>
      </c>
      <c r="F500" s="16">
        <f t="shared" si="24"/>
        <v>3</v>
      </c>
      <c r="G500" s="16">
        <f t="shared" si="24"/>
        <v>0</v>
      </c>
    </row>
    <row r="501" spans="1:7" ht="15.5" x14ac:dyDescent="0.35">
      <c r="A501" s="121" t="s">
        <v>16</v>
      </c>
      <c r="B501" s="122"/>
      <c r="C501" s="58"/>
      <c r="D501" s="59"/>
      <c r="E501" s="100">
        <f>C500+D500+E500+F500+G500</f>
        <v>19</v>
      </c>
      <c r="F501" s="59"/>
      <c r="G501" s="60"/>
    </row>
    <row r="502" spans="1:7" x14ac:dyDescent="0.35">
      <c r="A502" s="20" t="s">
        <v>126</v>
      </c>
      <c r="C502" s="118"/>
      <c r="D502" s="118"/>
      <c r="E502" s="118"/>
      <c r="F502" s="118"/>
      <c r="G502" s="118"/>
    </row>
    <row r="503" spans="1:7" ht="15.5" x14ac:dyDescent="0.35">
      <c r="A503" s="35">
        <v>1</v>
      </c>
      <c r="B503" s="10" t="s">
        <v>118</v>
      </c>
      <c r="C503" s="33"/>
      <c r="D503" s="33">
        <v>1</v>
      </c>
      <c r="E503" s="33"/>
      <c r="F503" s="33"/>
      <c r="G503" s="33"/>
    </row>
    <row r="504" spans="1:7" ht="15.5" x14ac:dyDescent="0.35">
      <c r="A504" s="12">
        <v>2</v>
      </c>
      <c r="B504" s="10" t="s">
        <v>119</v>
      </c>
      <c r="C504" s="33">
        <v>0</v>
      </c>
      <c r="D504" s="33"/>
      <c r="E504" s="33"/>
      <c r="F504" s="33"/>
      <c r="G504" s="33"/>
    </row>
    <row r="505" spans="1:7" ht="15.5" x14ac:dyDescent="0.35">
      <c r="A505" s="12">
        <v>3</v>
      </c>
      <c r="B505" s="10" t="s">
        <v>120</v>
      </c>
      <c r="C505" s="33"/>
      <c r="D505" s="33">
        <v>1</v>
      </c>
      <c r="E505" s="33"/>
      <c r="F505" s="33"/>
      <c r="G505" s="33"/>
    </row>
    <row r="506" spans="1:7" ht="15.5" x14ac:dyDescent="0.35">
      <c r="A506" s="12">
        <v>4</v>
      </c>
      <c r="B506" s="1" t="s">
        <v>121</v>
      </c>
      <c r="C506" s="33">
        <v>0</v>
      </c>
      <c r="D506" s="33"/>
      <c r="E506" s="33"/>
      <c r="F506" s="33"/>
      <c r="G506" s="33"/>
    </row>
    <row r="507" spans="1:7" ht="15.5" x14ac:dyDescent="0.35">
      <c r="A507" s="5"/>
      <c r="B507" s="19" t="s">
        <v>124</v>
      </c>
      <c r="C507" s="16">
        <f>C503+C504+C505+C506</f>
        <v>0</v>
      </c>
      <c r="D507" s="16">
        <f>D503+D504+D505+D506</f>
        <v>2</v>
      </c>
      <c r="E507" s="39">
        <f>E503+E504+E505+E506</f>
        <v>0</v>
      </c>
      <c r="F507" s="16">
        <f>F503+F504+F505+F506</f>
        <v>0</v>
      </c>
      <c r="G507" s="16">
        <f>G503+G504+G505+G506</f>
        <v>0</v>
      </c>
    </row>
    <row r="508" spans="1:7" ht="15.5" x14ac:dyDescent="0.35">
      <c r="A508" s="121" t="s">
        <v>123</v>
      </c>
      <c r="B508" s="122"/>
      <c r="C508" s="58"/>
      <c r="D508" s="59"/>
      <c r="E508" s="100">
        <f>C507+D507+E507+F507+G507</f>
        <v>2</v>
      </c>
      <c r="F508" s="59"/>
      <c r="G508" s="60"/>
    </row>
    <row r="509" spans="1:7" x14ac:dyDescent="0.35">
      <c r="A509" s="20" t="s">
        <v>122</v>
      </c>
      <c r="C509" s="118"/>
      <c r="D509" s="118"/>
      <c r="E509" s="118"/>
      <c r="F509" s="118"/>
      <c r="G509" s="118"/>
    </row>
    <row r="510" spans="1:7" x14ac:dyDescent="0.35">
      <c r="A510" s="1"/>
      <c r="B510" s="1" t="s">
        <v>129</v>
      </c>
      <c r="C510" s="154"/>
      <c r="D510" s="155"/>
      <c r="E510" s="155"/>
      <c r="F510" s="155"/>
      <c r="G510" s="156"/>
    </row>
    <row r="511" spans="1:7" ht="15.5" x14ac:dyDescent="0.35">
      <c r="A511" s="35">
        <v>1</v>
      </c>
      <c r="B511" s="10" t="s">
        <v>130</v>
      </c>
      <c r="C511" s="33"/>
      <c r="D511" s="33"/>
      <c r="E511" s="33"/>
      <c r="F511" s="33"/>
      <c r="G511" s="33">
        <v>4</v>
      </c>
    </row>
    <row r="512" spans="1:7" ht="15.5" x14ac:dyDescent="0.35">
      <c r="A512" s="12">
        <v>2</v>
      </c>
      <c r="B512" s="10" t="s">
        <v>131</v>
      </c>
      <c r="C512" s="33"/>
      <c r="D512" s="33"/>
      <c r="E512" s="33"/>
      <c r="F512" s="33">
        <v>3</v>
      </c>
      <c r="G512" s="33"/>
    </row>
    <row r="513" spans="1:7" ht="15.5" x14ac:dyDescent="0.35">
      <c r="A513" s="12">
        <v>3</v>
      </c>
      <c r="B513" s="10" t="s">
        <v>132</v>
      </c>
      <c r="C513" s="33"/>
      <c r="D513" s="33"/>
      <c r="E513" s="33"/>
      <c r="F513" s="33"/>
      <c r="G513" s="33">
        <v>4</v>
      </c>
    </row>
    <row r="514" spans="1:7" ht="15.5" x14ac:dyDescent="0.35">
      <c r="A514" s="12">
        <v>4</v>
      </c>
      <c r="B514" s="1" t="s">
        <v>133</v>
      </c>
      <c r="C514" s="33"/>
      <c r="D514" s="33"/>
      <c r="E514" s="33"/>
      <c r="F514" s="33"/>
      <c r="G514" s="33">
        <v>4</v>
      </c>
    </row>
    <row r="515" spans="1:7" ht="15.5" x14ac:dyDescent="0.35">
      <c r="A515" s="40">
        <v>5</v>
      </c>
      <c r="B515" t="s">
        <v>134</v>
      </c>
      <c r="C515" s="33"/>
      <c r="D515" s="33"/>
      <c r="E515" s="33">
        <v>2</v>
      </c>
      <c r="F515" s="33"/>
      <c r="G515" s="33"/>
    </row>
    <row r="516" spans="1:7" ht="15.5" x14ac:dyDescent="0.35">
      <c r="A516" s="5"/>
      <c r="B516" s="19" t="s">
        <v>127</v>
      </c>
      <c r="C516" s="16">
        <f>C511+C512+C513+C514+C515</f>
        <v>0</v>
      </c>
      <c r="D516" s="16">
        <f>D511+D512+D513+D514+D515</f>
        <v>0</v>
      </c>
      <c r="E516" s="16">
        <f t="shared" ref="E516:G516" si="25">E511+E512+E513+E514+E515</f>
        <v>2</v>
      </c>
      <c r="F516" s="16">
        <f t="shared" si="25"/>
        <v>3</v>
      </c>
      <c r="G516" s="16">
        <f t="shared" si="25"/>
        <v>12</v>
      </c>
    </row>
    <row r="517" spans="1:7" ht="15.5" x14ac:dyDescent="0.35">
      <c r="A517" s="121" t="s">
        <v>125</v>
      </c>
      <c r="B517" s="122"/>
      <c r="C517" s="58"/>
      <c r="D517" s="59"/>
      <c r="E517" s="100">
        <f>C516+D516+E516+F516+G516</f>
        <v>17</v>
      </c>
      <c r="F517" s="59"/>
      <c r="G517" s="60"/>
    </row>
    <row r="518" spans="1:7" ht="21" x14ac:dyDescent="0.5">
      <c r="A518" s="157" t="s">
        <v>82</v>
      </c>
      <c r="B518" s="158"/>
      <c r="C518" s="46"/>
      <c r="D518" s="47"/>
      <c r="E518" s="86">
        <f>E501+E508+E517</f>
        <v>38</v>
      </c>
      <c r="F518" s="47"/>
      <c r="G518" s="48"/>
    </row>
    <row r="521" spans="1:7" x14ac:dyDescent="0.35">
      <c r="B521" t="s">
        <v>381</v>
      </c>
      <c r="D521" s="3"/>
    </row>
    <row r="522" spans="1:7" x14ac:dyDescent="0.35">
      <c r="A522" s="119">
        <v>0</v>
      </c>
      <c r="B522" s="119" t="s">
        <v>1</v>
      </c>
      <c r="C522" s="14" t="s">
        <v>2</v>
      </c>
      <c r="D522" s="4" t="s">
        <v>3</v>
      </c>
      <c r="E522" s="4" t="s">
        <v>4</v>
      </c>
      <c r="F522" s="4" t="s">
        <v>5</v>
      </c>
      <c r="G522" s="4" t="s">
        <v>6</v>
      </c>
    </row>
    <row r="523" spans="1:7" x14ac:dyDescent="0.35">
      <c r="A523" s="120"/>
      <c r="B523" s="120"/>
      <c r="C523" s="17">
        <v>0</v>
      </c>
      <c r="D523" s="18">
        <v>1</v>
      </c>
      <c r="E523" s="18">
        <v>2</v>
      </c>
      <c r="F523" s="18">
        <v>3</v>
      </c>
      <c r="G523" s="18">
        <v>4</v>
      </c>
    </row>
    <row r="524" spans="1:7" x14ac:dyDescent="0.35">
      <c r="A524" s="123" t="s">
        <v>7</v>
      </c>
      <c r="B524" s="124"/>
      <c r="C524" s="124"/>
      <c r="D524" s="124"/>
      <c r="E524" s="124"/>
      <c r="F524" s="124"/>
      <c r="G524" s="125"/>
    </row>
    <row r="525" spans="1:7" x14ac:dyDescent="0.35">
      <c r="A525" s="126" t="s">
        <v>128</v>
      </c>
      <c r="B525" s="127"/>
      <c r="C525" s="127"/>
      <c r="D525" s="127"/>
      <c r="E525" s="127"/>
      <c r="F525" s="127"/>
      <c r="G525" s="128"/>
    </row>
    <row r="526" spans="1:7" x14ac:dyDescent="0.35">
      <c r="A526" s="42"/>
      <c r="B526" s="41" t="s">
        <v>106</v>
      </c>
      <c r="C526" s="149"/>
      <c r="D526" s="149"/>
      <c r="E526" s="149"/>
      <c r="F526" s="149"/>
      <c r="G526" s="150"/>
    </row>
    <row r="527" spans="1:7" ht="15.5" x14ac:dyDescent="0.35">
      <c r="A527" s="2">
        <v>1</v>
      </c>
      <c r="B527" s="10" t="s">
        <v>107</v>
      </c>
      <c r="C527" s="15"/>
      <c r="D527" s="15"/>
      <c r="E527" s="15"/>
      <c r="F527" s="15">
        <v>3</v>
      </c>
      <c r="G527" s="15"/>
    </row>
    <row r="528" spans="1:7" ht="15.5" x14ac:dyDescent="0.35">
      <c r="A528" s="35">
        <v>2</v>
      </c>
      <c r="B528" s="10" t="s">
        <v>108</v>
      </c>
      <c r="C528" s="28"/>
      <c r="D528" s="15"/>
      <c r="E528" s="15">
        <v>2</v>
      </c>
      <c r="F528" s="15"/>
      <c r="G528" s="15"/>
    </row>
    <row r="529" spans="1:7" ht="15.5" x14ac:dyDescent="0.35">
      <c r="B529" s="1" t="s">
        <v>109</v>
      </c>
      <c r="C529" s="151"/>
      <c r="D529" s="152"/>
      <c r="E529" s="152"/>
      <c r="F529" s="152"/>
      <c r="G529" s="153"/>
    </row>
    <row r="530" spans="1:7" ht="15.5" x14ac:dyDescent="0.35">
      <c r="A530" s="35">
        <v>3</v>
      </c>
      <c r="B530" s="10" t="s">
        <v>110</v>
      </c>
      <c r="C530" s="28"/>
      <c r="D530" s="15"/>
      <c r="E530" s="15"/>
      <c r="F530" s="15">
        <v>3</v>
      </c>
      <c r="G530" s="15"/>
    </row>
    <row r="531" spans="1:7" ht="15.5" x14ac:dyDescent="0.35">
      <c r="A531" s="32">
        <v>4</v>
      </c>
      <c r="B531" s="1" t="s">
        <v>111</v>
      </c>
      <c r="C531" s="28"/>
      <c r="D531" s="15"/>
      <c r="E531" s="15">
        <v>2</v>
      </c>
      <c r="F531" s="15"/>
      <c r="G531" s="15"/>
    </row>
    <row r="532" spans="1:7" ht="15.5" x14ac:dyDescent="0.35">
      <c r="A532" s="35">
        <v>5</v>
      </c>
      <c r="B532" s="29" t="s">
        <v>112</v>
      </c>
      <c r="C532" s="28"/>
      <c r="D532" s="15"/>
      <c r="E532" s="15">
        <v>2</v>
      </c>
      <c r="F532" s="15"/>
      <c r="G532" s="15"/>
    </row>
    <row r="533" spans="1:7" ht="15.5" x14ac:dyDescent="0.35">
      <c r="A533" s="35">
        <v>6</v>
      </c>
      <c r="B533" s="10" t="s">
        <v>113</v>
      </c>
      <c r="C533" s="33"/>
      <c r="D533" s="33"/>
      <c r="E533" s="33">
        <v>2</v>
      </c>
      <c r="F533" s="33"/>
      <c r="G533" s="33"/>
    </row>
    <row r="534" spans="1:7" ht="15.5" x14ac:dyDescent="0.35">
      <c r="A534" s="12">
        <v>7</v>
      </c>
      <c r="B534" s="10" t="s">
        <v>114</v>
      </c>
      <c r="C534" s="33"/>
      <c r="D534" s="33"/>
      <c r="E534" s="33">
        <v>2</v>
      </c>
      <c r="F534" s="33"/>
      <c r="G534" s="33"/>
    </row>
    <row r="535" spans="1:7" ht="15.5" x14ac:dyDescent="0.35">
      <c r="A535" s="12"/>
      <c r="B535" s="10" t="s">
        <v>115</v>
      </c>
      <c r="C535" s="151"/>
      <c r="D535" s="152"/>
      <c r="E535" s="152"/>
      <c r="F535" s="152"/>
      <c r="G535" s="153"/>
    </row>
    <row r="536" spans="1:7" ht="15.5" x14ac:dyDescent="0.35">
      <c r="A536" s="12">
        <v>8</v>
      </c>
      <c r="B536" s="10" t="s">
        <v>116</v>
      </c>
      <c r="C536" s="33"/>
      <c r="D536" s="33"/>
      <c r="E536" s="33"/>
      <c r="F536" s="33">
        <v>3</v>
      </c>
      <c r="G536" s="33"/>
    </row>
    <row r="537" spans="1:7" ht="15.5" x14ac:dyDescent="0.35">
      <c r="A537" s="12">
        <v>9</v>
      </c>
      <c r="B537" s="10" t="s">
        <v>117</v>
      </c>
      <c r="C537" s="33"/>
      <c r="D537" s="33"/>
      <c r="E537" s="33">
        <v>2</v>
      </c>
      <c r="F537" s="33"/>
      <c r="G537" s="33"/>
    </row>
    <row r="538" spans="1:7" ht="15.5" x14ac:dyDescent="0.35">
      <c r="A538" s="12">
        <v>10</v>
      </c>
      <c r="B538" s="10" t="s">
        <v>112</v>
      </c>
      <c r="C538" s="33"/>
      <c r="D538" s="33"/>
      <c r="E538" s="33">
        <v>2</v>
      </c>
      <c r="F538" s="33"/>
      <c r="G538" s="33"/>
    </row>
    <row r="539" spans="1:7" ht="15.5" x14ac:dyDescent="0.35">
      <c r="A539" s="12">
        <v>11</v>
      </c>
      <c r="B539" s="1" t="s">
        <v>113</v>
      </c>
      <c r="C539" s="33"/>
      <c r="D539" s="33"/>
      <c r="E539" s="33">
        <v>2</v>
      </c>
      <c r="F539" s="33"/>
      <c r="G539" s="33"/>
    </row>
    <row r="540" spans="1:7" ht="15.5" x14ac:dyDescent="0.35">
      <c r="A540" s="5"/>
      <c r="B540" s="19" t="s">
        <v>17</v>
      </c>
      <c r="C540" s="16">
        <f>C527+C530+C531+C532+C533+C534+C536+C538+C539</f>
        <v>0</v>
      </c>
      <c r="D540" s="16">
        <f>D527+D528+D530+D531+D532+D533+D534+D536+D537+D538+D539</f>
        <v>0</v>
      </c>
      <c r="E540" s="16">
        <f t="shared" ref="E540:G540" si="26">E527+E528+E530+E531+E532+E533+E534+E536+E537+E538+E539</f>
        <v>16</v>
      </c>
      <c r="F540" s="16">
        <f t="shared" si="26"/>
        <v>9</v>
      </c>
      <c r="G540" s="16">
        <f t="shared" si="26"/>
        <v>0</v>
      </c>
    </row>
    <row r="541" spans="1:7" ht="15.5" x14ac:dyDescent="0.35">
      <c r="A541" s="121" t="s">
        <v>16</v>
      </c>
      <c r="B541" s="122"/>
      <c r="C541" s="58"/>
      <c r="D541" s="59"/>
      <c r="E541" s="100">
        <f>C540+D540+E540+F540+G540</f>
        <v>25</v>
      </c>
      <c r="F541" s="59"/>
      <c r="G541" s="60"/>
    </row>
    <row r="542" spans="1:7" x14ac:dyDescent="0.35">
      <c r="A542" s="20" t="s">
        <v>126</v>
      </c>
      <c r="C542" s="118"/>
      <c r="D542" s="118"/>
      <c r="E542" s="118"/>
      <c r="F542" s="118"/>
      <c r="G542" s="118"/>
    </row>
    <row r="543" spans="1:7" ht="15.5" x14ac:dyDescent="0.35">
      <c r="A543" s="35">
        <v>1</v>
      </c>
      <c r="B543" s="10" t="s">
        <v>118</v>
      </c>
      <c r="C543" s="33"/>
      <c r="D543" s="33"/>
      <c r="E543" s="33">
        <v>2</v>
      </c>
      <c r="F543" s="33"/>
      <c r="G543" s="33"/>
    </row>
    <row r="544" spans="1:7" ht="15.5" x14ac:dyDescent="0.35">
      <c r="A544" s="12">
        <v>2</v>
      </c>
      <c r="B544" s="10" t="s">
        <v>119</v>
      </c>
      <c r="C544" s="33"/>
      <c r="D544" s="33"/>
      <c r="E544" s="33"/>
      <c r="F544" s="33">
        <v>3</v>
      </c>
      <c r="G544" s="33"/>
    </row>
    <row r="545" spans="1:7" ht="15.5" x14ac:dyDescent="0.35">
      <c r="A545" s="12">
        <v>3</v>
      </c>
      <c r="B545" s="10" t="s">
        <v>120</v>
      </c>
      <c r="C545" s="33"/>
      <c r="D545" s="33"/>
      <c r="E545" s="33"/>
      <c r="F545" s="33">
        <v>3</v>
      </c>
      <c r="G545" s="33"/>
    </row>
    <row r="546" spans="1:7" ht="15.5" x14ac:dyDescent="0.35">
      <c r="A546" s="12">
        <v>4</v>
      </c>
      <c r="B546" s="1" t="s">
        <v>121</v>
      </c>
      <c r="C546" s="33"/>
      <c r="D546" s="33"/>
      <c r="E546" s="33"/>
      <c r="F546" s="33">
        <v>3</v>
      </c>
      <c r="G546" s="33"/>
    </row>
    <row r="547" spans="1:7" ht="15.5" x14ac:dyDescent="0.35">
      <c r="A547" s="5"/>
      <c r="B547" s="19" t="s">
        <v>124</v>
      </c>
      <c r="C547" s="16">
        <f>C543+C544+C545+C546</f>
        <v>0</v>
      </c>
      <c r="D547" s="16">
        <f>D543+D544+D545+D546</f>
        <v>0</v>
      </c>
      <c r="E547" s="39">
        <f>E543+E544+E545+E546</f>
        <v>2</v>
      </c>
      <c r="F547" s="16">
        <f>F543+F544+F545+F546</f>
        <v>9</v>
      </c>
      <c r="G547" s="16">
        <f>G543+G544+G545+G546</f>
        <v>0</v>
      </c>
    </row>
    <row r="548" spans="1:7" ht="15.5" x14ac:dyDescent="0.35">
      <c r="A548" s="121" t="s">
        <v>123</v>
      </c>
      <c r="B548" s="122"/>
      <c r="C548" s="58"/>
      <c r="D548" s="59"/>
      <c r="E548" s="100">
        <f>C547+D547+E547+F547+G547</f>
        <v>11</v>
      </c>
      <c r="F548" s="59"/>
      <c r="G548" s="60"/>
    </row>
    <row r="549" spans="1:7" x14ac:dyDescent="0.35">
      <c r="A549" s="20" t="s">
        <v>122</v>
      </c>
      <c r="C549" s="118"/>
      <c r="D549" s="118"/>
      <c r="E549" s="118"/>
      <c r="F549" s="118"/>
      <c r="G549" s="118"/>
    </row>
    <row r="550" spans="1:7" x14ac:dyDescent="0.35">
      <c r="A550" s="1"/>
      <c r="B550" s="1" t="s">
        <v>129</v>
      </c>
      <c r="C550" s="154"/>
      <c r="D550" s="155"/>
      <c r="E550" s="155"/>
      <c r="F550" s="155"/>
      <c r="G550" s="156"/>
    </row>
    <row r="551" spans="1:7" ht="15.5" x14ac:dyDescent="0.35">
      <c r="A551" s="35">
        <v>1</v>
      </c>
      <c r="B551" s="10" t="s">
        <v>130</v>
      </c>
      <c r="C551" s="33"/>
      <c r="D551" s="33"/>
      <c r="E551" s="33"/>
      <c r="F551" s="33"/>
      <c r="G551" s="33">
        <v>4</v>
      </c>
    </row>
    <row r="552" spans="1:7" ht="15.5" x14ac:dyDescent="0.35">
      <c r="A552" s="12">
        <v>2</v>
      </c>
      <c r="B552" s="10" t="s">
        <v>131</v>
      </c>
      <c r="C552" s="33"/>
      <c r="D552" s="33"/>
      <c r="E552" s="33">
        <v>2</v>
      </c>
      <c r="F552" s="33"/>
      <c r="G552" s="33"/>
    </row>
    <row r="553" spans="1:7" ht="15.5" x14ac:dyDescent="0.35">
      <c r="A553" s="12">
        <v>3</v>
      </c>
      <c r="B553" s="10" t="s">
        <v>132</v>
      </c>
      <c r="C553" s="33"/>
      <c r="D553" s="33"/>
      <c r="E553" s="33"/>
      <c r="F553" s="33">
        <v>3</v>
      </c>
      <c r="G553" s="33"/>
    </row>
    <row r="554" spans="1:7" ht="15.5" x14ac:dyDescent="0.35">
      <c r="A554" s="12">
        <v>4</v>
      </c>
      <c r="B554" s="1" t="s">
        <v>133</v>
      </c>
      <c r="C554" s="33"/>
      <c r="D554" s="33"/>
      <c r="E554" s="33"/>
      <c r="F554" s="33"/>
      <c r="G554" s="33">
        <v>4</v>
      </c>
    </row>
    <row r="555" spans="1:7" ht="15.5" x14ac:dyDescent="0.35">
      <c r="A555" s="40">
        <v>5</v>
      </c>
      <c r="B555" t="s">
        <v>134</v>
      </c>
      <c r="C555" s="33"/>
      <c r="D555" s="33"/>
      <c r="E555" s="33">
        <v>2</v>
      </c>
      <c r="F555" s="33"/>
      <c r="G555" s="33"/>
    </row>
    <row r="556" spans="1:7" ht="15.5" x14ac:dyDescent="0.35">
      <c r="A556" s="5"/>
      <c r="B556" s="19" t="s">
        <v>127</v>
      </c>
      <c r="C556" s="16">
        <f>C551+C552+C553+C554+C555</f>
        <v>0</v>
      </c>
      <c r="D556" s="16">
        <f>D551+D552+D553+D554+D555</f>
        <v>0</v>
      </c>
      <c r="E556" s="16">
        <f t="shared" ref="E556:G556" si="27">E551+E552+E553+E554+E555</f>
        <v>4</v>
      </c>
      <c r="F556" s="16">
        <f t="shared" si="27"/>
        <v>3</v>
      </c>
      <c r="G556" s="16">
        <f t="shared" si="27"/>
        <v>8</v>
      </c>
    </row>
    <row r="557" spans="1:7" ht="15.5" x14ac:dyDescent="0.35">
      <c r="A557" s="121" t="s">
        <v>125</v>
      </c>
      <c r="B557" s="122"/>
      <c r="C557" s="58"/>
      <c r="D557" s="59"/>
      <c r="E557" s="100">
        <f>C556+D556+E556+F556+G556</f>
        <v>15</v>
      </c>
      <c r="F557" s="59"/>
      <c r="G557" s="60"/>
    </row>
    <row r="558" spans="1:7" ht="21" x14ac:dyDescent="0.5">
      <c r="A558" s="157" t="s">
        <v>82</v>
      </c>
      <c r="B558" s="158"/>
      <c r="C558" s="46"/>
      <c r="D558" s="47"/>
      <c r="E558" s="86">
        <f>E541+E548+E557</f>
        <v>51</v>
      </c>
      <c r="F558" s="47"/>
      <c r="G558" s="48"/>
    </row>
    <row r="561" spans="1:7" x14ac:dyDescent="0.35">
      <c r="B561" t="s">
        <v>382</v>
      </c>
      <c r="D561" s="3"/>
    </row>
    <row r="562" spans="1:7" x14ac:dyDescent="0.35">
      <c r="A562" s="119">
        <v>0</v>
      </c>
      <c r="B562" s="119" t="s">
        <v>1</v>
      </c>
      <c r="C562" s="14" t="s">
        <v>2</v>
      </c>
      <c r="D562" s="4" t="s">
        <v>3</v>
      </c>
      <c r="E562" s="4" t="s">
        <v>4</v>
      </c>
      <c r="F562" s="4" t="s">
        <v>5</v>
      </c>
      <c r="G562" s="4" t="s">
        <v>6</v>
      </c>
    </row>
    <row r="563" spans="1:7" x14ac:dyDescent="0.35">
      <c r="A563" s="120"/>
      <c r="B563" s="120"/>
      <c r="C563" s="17">
        <v>0</v>
      </c>
      <c r="D563" s="18">
        <v>1</v>
      </c>
      <c r="E563" s="18">
        <v>2</v>
      </c>
      <c r="F563" s="18">
        <v>3</v>
      </c>
      <c r="G563" s="18">
        <v>4</v>
      </c>
    </row>
    <row r="564" spans="1:7" x14ac:dyDescent="0.35">
      <c r="A564" s="123" t="s">
        <v>7</v>
      </c>
      <c r="B564" s="124"/>
      <c r="C564" s="124"/>
      <c r="D564" s="124"/>
      <c r="E564" s="124"/>
      <c r="F564" s="124"/>
      <c r="G564" s="125"/>
    </row>
    <row r="565" spans="1:7" x14ac:dyDescent="0.35">
      <c r="A565" s="126" t="s">
        <v>128</v>
      </c>
      <c r="B565" s="127"/>
      <c r="C565" s="127"/>
      <c r="D565" s="127"/>
      <c r="E565" s="127"/>
      <c r="F565" s="127"/>
      <c r="G565" s="128"/>
    </row>
    <row r="566" spans="1:7" x14ac:dyDescent="0.35">
      <c r="A566" s="42"/>
      <c r="B566" s="41" t="s">
        <v>106</v>
      </c>
      <c r="C566" s="149"/>
      <c r="D566" s="149"/>
      <c r="E566" s="149"/>
      <c r="F566" s="149"/>
      <c r="G566" s="150"/>
    </row>
    <row r="567" spans="1:7" ht="15.5" x14ac:dyDescent="0.35">
      <c r="A567" s="2">
        <v>1</v>
      </c>
      <c r="B567" s="10" t="s">
        <v>107</v>
      </c>
      <c r="C567" s="15"/>
      <c r="D567" s="15"/>
      <c r="E567" s="15">
        <v>2</v>
      </c>
      <c r="F567" s="15"/>
      <c r="G567" s="15"/>
    </row>
    <row r="568" spans="1:7" ht="15.5" x14ac:dyDescent="0.35">
      <c r="A568" s="35">
        <v>2</v>
      </c>
      <c r="B568" s="10" t="s">
        <v>108</v>
      </c>
      <c r="C568" s="28"/>
      <c r="D568" s="15"/>
      <c r="E568" s="15">
        <v>2</v>
      </c>
      <c r="F568" s="15"/>
      <c r="G568" s="15"/>
    </row>
    <row r="569" spans="1:7" ht="15.5" x14ac:dyDescent="0.35">
      <c r="B569" s="1" t="s">
        <v>109</v>
      </c>
      <c r="C569" s="151"/>
      <c r="D569" s="152"/>
      <c r="E569" s="152"/>
      <c r="F569" s="152"/>
      <c r="G569" s="153"/>
    </row>
    <row r="570" spans="1:7" ht="15.5" x14ac:dyDescent="0.35">
      <c r="A570" s="35">
        <v>3</v>
      </c>
      <c r="B570" s="10" t="s">
        <v>110</v>
      </c>
      <c r="C570" s="28"/>
      <c r="D570" s="15"/>
      <c r="E570" s="15"/>
      <c r="F570" s="15">
        <v>3</v>
      </c>
      <c r="G570" s="15"/>
    </row>
    <row r="571" spans="1:7" ht="15.5" x14ac:dyDescent="0.35">
      <c r="A571" s="32">
        <v>4</v>
      </c>
      <c r="B571" s="1" t="s">
        <v>111</v>
      </c>
      <c r="C571" s="28"/>
      <c r="D571" s="15"/>
      <c r="E571" s="15"/>
      <c r="F571" s="15">
        <v>3</v>
      </c>
      <c r="G571" s="15"/>
    </row>
    <row r="572" spans="1:7" ht="15.5" x14ac:dyDescent="0.35">
      <c r="A572" s="35">
        <v>5</v>
      </c>
      <c r="B572" s="29" t="s">
        <v>112</v>
      </c>
      <c r="C572" s="28"/>
      <c r="D572" s="15"/>
      <c r="E572" s="15">
        <v>2</v>
      </c>
      <c r="F572" s="15"/>
      <c r="G572" s="15"/>
    </row>
    <row r="573" spans="1:7" ht="15.5" x14ac:dyDescent="0.35">
      <c r="A573" s="35">
        <v>6</v>
      </c>
      <c r="B573" s="10" t="s">
        <v>113</v>
      </c>
      <c r="C573" s="33"/>
      <c r="D573" s="33"/>
      <c r="E573" s="33">
        <v>2</v>
      </c>
      <c r="F573" s="33"/>
      <c r="G573" s="33"/>
    </row>
    <row r="574" spans="1:7" ht="15.5" x14ac:dyDescent="0.35">
      <c r="A574" s="12">
        <v>7</v>
      </c>
      <c r="B574" s="10" t="s">
        <v>114</v>
      </c>
      <c r="C574" s="33"/>
      <c r="D574" s="33"/>
      <c r="E574" s="33"/>
      <c r="F574" s="33"/>
      <c r="G574" s="33">
        <v>4</v>
      </c>
    </row>
    <row r="575" spans="1:7" ht="15.5" x14ac:dyDescent="0.35">
      <c r="A575" s="12"/>
      <c r="B575" s="10" t="s">
        <v>115</v>
      </c>
      <c r="C575" s="151"/>
      <c r="D575" s="152"/>
      <c r="E575" s="152"/>
      <c r="F575" s="152"/>
      <c r="G575" s="153"/>
    </row>
    <row r="576" spans="1:7" ht="15.5" x14ac:dyDescent="0.35">
      <c r="A576" s="12">
        <v>8</v>
      </c>
      <c r="B576" s="10" t="s">
        <v>116</v>
      </c>
      <c r="C576" s="33"/>
      <c r="D576" s="33"/>
      <c r="E576" s="33"/>
      <c r="F576" s="33">
        <v>3</v>
      </c>
      <c r="G576" s="33"/>
    </row>
    <row r="577" spans="1:7" ht="15.5" x14ac:dyDescent="0.35">
      <c r="A577" s="12">
        <v>9</v>
      </c>
      <c r="B577" s="10" t="s">
        <v>117</v>
      </c>
      <c r="C577" s="33"/>
      <c r="D577" s="33"/>
      <c r="E577" s="33"/>
      <c r="F577" s="33">
        <v>3</v>
      </c>
      <c r="G577" s="33"/>
    </row>
    <row r="578" spans="1:7" ht="15.5" x14ac:dyDescent="0.35">
      <c r="A578" s="12">
        <v>10</v>
      </c>
      <c r="B578" s="10" t="s">
        <v>112</v>
      </c>
      <c r="C578" s="33"/>
      <c r="D578" s="33"/>
      <c r="E578" s="33"/>
      <c r="F578" s="33">
        <v>3</v>
      </c>
      <c r="G578" s="33"/>
    </row>
    <row r="579" spans="1:7" ht="15.5" x14ac:dyDescent="0.35">
      <c r="A579" s="12">
        <v>11</v>
      </c>
      <c r="B579" s="1" t="s">
        <v>113</v>
      </c>
      <c r="C579" s="33"/>
      <c r="D579" s="33"/>
      <c r="E579" s="33">
        <v>2</v>
      </c>
      <c r="F579" s="33"/>
      <c r="G579" s="33"/>
    </row>
    <row r="580" spans="1:7" ht="15.5" x14ac:dyDescent="0.35">
      <c r="A580" s="5"/>
      <c r="B580" s="19" t="s">
        <v>17</v>
      </c>
      <c r="C580" s="16">
        <f>C567+C570+C571+C572+C573+C574+C576+C578+C579</f>
        <v>0</v>
      </c>
      <c r="D580" s="16">
        <f>D567+D568+D570+D571+D572+D573+D574+D576+D577+D578+D579</f>
        <v>0</v>
      </c>
      <c r="E580" s="16">
        <f t="shared" ref="E580:G580" si="28">E567+E568+E570+E571+E572+E573+E574+E576+E577+E578+E579</f>
        <v>10</v>
      </c>
      <c r="F580" s="16">
        <f t="shared" si="28"/>
        <v>15</v>
      </c>
      <c r="G580" s="16">
        <f t="shared" si="28"/>
        <v>4</v>
      </c>
    </row>
    <row r="581" spans="1:7" ht="15.5" x14ac:dyDescent="0.35">
      <c r="A581" s="121" t="s">
        <v>16</v>
      </c>
      <c r="B581" s="122"/>
      <c r="C581" s="58"/>
      <c r="D581" s="59"/>
      <c r="E581" s="100">
        <f>C580+D580+E580+F580+G580</f>
        <v>29</v>
      </c>
      <c r="F581" s="59"/>
      <c r="G581" s="60"/>
    </row>
    <row r="582" spans="1:7" x14ac:dyDescent="0.35">
      <c r="A582" s="20" t="s">
        <v>126</v>
      </c>
      <c r="C582" s="118"/>
      <c r="D582" s="118"/>
      <c r="E582" s="118"/>
      <c r="F582" s="118"/>
      <c r="G582" s="118"/>
    </row>
    <row r="583" spans="1:7" ht="15.5" x14ac:dyDescent="0.35">
      <c r="A583" s="35">
        <v>1</v>
      </c>
      <c r="B583" s="10" t="s">
        <v>118</v>
      </c>
      <c r="C583" s="33"/>
      <c r="D583" s="33"/>
      <c r="E583" s="33"/>
      <c r="F583" s="33"/>
      <c r="G583" s="33">
        <v>4</v>
      </c>
    </row>
    <row r="584" spans="1:7" ht="15.5" x14ac:dyDescent="0.35">
      <c r="A584" s="12">
        <v>2</v>
      </c>
      <c r="B584" s="10" t="s">
        <v>119</v>
      </c>
      <c r="C584" s="33"/>
      <c r="D584" s="33"/>
      <c r="E584" s="33"/>
      <c r="F584" s="33">
        <v>3</v>
      </c>
      <c r="G584" s="33"/>
    </row>
    <row r="585" spans="1:7" ht="15.5" x14ac:dyDescent="0.35">
      <c r="A585" s="12">
        <v>3</v>
      </c>
      <c r="B585" s="10" t="s">
        <v>120</v>
      </c>
      <c r="C585" s="33"/>
      <c r="D585" s="33"/>
      <c r="E585" s="33"/>
      <c r="F585" s="33"/>
      <c r="G585" s="33">
        <v>4</v>
      </c>
    </row>
    <row r="586" spans="1:7" ht="15.5" x14ac:dyDescent="0.35">
      <c r="A586" s="12">
        <v>4</v>
      </c>
      <c r="B586" s="1" t="s">
        <v>121</v>
      </c>
      <c r="C586" s="33"/>
      <c r="D586" s="33"/>
      <c r="E586" s="33"/>
      <c r="F586" s="33">
        <v>3</v>
      </c>
      <c r="G586" s="33"/>
    </row>
    <row r="587" spans="1:7" ht="15.5" x14ac:dyDescent="0.35">
      <c r="A587" s="5"/>
      <c r="B587" s="19" t="s">
        <v>124</v>
      </c>
      <c r="C587" s="16">
        <f>C583+C584+C585+C586</f>
        <v>0</v>
      </c>
      <c r="D587" s="16">
        <f>D583+D584+D585+D586</f>
        <v>0</v>
      </c>
      <c r="E587" s="39">
        <f>E583+E584+E585+E586</f>
        <v>0</v>
      </c>
      <c r="F587" s="16">
        <f>F583+F584+F585+F586</f>
        <v>6</v>
      </c>
      <c r="G587" s="16">
        <f>G583+G584+G585+G586</f>
        <v>8</v>
      </c>
    </row>
    <row r="588" spans="1:7" ht="15.5" x14ac:dyDescent="0.35">
      <c r="A588" s="121" t="s">
        <v>123</v>
      </c>
      <c r="B588" s="122"/>
      <c r="C588" s="58"/>
      <c r="D588" s="59"/>
      <c r="E588" s="100">
        <f>C587+D587+E587+F587+G587</f>
        <v>14</v>
      </c>
      <c r="F588" s="59"/>
      <c r="G588" s="60"/>
    </row>
    <row r="589" spans="1:7" x14ac:dyDescent="0.35">
      <c r="A589" s="20" t="s">
        <v>122</v>
      </c>
      <c r="C589" s="118"/>
      <c r="D589" s="118"/>
      <c r="E589" s="118"/>
      <c r="F589" s="118"/>
      <c r="G589" s="118"/>
    </row>
    <row r="590" spans="1:7" x14ac:dyDescent="0.35">
      <c r="A590" s="1"/>
      <c r="B590" s="1" t="s">
        <v>129</v>
      </c>
      <c r="C590" s="154"/>
      <c r="D590" s="155"/>
      <c r="E590" s="155"/>
      <c r="F590" s="155"/>
      <c r="G590" s="156"/>
    </row>
    <row r="591" spans="1:7" ht="15.5" x14ac:dyDescent="0.35">
      <c r="A591" s="35">
        <v>1</v>
      </c>
      <c r="B591" s="10" t="s">
        <v>130</v>
      </c>
      <c r="C591" s="33"/>
      <c r="D591" s="33"/>
      <c r="E591" s="33"/>
      <c r="F591" s="33"/>
      <c r="G591" s="33">
        <v>4</v>
      </c>
    </row>
    <row r="592" spans="1:7" ht="15.5" x14ac:dyDescent="0.35">
      <c r="A592" s="12">
        <v>2</v>
      </c>
      <c r="B592" s="10" t="s">
        <v>131</v>
      </c>
      <c r="C592" s="33"/>
      <c r="D592" s="33"/>
      <c r="E592" s="33"/>
      <c r="F592" s="33"/>
      <c r="G592" s="33">
        <v>4</v>
      </c>
    </row>
    <row r="593" spans="1:7" ht="15.5" x14ac:dyDescent="0.35">
      <c r="A593" s="12">
        <v>3</v>
      </c>
      <c r="B593" s="10" t="s">
        <v>132</v>
      </c>
      <c r="C593" s="33"/>
      <c r="D593" s="33"/>
      <c r="E593" s="33"/>
      <c r="F593" s="33"/>
      <c r="G593" s="33">
        <v>4</v>
      </c>
    </row>
    <row r="594" spans="1:7" ht="15.5" x14ac:dyDescent="0.35">
      <c r="A594" s="12">
        <v>4</v>
      </c>
      <c r="B594" s="1" t="s">
        <v>133</v>
      </c>
      <c r="C594" s="33"/>
      <c r="D594" s="33"/>
      <c r="E594" s="33"/>
      <c r="F594" s="33"/>
      <c r="G594" s="33">
        <v>4</v>
      </c>
    </row>
    <row r="595" spans="1:7" ht="15.5" x14ac:dyDescent="0.35">
      <c r="A595" s="40">
        <v>5</v>
      </c>
      <c r="B595" t="s">
        <v>134</v>
      </c>
      <c r="C595" s="33"/>
      <c r="D595" s="33"/>
      <c r="E595" s="33"/>
      <c r="F595" s="33">
        <v>3</v>
      </c>
      <c r="G595" s="33"/>
    </row>
    <row r="596" spans="1:7" ht="15.5" x14ac:dyDescent="0.35">
      <c r="A596" s="5"/>
      <c r="B596" s="19" t="s">
        <v>127</v>
      </c>
      <c r="C596" s="16">
        <f>C591+C592+C593+C594+C595</f>
        <v>0</v>
      </c>
      <c r="D596" s="16">
        <f>D591+D592+D593+D594+D595</f>
        <v>0</v>
      </c>
      <c r="E596" s="16">
        <f t="shared" ref="E596:G596" si="29">E591+E592+E593+E594+E595</f>
        <v>0</v>
      </c>
      <c r="F596" s="16">
        <f t="shared" si="29"/>
        <v>3</v>
      </c>
      <c r="G596" s="16">
        <f t="shared" si="29"/>
        <v>16</v>
      </c>
    </row>
    <row r="597" spans="1:7" ht="15.5" x14ac:dyDescent="0.35">
      <c r="A597" s="121" t="s">
        <v>125</v>
      </c>
      <c r="B597" s="122"/>
      <c r="C597" s="58"/>
      <c r="D597" s="59"/>
      <c r="E597" s="100">
        <f>C596+D596+E596+F596+G596</f>
        <v>19</v>
      </c>
      <c r="F597" s="59"/>
      <c r="G597" s="60"/>
    </row>
    <row r="598" spans="1:7" ht="21" x14ac:dyDescent="0.5">
      <c r="A598" s="157" t="s">
        <v>82</v>
      </c>
      <c r="B598" s="158"/>
      <c r="C598" s="46"/>
      <c r="D598" s="47"/>
      <c r="E598" s="86">
        <f>E581+E588+E597</f>
        <v>62</v>
      </c>
      <c r="F598" s="47"/>
      <c r="G598" s="48"/>
    </row>
    <row r="601" spans="1:7" x14ac:dyDescent="0.35">
      <c r="B601" t="s">
        <v>383</v>
      </c>
      <c r="D601" s="3"/>
    </row>
    <row r="602" spans="1:7" x14ac:dyDescent="0.35">
      <c r="A602" s="119">
        <v>0</v>
      </c>
      <c r="B602" s="119" t="s">
        <v>1</v>
      </c>
      <c r="C602" s="14" t="s">
        <v>2</v>
      </c>
      <c r="D602" s="4" t="s">
        <v>3</v>
      </c>
      <c r="E602" s="4" t="s">
        <v>4</v>
      </c>
      <c r="F602" s="4" t="s">
        <v>5</v>
      </c>
      <c r="G602" s="4" t="s">
        <v>6</v>
      </c>
    </row>
    <row r="603" spans="1:7" x14ac:dyDescent="0.35">
      <c r="A603" s="120"/>
      <c r="B603" s="120"/>
      <c r="C603" s="17">
        <v>0</v>
      </c>
      <c r="D603" s="18">
        <v>1</v>
      </c>
      <c r="E603" s="18">
        <v>2</v>
      </c>
      <c r="F603" s="18">
        <v>3</v>
      </c>
      <c r="G603" s="18">
        <v>4</v>
      </c>
    </row>
    <row r="604" spans="1:7" x14ac:dyDescent="0.35">
      <c r="A604" s="123" t="s">
        <v>7</v>
      </c>
      <c r="B604" s="124"/>
      <c r="C604" s="124"/>
      <c r="D604" s="124"/>
      <c r="E604" s="124"/>
      <c r="F604" s="124"/>
      <c r="G604" s="125"/>
    </row>
    <row r="605" spans="1:7" x14ac:dyDescent="0.35">
      <c r="A605" s="126" t="s">
        <v>128</v>
      </c>
      <c r="B605" s="127"/>
      <c r="C605" s="127"/>
      <c r="D605" s="127"/>
      <c r="E605" s="127"/>
      <c r="F605" s="127"/>
      <c r="G605" s="128"/>
    </row>
    <row r="606" spans="1:7" x14ac:dyDescent="0.35">
      <c r="A606" s="42"/>
      <c r="B606" s="41" t="s">
        <v>106</v>
      </c>
      <c r="C606" s="149"/>
      <c r="D606" s="149"/>
      <c r="E606" s="149"/>
      <c r="F606" s="149"/>
      <c r="G606" s="150"/>
    </row>
    <row r="607" spans="1:7" ht="15.5" x14ac:dyDescent="0.35">
      <c r="A607" s="2">
        <v>1</v>
      </c>
      <c r="B607" s="10" t="s">
        <v>107</v>
      </c>
      <c r="C607" s="15"/>
      <c r="D607" s="15"/>
      <c r="E607" s="15">
        <v>2</v>
      </c>
      <c r="F607" s="15"/>
      <c r="G607" s="15"/>
    </row>
    <row r="608" spans="1:7" ht="15.5" x14ac:dyDescent="0.35">
      <c r="A608" s="35">
        <v>2</v>
      </c>
      <c r="B608" s="10" t="s">
        <v>108</v>
      </c>
      <c r="C608" s="28"/>
      <c r="D608" s="15"/>
      <c r="E608" s="15"/>
      <c r="F608" s="15">
        <v>3</v>
      </c>
      <c r="G608" s="15"/>
    </row>
    <row r="609" spans="1:7" ht="15.5" x14ac:dyDescent="0.35">
      <c r="B609" s="1" t="s">
        <v>109</v>
      </c>
      <c r="C609" s="151"/>
      <c r="D609" s="152"/>
      <c r="E609" s="152"/>
      <c r="F609" s="152"/>
      <c r="G609" s="153"/>
    </row>
    <row r="610" spans="1:7" ht="15.5" x14ac:dyDescent="0.35">
      <c r="A610" s="35">
        <v>3</v>
      </c>
      <c r="B610" s="10" t="s">
        <v>110</v>
      </c>
      <c r="C610" s="28"/>
      <c r="D610" s="15"/>
      <c r="E610" s="15">
        <v>2</v>
      </c>
      <c r="F610" s="15"/>
      <c r="G610" s="15"/>
    </row>
    <row r="611" spans="1:7" ht="15.5" x14ac:dyDescent="0.35">
      <c r="A611" s="32">
        <v>4</v>
      </c>
      <c r="B611" s="1" t="s">
        <v>111</v>
      </c>
      <c r="C611" s="28"/>
      <c r="D611" s="15"/>
      <c r="E611" s="15">
        <v>2</v>
      </c>
      <c r="F611" s="15"/>
      <c r="G611" s="15"/>
    </row>
    <row r="612" spans="1:7" ht="15.5" x14ac:dyDescent="0.35">
      <c r="A612" s="35">
        <v>5</v>
      </c>
      <c r="B612" s="29" t="s">
        <v>112</v>
      </c>
      <c r="C612" s="28"/>
      <c r="D612" s="15"/>
      <c r="E612" s="15"/>
      <c r="F612" s="15"/>
      <c r="G612" s="15">
        <v>4</v>
      </c>
    </row>
    <row r="613" spans="1:7" ht="15.5" x14ac:dyDescent="0.35">
      <c r="A613" s="35">
        <v>6</v>
      </c>
      <c r="B613" s="10" t="s">
        <v>113</v>
      </c>
      <c r="C613" s="33"/>
      <c r="D613" s="33"/>
      <c r="E613" s="33">
        <v>2</v>
      </c>
      <c r="F613" s="33"/>
      <c r="G613" s="33"/>
    </row>
    <row r="614" spans="1:7" ht="15.5" x14ac:dyDescent="0.35">
      <c r="A614" s="12">
        <v>7</v>
      </c>
      <c r="B614" s="10" t="s">
        <v>114</v>
      </c>
      <c r="C614" s="33"/>
      <c r="D614" s="33"/>
      <c r="E614" s="33"/>
      <c r="F614" s="33">
        <v>3</v>
      </c>
      <c r="G614" s="33"/>
    </row>
    <row r="615" spans="1:7" ht="15.5" x14ac:dyDescent="0.35">
      <c r="A615" s="12"/>
      <c r="B615" s="10" t="s">
        <v>115</v>
      </c>
      <c r="C615" s="151"/>
      <c r="D615" s="152"/>
      <c r="E615" s="152"/>
      <c r="F615" s="152"/>
      <c r="G615" s="153"/>
    </row>
    <row r="616" spans="1:7" ht="15.5" x14ac:dyDescent="0.35">
      <c r="A616" s="12">
        <v>8</v>
      </c>
      <c r="B616" s="10" t="s">
        <v>116</v>
      </c>
      <c r="C616" s="33"/>
      <c r="D616" s="33"/>
      <c r="E616" s="33">
        <v>2</v>
      </c>
      <c r="F616" s="33"/>
      <c r="G616" s="33"/>
    </row>
    <row r="617" spans="1:7" ht="15.5" x14ac:dyDescent="0.35">
      <c r="A617" s="12">
        <v>9</v>
      </c>
      <c r="B617" s="10" t="s">
        <v>117</v>
      </c>
      <c r="C617" s="33"/>
      <c r="D617" s="33"/>
      <c r="E617" s="33"/>
      <c r="F617" s="33">
        <v>3</v>
      </c>
      <c r="G617" s="33"/>
    </row>
    <row r="618" spans="1:7" ht="15.5" x14ac:dyDescent="0.35">
      <c r="A618" s="12">
        <v>10</v>
      </c>
      <c r="B618" s="10" t="s">
        <v>112</v>
      </c>
      <c r="C618" s="33"/>
      <c r="D618" s="33"/>
      <c r="E618" s="33"/>
      <c r="F618" s="33"/>
      <c r="G618" s="33">
        <v>4</v>
      </c>
    </row>
    <row r="619" spans="1:7" ht="15.5" x14ac:dyDescent="0.35">
      <c r="A619" s="12">
        <v>11</v>
      </c>
      <c r="B619" s="1" t="s">
        <v>113</v>
      </c>
      <c r="C619" s="33"/>
      <c r="D619" s="33"/>
      <c r="E619" s="33">
        <v>2</v>
      </c>
      <c r="F619" s="33"/>
      <c r="G619" s="33"/>
    </row>
    <row r="620" spans="1:7" ht="15.5" x14ac:dyDescent="0.35">
      <c r="A620" s="5"/>
      <c r="B620" s="19" t="s">
        <v>17</v>
      </c>
      <c r="C620" s="16">
        <f>C607+C610+C611+C612+C613+C614+C616+C618+C619</f>
        <v>0</v>
      </c>
      <c r="D620" s="16">
        <f>D607+D608+D610+D611+D612+D613+D614+D616+D617+D618+D619</f>
        <v>0</v>
      </c>
      <c r="E620" s="16">
        <f t="shared" ref="E620:G620" si="30">E607+E608+E610+E611+E612+E613+E614+E616+E617+E618+E619</f>
        <v>12</v>
      </c>
      <c r="F620" s="16">
        <f t="shared" si="30"/>
        <v>9</v>
      </c>
      <c r="G620" s="16">
        <f t="shared" si="30"/>
        <v>8</v>
      </c>
    </row>
    <row r="621" spans="1:7" ht="15.5" x14ac:dyDescent="0.35">
      <c r="A621" s="121" t="s">
        <v>16</v>
      </c>
      <c r="B621" s="122"/>
      <c r="C621" s="58"/>
      <c r="D621" s="59"/>
      <c r="E621" s="100">
        <f>C620+D620+E620+F620+G620</f>
        <v>29</v>
      </c>
      <c r="F621" s="59"/>
      <c r="G621" s="60"/>
    </row>
    <row r="622" spans="1:7" x14ac:dyDescent="0.35">
      <c r="A622" s="20" t="s">
        <v>126</v>
      </c>
      <c r="C622" s="118"/>
      <c r="D622" s="118"/>
      <c r="E622" s="118"/>
      <c r="F622" s="118"/>
      <c r="G622" s="118"/>
    </row>
    <row r="623" spans="1:7" ht="15.5" x14ac:dyDescent="0.35">
      <c r="A623" s="35">
        <v>1</v>
      </c>
      <c r="B623" s="10" t="s">
        <v>118</v>
      </c>
      <c r="C623" s="33"/>
      <c r="D623" s="33"/>
      <c r="E623" s="33"/>
      <c r="F623" s="33">
        <v>3</v>
      </c>
      <c r="G623" s="33"/>
    </row>
    <row r="624" spans="1:7" ht="15.5" x14ac:dyDescent="0.35">
      <c r="A624" s="12">
        <v>2</v>
      </c>
      <c r="B624" s="10" t="s">
        <v>119</v>
      </c>
      <c r="C624" s="33"/>
      <c r="D624" s="33">
        <v>1</v>
      </c>
      <c r="E624" s="33"/>
      <c r="F624" s="33"/>
      <c r="G624" s="33"/>
    </row>
    <row r="625" spans="1:7" ht="15.5" x14ac:dyDescent="0.35">
      <c r="A625" s="12">
        <v>3</v>
      </c>
      <c r="B625" s="10" t="s">
        <v>120</v>
      </c>
      <c r="C625" s="33"/>
      <c r="D625" s="33"/>
      <c r="E625" s="33"/>
      <c r="F625" s="33"/>
      <c r="G625" s="33">
        <v>4</v>
      </c>
    </row>
    <row r="626" spans="1:7" ht="15.5" x14ac:dyDescent="0.35">
      <c r="A626" s="12">
        <v>4</v>
      </c>
      <c r="B626" s="1" t="s">
        <v>121</v>
      </c>
      <c r="C626" s="33"/>
      <c r="D626" s="33"/>
      <c r="E626" s="33">
        <v>2</v>
      </c>
      <c r="F626" s="33"/>
      <c r="G626" s="33"/>
    </row>
    <row r="627" spans="1:7" ht="15.5" x14ac:dyDescent="0.35">
      <c r="A627" s="5"/>
      <c r="B627" s="19" t="s">
        <v>124</v>
      </c>
      <c r="C627" s="16">
        <f>C623+C624+C625+C626</f>
        <v>0</v>
      </c>
      <c r="D627" s="16">
        <f>D623+D624+D625+D626</f>
        <v>1</v>
      </c>
      <c r="E627" s="39">
        <f>E623+E624+E625+E626</f>
        <v>2</v>
      </c>
      <c r="F627" s="16">
        <f>F623+F624+F625+F626</f>
        <v>3</v>
      </c>
      <c r="G627" s="16">
        <f>G623+G624+G625+G626</f>
        <v>4</v>
      </c>
    </row>
    <row r="628" spans="1:7" ht="15.5" x14ac:dyDescent="0.35">
      <c r="A628" s="121" t="s">
        <v>123</v>
      </c>
      <c r="B628" s="122"/>
      <c r="C628" s="58"/>
      <c r="D628" s="59"/>
      <c r="E628" s="100">
        <f>C627+D627+E627+F627+G627</f>
        <v>10</v>
      </c>
      <c r="F628" s="59"/>
      <c r="G628" s="60"/>
    </row>
    <row r="629" spans="1:7" x14ac:dyDescent="0.35">
      <c r="A629" s="20" t="s">
        <v>122</v>
      </c>
      <c r="C629" s="118"/>
      <c r="D629" s="118"/>
      <c r="E629" s="118"/>
      <c r="F629" s="118"/>
      <c r="G629" s="118"/>
    </row>
    <row r="630" spans="1:7" x14ac:dyDescent="0.35">
      <c r="A630" s="1"/>
      <c r="B630" s="1" t="s">
        <v>129</v>
      </c>
      <c r="C630" s="154"/>
      <c r="D630" s="155"/>
      <c r="E630" s="155"/>
      <c r="F630" s="155"/>
      <c r="G630" s="156"/>
    </row>
    <row r="631" spans="1:7" ht="15.5" x14ac:dyDescent="0.35">
      <c r="A631" s="35">
        <v>1</v>
      </c>
      <c r="B631" s="10" t="s">
        <v>130</v>
      </c>
      <c r="C631" s="33"/>
      <c r="D631" s="33"/>
      <c r="E631" s="33"/>
      <c r="F631" s="33"/>
      <c r="G631" s="33">
        <v>4</v>
      </c>
    </row>
    <row r="632" spans="1:7" ht="15.5" x14ac:dyDescent="0.35">
      <c r="A632" s="12">
        <v>2</v>
      </c>
      <c r="B632" s="10" t="s">
        <v>131</v>
      </c>
      <c r="C632" s="33"/>
      <c r="D632" s="33"/>
      <c r="E632" s="33"/>
      <c r="F632" s="33"/>
      <c r="G632" s="33">
        <v>4</v>
      </c>
    </row>
    <row r="633" spans="1:7" ht="15.5" x14ac:dyDescent="0.35">
      <c r="A633" s="12">
        <v>3</v>
      </c>
      <c r="B633" s="10" t="s">
        <v>132</v>
      </c>
      <c r="C633" s="33"/>
      <c r="D633" s="33"/>
      <c r="E633" s="33"/>
      <c r="F633" s="33"/>
      <c r="G633" s="33">
        <v>4</v>
      </c>
    </row>
    <row r="634" spans="1:7" ht="15.5" x14ac:dyDescent="0.35">
      <c r="A634" s="12">
        <v>4</v>
      </c>
      <c r="B634" s="1" t="s">
        <v>133</v>
      </c>
      <c r="C634" s="33"/>
      <c r="D634" s="33"/>
      <c r="E634" s="33"/>
      <c r="F634" s="33"/>
      <c r="G634" s="33">
        <v>4</v>
      </c>
    </row>
    <row r="635" spans="1:7" ht="15.5" x14ac:dyDescent="0.35">
      <c r="A635" s="40">
        <v>5</v>
      </c>
      <c r="B635" t="s">
        <v>134</v>
      </c>
      <c r="C635" s="33"/>
      <c r="D635" s="33"/>
      <c r="E635" s="33"/>
      <c r="F635" s="33">
        <v>3</v>
      </c>
      <c r="G635" s="33"/>
    </row>
    <row r="636" spans="1:7" ht="15.5" x14ac:dyDescent="0.35">
      <c r="A636" s="5"/>
      <c r="B636" s="19" t="s">
        <v>127</v>
      </c>
      <c r="C636" s="16">
        <f>C631+C632+C633+C634+C635</f>
        <v>0</v>
      </c>
      <c r="D636" s="16">
        <f>D631+D632+D633+D634+D635</f>
        <v>0</v>
      </c>
      <c r="E636" s="16">
        <f t="shared" ref="E636:G636" si="31">E631+E632+E633+E634+E635</f>
        <v>0</v>
      </c>
      <c r="F636" s="16">
        <f t="shared" si="31"/>
        <v>3</v>
      </c>
      <c r="G636" s="16">
        <f t="shared" si="31"/>
        <v>16</v>
      </c>
    </row>
    <row r="637" spans="1:7" ht="15.5" x14ac:dyDescent="0.35">
      <c r="A637" s="121" t="s">
        <v>125</v>
      </c>
      <c r="B637" s="122"/>
      <c r="C637" s="58"/>
      <c r="D637" s="59"/>
      <c r="E637" s="100">
        <f>C636+D636+E636+F636+G636</f>
        <v>19</v>
      </c>
      <c r="F637" s="59"/>
      <c r="G637" s="60"/>
    </row>
    <row r="638" spans="1:7" ht="21" x14ac:dyDescent="0.5">
      <c r="A638" s="157" t="s">
        <v>82</v>
      </c>
      <c r="B638" s="158"/>
      <c r="C638" s="46"/>
      <c r="D638" s="47"/>
      <c r="E638" s="86">
        <f>E621+E628+E637</f>
        <v>58</v>
      </c>
      <c r="F638" s="47"/>
      <c r="G638" s="48"/>
    </row>
    <row r="641" spans="1:7" x14ac:dyDescent="0.35">
      <c r="A641" t="s">
        <v>384</v>
      </c>
      <c r="D641" s="3"/>
    </row>
    <row r="642" spans="1:7" x14ac:dyDescent="0.35">
      <c r="A642" s="119">
        <v>0</v>
      </c>
      <c r="B642" s="119" t="s">
        <v>1</v>
      </c>
      <c r="C642" s="14" t="s">
        <v>2</v>
      </c>
      <c r="D642" s="4" t="s">
        <v>3</v>
      </c>
      <c r="E642" s="4" t="s">
        <v>4</v>
      </c>
      <c r="F642" s="4" t="s">
        <v>5</v>
      </c>
      <c r="G642" s="4" t="s">
        <v>6</v>
      </c>
    </row>
    <row r="643" spans="1:7" x14ac:dyDescent="0.35">
      <c r="A643" s="120"/>
      <c r="B643" s="120"/>
      <c r="C643" s="17">
        <v>0</v>
      </c>
      <c r="D643" s="18">
        <v>1</v>
      </c>
      <c r="E643" s="18">
        <v>2</v>
      </c>
      <c r="F643" s="18">
        <v>3</v>
      </c>
      <c r="G643" s="18">
        <v>4</v>
      </c>
    </row>
    <row r="644" spans="1:7" x14ac:dyDescent="0.35">
      <c r="A644" s="123" t="s">
        <v>7</v>
      </c>
      <c r="B644" s="124"/>
      <c r="C644" s="124"/>
      <c r="D644" s="124"/>
      <c r="E644" s="124"/>
      <c r="F644" s="124"/>
      <c r="G644" s="125"/>
    </row>
    <row r="645" spans="1:7" x14ac:dyDescent="0.35">
      <c r="A645" s="126" t="s">
        <v>128</v>
      </c>
      <c r="B645" s="127"/>
      <c r="C645" s="127"/>
      <c r="D645" s="127"/>
      <c r="E645" s="127"/>
      <c r="F645" s="127"/>
      <c r="G645" s="128"/>
    </row>
    <row r="646" spans="1:7" x14ac:dyDescent="0.35">
      <c r="A646" s="42"/>
      <c r="B646" s="41" t="s">
        <v>106</v>
      </c>
      <c r="C646" s="149"/>
      <c r="D646" s="149"/>
      <c r="E646" s="149"/>
      <c r="F646" s="149"/>
      <c r="G646" s="150"/>
    </row>
    <row r="647" spans="1:7" ht="15.5" x14ac:dyDescent="0.35">
      <c r="A647" s="2">
        <v>1</v>
      </c>
      <c r="B647" s="10" t="s">
        <v>107</v>
      </c>
      <c r="C647" s="15"/>
      <c r="D647" s="15"/>
      <c r="E647" s="15"/>
      <c r="F647" s="15">
        <v>3</v>
      </c>
      <c r="G647" s="15"/>
    </row>
    <row r="648" spans="1:7" ht="15.5" x14ac:dyDescent="0.35">
      <c r="A648" s="35">
        <v>2</v>
      </c>
      <c r="B648" s="10" t="s">
        <v>108</v>
      </c>
      <c r="C648" s="28"/>
      <c r="D648" s="15"/>
      <c r="E648" s="15">
        <v>2</v>
      </c>
      <c r="F648" s="15"/>
      <c r="G648" s="15"/>
    </row>
    <row r="649" spans="1:7" ht="15.5" x14ac:dyDescent="0.35">
      <c r="B649" s="1" t="s">
        <v>109</v>
      </c>
      <c r="C649" s="151"/>
      <c r="D649" s="152"/>
      <c r="E649" s="152"/>
      <c r="F649" s="152"/>
      <c r="G649" s="153"/>
    </row>
    <row r="650" spans="1:7" ht="15.5" x14ac:dyDescent="0.35">
      <c r="A650" s="35">
        <v>3</v>
      </c>
      <c r="B650" s="10" t="s">
        <v>110</v>
      </c>
      <c r="C650" s="28"/>
      <c r="D650" s="15"/>
      <c r="E650" s="15">
        <v>2</v>
      </c>
      <c r="F650" s="15"/>
      <c r="G650" s="15"/>
    </row>
    <row r="651" spans="1:7" ht="15.5" x14ac:dyDescent="0.35">
      <c r="A651" s="32">
        <v>4</v>
      </c>
      <c r="B651" s="1" t="s">
        <v>111</v>
      </c>
      <c r="C651" s="28"/>
      <c r="D651" s="15">
        <v>1</v>
      </c>
      <c r="E651" s="15"/>
      <c r="F651" s="15"/>
      <c r="G651" s="15"/>
    </row>
    <row r="652" spans="1:7" ht="15.5" x14ac:dyDescent="0.35">
      <c r="A652" s="35">
        <v>5</v>
      </c>
      <c r="B652" s="29" t="s">
        <v>112</v>
      </c>
      <c r="C652" s="28"/>
      <c r="D652" s="15"/>
      <c r="E652" s="15">
        <v>2</v>
      </c>
      <c r="F652" s="15"/>
      <c r="G652" s="15"/>
    </row>
    <row r="653" spans="1:7" ht="15.5" x14ac:dyDescent="0.35">
      <c r="A653" s="35">
        <v>6</v>
      </c>
      <c r="B653" s="10" t="s">
        <v>113</v>
      </c>
      <c r="C653" s="33"/>
      <c r="D653" s="33"/>
      <c r="E653" s="33">
        <v>2</v>
      </c>
      <c r="F653" s="33"/>
      <c r="G653" s="33"/>
    </row>
    <row r="654" spans="1:7" ht="15.5" x14ac:dyDescent="0.35">
      <c r="A654" s="12">
        <v>7</v>
      </c>
      <c r="B654" s="10" t="s">
        <v>114</v>
      </c>
      <c r="C654" s="33"/>
      <c r="D654" s="33"/>
      <c r="E654" s="33">
        <v>2</v>
      </c>
      <c r="F654" s="33"/>
      <c r="G654" s="33"/>
    </row>
    <row r="655" spans="1:7" ht="15.5" x14ac:dyDescent="0.35">
      <c r="A655" s="12"/>
      <c r="B655" s="10" t="s">
        <v>115</v>
      </c>
      <c r="C655" s="151"/>
      <c r="D655" s="152"/>
      <c r="E655" s="152"/>
      <c r="F655" s="152"/>
      <c r="G655" s="153"/>
    </row>
    <row r="656" spans="1:7" ht="15.5" x14ac:dyDescent="0.35">
      <c r="A656" s="12">
        <v>8</v>
      </c>
      <c r="B656" s="10" t="s">
        <v>116</v>
      </c>
      <c r="C656" s="33"/>
      <c r="D656" s="33"/>
      <c r="E656" s="33">
        <v>2</v>
      </c>
      <c r="F656" s="33"/>
      <c r="G656" s="33"/>
    </row>
    <row r="657" spans="1:7" ht="15.5" x14ac:dyDescent="0.35">
      <c r="A657" s="12">
        <v>9</v>
      </c>
      <c r="B657" s="10" t="s">
        <v>117</v>
      </c>
      <c r="C657" s="33"/>
      <c r="D657" s="33">
        <v>1</v>
      </c>
      <c r="E657" s="33"/>
      <c r="F657" s="33"/>
      <c r="G657" s="33"/>
    </row>
    <row r="658" spans="1:7" ht="15.5" x14ac:dyDescent="0.35">
      <c r="A658" s="12">
        <v>10</v>
      </c>
      <c r="B658" s="10" t="s">
        <v>112</v>
      </c>
      <c r="C658" s="33"/>
      <c r="D658" s="33"/>
      <c r="E658" s="33">
        <v>2</v>
      </c>
      <c r="F658" s="33"/>
      <c r="G658" s="33"/>
    </row>
    <row r="659" spans="1:7" ht="15.5" x14ac:dyDescent="0.35">
      <c r="A659" s="12">
        <v>11</v>
      </c>
      <c r="B659" s="1" t="s">
        <v>113</v>
      </c>
      <c r="C659" s="33"/>
      <c r="D659" s="33">
        <v>1</v>
      </c>
      <c r="E659" s="33"/>
      <c r="F659" s="33"/>
      <c r="G659" s="33"/>
    </row>
    <row r="660" spans="1:7" ht="15.5" x14ac:dyDescent="0.35">
      <c r="A660" s="5"/>
      <c r="B660" s="19" t="s">
        <v>17</v>
      </c>
      <c r="C660" s="16">
        <f>C647+C650+C651+C652+C653+C654+C656+C658+C659</f>
        <v>0</v>
      </c>
      <c r="D660" s="16">
        <f>D647+D648+D650+D651+D652+D653+D654+D656+D657+D658+D659</f>
        <v>3</v>
      </c>
      <c r="E660" s="16">
        <f t="shared" ref="E660:G660" si="32">E647+E648+E650+E651+E652+E653+E654+E656+E657+E658+E659</f>
        <v>14</v>
      </c>
      <c r="F660" s="16">
        <f t="shared" si="32"/>
        <v>3</v>
      </c>
      <c r="G660" s="16">
        <f t="shared" si="32"/>
        <v>0</v>
      </c>
    </row>
    <row r="661" spans="1:7" ht="15.5" x14ac:dyDescent="0.35">
      <c r="A661" s="121" t="s">
        <v>16</v>
      </c>
      <c r="B661" s="122"/>
      <c r="C661" s="58"/>
      <c r="D661" s="59"/>
      <c r="E661" s="100">
        <f>C660+D660+E660+F660+G660</f>
        <v>20</v>
      </c>
      <c r="F661" s="59"/>
      <c r="G661" s="60"/>
    </row>
    <row r="662" spans="1:7" x14ac:dyDescent="0.35">
      <c r="A662" s="20" t="s">
        <v>126</v>
      </c>
      <c r="C662" s="118"/>
      <c r="D662" s="118"/>
      <c r="E662" s="118"/>
      <c r="F662" s="118"/>
      <c r="G662" s="118"/>
    </row>
    <row r="663" spans="1:7" ht="15.5" x14ac:dyDescent="0.35">
      <c r="A663" s="35">
        <v>1</v>
      </c>
      <c r="B663" s="10" t="s">
        <v>118</v>
      </c>
      <c r="C663" s="33"/>
      <c r="D663" s="33"/>
      <c r="E663" s="33">
        <v>2</v>
      </c>
      <c r="F663" s="33"/>
      <c r="G663" s="33"/>
    </row>
    <row r="664" spans="1:7" ht="15.5" x14ac:dyDescent="0.35">
      <c r="A664" s="12">
        <v>2</v>
      </c>
      <c r="B664" s="10" t="s">
        <v>119</v>
      </c>
      <c r="C664" s="33"/>
      <c r="D664" s="33">
        <v>1</v>
      </c>
      <c r="E664" s="33"/>
      <c r="F664" s="33"/>
      <c r="G664" s="33"/>
    </row>
    <row r="665" spans="1:7" ht="15.5" x14ac:dyDescent="0.35">
      <c r="A665" s="12">
        <v>3</v>
      </c>
      <c r="B665" s="10" t="s">
        <v>120</v>
      </c>
      <c r="C665" s="33"/>
      <c r="D665" s="33"/>
      <c r="E665" s="33">
        <v>2</v>
      </c>
      <c r="F665" s="33"/>
      <c r="G665" s="33"/>
    </row>
    <row r="666" spans="1:7" ht="15.5" x14ac:dyDescent="0.35">
      <c r="A666" s="12">
        <v>4</v>
      </c>
      <c r="B666" s="1" t="s">
        <v>121</v>
      </c>
      <c r="C666" s="33"/>
      <c r="D666" s="33"/>
      <c r="E666" s="33">
        <v>2</v>
      </c>
      <c r="F666" s="33"/>
      <c r="G666" s="33"/>
    </row>
    <row r="667" spans="1:7" ht="15.5" x14ac:dyDescent="0.35">
      <c r="A667" s="5"/>
      <c r="B667" s="19" t="s">
        <v>124</v>
      </c>
      <c r="C667" s="16">
        <f>C663+C664+C665+C666</f>
        <v>0</v>
      </c>
      <c r="D667" s="16">
        <f>D663+D664+D665+D666</f>
        <v>1</v>
      </c>
      <c r="E667" s="39">
        <f>E663+E664+E665+E666</f>
        <v>6</v>
      </c>
      <c r="F667" s="16">
        <f>F663+F664+F665+F666</f>
        <v>0</v>
      </c>
      <c r="G667" s="16">
        <f>G663+G664+G665+G666</f>
        <v>0</v>
      </c>
    </row>
    <row r="668" spans="1:7" ht="15.5" x14ac:dyDescent="0.35">
      <c r="A668" s="121" t="s">
        <v>123</v>
      </c>
      <c r="B668" s="122"/>
      <c r="C668" s="58"/>
      <c r="D668" s="59"/>
      <c r="E668" s="100">
        <f>C667+D667+E667+F667+G667</f>
        <v>7</v>
      </c>
      <c r="F668" s="59"/>
      <c r="G668" s="60"/>
    </row>
    <row r="669" spans="1:7" x14ac:dyDescent="0.35">
      <c r="A669" s="20" t="s">
        <v>122</v>
      </c>
      <c r="C669" s="118"/>
      <c r="D669" s="118"/>
      <c r="E669" s="118"/>
      <c r="F669" s="118"/>
      <c r="G669" s="118"/>
    </row>
    <row r="670" spans="1:7" x14ac:dyDescent="0.35">
      <c r="A670" s="1"/>
      <c r="B670" s="1" t="s">
        <v>129</v>
      </c>
      <c r="C670" s="154"/>
      <c r="D670" s="155"/>
      <c r="E670" s="155"/>
      <c r="F670" s="155"/>
      <c r="G670" s="156"/>
    </row>
    <row r="671" spans="1:7" ht="15.5" x14ac:dyDescent="0.35">
      <c r="A671" s="35">
        <v>1</v>
      </c>
      <c r="B671" s="10" t="s">
        <v>130</v>
      </c>
      <c r="C671" s="33"/>
      <c r="D671" s="33"/>
      <c r="E671" s="33"/>
      <c r="F671" s="33">
        <v>3</v>
      </c>
      <c r="G671" s="33"/>
    </row>
    <row r="672" spans="1:7" ht="15.5" x14ac:dyDescent="0.35">
      <c r="A672" s="12">
        <v>2</v>
      </c>
      <c r="B672" s="10" t="s">
        <v>131</v>
      </c>
      <c r="C672" s="33"/>
      <c r="D672" s="33"/>
      <c r="E672" s="33">
        <v>2</v>
      </c>
      <c r="F672" s="33"/>
      <c r="G672" s="33"/>
    </row>
    <row r="673" spans="1:7" ht="15.5" x14ac:dyDescent="0.35">
      <c r="A673" s="12">
        <v>3</v>
      </c>
      <c r="B673" s="10" t="s">
        <v>132</v>
      </c>
      <c r="C673" s="33"/>
      <c r="D673" s="33"/>
      <c r="E673" s="33"/>
      <c r="F673" s="33">
        <v>3</v>
      </c>
      <c r="G673" s="33"/>
    </row>
    <row r="674" spans="1:7" ht="15.5" x14ac:dyDescent="0.35">
      <c r="A674" s="12">
        <v>4</v>
      </c>
      <c r="B674" s="1" t="s">
        <v>133</v>
      </c>
      <c r="C674" s="33"/>
      <c r="D674" s="33"/>
      <c r="E674" s="33"/>
      <c r="F674" s="33"/>
      <c r="G674" s="33">
        <v>4</v>
      </c>
    </row>
    <row r="675" spans="1:7" ht="15.5" x14ac:dyDescent="0.35">
      <c r="A675" s="40">
        <v>5</v>
      </c>
      <c r="B675" t="s">
        <v>134</v>
      </c>
      <c r="C675" s="33"/>
      <c r="D675" s="33"/>
      <c r="E675" s="33">
        <v>2</v>
      </c>
      <c r="F675" s="33"/>
      <c r="G675" s="33"/>
    </row>
    <row r="676" spans="1:7" ht="15.5" x14ac:dyDescent="0.35">
      <c r="A676" s="5"/>
      <c r="B676" s="19" t="s">
        <v>127</v>
      </c>
      <c r="C676" s="16">
        <f>C671+C672+C673+C674+C675</f>
        <v>0</v>
      </c>
      <c r="D676" s="16">
        <f>D671+D672+D673+D674+D675</f>
        <v>0</v>
      </c>
      <c r="E676" s="16">
        <f t="shared" ref="E676:G676" si="33">E671+E672+E673+E674+E675</f>
        <v>4</v>
      </c>
      <c r="F676" s="16">
        <f t="shared" si="33"/>
        <v>6</v>
      </c>
      <c r="G676" s="16">
        <f t="shared" si="33"/>
        <v>4</v>
      </c>
    </row>
    <row r="677" spans="1:7" ht="15.5" x14ac:dyDescent="0.35">
      <c r="A677" s="121" t="s">
        <v>125</v>
      </c>
      <c r="B677" s="122"/>
      <c r="C677" s="58"/>
      <c r="D677" s="59"/>
      <c r="E677" s="100">
        <f>C676+D676+E676+F676+G676</f>
        <v>14</v>
      </c>
      <c r="F677" s="59"/>
      <c r="G677" s="60"/>
    </row>
    <row r="678" spans="1:7" ht="21" x14ac:dyDescent="0.5">
      <c r="A678" s="157" t="s">
        <v>82</v>
      </c>
      <c r="B678" s="158"/>
      <c r="C678" s="46"/>
      <c r="D678" s="47"/>
      <c r="E678" s="86">
        <f>E661+E668+E677</f>
        <v>41</v>
      </c>
      <c r="F678" s="47"/>
      <c r="G678" s="48"/>
    </row>
    <row r="681" spans="1:7" x14ac:dyDescent="0.35">
      <c r="A681" t="s">
        <v>385</v>
      </c>
      <c r="D681" s="3"/>
    </row>
    <row r="682" spans="1:7" x14ac:dyDescent="0.35">
      <c r="A682" s="119">
        <v>0</v>
      </c>
      <c r="B682" s="119" t="s">
        <v>1</v>
      </c>
      <c r="C682" s="14" t="s">
        <v>2</v>
      </c>
      <c r="D682" s="4" t="s">
        <v>3</v>
      </c>
      <c r="E682" s="4" t="s">
        <v>4</v>
      </c>
      <c r="F682" s="4" t="s">
        <v>5</v>
      </c>
      <c r="G682" s="4" t="s">
        <v>6</v>
      </c>
    </row>
    <row r="683" spans="1:7" x14ac:dyDescent="0.35">
      <c r="A683" s="120"/>
      <c r="B683" s="120"/>
      <c r="C683" s="17">
        <v>0</v>
      </c>
      <c r="D683" s="18">
        <v>1</v>
      </c>
      <c r="E683" s="18">
        <v>2</v>
      </c>
      <c r="F683" s="18">
        <v>3</v>
      </c>
      <c r="G683" s="18">
        <v>4</v>
      </c>
    </row>
    <row r="684" spans="1:7" x14ac:dyDescent="0.35">
      <c r="A684" s="123" t="s">
        <v>7</v>
      </c>
      <c r="B684" s="124"/>
      <c r="C684" s="124"/>
      <c r="D684" s="124"/>
      <c r="E684" s="124"/>
      <c r="F684" s="124"/>
      <c r="G684" s="125"/>
    </row>
    <row r="685" spans="1:7" x14ac:dyDescent="0.35">
      <c r="A685" s="126" t="s">
        <v>128</v>
      </c>
      <c r="B685" s="127"/>
      <c r="C685" s="127"/>
      <c r="D685" s="127"/>
      <c r="E685" s="127"/>
      <c r="F685" s="127"/>
      <c r="G685" s="128"/>
    </row>
    <row r="686" spans="1:7" x14ac:dyDescent="0.35">
      <c r="A686" s="42"/>
      <c r="B686" s="41" t="s">
        <v>106</v>
      </c>
      <c r="C686" s="149"/>
      <c r="D686" s="149"/>
      <c r="E686" s="149"/>
      <c r="F686" s="149"/>
      <c r="G686" s="150"/>
    </row>
    <row r="687" spans="1:7" ht="15.5" x14ac:dyDescent="0.35">
      <c r="A687" s="2">
        <v>1</v>
      </c>
      <c r="B687" s="10" t="s">
        <v>107</v>
      </c>
      <c r="C687" s="15"/>
      <c r="D687" s="15"/>
      <c r="E687" s="15">
        <v>2</v>
      </c>
      <c r="F687" s="15"/>
      <c r="G687" s="15"/>
    </row>
    <row r="688" spans="1:7" ht="15.5" x14ac:dyDescent="0.35">
      <c r="A688" s="35">
        <v>2</v>
      </c>
      <c r="B688" s="10" t="s">
        <v>108</v>
      </c>
      <c r="C688" s="28"/>
      <c r="D688" s="15"/>
      <c r="E688" s="15">
        <v>2</v>
      </c>
      <c r="F688" s="15"/>
      <c r="G688" s="15"/>
    </row>
    <row r="689" spans="1:7" ht="15.5" x14ac:dyDescent="0.35">
      <c r="B689" s="1" t="s">
        <v>109</v>
      </c>
      <c r="C689" s="151"/>
      <c r="D689" s="152"/>
      <c r="E689" s="152"/>
      <c r="F689" s="152"/>
      <c r="G689" s="153"/>
    </row>
    <row r="690" spans="1:7" ht="15.5" x14ac:dyDescent="0.35">
      <c r="A690" s="35">
        <v>3</v>
      </c>
      <c r="B690" s="10" t="s">
        <v>110</v>
      </c>
      <c r="C690" s="28"/>
      <c r="D690" s="15">
        <v>1</v>
      </c>
      <c r="E690" s="15"/>
      <c r="F690" s="15"/>
      <c r="G690" s="15"/>
    </row>
    <row r="691" spans="1:7" ht="15.5" x14ac:dyDescent="0.35">
      <c r="A691" s="32">
        <v>4</v>
      </c>
      <c r="B691" s="1" t="s">
        <v>111</v>
      </c>
      <c r="C691" s="28"/>
      <c r="D691" s="15">
        <v>1</v>
      </c>
      <c r="E691" s="15"/>
      <c r="F691" s="15"/>
      <c r="G691" s="15"/>
    </row>
    <row r="692" spans="1:7" ht="15.5" x14ac:dyDescent="0.35">
      <c r="A692" s="35">
        <v>5</v>
      </c>
      <c r="B692" s="29" t="s">
        <v>112</v>
      </c>
      <c r="C692" s="28"/>
      <c r="D692" s="15"/>
      <c r="E692" s="15">
        <v>2</v>
      </c>
      <c r="F692" s="15"/>
      <c r="G692" s="15"/>
    </row>
    <row r="693" spans="1:7" ht="15.5" x14ac:dyDescent="0.35">
      <c r="A693" s="35">
        <v>6</v>
      </c>
      <c r="B693" s="10" t="s">
        <v>113</v>
      </c>
      <c r="C693" s="33"/>
      <c r="D693" s="33">
        <v>1</v>
      </c>
      <c r="E693" s="33"/>
      <c r="F693" s="33"/>
      <c r="G693" s="33"/>
    </row>
    <row r="694" spans="1:7" ht="15.5" x14ac:dyDescent="0.35">
      <c r="A694" s="12">
        <v>7</v>
      </c>
      <c r="B694" s="10" t="s">
        <v>114</v>
      </c>
      <c r="C694" s="33"/>
      <c r="D694" s="33"/>
      <c r="E694" s="33"/>
      <c r="F694" s="33">
        <v>3</v>
      </c>
      <c r="G694" s="33"/>
    </row>
    <row r="695" spans="1:7" ht="15.5" x14ac:dyDescent="0.35">
      <c r="A695" s="12"/>
      <c r="B695" s="10" t="s">
        <v>115</v>
      </c>
      <c r="C695" s="151"/>
      <c r="D695" s="152"/>
      <c r="E695" s="152"/>
      <c r="F695" s="152"/>
      <c r="G695" s="153"/>
    </row>
    <row r="696" spans="1:7" ht="15.5" x14ac:dyDescent="0.35">
      <c r="A696" s="12">
        <v>8</v>
      </c>
      <c r="B696" s="10" t="s">
        <v>116</v>
      </c>
      <c r="C696" s="33"/>
      <c r="D696" s="33"/>
      <c r="E696" s="33">
        <v>2</v>
      </c>
      <c r="F696" s="33"/>
      <c r="G696" s="33"/>
    </row>
    <row r="697" spans="1:7" ht="15.5" x14ac:dyDescent="0.35">
      <c r="A697" s="12">
        <v>9</v>
      </c>
      <c r="B697" s="10" t="s">
        <v>117</v>
      </c>
      <c r="C697" s="33"/>
      <c r="D697" s="33">
        <v>1</v>
      </c>
      <c r="E697" s="33"/>
      <c r="F697" s="33"/>
      <c r="G697" s="33"/>
    </row>
    <row r="698" spans="1:7" ht="15.5" x14ac:dyDescent="0.35">
      <c r="A698" s="12">
        <v>10</v>
      </c>
      <c r="B698" s="10" t="s">
        <v>112</v>
      </c>
      <c r="C698" s="33"/>
      <c r="D698" s="33"/>
      <c r="E698" s="33">
        <v>2</v>
      </c>
      <c r="F698" s="33"/>
      <c r="G698" s="33"/>
    </row>
    <row r="699" spans="1:7" ht="15.5" x14ac:dyDescent="0.35">
      <c r="A699" s="12">
        <v>11</v>
      </c>
      <c r="B699" s="1" t="s">
        <v>113</v>
      </c>
      <c r="C699" s="33"/>
      <c r="D699" s="33">
        <v>1</v>
      </c>
      <c r="E699" s="33"/>
      <c r="F699" s="33"/>
      <c r="G699" s="33"/>
    </row>
    <row r="700" spans="1:7" ht="15.5" x14ac:dyDescent="0.35">
      <c r="A700" s="5"/>
      <c r="B700" s="19" t="s">
        <v>17</v>
      </c>
      <c r="C700" s="16">
        <f>C687+C690+C691+C692+C693+C694+C696+C698+C699</f>
        <v>0</v>
      </c>
      <c r="D700" s="16">
        <f>D687+D688+D690+D691+D692+D693+D694+D696+D697+D698+D699</f>
        <v>5</v>
      </c>
      <c r="E700" s="16">
        <f t="shared" ref="E700:G700" si="34">E687+E688+E690+E691+E692+E693+E694+E696+E697+E698+E699</f>
        <v>10</v>
      </c>
      <c r="F700" s="16">
        <f t="shared" si="34"/>
        <v>3</v>
      </c>
      <c r="G700" s="16">
        <f t="shared" si="34"/>
        <v>0</v>
      </c>
    </row>
    <row r="701" spans="1:7" ht="15.5" x14ac:dyDescent="0.35">
      <c r="A701" s="121" t="s">
        <v>16</v>
      </c>
      <c r="B701" s="122"/>
      <c r="C701" s="58"/>
      <c r="D701" s="59"/>
      <c r="E701" s="100">
        <f>C700+D700+E700+F700+G700</f>
        <v>18</v>
      </c>
      <c r="F701" s="59"/>
      <c r="G701" s="60"/>
    </row>
    <row r="702" spans="1:7" x14ac:dyDescent="0.35">
      <c r="A702" s="20" t="s">
        <v>126</v>
      </c>
      <c r="C702" s="118"/>
      <c r="D702" s="118"/>
      <c r="E702" s="118"/>
      <c r="F702" s="118"/>
      <c r="G702" s="118"/>
    </row>
    <row r="703" spans="1:7" ht="15.5" x14ac:dyDescent="0.35">
      <c r="A703" s="35">
        <v>1</v>
      </c>
      <c r="B703" s="10" t="s">
        <v>118</v>
      </c>
      <c r="C703" s="33"/>
      <c r="D703" s="33">
        <v>1</v>
      </c>
      <c r="E703" s="33"/>
      <c r="F703" s="33"/>
      <c r="G703" s="33"/>
    </row>
    <row r="704" spans="1:7" ht="15.5" x14ac:dyDescent="0.35">
      <c r="A704" s="12">
        <v>2</v>
      </c>
      <c r="B704" s="10" t="s">
        <v>119</v>
      </c>
      <c r="C704" s="33"/>
      <c r="D704" s="33">
        <v>1</v>
      </c>
      <c r="E704" s="33"/>
      <c r="F704" s="33"/>
      <c r="G704" s="33"/>
    </row>
    <row r="705" spans="1:7" ht="15.5" x14ac:dyDescent="0.35">
      <c r="A705" s="12">
        <v>3</v>
      </c>
      <c r="B705" s="10" t="s">
        <v>120</v>
      </c>
      <c r="C705" s="33"/>
      <c r="D705" s="33"/>
      <c r="E705" s="33">
        <v>2</v>
      </c>
      <c r="F705" s="33"/>
      <c r="G705" s="33"/>
    </row>
    <row r="706" spans="1:7" ht="15.5" x14ac:dyDescent="0.35">
      <c r="A706" s="12">
        <v>4</v>
      </c>
      <c r="B706" s="1" t="s">
        <v>121</v>
      </c>
      <c r="C706" s="33"/>
      <c r="D706" s="33"/>
      <c r="E706" s="33">
        <v>2</v>
      </c>
      <c r="F706" s="33"/>
      <c r="G706" s="33"/>
    </row>
    <row r="707" spans="1:7" ht="15.5" x14ac:dyDescent="0.35">
      <c r="A707" s="5"/>
      <c r="B707" s="19" t="s">
        <v>124</v>
      </c>
      <c r="C707" s="16">
        <f>C703+C704+C705+C706</f>
        <v>0</v>
      </c>
      <c r="D707" s="16">
        <f>D703+D704+D705+D706</f>
        <v>2</v>
      </c>
      <c r="E707" s="39">
        <f>E703+E704+E705+E706</f>
        <v>4</v>
      </c>
      <c r="F707" s="16">
        <f>F703+F704+F705+F706</f>
        <v>0</v>
      </c>
      <c r="G707" s="16">
        <f>G703+G704+G705+G706</f>
        <v>0</v>
      </c>
    </row>
    <row r="708" spans="1:7" ht="15.5" x14ac:dyDescent="0.35">
      <c r="A708" s="121" t="s">
        <v>123</v>
      </c>
      <c r="B708" s="122"/>
      <c r="C708" s="58"/>
      <c r="D708" s="59"/>
      <c r="E708" s="100">
        <f>C707+D707+E707+F707+G707</f>
        <v>6</v>
      </c>
      <c r="F708" s="59"/>
      <c r="G708" s="60"/>
    </row>
    <row r="709" spans="1:7" x14ac:dyDescent="0.35">
      <c r="A709" s="20" t="s">
        <v>122</v>
      </c>
      <c r="C709" s="118"/>
      <c r="D709" s="118"/>
      <c r="E709" s="118"/>
      <c r="F709" s="118"/>
      <c r="G709" s="118"/>
    </row>
    <row r="710" spans="1:7" x14ac:dyDescent="0.35">
      <c r="A710" s="1"/>
      <c r="B710" s="1" t="s">
        <v>129</v>
      </c>
      <c r="C710" s="154"/>
      <c r="D710" s="155"/>
      <c r="E710" s="155"/>
      <c r="F710" s="155"/>
      <c r="G710" s="156"/>
    </row>
    <row r="711" spans="1:7" ht="15.5" x14ac:dyDescent="0.35">
      <c r="A711" s="35">
        <v>1</v>
      </c>
      <c r="B711" s="10" t="s">
        <v>130</v>
      </c>
      <c r="C711" s="33"/>
      <c r="D711" s="33"/>
      <c r="E711" s="33"/>
      <c r="F711" s="33">
        <v>3</v>
      </c>
      <c r="G711" s="33"/>
    </row>
    <row r="712" spans="1:7" ht="15.5" x14ac:dyDescent="0.35">
      <c r="A712" s="12">
        <v>2</v>
      </c>
      <c r="B712" s="10" t="s">
        <v>131</v>
      </c>
      <c r="C712" s="33"/>
      <c r="D712" s="33"/>
      <c r="E712" s="33">
        <v>2</v>
      </c>
      <c r="F712" s="33"/>
      <c r="G712" s="33"/>
    </row>
    <row r="713" spans="1:7" ht="15.5" x14ac:dyDescent="0.35">
      <c r="A713" s="12">
        <v>3</v>
      </c>
      <c r="B713" s="10" t="s">
        <v>132</v>
      </c>
      <c r="C713" s="33"/>
      <c r="D713" s="33"/>
      <c r="E713" s="33"/>
      <c r="F713" s="33"/>
      <c r="G713" s="33">
        <v>4</v>
      </c>
    </row>
    <row r="714" spans="1:7" ht="15.5" x14ac:dyDescent="0.35">
      <c r="A714" s="12">
        <v>4</v>
      </c>
      <c r="B714" s="1" t="s">
        <v>133</v>
      </c>
      <c r="C714" s="33"/>
      <c r="D714" s="33"/>
      <c r="E714" s="33"/>
      <c r="F714" s="33"/>
      <c r="G714" s="33">
        <v>4</v>
      </c>
    </row>
    <row r="715" spans="1:7" ht="15.5" x14ac:dyDescent="0.35">
      <c r="A715" s="40">
        <v>5</v>
      </c>
      <c r="B715" t="s">
        <v>134</v>
      </c>
      <c r="C715" s="33"/>
      <c r="D715" s="33"/>
      <c r="E715" s="33">
        <v>2</v>
      </c>
      <c r="F715" s="33"/>
      <c r="G715" s="33"/>
    </row>
    <row r="716" spans="1:7" ht="15.5" x14ac:dyDescent="0.35">
      <c r="A716" s="5"/>
      <c r="B716" s="19" t="s">
        <v>127</v>
      </c>
      <c r="C716" s="16">
        <f>C711+C712+C713+C714+C715</f>
        <v>0</v>
      </c>
      <c r="D716" s="16">
        <f>D711+D712+D713+D714+D715</f>
        <v>0</v>
      </c>
      <c r="E716" s="16">
        <f t="shared" ref="E716:G716" si="35">E711+E712+E713+E714+E715</f>
        <v>4</v>
      </c>
      <c r="F716" s="16">
        <f t="shared" si="35"/>
        <v>3</v>
      </c>
      <c r="G716" s="16">
        <f t="shared" si="35"/>
        <v>8</v>
      </c>
    </row>
    <row r="717" spans="1:7" ht="15.5" x14ac:dyDescent="0.35">
      <c r="A717" s="121" t="s">
        <v>125</v>
      </c>
      <c r="B717" s="122"/>
      <c r="C717" s="58"/>
      <c r="D717" s="59"/>
      <c r="E717" s="100">
        <f>C716+D716+E716+F716+G716</f>
        <v>15</v>
      </c>
      <c r="F717" s="59"/>
      <c r="G717" s="60"/>
    </row>
    <row r="718" spans="1:7" ht="21" x14ac:dyDescent="0.5">
      <c r="A718" s="157" t="s">
        <v>82</v>
      </c>
      <c r="B718" s="158"/>
      <c r="C718" s="46"/>
      <c r="D718" s="47"/>
      <c r="E718" s="86">
        <f>E701+E708+E717</f>
        <v>39</v>
      </c>
      <c r="F718" s="47"/>
      <c r="G718" s="48"/>
    </row>
    <row r="721" spans="1:7" x14ac:dyDescent="0.35">
      <c r="A721" t="s">
        <v>386</v>
      </c>
      <c r="D721" s="3"/>
    </row>
    <row r="722" spans="1:7" x14ac:dyDescent="0.35">
      <c r="A722" s="119">
        <v>0</v>
      </c>
      <c r="B722" s="119" t="s">
        <v>1</v>
      </c>
      <c r="C722" s="14" t="s">
        <v>2</v>
      </c>
      <c r="D722" s="4" t="s">
        <v>3</v>
      </c>
      <c r="E722" s="4" t="s">
        <v>4</v>
      </c>
      <c r="F722" s="4" t="s">
        <v>5</v>
      </c>
      <c r="G722" s="4" t="s">
        <v>6</v>
      </c>
    </row>
    <row r="723" spans="1:7" x14ac:dyDescent="0.35">
      <c r="A723" s="120"/>
      <c r="B723" s="120"/>
      <c r="C723" s="17">
        <v>0</v>
      </c>
      <c r="D723" s="18">
        <v>1</v>
      </c>
      <c r="E723" s="18">
        <v>2</v>
      </c>
      <c r="F723" s="18">
        <v>3</v>
      </c>
      <c r="G723" s="18">
        <v>4</v>
      </c>
    </row>
    <row r="724" spans="1:7" x14ac:dyDescent="0.35">
      <c r="A724" s="123" t="s">
        <v>7</v>
      </c>
      <c r="B724" s="124"/>
      <c r="C724" s="124"/>
      <c r="D724" s="124"/>
      <c r="E724" s="124"/>
      <c r="F724" s="124"/>
      <c r="G724" s="125"/>
    </row>
    <row r="725" spans="1:7" x14ac:dyDescent="0.35">
      <c r="A725" s="126" t="s">
        <v>128</v>
      </c>
      <c r="B725" s="127"/>
      <c r="C725" s="127"/>
      <c r="D725" s="127"/>
      <c r="E725" s="127"/>
      <c r="F725" s="127"/>
      <c r="G725" s="128"/>
    </row>
    <row r="726" spans="1:7" x14ac:dyDescent="0.35">
      <c r="A726" s="42"/>
      <c r="B726" s="41" t="s">
        <v>106</v>
      </c>
      <c r="C726" s="149"/>
      <c r="D726" s="149"/>
      <c r="E726" s="149"/>
      <c r="F726" s="149"/>
      <c r="G726" s="150"/>
    </row>
    <row r="727" spans="1:7" ht="15.5" x14ac:dyDescent="0.35">
      <c r="A727" s="2">
        <v>1</v>
      </c>
      <c r="B727" s="10" t="s">
        <v>107</v>
      </c>
      <c r="C727" s="15"/>
      <c r="D727" s="15"/>
      <c r="E727" s="15">
        <v>2</v>
      </c>
      <c r="F727" s="15"/>
      <c r="G727" s="15"/>
    </row>
    <row r="728" spans="1:7" ht="15.5" x14ac:dyDescent="0.35">
      <c r="A728" s="35">
        <v>2</v>
      </c>
      <c r="B728" s="10" t="s">
        <v>108</v>
      </c>
      <c r="C728" s="28"/>
      <c r="D728" s="15"/>
      <c r="E728" s="15">
        <v>2</v>
      </c>
      <c r="F728" s="15"/>
      <c r="G728" s="15"/>
    </row>
    <row r="729" spans="1:7" ht="15.5" x14ac:dyDescent="0.35">
      <c r="B729" s="1" t="s">
        <v>109</v>
      </c>
      <c r="C729" s="151"/>
      <c r="D729" s="152"/>
      <c r="E729" s="152"/>
      <c r="F729" s="152"/>
      <c r="G729" s="153"/>
    </row>
    <row r="730" spans="1:7" ht="15.5" x14ac:dyDescent="0.35">
      <c r="A730" s="35">
        <v>3</v>
      </c>
      <c r="B730" s="10" t="s">
        <v>110</v>
      </c>
      <c r="C730" s="28"/>
      <c r="D730" s="15"/>
      <c r="E730" s="15">
        <v>2</v>
      </c>
      <c r="F730" s="15"/>
      <c r="G730" s="15"/>
    </row>
    <row r="731" spans="1:7" ht="15.5" x14ac:dyDescent="0.35">
      <c r="A731" s="32">
        <v>4</v>
      </c>
      <c r="B731" s="1" t="s">
        <v>111</v>
      </c>
      <c r="C731" s="28"/>
      <c r="D731" s="15"/>
      <c r="E731" s="15">
        <v>2</v>
      </c>
      <c r="F731" s="15"/>
      <c r="G731" s="15"/>
    </row>
    <row r="732" spans="1:7" ht="15.5" x14ac:dyDescent="0.35">
      <c r="A732" s="35">
        <v>5</v>
      </c>
      <c r="B732" s="29" t="s">
        <v>112</v>
      </c>
      <c r="C732" s="28"/>
      <c r="D732" s="15"/>
      <c r="E732" s="15">
        <v>2</v>
      </c>
      <c r="F732" s="15"/>
      <c r="G732" s="15"/>
    </row>
    <row r="733" spans="1:7" ht="15.5" x14ac:dyDescent="0.35">
      <c r="A733" s="35">
        <v>6</v>
      </c>
      <c r="B733" s="10" t="s">
        <v>113</v>
      </c>
      <c r="C733" s="33"/>
      <c r="D733" s="33"/>
      <c r="E733" s="33">
        <v>2</v>
      </c>
      <c r="F733" s="33"/>
      <c r="G733" s="33"/>
    </row>
    <row r="734" spans="1:7" ht="15.5" x14ac:dyDescent="0.35">
      <c r="A734" s="12">
        <v>7</v>
      </c>
      <c r="B734" s="10" t="s">
        <v>114</v>
      </c>
      <c r="C734" s="33"/>
      <c r="D734" s="33"/>
      <c r="E734" s="33">
        <v>2</v>
      </c>
      <c r="F734" s="33"/>
      <c r="G734" s="33"/>
    </row>
    <row r="735" spans="1:7" ht="15.5" x14ac:dyDescent="0.35">
      <c r="A735" s="12"/>
      <c r="B735" s="10" t="s">
        <v>115</v>
      </c>
      <c r="C735" s="151"/>
      <c r="D735" s="152"/>
      <c r="E735" s="152"/>
      <c r="F735" s="152"/>
      <c r="G735" s="153"/>
    </row>
    <row r="736" spans="1:7" ht="15.5" x14ac:dyDescent="0.35">
      <c r="A736" s="12">
        <v>8</v>
      </c>
      <c r="B736" s="10" t="s">
        <v>116</v>
      </c>
      <c r="C736" s="33"/>
      <c r="D736" s="33"/>
      <c r="E736" s="33">
        <v>2</v>
      </c>
      <c r="F736" s="33"/>
      <c r="G736" s="33"/>
    </row>
    <row r="737" spans="1:7" ht="15.5" x14ac:dyDescent="0.35">
      <c r="A737" s="12">
        <v>9</v>
      </c>
      <c r="B737" s="10" t="s">
        <v>117</v>
      </c>
      <c r="C737" s="33"/>
      <c r="D737" s="33"/>
      <c r="E737" s="33">
        <v>2</v>
      </c>
      <c r="F737" s="33"/>
      <c r="G737" s="33"/>
    </row>
    <row r="738" spans="1:7" ht="15.5" x14ac:dyDescent="0.35">
      <c r="A738" s="12">
        <v>10</v>
      </c>
      <c r="B738" s="10" t="s">
        <v>112</v>
      </c>
      <c r="C738" s="33"/>
      <c r="D738" s="33"/>
      <c r="E738" s="33">
        <v>2</v>
      </c>
      <c r="F738" s="33"/>
      <c r="G738" s="33"/>
    </row>
    <row r="739" spans="1:7" ht="15.5" x14ac:dyDescent="0.35">
      <c r="A739" s="12">
        <v>11</v>
      </c>
      <c r="B739" s="1" t="s">
        <v>113</v>
      </c>
      <c r="C739" s="33"/>
      <c r="D739" s="33"/>
      <c r="E739" s="33">
        <v>2</v>
      </c>
      <c r="F739" s="33"/>
      <c r="G739" s="33"/>
    </row>
    <row r="740" spans="1:7" ht="15.5" x14ac:dyDescent="0.35">
      <c r="A740" s="5"/>
      <c r="B740" s="19" t="s">
        <v>17</v>
      </c>
      <c r="C740" s="16">
        <f>C727+C730+C731+C732+C733+C734+C736+C738+C739</f>
        <v>0</v>
      </c>
      <c r="D740" s="16">
        <f>D727+D728+D730+D731+D732+D733+D734+D736+D737+D738+D739</f>
        <v>0</v>
      </c>
      <c r="E740" s="16">
        <f t="shared" ref="E740:G740" si="36">E727+E728+E730+E731+E732+E733+E734+E736+E737+E738+E739</f>
        <v>22</v>
      </c>
      <c r="F740" s="16">
        <f t="shared" si="36"/>
        <v>0</v>
      </c>
      <c r="G740" s="16">
        <f t="shared" si="36"/>
        <v>0</v>
      </c>
    </row>
    <row r="741" spans="1:7" ht="15.5" x14ac:dyDescent="0.35">
      <c r="A741" s="121" t="s">
        <v>16</v>
      </c>
      <c r="B741" s="122"/>
      <c r="C741" s="58"/>
      <c r="D741" s="59"/>
      <c r="E741" s="100">
        <f>C740+D740+E740+F740+G740</f>
        <v>22</v>
      </c>
      <c r="F741" s="59"/>
      <c r="G741" s="60"/>
    </row>
    <row r="742" spans="1:7" x14ac:dyDescent="0.35">
      <c r="A742" s="20" t="s">
        <v>126</v>
      </c>
      <c r="C742" s="118"/>
      <c r="D742" s="118"/>
      <c r="E742" s="118"/>
      <c r="F742" s="118"/>
      <c r="G742" s="118"/>
    </row>
    <row r="743" spans="1:7" ht="15.5" x14ac:dyDescent="0.35">
      <c r="A743" s="35">
        <v>1</v>
      </c>
      <c r="B743" s="10" t="s">
        <v>118</v>
      </c>
      <c r="C743" s="33"/>
      <c r="D743" s="33"/>
      <c r="E743" s="33"/>
      <c r="F743" s="33">
        <v>3</v>
      </c>
      <c r="G743" s="33"/>
    </row>
    <row r="744" spans="1:7" ht="15.5" x14ac:dyDescent="0.35">
      <c r="A744" s="12">
        <v>2</v>
      </c>
      <c r="B744" s="10" t="s">
        <v>119</v>
      </c>
      <c r="C744" s="33"/>
      <c r="D744" s="33"/>
      <c r="E744" s="33">
        <v>2</v>
      </c>
      <c r="F744" s="33"/>
      <c r="G744" s="33"/>
    </row>
    <row r="745" spans="1:7" ht="15.5" x14ac:dyDescent="0.35">
      <c r="A745" s="12">
        <v>3</v>
      </c>
      <c r="B745" s="10" t="s">
        <v>120</v>
      </c>
      <c r="C745" s="33"/>
      <c r="D745" s="33"/>
      <c r="E745" s="33"/>
      <c r="F745" s="33">
        <v>3</v>
      </c>
      <c r="G745" s="33"/>
    </row>
    <row r="746" spans="1:7" ht="15.5" x14ac:dyDescent="0.35">
      <c r="A746" s="12">
        <v>4</v>
      </c>
      <c r="B746" s="1" t="s">
        <v>121</v>
      </c>
      <c r="C746" s="33"/>
      <c r="D746" s="33"/>
      <c r="E746" s="33">
        <v>2</v>
      </c>
      <c r="F746" s="33"/>
      <c r="G746" s="33"/>
    </row>
    <row r="747" spans="1:7" ht="15.5" x14ac:dyDescent="0.35">
      <c r="A747" s="5"/>
      <c r="B747" s="19" t="s">
        <v>124</v>
      </c>
      <c r="C747" s="16">
        <f>C743+C744+C745+C746</f>
        <v>0</v>
      </c>
      <c r="D747" s="16">
        <f>D743+D744+D745+D746</f>
        <v>0</v>
      </c>
      <c r="E747" s="39">
        <f>E743+E744+E745+E746</f>
        <v>4</v>
      </c>
      <c r="F747" s="16">
        <f>F743+F744+F745+F746</f>
        <v>6</v>
      </c>
      <c r="G747" s="16">
        <f>G743+G744+G745+G746</f>
        <v>0</v>
      </c>
    </row>
    <row r="748" spans="1:7" ht="15.5" x14ac:dyDescent="0.35">
      <c r="A748" s="121" t="s">
        <v>123</v>
      </c>
      <c r="B748" s="122"/>
      <c r="C748" s="58"/>
      <c r="D748" s="59"/>
      <c r="E748" s="100">
        <f>C747+D747+E747+F747+G747</f>
        <v>10</v>
      </c>
      <c r="F748" s="59"/>
      <c r="G748" s="60"/>
    </row>
    <row r="749" spans="1:7" x14ac:dyDescent="0.35">
      <c r="A749" s="20" t="s">
        <v>122</v>
      </c>
      <c r="C749" s="118"/>
      <c r="D749" s="118"/>
      <c r="E749" s="118"/>
      <c r="F749" s="118"/>
      <c r="G749" s="118"/>
    </row>
    <row r="750" spans="1:7" x14ac:dyDescent="0.35">
      <c r="A750" s="1"/>
      <c r="B750" s="1" t="s">
        <v>129</v>
      </c>
      <c r="C750" s="154"/>
      <c r="D750" s="155"/>
      <c r="E750" s="155"/>
      <c r="F750" s="155"/>
      <c r="G750" s="156"/>
    </row>
    <row r="751" spans="1:7" ht="15.5" x14ac:dyDescent="0.35">
      <c r="A751" s="35">
        <v>1</v>
      </c>
      <c r="B751" s="10" t="s">
        <v>130</v>
      </c>
      <c r="C751" s="33"/>
      <c r="D751" s="33"/>
      <c r="E751" s="33"/>
      <c r="F751" s="33"/>
      <c r="G751" s="33">
        <v>4</v>
      </c>
    </row>
    <row r="752" spans="1:7" ht="15.5" x14ac:dyDescent="0.35">
      <c r="A752" s="12">
        <v>2</v>
      </c>
      <c r="B752" s="10" t="s">
        <v>131</v>
      </c>
      <c r="C752" s="33"/>
      <c r="D752" s="33"/>
      <c r="E752" s="33"/>
      <c r="F752" s="33"/>
      <c r="G752" s="33">
        <v>4</v>
      </c>
    </row>
    <row r="753" spans="1:7" ht="15.5" x14ac:dyDescent="0.35">
      <c r="A753" s="12">
        <v>3</v>
      </c>
      <c r="B753" s="10" t="s">
        <v>132</v>
      </c>
      <c r="C753" s="33"/>
      <c r="D753" s="33"/>
      <c r="E753" s="33">
        <v>2</v>
      </c>
      <c r="F753" s="33"/>
      <c r="G753" s="33"/>
    </row>
    <row r="754" spans="1:7" ht="15.5" x14ac:dyDescent="0.35">
      <c r="A754" s="12">
        <v>4</v>
      </c>
      <c r="B754" s="1" t="s">
        <v>133</v>
      </c>
      <c r="C754" s="33"/>
      <c r="D754" s="33"/>
      <c r="E754" s="33"/>
      <c r="F754" s="33"/>
      <c r="G754" s="33">
        <v>4</v>
      </c>
    </row>
    <row r="755" spans="1:7" ht="15.5" x14ac:dyDescent="0.35">
      <c r="A755" s="40">
        <v>5</v>
      </c>
      <c r="B755" t="s">
        <v>134</v>
      </c>
      <c r="C755" s="33"/>
      <c r="D755" s="33"/>
      <c r="E755" s="33"/>
      <c r="F755" s="33">
        <v>3</v>
      </c>
      <c r="G755" s="33"/>
    </row>
    <row r="756" spans="1:7" ht="15.5" x14ac:dyDescent="0.35">
      <c r="A756" s="5"/>
      <c r="B756" s="19" t="s">
        <v>127</v>
      </c>
      <c r="C756" s="16">
        <f>C751+C752+C753+C754+C755</f>
        <v>0</v>
      </c>
      <c r="D756" s="16">
        <f>D751+D752+D753+D754+D755</f>
        <v>0</v>
      </c>
      <c r="E756" s="16">
        <f t="shared" ref="E756:G756" si="37">E751+E752+E753+E754+E755</f>
        <v>2</v>
      </c>
      <c r="F756" s="16">
        <f t="shared" si="37"/>
        <v>3</v>
      </c>
      <c r="G756" s="16">
        <f t="shared" si="37"/>
        <v>12</v>
      </c>
    </row>
    <row r="757" spans="1:7" ht="15.5" x14ac:dyDescent="0.35">
      <c r="A757" s="121" t="s">
        <v>125</v>
      </c>
      <c r="B757" s="122"/>
      <c r="C757" s="58"/>
      <c r="D757" s="59"/>
      <c r="E757" s="100">
        <f>C756+D756+E756+F756+G756</f>
        <v>17</v>
      </c>
      <c r="F757" s="59"/>
      <c r="G757" s="60"/>
    </row>
    <row r="758" spans="1:7" ht="21" x14ac:dyDescent="0.5">
      <c r="A758" s="157" t="s">
        <v>82</v>
      </c>
      <c r="B758" s="158"/>
      <c r="C758" s="46"/>
      <c r="D758" s="47"/>
      <c r="E758" s="86">
        <f>E741+E748+E757</f>
        <v>49</v>
      </c>
      <c r="F758" s="47"/>
      <c r="G758" s="48"/>
    </row>
    <row r="761" spans="1:7" x14ac:dyDescent="0.35">
      <c r="A761" t="s">
        <v>387</v>
      </c>
      <c r="D761" s="3"/>
    </row>
    <row r="762" spans="1:7" x14ac:dyDescent="0.35">
      <c r="A762" s="119">
        <v>0</v>
      </c>
      <c r="B762" s="119" t="s">
        <v>1</v>
      </c>
      <c r="C762" s="14" t="s">
        <v>2</v>
      </c>
      <c r="D762" s="4" t="s">
        <v>3</v>
      </c>
      <c r="E762" s="4" t="s">
        <v>4</v>
      </c>
      <c r="F762" s="4" t="s">
        <v>5</v>
      </c>
      <c r="G762" s="4" t="s">
        <v>6</v>
      </c>
    </row>
    <row r="763" spans="1:7" x14ac:dyDescent="0.35">
      <c r="A763" s="120"/>
      <c r="B763" s="120"/>
      <c r="C763" s="17">
        <v>0</v>
      </c>
      <c r="D763" s="18">
        <v>1</v>
      </c>
      <c r="E763" s="18">
        <v>2</v>
      </c>
      <c r="F763" s="18">
        <v>3</v>
      </c>
      <c r="G763" s="18">
        <v>4</v>
      </c>
    </row>
    <row r="764" spans="1:7" x14ac:dyDescent="0.35">
      <c r="A764" s="123" t="s">
        <v>7</v>
      </c>
      <c r="B764" s="124"/>
      <c r="C764" s="124"/>
      <c r="D764" s="124"/>
      <c r="E764" s="124"/>
      <c r="F764" s="124"/>
      <c r="G764" s="125"/>
    </row>
    <row r="765" spans="1:7" x14ac:dyDescent="0.35">
      <c r="A765" s="126" t="s">
        <v>128</v>
      </c>
      <c r="B765" s="127"/>
      <c r="C765" s="127"/>
      <c r="D765" s="127"/>
      <c r="E765" s="127"/>
      <c r="F765" s="127"/>
      <c r="G765" s="128"/>
    </row>
    <row r="766" spans="1:7" x14ac:dyDescent="0.35">
      <c r="A766" s="42"/>
      <c r="B766" s="41" t="s">
        <v>106</v>
      </c>
      <c r="C766" s="149"/>
      <c r="D766" s="149"/>
      <c r="E766" s="149"/>
      <c r="F766" s="149"/>
      <c r="G766" s="150"/>
    </row>
    <row r="767" spans="1:7" ht="15.5" x14ac:dyDescent="0.35">
      <c r="A767" s="2">
        <v>1</v>
      </c>
      <c r="B767" s="10" t="s">
        <v>107</v>
      </c>
      <c r="C767" s="15"/>
      <c r="D767" s="15"/>
      <c r="E767" s="15">
        <v>2</v>
      </c>
      <c r="F767" s="15"/>
      <c r="G767" s="15"/>
    </row>
    <row r="768" spans="1:7" ht="15.5" x14ac:dyDescent="0.35">
      <c r="A768" s="35">
        <v>2</v>
      </c>
      <c r="B768" s="10" t="s">
        <v>108</v>
      </c>
      <c r="C768" s="28"/>
      <c r="D768" s="15"/>
      <c r="E768" s="15"/>
      <c r="F768" s="15">
        <v>3</v>
      </c>
      <c r="G768" s="15"/>
    </row>
    <row r="769" spans="1:7" ht="15.5" x14ac:dyDescent="0.35">
      <c r="B769" s="1" t="s">
        <v>109</v>
      </c>
      <c r="C769" s="151"/>
      <c r="D769" s="152"/>
      <c r="E769" s="152"/>
      <c r="F769" s="152"/>
      <c r="G769" s="153"/>
    </row>
    <row r="770" spans="1:7" ht="15.5" x14ac:dyDescent="0.35">
      <c r="A770" s="35">
        <v>3</v>
      </c>
      <c r="B770" s="10" t="s">
        <v>110</v>
      </c>
      <c r="C770" s="28"/>
      <c r="D770" s="15"/>
      <c r="E770" s="15"/>
      <c r="F770" s="15">
        <v>3</v>
      </c>
      <c r="G770" s="15"/>
    </row>
    <row r="771" spans="1:7" ht="15.5" x14ac:dyDescent="0.35">
      <c r="A771" s="32">
        <v>4</v>
      </c>
      <c r="B771" s="1" t="s">
        <v>111</v>
      </c>
      <c r="C771" s="28"/>
      <c r="D771" s="15"/>
      <c r="E771" s="15">
        <v>2</v>
      </c>
      <c r="F771" s="15"/>
      <c r="G771" s="15"/>
    </row>
    <row r="772" spans="1:7" ht="15.5" x14ac:dyDescent="0.35">
      <c r="A772" s="35">
        <v>5</v>
      </c>
      <c r="B772" s="29" t="s">
        <v>112</v>
      </c>
      <c r="C772" s="28"/>
      <c r="D772" s="15"/>
      <c r="E772" s="15">
        <v>2</v>
      </c>
      <c r="F772" s="15"/>
      <c r="G772" s="15"/>
    </row>
    <row r="773" spans="1:7" ht="15.5" x14ac:dyDescent="0.35">
      <c r="A773" s="35">
        <v>6</v>
      </c>
      <c r="B773" s="10" t="s">
        <v>113</v>
      </c>
      <c r="C773" s="33"/>
      <c r="D773" s="33"/>
      <c r="E773" s="33"/>
      <c r="F773" s="33">
        <v>3</v>
      </c>
      <c r="G773" s="33"/>
    </row>
    <row r="774" spans="1:7" ht="15.5" x14ac:dyDescent="0.35">
      <c r="A774" s="12">
        <v>7</v>
      </c>
      <c r="B774" s="10" t="s">
        <v>114</v>
      </c>
      <c r="C774" s="33"/>
      <c r="D774" s="33"/>
      <c r="E774" s="33">
        <v>2</v>
      </c>
      <c r="F774" s="33"/>
      <c r="G774" s="33"/>
    </row>
    <row r="775" spans="1:7" ht="15.5" x14ac:dyDescent="0.35">
      <c r="A775" s="12"/>
      <c r="B775" s="10" t="s">
        <v>115</v>
      </c>
      <c r="C775" s="151"/>
      <c r="D775" s="152"/>
      <c r="E775" s="152"/>
      <c r="F775" s="152"/>
      <c r="G775" s="153"/>
    </row>
    <row r="776" spans="1:7" ht="15.5" x14ac:dyDescent="0.35">
      <c r="A776" s="12">
        <v>8</v>
      </c>
      <c r="B776" s="10" t="s">
        <v>116</v>
      </c>
      <c r="C776" s="33"/>
      <c r="D776" s="33"/>
      <c r="E776" s="33">
        <v>2</v>
      </c>
      <c r="F776" s="33"/>
      <c r="G776" s="33"/>
    </row>
    <row r="777" spans="1:7" ht="15.5" x14ac:dyDescent="0.35">
      <c r="A777" s="12">
        <v>9</v>
      </c>
      <c r="B777" s="10" t="s">
        <v>117</v>
      </c>
      <c r="C777" s="33"/>
      <c r="D777" s="33"/>
      <c r="E777" s="33">
        <v>2</v>
      </c>
      <c r="F777" s="33"/>
      <c r="G777" s="33"/>
    </row>
    <row r="778" spans="1:7" ht="15.5" x14ac:dyDescent="0.35">
      <c r="A778" s="12">
        <v>10</v>
      </c>
      <c r="B778" s="10" t="s">
        <v>112</v>
      </c>
      <c r="C778" s="33"/>
      <c r="D778" s="33"/>
      <c r="E778" s="33">
        <v>2</v>
      </c>
      <c r="F778" s="33"/>
      <c r="G778" s="33"/>
    </row>
    <row r="779" spans="1:7" ht="15.5" x14ac:dyDescent="0.35">
      <c r="A779" s="12">
        <v>11</v>
      </c>
      <c r="B779" s="1" t="s">
        <v>113</v>
      </c>
      <c r="C779" s="33"/>
      <c r="D779" s="33"/>
      <c r="E779" s="33">
        <v>2</v>
      </c>
      <c r="F779" s="33"/>
      <c r="G779" s="33"/>
    </row>
    <row r="780" spans="1:7" ht="15.5" x14ac:dyDescent="0.35">
      <c r="A780" s="5"/>
      <c r="B780" s="19" t="s">
        <v>17</v>
      </c>
      <c r="C780" s="16">
        <f>C767+C770+C771+C772+C773+C774+C776+C778+C779</f>
        <v>0</v>
      </c>
      <c r="D780" s="16">
        <f>D767+D768+D770+D771+D772+D773+D774+D776+D777+D778+D779</f>
        <v>0</v>
      </c>
      <c r="E780" s="16">
        <f t="shared" ref="E780:G780" si="38">E767+E768+E770+E771+E772+E773+E774+E776+E777+E778+E779</f>
        <v>16</v>
      </c>
      <c r="F780" s="16">
        <f t="shared" si="38"/>
        <v>9</v>
      </c>
      <c r="G780" s="16">
        <f t="shared" si="38"/>
        <v>0</v>
      </c>
    </row>
    <row r="781" spans="1:7" ht="15.5" x14ac:dyDescent="0.35">
      <c r="A781" s="121" t="s">
        <v>16</v>
      </c>
      <c r="B781" s="122"/>
      <c r="C781" s="58"/>
      <c r="D781" s="59"/>
      <c r="E781" s="100">
        <f>C780+D780+E780+F780+G780</f>
        <v>25</v>
      </c>
      <c r="F781" s="59"/>
      <c r="G781" s="60"/>
    </row>
    <row r="782" spans="1:7" x14ac:dyDescent="0.35">
      <c r="A782" s="20" t="s">
        <v>126</v>
      </c>
      <c r="C782" s="118"/>
      <c r="D782" s="118"/>
      <c r="E782" s="118"/>
      <c r="F782" s="118"/>
      <c r="G782" s="118"/>
    </row>
    <row r="783" spans="1:7" ht="15.5" x14ac:dyDescent="0.35">
      <c r="A783" s="35">
        <v>1</v>
      </c>
      <c r="B783" s="10" t="s">
        <v>118</v>
      </c>
      <c r="C783" s="33"/>
      <c r="D783" s="33"/>
      <c r="E783" s="33">
        <v>2</v>
      </c>
      <c r="F783" s="33"/>
      <c r="G783" s="33"/>
    </row>
    <row r="784" spans="1:7" ht="15.5" x14ac:dyDescent="0.35">
      <c r="A784" s="12">
        <v>2</v>
      </c>
      <c r="B784" s="10" t="s">
        <v>119</v>
      </c>
      <c r="C784" s="33"/>
      <c r="D784" s="33"/>
      <c r="E784" s="33">
        <v>2</v>
      </c>
      <c r="F784" s="33"/>
      <c r="G784" s="33"/>
    </row>
    <row r="785" spans="1:7" ht="15.5" x14ac:dyDescent="0.35">
      <c r="A785" s="12">
        <v>3</v>
      </c>
      <c r="B785" s="10" t="s">
        <v>120</v>
      </c>
      <c r="C785" s="33"/>
      <c r="D785" s="33"/>
      <c r="E785" s="33"/>
      <c r="F785" s="33">
        <v>3</v>
      </c>
      <c r="G785" s="33"/>
    </row>
    <row r="786" spans="1:7" ht="15.5" x14ac:dyDescent="0.35">
      <c r="A786" s="12">
        <v>4</v>
      </c>
      <c r="B786" s="1" t="s">
        <v>121</v>
      </c>
      <c r="C786" s="33"/>
      <c r="D786" s="33"/>
      <c r="E786" s="33">
        <v>2</v>
      </c>
      <c r="F786" s="33"/>
      <c r="G786" s="33"/>
    </row>
    <row r="787" spans="1:7" ht="15.5" x14ac:dyDescent="0.35">
      <c r="A787" s="5"/>
      <c r="B787" s="19" t="s">
        <v>124</v>
      </c>
      <c r="C787" s="16">
        <f>C783+C784+C785+C786</f>
        <v>0</v>
      </c>
      <c r="D787" s="16">
        <f>D783+D784+D785+D786</f>
        <v>0</v>
      </c>
      <c r="E787" s="39">
        <f>E783+E784+E785+E786</f>
        <v>6</v>
      </c>
      <c r="F787" s="16">
        <f>F783+F784+F785+F786</f>
        <v>3</v>
      </c>
      <c r="G787" s="16">
        <f>G783+G784+G785+G786</f>
        <v>0</v>
      </c>
    </row>
    <row r="788" spans="1:7" ht="15.5" x14ac:dyDescent="0.35">
      <c r="A788" s="121" t="s">
        <v>123</v>
      </c>
      <c r="B788" s="122"/>
      <c r="C788" s="58"/>
      <c r="D788" s="59"/>
      <c r="E788" s="100">
        <f>C787+D787+E787+F787+G787</f>
        <v>9</v>
      </c>
      <c r="F788" s="59"/>
      <c r="G788" s="60"/>
    </row>
    <row r="789" spans="1:7" x14ac:dyDescent="0.35">
      <c r="A789" s="20" t="s">
        <v>122</v>
      </c>
      <c r="C789" s="118"/>
      <c r="D789" s="118"/>
      <c r="E789" s="118"/>
      <c r="F789" s="118"/>
      <c r="G789" s="118"/>
    </row>
    <row r="790" spans="1:7" x14ac:dyDescent="0.35">
      <c r="A790" s="1"/>
      <c r="B790" s="1" t="s">
        <v>129</v>
      </c>
      <c r="C790" s="154"/>
      <c r="D790" s="155"/>
      <c r="E790" s="155"/>
      <c r="F790" s="155"/>
      <c r="G790" s="156"/>
    </row>
    <row r="791" spans="1:7" ht="15.5" x14ac:dyDescent="0.35">
      <c r="A791" s="35">
        <v>1</v>
      </c>
      <c r="B791" s="10" t="s">
        <v>130</v>
      </c>
      <c r="C791" s="33"/>
      <c r="D791" s="33"/>
      <c r="E791" s="33"/>
      <c r="F791" s="33"/>
      <c r="G791" s="33">
        <v>4</v>
      </c>
    </row>
    <row r="792" spans="1:7" ht="15.5" x14ac:dyDescent="0.35">
      <c r="A792" s="12">
        <v>2</v>
      </c>
      <c r="B792" s="10" t="s">
        <v>131</v>
      </c>
      <c r="C792" s="33"/>
      <c r="D792" s="33"/>
      <c r="E792" s="33"/>
      <c r="F792" s="33"/>
      <c r="G792" s="33">
        <v>4</v>
      </c>
    </row>
    <row r="793" spans="1:7" ht="15.5" x14ac:dyDescent="0.35">
      <c r="A793" s="12">
        <v>3</v>
      </c>
      <c r="B793" s="10" t="s">
        <v>132</v>
      </c>
      <c r="C793" s="33"/>
      <c r="D793" s="33"/>
      <c r="E793" s="33"/>
      <c r="F793" s="33">
        <v>3</v>
      </c>
      <c r="G793" s="33"/>
    </row>
    <row r="794" spans="1:7" ht="15.5" x14ac:dyDescent="0.35">
      <c r="A794" s="12">
        <v>4</v>
      </c>
      <c r="B794" s="1" t="s">
        <v>133</v>
      </c>
      <c r="C794" s="33"/>
      <c r="D794" s="33"/>
      <c r="E794" s="33"/>
      <c r="F794" s="33"/>
      <c r="G794" s="33">
        <v>4</v>
      </c>
    </row>
    <row r="795" spans="1:7" ht="15.5" x14ac:dyDescent="0.35">
      <c r="A795" s="40">
        <v>5</v>
      </c>
      <c r="B795" t="s">
        <v>134</v>
      </c>
      <c r="C795" s="33"/>
      <c r="D795" s="33"/>
      <c r="E795" s="33">
        <v>2</v>
      </c>
      <c r="F795" s="33"/>
      <c r="G795" s="33"/>
    </row>
    <row r="796" spans="1:7" ht="15.5" x14ac:dyDescent="0.35">
      <c r="A796" s="5"/>
      <c r="B796" s="19" t="s">
        <v>127</v>
      </c>
      <c r="C796" s="16">
        <f>C791+C792+C793+C794+C795</f>
        <v>0</v>
      </c>
      <c r="D796" s="16">
        <f>D791+D792+D793+D794+D795</f>
        <v>0</v>
      </c>
      <c r="E796" s="16">
        <f t="shared" ref="E796:G796" si="39">E791+E792+E793+E794+E795</f>
        <v>2</v>
      </c>
      <c r="F796" s="16">
        <f t="shared" si="39"/>
        <v>3</v>
      </c>
      <c r="G796" s="16">
        <f t="shared" si="39"/>
        <v>12</v>
      </c>
    </row>
    <row r="797" spans="1:7" ht="15.5" x14ac:dyDescent="0.35">
      <c r="A797" s="121" t="s">
        <v>125</v>
      </c>
      <c r="B797" s="122"/>
      <c r="C797" s="58"/>
      <c r="D797" s="59"/>
      <c r="E797" s="100">
        <f>C796+D796+E796+F796+G796</f>
        <v>17</v>
      </c>
      <c r="F797" s="59"/>
      <c r="G797" s="60"/>
    </row>
    <row r="798" spans="1:7" ht="21" x14ac:dyDescent="0.5">
      <c r="A798" s="157" t="s">
        <v>82</v>
      </c>
      <c r="B798" s="158"/>
      <c r="C798" s="46"/>
      <c r="D798" s="47"/>
      <c r="E798" s="86">
        <f>E781+E788+E797</f>
        <v>51</v>
      </c>
      <c r="F798" s="47"/>
      <c r="G798" s="48"/>
    </row>
    <row r="801" spans="1:7" x14ac:dyDescent="0.35">
      <c r="A801" t="s">
        <v>388</v>
      </c>
      <c r="D801" s="3"/>
    </row>
    <row r="802" spans="1:7" x14ac:dyDescent="0.35">
      <c r="A802" s="119">
        <v>0</v>
      </c>
      <c r="B802" s="119" t="s">
        <v>1</v>
      </c>
      <c r="C802" s="14" t="s">
        <v>2</v>
      </c>
      <c r="D802" s="4" t="s">
        <v>3</v>
      </c>
      <c r="E802" s="4" t="s">
        <v>4</v>
      </c>
      <c r="F802" s="4" t="s">
        <v>5</v>
      </c>
      <c r="G802" s="4" t="s">
        <v>6</v>
      </c>
    </row>
    <row r="803" spans="1:7" x14ac:dyDescent="0.35">
      <c r="A803" s="120"/>
      <c r="B803" s="120"/>
      <c r="C803" s="17">
        <v>0</v>
      </c>
      <c r="D803" s="18">
        <v>1</v>
      </c>
      <c r="E803" s="18">
        <v>2</v>
      </c>
      <c r="F803" s="18">
        <v>3</v>
      </c>
      <c r="G803" s="18">
        <v>4</v>
      </c>
    </row>
    <row r="804" spans="1:7" x14ac:dyDescent="0.35">
      <c r="A804" s="123" t="s">
        <v>7</v>
      </c>
      <c r="B804" s="124"/>
      <c r="C804" s="124"/>
      <c r="D804" s="124"/>
      <c r="E804" s="124"/>
      <c r="F804" s="124"/>
      <c r="G804" s="125"/>
    </row>
    <row r="805" spans="1:7" x14ac:dyDescent="0.35">
      <c r="A805" s="126" t="s">
        <v>128</v>
      </c>
      <c r="B805" s="127"/>
      <c r="C805" s="127"/>
      <c r="D805" s="127"/>
      <c r="E805" s="127"/>
      <c r="F805" s="127"/>
      <c r="G805" s="128"/>
    </row>
    <row r="806" spans="1:7" x14ac:dyDescent="0.35">
      <c r="A806" s="42"/>
      <c r="B806" s="41" t="s">
        <v>106</v>
      </c>
      <c r="C806" s="149"/>
      <c r="D806" s="149"/>
      <c r="E806" s="149"/>
      <c r="F806" s="149"/>
      <c r="G806" s="150"/>
    </row>
    <row r="807" spans="1:7" ht="15.5" x14ac:dyDescent="0.35">
      <c r="A807" s="2">
        <v>1</v>
      </c>
      <c r="B807" s="10" t="s">
        <v>107</v>
      </c>
      <c r="C807" s="15"/>
      <c r="D807" s="15"/>
      <c r="E807" s="15"/>
      <c r="F807" s="15">
        <v>3</v>
      </c>
      <c r="G807" s="15"/>
    </row>
    <row r="808" spans="1:7" ht="15.5" x14ac:dyDescent="0.35">
      <c r="A808" s="35">
        <v>2</v>
      </c>
      <c r="B808" s="10" t="s">
        <v>108</v>
      </c>
      <c r="C808" s="28"/>
      <c r="D808" s="15"/>
      <c r="E808" s="15">
        <v>2</v>
      </c>
      <c r="F808" s="15"/>
      <c r="G808" s="15"/>
    </row>
    <row r="809" spans="1:7" ht="15.5" x14ac:dyDescent="0.35">
      <c r="B809" s="1" t="s">
        <v>109</v>
      </c>
      <c r="C809" s="151"/>
      <c r="D809" s="152"/>
      <c r="E809" s="152"/>
      <c r="F809" s="152"/>
      <c r="G809" s="153"/>
    </row>
    <row r="810" spans="1:7" ht="15.5" x14ac:dyDescent="0.35">
      <c r="A810" s="35">
        <v>3</v>
      </c>
      <c r="B810" s="10" t="s">
        <v>110</v>
      </c>
      <c r="C810" s="28"/>
      <c r="D810" s="15"/>
      <c r="E810" s="15"/>
      <c r="F810" s="15">
        <v>3</v>
      </c>
      <c r="G810" s="15"/>
    </row>
    <row r="811" spans="1:7" ht="15.5" x14ac:dyDescent="0.35">
      <c r="A811" s="32">
        <v>4</v>
      </c>
      <c r="B811" s="1" t="s">
        <v>111</v>
      </c>
      <c r="C811" s="28"/>
      <c r="D811" s="15"/>
      <c r="E811" s="15">
        <v>2</v>
      </c>
      <c r="F811" s="15"/>
      <c r="G811" s="15"/>
    </row>
    <row r="812" spans="1:7" ht="15.5" x14ac:dyDescent="0.35">
      <c r="A812" s="35">
        <v>5</v>
      </c>
      <c r="B812" s="29" t="s">
        <v>112</v>
      </c>
      <c r="C812" s="28"/>
      <c r="D812" s="15"/>
      <c r="E812" s="15">
        <v>2</v>
      </c>
      <c r="F812" s="15"/>
      <c r="G812" s="15"/>
    </row>
    <row r="813" spans="1:7" ht="15.5" x14ac:dyDescent="0.35">
      <c r="A813" s="35">
        <v>6</v>
      </c>
      <c r="B813" s="10" t="s">
        <v>113</v>
      </c>
      <c r="C813" s="33"/>
      <c r="D813" s="33"/>
      <c r="E813" s="33">
        <v>2</v>
      </c>
      <c r="F813" s="33"/>
      <c r="G813" s="33"/>
    </row>
    <row r="814" spans="1:7" ht="15.5" x14ac:dyDescent="0.35">
      <c r="A814" s="12">
        <v>7</v>
      </c>
      <c r="B814" s="10" t="s">
        <v>114</v>
      </c>
      <c r="C814" s="33"/>
      <c r="D814" s="33"/>
      <c r="E814" s="33"/>
      <c r="F814" s="33">
        <v>3</v>
      </c>
      <c r="G814" s="33"/>
    </row>
    <row r="815" spans="1:7" ht="15.5" x14ac:dyDescent="0.35">
      <c r="A815" s="12"/>
      <c r="B815" s="10" t="s">
        <v>115</v>
      </c>
      <c r="C815" s="151"/>
      <c r="D815" s="152"/>
      <c r="E815" s="152"/>
      <c r="F815" s="152"/>
      <c r="G815" s="153"/>
    </row>
    <row r="816" spans="1:7" ht="15.5" x14ac:dyDescent="0.35">
      <c r="A816" s="12">
        <v>8</v>
      </c>
      <c r="B816" s="10" t="s">
        <v>116</v>
      </c>
      <c r="C816" s="33"/>
      <c r="D816" s="33"/>
      <c r="E816" s="33"/>
      <c r="F816" s="33"/>
      <c r="G816" s="33">
        <v>4</v>
      </c>
    </row>
    <row r="817" spans="1:7" ht="15.5" x14ac:dyDescent="0.35">
      <c r="A817" s="12">
        <v>9</v>
      </c>
      <c r="B817" s="10" t="s">
        <v>117</v>
      </c>
      <c r="C817" s="33"/>
      <c r="D817" s="33"/>
      <c r="E817" s="33"/>
      <c r="F817" s="33">
        <v>3</v>
      </c>
      <c r="G817" s="33"/>
    </row>
    <row r="818" spans="1:7" ht="15.5" x14ac:dyDescent="0.35">
      <c r="A818" s="12">
        <v>10</v>
      </c>
      <c r="B818" s="10" t="s">
        <v>112</v>
      </c>
      <c r="C818" s="33"/>
      <c r="D818" s="33"/>
      <c r="E818" s="33"/>
      <c r="F818" s="33">
        <v>3</v>
      </c>
      <c r="G818" s="33"/>
    </row>
    <row r="819" spans="1:7" ht="15.5" x14ac:dyDescent="0.35">
      <c r="A819" s="12">
        <v>11</v>
      </c>
      <c r="B819" s="1" t="s">
        <v>113</v>
      </c>
      <c r="C819" s="33"/>
      <c r="D819" s="33"/>
      <c r="E819" s="33">
        <v>2</v>
      </c>
      <c r="F819" s="33"/>
      <c r="G819" s="33"/>
    </row>
    <row r="820" spans="1:7" ht="15.5" x14ac:dyDescent="0.35">
      <c r="A820" s="5"/>
      <c r="B820" s="19" t="s">
        <v>17</v>
      </c>
      <c r="C820" s="16">
        <f>C807+C810+C811+C812+C813+C814+C816+C818+C819</f>
        <v>0</v>
      </c>
      <c r="D820" s="16">
        <f>D807+D808+D810+D811+D812+D813+D814+D816+D817+D818+D819</f>
        <v>0</v>
      </c>
      <c r="E820" s="16">
        <f t="shared" ref="E820:G820" si="40">E807+E808+E810+E811+E812+E813+E814+E816+E817+E818+E819</f>
        <v>10</v>
      </c>
      <c r="F820" s="16">
        <f t="shared" si="40"/>
        <v>15</v>
      </c>
      <c r="G820" s="16">
        <f t="shared" si="40"/>
        <v>4</v>
      </c>
    </row>
    <row r="821" spans="1:7" ht="15.5" x14ac:dyDescent="0.35">
      <c r="A821" s="121" t="s">
        <v>16</v>
      </c>
      <c r="B821" s="122"/>
      <c r="C821" s="58"/>
      <c r="D821" s="59"/>
      <c r="E821" s="100">
        <f>C820+D820+E820+F820+G820</f>
        <v>29</v>
      </c>
      <c r="F821" s="59"/>
      <c r="G821" s="60"/>
    </row>
    <row r="822" spans="1:7" x14ac:dyDescent="0.35">
      <c r="A822" s="20" t="s">
        <v>126</v>
      </c>
      <c r="C822" s="118"/>
      <c r="D822" s="118"/>
      <c r="E822" s="118"/>
      <c r="F822" s="118"/>
      <c r="G822" s="118"/>
    </row>
    <row r="823" spans="1:7" ht="15.5" x14ac:dyDescent="0.35">
      <c r="A823" s="35">
        <v>1</v>
      </c>
      <c r="B823" s="10" t="s">
        <v>118</v>
      </c>
      <c r="C823" s="33"/>
      <c r="D823" s="33"/>
      <c r="E823" s="33">
        <v>2</v>
      </c>
      <c r="F823" s="33"/>
      <c r="G823" s="33"/>
    </row>
    <row r="824" spans="1:7" ht="15.5" x14ac:dyDescent="0.35">
      <c r="A824" s="12">
        <v>2</v>
      </c>
      <c r="B824" s="10" t="s">
        <v>119</v>
      </c>
      <c r="C824" s="33"/>
      <c r="D824" s="33"/>
      <c r="E824" s="33">
        <v>2</v>
      </c>
      <c r="F824" s="33"/>
      <c r="G824" s="33"/>
    </row>
    <row r="825" spans="1:7" ht="15.5" x14ac:dyDescent="0.35">
      <c r="A825" s="12">
        <v>3</v>
      </c>
      <c r="B825" s="10" t="s">
        <v>120</v>
      </c>
      <c r="C825" s="33"/>
      <c r="D825" s="33"/>
      <c r="E825" s="33">
        <v>2</v>
      </c>
      <c r="F825" s="33"/>
      <c r="G825" s="33"/>
    </row>
    <row r="826" spans="1:7" ht="15.5" x14ac:dyDescent="0.35">
      <c r="A826" s="12">
        <v>4</v>
      </c>
      <c r="B826" s="1" t="s">
        <v>121</v>
      </c>
      <c r="C826" s="33"/>
      <c r="D826" s="33"/>
      <c r="E826" s="33">
        <v>2</v>
      </c>
      <c r="F826" s="33"/>
      <c r="G826" s="33"/>
    </row>
    <row r="827" spans="1:7" ht="15.5" x14ac:dyDescent="0.35">
      <c r="A827" s="5"/>
      <c r="B827" s="19" t="s">
        <v>124</v>
      </c>
      <c r="C827" s="16">
        <f>C823+C824+C825+C826</f>
        <v>0</v>
      </c>
      <c r="D827" s="16">
        <f>D823+D824+D825+D826</f>
        <v>0</v>
      </c>
      <c r="E827" s="39">
        <f>E823+E824+E825+E826</f>
        <v>8</v>
      </c>
      <c r="F827" s="16">
        <f>F823+F824+F825+F826</f>
        <v>0</v>
      </c>
      <c r="G827" s="16">
        <f>G823+G824+G825+G826</f>
        <v>0</v>
      </c>
    </row>
    <row r="828" spans="1:7" ht="15.5" x14ac:dyDescent="0.35">
      <c r="A828" s="121" t="s">
        <v>123</v>
      </c>
      <c r="B828" s="122"/>
      <c r="C828" s="58"/>
      <c r="D828" s="59"/>
      <c r="E828" s="100">
        <f>C827+D827+E827+F827+G827</f>
        <v>8</v>
      </c>
      <c r="F828" s="59"/>
      <c r="G828" s="60"/>
    </row>
    <row r="829" spans="1:7" x14ac:dyDescent="0.35">
      <c r="A829" s="20" t="s">
        <v>122</v>
      </c>
      <c r="C829" s="118"/>
      <c r="D829" s="118"/>
      <c r="E829" s="118"/>
      <c r="F829" s="118"/>
      <c r="G829" s="118"/>
    </row>
    <row r="830" spans="1:7" x14ac:dyDescent="0.35">
      <c r="A830" s="1"/>
      <c r="B830" s="1" t="s">
        <v>129</v>
      </c>
      <c r="C830" s="154"/>
      <c r="D830" s="155"/>
      <c r="E830" s="155"/>
      <c r="F830" s="155"/>
      <c r="G830" s="156"/>
    </row>
    <row r="831" spans="1:7" ht="15.5" x14ac:dyDescent="0.35">
      <c r="A831" s="35">
        <v>1</v>
      </c>
      <c r="B831" s="10" t="s">
        <v>130</v>
      </c>
      <c r="C831" s="33"/>
      <c r="D831" s="33"/>
      <c r="E831" s="33"/>
      <c r="F831" s="33"/>
      <c r="G831" s="33">
        <v>4</v>
      </c>
    </row>
    <row r="832" spans="1:7" ht="15.5" x14ac:dyDescent="0.35">
      <c r="A832" s="12">
        <v>2</v>
      </c>
      <c r="B832" s="10" t="s">
        <v>131</v>
      </c>
      <c r="C832" s="33"/>
      <c r="D832" s="33"/>
      <c r="E832" s="33">
        <v>2</v>
      </c>
      <c r="F832" s="33"/>
      <c r="G832" s="33"/>
    </row>
    <row r="833" spans="1:7" ht="15.5" x14ac:dyDescent="0.35">
      <c r="A833" s="12">
        <v>3</v>
      </c>
      <c r="B833" s="10" t="s">
        <v>132</v>
      </c>
      <c r="C833" s="33"/>
      <c r="D833" s="33"/>
      <c r="E833" s="33"/>
      <c r="F833" s="33"/>
      <c r="G833" s="33">
        <v>4</v>
      </c>
    </row>
    <row r="834" spans="1:7" ht="15.5" x14ac:dyDescent="0.35">
      <c r="A834" s="12">
        <v>4</v>
      </c>
      <c r="B834" s="1" t="s">
        <v>133</v>
      </c>
      <c r="C834" s="33"/>
      <c r="D834" s="33"/>
      <c r="E834" s="33"/>
      <c r="F834" s="33"/>
      <c r="G834" s="33">
        <v>4</v>
      </c>
    </row>
    <row r="835" spans="1:7" ht="15.5" x14ac:dyDescent="0.35">
      <c r="A835" s="40">
        <v>5</v>
      </c>
      <c r="B835" t="s">
        <v>134</v>
      </c>
      <c r="C835" s="33"/>
      <c r="D835" s="33"/>
      <c r="E835" s="33"/>
      <c r="F835" s="33">
        <v>3</v>
      </c>
      <c r="G835" s="33"/>
    </row>
    <row r="836" spans="1:7" ht="15.5" x14ac:dyDescent="0.35">
      <c r="A836" s="5"/>
      <c r="B836" s="19" t="s">
        <v>127</v>
      </c>
      <c r="C836" s="16">
        <f>C831+C832+C833+C834+C835</f>
        <v>0</v>
      </c>
      <c r="D836" s="16">
        <f>D831+D832+D833+D834+D835</f>
        <v>0</v>
      </c>
      <c r="E836" s="16">
        <f t="shared" ref="E836:G836" si="41">E831+E832+E833+E834+E835</f>
        <v>2</v>
      </c>
      <c r="F836" s="16">
        <f t="shared" si="41"/>
        <v>3</v>
      </c>
      <c r="G836" s="16">
        <f t="shared" si="41"/>
        <v>12</v>
      </c>
    </row>
    <row r="837" spans="1:7" ht="15.5" x14ac:dyDescent="0.35">
      <c r="A837" s="121" t="s">
        <v>125</v>
      </c>
      <c r="B837" s="122"/>
      <c r="C837" s="58"/>
      <c r="D837" s="59"/>
      <c r="E837" s="100">
        <f>C836+D836+E836+F836+G836</f>
        <v>17</v>
      </c>
      <c r="F837" s="59"/>
      <c r="G837" s="60"/>
    </row>
    <row r="838" spans="1:7" ht="21" x14ac:dyDescent="0.5">
      <c r="A838" s="157" t="s">
        <v>82</v>
      </c>
      <c r="B838" s="158"/>
      <c r="C838" s="46"/>
      <c r="D838" s="47"/>
      <c r="E838" s="86">
        <f>E821+E828+E837</f>
        <v>54</v>
      </c>
      <c r="F838" s="47"/>
      <c r="G838" s="48"/>
    </row>
    <row r="841" spans="1:7" x14ac:dyDescent="0.35">
      <c r="A841" t="s">
        <v>389</v>
      </c>
      <c r="D841" s="3"/>
    </row>
    <row r="842" spans="1:7" x14ac:dyDescent="0.35">
      <c r="A842" s="119">
        <v>0</v>
      </c>
      <c r="B842" s="119" t="s">
        <v>1</v>
      </c>
      <c r="C842" s="14" t="s">
        <v>2</v>
      </c>
      <c r="D842" s="4" t="s">
        <v>3</v>
      </c>
      <c r="E842" s="4" t="s">
        <v>4</v>
      </c>
      <c r="F842" s="4" t="s">
        <v>5</v>
      </c>
      <c r="G842" s="4" t="s">
        <v>6</v>
      </c>
    </row>
    <row r="843" spans="1:7" x14ac:dyDescent="0.35">
      <c r="A843" s="120"/>
      <c r="B843" s="120"/>
      <c r="C843" s="17">
        <v>0</v>
      </c>
      <c r="D843" s="18">
        <v>1</v>
      </c>
      <c r="E843" s="18">
        <v>2</v>
      </c>
      <c r="F843" s="18">
        <v>3</v>
      </c>
      <c r="G843" s="18">
        <v>4</v>
      </c>
    </row>
    <row r="844" spans="1:7" x14ac:dyDescent="0.35">
      <c r="A844" s="123" t="s">
        <v>7</v>
      </c>
      <c r="B844" s="124"/>
      <c r="C844" s="124"/>
      <c r="D844" s="124"/>
      <c r="E844" s="124"/>
      <c r="F844" s="124"/>
      <c r="G844" s="125"/>
    </row>
    <row r="845" spans="1:7" x14ac:dyDescent="0.35">
      <c r="A845" s="126" t="s">
        <v>128</v>
      </c>
      <c r="B845" s="127"/>
      <c r="C845" s="127"/>
      <c r="D845" s="127"/>
      <c r="E845" s="127"/>
      <c r="F845" s="127"/>
      <c r="G845" s="128"/>
    </row>
    <row r="846" spans="1:7" x14ac:dyDescent="0.35">
      <c r="A846" s="42"/>
      <c r="B846" s="41" t="s">
        <v>106</v>
      </c>
      <c r="C846" s="149"/>
      <c r="D846" s="149"/>
      <c r="E846" s="149"/>
      <c r="F846" s="149"/>
      <c r="G846" s="150"/>
    </row>
    <row r="847" spans="1:7" ht="15.5" x14ac:dyDescent="0.35">
      <c r="A847" s="2">
        <v>1</v>
      </c>
      <c r="B847" s="10" t="s">
        <v>107</v>
      </c>
      <c r="C847" s="15"/>
      <c r="D847" s="15"/>
      <c r="E847" s="15">
        <v>2</v>
      </c>
      <c r="F847" s="15"/>
      <c r="G847" s="15"/>
    </row>
    <row r="848" spans="1:7" ht="15.5" x14ac:dyDescent="0.35">
      <c r="A848" s="35">
        <v>2</v>
      </c>
      <c r="B848" s="10" t="s">
        <v>108</v>
      </c>
      <c r="C848" s="28"/>
      <c r="D848" s="15"/>
      <c r="E848" s="15">
        <v>2</v>
      </c>
      <c r="F848" s="15"/>
      <c r="G848" s="15"/>
    </row>
    <row r="849" spans="1:7" ht="15.5" x14ac:dyDescent="0.35">
      <c r="B849" s="1" t="s">
        <v>109</v>
      </c>
      <c r="C849" s="151"/>
      <c r="D849" s="152"/>
      <c r="E849" s="152"/>
      <c r="F849" s="152"/>
      <c r="G849" s="153"/>
    </row>
    <row r="850" spans="1:7" ht="15.5" x14ac:dyDescent="0.35">
      <c r="A850" s="35">
        <v>3</v>
      </c>
      <c r="B850" s="10" t="s">
        <v>110</v>
      </c>
      <c r="C850" s="28"/>
      <c r="D850" s="15"/>
      <c r="E850" s="15"/>
      <c r="F850" s="15">
        <v>3</v>
      </c>
      <c r="G850" s="15"/>
    </row>
    <row r="851" spans="1:7" ht="15.5" x14ac:dyDescent="0.35">
      <c r="A851" s="32">
        <v>4</v>
      </c>
      <c r="B851" s="1" t="s">
        <v>111</v>
      </c>
      <c r="C851" s="28"/>
      <c r="D851" s="15"/>
      <c r="E851" s="15">
        <v>2</v>
      </c>
      <c r="F851" s="15"/>
      <c r="G851" s="15"/>
    </row>
    <row r="852" spans="1:7" ht="15.5" x14ac:dyDescent="0.35">
      <c r="A852" s="35">
        <v>5</v>
      </c>
      <c r="B852" s="29" t="s">
        <v>112</v>
      </c>
      <c r="C852" s="28"/>
      <c r="D852" s="15"/>
      <c r="E852" s="15">
        <v>2</v>
      </c>
      <c r="F852" s="15"/>
      <c r="G852" s="15"/>
    </row>
    <row r="853" spans="1:7" ht="15.5" x14ac:dyDescent="0.35">
      <c r="A853" s="35">
        <v>6</v>
      </c>
      <c r="B853" s="10" t="s">
        <v>113</v>
      </c>
      <c r="C853" s="33"/>
      <c r="D853" s="33"/>
      <c r="E853" s="33">
        <v>2</v>
      </c>
      <c r="F853" s="33"/>
      <c r="G853" s="33"/>
    </row>
    <row r="854" spans="1:7" ht="15.5" x14ac:dyDescent="0.35">
      <c r="A854" s="12">
        <v>7</v>
      </c>
      <c r="B854" s="10" t="s">
        <v>114</v>
      </c>
      <c r="C854" s="33"/>
      <c r="D854" s="33"/>
      <c r="E854" s="33">
        <v>2</v>
      </c>
      <c r="F854" s="33"/>
      <c r="G854" s="33"/>
    </row>
    <row r="855" spans="1:7" ht="15.5" x14ac:dyDescent="0.35">
      <c r="A855" s="12"/>
      <c r="B855" s="10" t="s">
        <v>115</v>
      </c>
      <c r="C855" s="151"/>
      <c r="D855" s="152"/>
      <c r="E855" s="152"/>
      <c r="F855" s="152"/>
      <c r="G855" s="153"/>
    </row>
    <row r="856" spans="1:7" ht="15.5" x14ac:dyDescent="0.35">
      <c r="A856" s="12">
        <v>8</v>
      </c>
      <c r="B856" s="10" t="s">
        <v>116</v>
      </c>
      <c r="C856" s="33"/>
      <c r="D856" s="33"/>
      <c r="E856" s="33"/>
      <c r="F856" s="33"/>
      <c r="G856" s="33">
        <v>4</v>
      </c>
    </row>
    <row r="857" spans="1:7" ht="15.5" x14ac:dyDescent="0.35">
      <c r="A857" s="12">
        <v>9</v>
      </c>
      <c r="B857" s="10" t="s">
        <v>117</v>
      </c>
      <c r="C857" s="33"/>
      <c r="D857" s="33"/>
      <c r="E857" s="33"/>
      <c r="F857" s="33">
        <v>3</v>
      </c>
      <c r="G857" s="33"/>
    </row>
    <row r="858" spans="1:7" ht="15.5" x14ac:dyDescent="0.35">
      <c r="A858" s="12">
        <v>10</v>
      </c>
      <c r="B858" s="10" t="s">
        <v>112</v>
      </c>
      <c r="C858" s="33"/>
      <c r="D858" s="33"/>
      <c r="E858" s="33"/>
      <c r="F858" s="33">
        <v>3</v>
      </c>
      <c r="G858" s="33"/>
    </row>
    <row r="859" spans="1:7" ht="15.5" x14ac:dyDescent="0.35">
      <c r="A859" s="12">
        <v>11</v>
      </c>
      <c r="B859" s="1" t="s">
        <v>113</v>
      </c>
      <c r="C859" s="33"/>
      <c r="D859" s="33"/>
      <c r="E859" s="33">
        <v>2</v>
      </c>
      <c r="F859" s="33"/>
      <c r="G859" s="33"/>
    </row>
    <row r="860" spans="1:7" ht="15.5" x14ac:dyDescent="0.35">
      <c r="A860" s="5"/>
      <c r="B860" s="19" t="s">
        <v>17</v>
      </c>
      <c r="C860" s="16">
        <f>C847+C850+C851+C852+C853+C854+C856+C858+C859</f>
        <v>0</v>
      </c>
      <c r="D860" s="16">
        <f>D847+D848+D850+D851+D852+D853+D854+D856+D857+D858+D859</f>
        <v>0</v>
      </c>
      <c r="E860" s="16">
        <f t="shared" ref="E860:G860" si="42">E847+E848+E850+E851+E852+E853+E854+E856+E857+E858+E859</f>
        <v>14</v>
      </c>
      <c r="F860" s="16">
        <f t="shared" si="42"/>
        <v>9</v>
      </c>
      <c r="G860" s="16">
        <f t="shared" si="42"/>
        <v>4</v>
      </c>
    </row>
    <row r="861" spans="1:7" ht="15.5" x14ac:dyDescent="0.35">
      <c r="A861" s="121" t="s">
        <v>16</v>
      </c>
      <c r="B861" s="122"/>
      <c r="C861" s="58"/>
      <c r="D861" s="59"/>
      <c r="E861" s="100">
        <f>C860+D860+E860+F860+G860</f>
        <v>27</v>
      </c>
      <c r="F861" s="59"/>
      <c r="G861" s="60"/>
    </row>
    <row r="862" spans="1:7" x14ac:dyDescent="0.35">
      <c r="A862" s="20" t="s">
        <v>126</v>
      </c>
      <c r="C862" s="118"/>
      <c r="D862" s="118"/>
      <c r="E862" s="118"/>
      <c r="F862" s="118"/>
      <c r="G862" s="118"/>
    </row>
    <row r="863" spans="1:7" ht="15.5" x14ac:dyDescent="0.35">
      <c r="A863" s="35">
        <v>1</v>
      </c>
      <c r="B863" s="10" t="s">
        <v>118</v>
      </c>
      <c r="C863" s="33"/>
      <c r="D863" s="33"/>
      <c r="E863" s="33">
        <v>2</v>
      </c>
      <c r="F863" s="33"/>
      <c r="G863" s="33"/>
    </row>
    <row r="864" spans="1:7" ht="15.5" x14ac:dyDescent="0.35">
      <c r="A864" s="12">
        <v>2</v>
      </c>
      <c r="B864" s="10" t="s">
        <v>119</v>
      </c>
      <c r="C864" s="33"/>
      <c r="D864" s="33"/>
      <c r="E864" s="33">
        <v>2</v>
      </c>
      <c r="F864" s="33"/>
      <c r="G864" s="33"/>
    </row>
    <row r="865" spans="1:7" ht="15.5" x14ac:dyDescent="0.35">
      <c r="A865" s="12">
        <v>3</v>
      </c>
      <c r="B865" s="10" t="s">
        <v>120</v>
      </c>
      <c r="C865" s="33"/>
      <c r="D865" s="33"/>
      <c r="E865" s="33">
        <v>2</v>
      </c>
      <c r="F865" s="33"/>
      <c r="G865" s="33"/>
    </row>
    <row r="866" spans="1:7" ht="15.5" x14ac:dyDescent="0.35">
      <c r="A866" s="12">
        <v>4</v>
      </c>
      <c r="B866" s="1" t="s">
        <v>121</v>
      </c>
      <c r="C866" s="33"/>
      <c r="D866" s="33"/>
      <c r="E866" s="33">
        <v>2</v>
      </c>
      <c r="F866" s="33"/>
      <c r="G866" s="33"/>
    </row>
    <row r="867" spans="1:7" ht="15.5" x14ac:dyDescent="0.35">
      <c r="A867" s="5"/>
      <c r="B867" s="19" t="s">
        <v>124</v>
      </c>
      <c r="C867" s="16">
        <f>C863+C864+C865+C866</f>
        <v>0</v>
      </c>
      <c r="D867" s="16">
        <f>D863+D864+D865+D866</f>
        <v>0</v>
      </c>
      <c r="E867" s="39">
        <f>E863+E864+E865+E866</f>
        <v>8</v>
      </c>
      <c r="F867" s="16">
        <f>F863+F864+F865+F866</f>
        <v>0</v>
      </c>
      <c r="G867" s="16">
        <f>G863+G864+G865+G866</f>
        <v>0</v>
      </c>
    </row>
    <row r="868" spans="1:7" ht="15.5" x14ac:dyDescent="0.35">
      <c r="A868" s="121" t="s">
        <v>123</v>
      </c>
      <c r="B868" s="122"/>
      <c r="C868" s="58"/>
      <c r="D868" s="59"/>
      <c r="E868" s="100">
        <f>C867+D867+E867+F867+G867</f>
        <v>8</v>
      </c>
      <c r="F868" s="59"/>
      <c r="G868" s="60"/>
    </row>
    <row r="869" spans="1:7" x14ac:dyDescent="0.35">
      <c r="A869" s="20" t="s">
        <v>122</v>
      </c>
      <c r="C869" s="118"/>
      <c r="D869" s="118"/>
      <c r="E869" s="118"/>
      <c r="F869" s="118"/>
      <c r="G869" s="118"/>
    </row>
    <row r="870" spans="1:7" x14ac:dyDescent="0.35">
      <c r="A870" s="1"/>
      <c r="B870" s="1" t="s">
        <v>129</v>
      </c>
      <c r="C870" s="154"/>
      <c r="D870" s="155"/>
      <c r="E870" s="155"/>
      <c r="F870" s="155"/>
      <c r="G870" s="156"/>
    </row>
    <row r="871" spans="1:7" ht="15.5" x14ac:dyDescent="0.35">
      <c r="A871" s="35">
        <v>1</v>
      </c>
      <c r="B871" s="10" t="s">
        <v>130</v>
      </c>
      <c r="C871" s="33"/>
      <c r="D871" s="33"/>
      <c r="E871" s="33"/>
      <c r="F871" s="33"/>
      <c r="G871" s="33">
        <v>4</v>
      </c>
    </row>
    <row r="872" spans="1:7" ht="15.5" x14ac:dyDescent="0.35">
      <c r="A872" s="12">
        <v>2</v>
      </c>
      <c r="B872" s="10" t="s">
        <v>131</v>
      </c>
      <c r="C872" s="33"/>
      <c r="D872" s="33"/>
      <c r="E872" s="33">
        <v>2</v>
      </c>
      <c r="F872" s="33"/>
      <c r="G872" s="33"/>
    </row>
    <row r="873" spans="1:7" ht="15.5" x14ac:dyDescent="0.35">
      <c r="A873" s="12">
        <v>3</v>
      </c>
      <c r="B873" s="10" t="s">
        <v>132</v>
      </c>
      <c r="C873" s="33"/>
      <c r="D873" s="33"/>
      <c r="E873" s="33"/>
      <c r="F873" s="33"/>
      <c r="G873" s="33">
        <v>4</v>
      </c>
    </row>
    <row r="874" spans="1:7" ht="15.5" x14ac:dyDescent="0.35">
      <c r="A874" s="12">
        <v>4</v>
      </c>
      <c r="B874" s="1" t="s">
        <v>133</v>
      </c>
      <c r="C874" s="33"/>
      <c r="D874" s="33"/>
      <c r="E874" s="33"/>
      <c r="F874" s="33"/>
      <c r="G874" s="33">
        <v>4</v>
      </c>
    </row>
    <row r="875" spans="1:7" ht="15.5" x14ac:dyDescent="0.35">
      <c r="A875" s="40">
        <v>5</v>
      </c>
      <c r="B875" t="s">
        <v>134</v>
      </c>
      <c r="C875" s="33"/>
      <c r="D875" s="33"/>
      <c r="E875" s="33"/>
      <c r="F875" s="33">
        <v>3</v>
      </c>
      <c r="G875" s="33"/>
    </row>
    <row r="876" spans="1:7" ht="15.5" x14ac:dyDescent="0.35">
      <c r="A876" s="5"/>
      <c r="B876" s="19" t="s">
        <v>127</v>
      </c>
      <c r="C876" s="16">
        <f>C871+C872+C873+C874+C875</f>
        <v>0</v>
      </c>
      <c r="D876" s="16">
        <f>D871+D872+D873+D874+D875</f>
        <v>0</v>
      </c>
      <c r="E876" s="16">
        <f t="shared" ref="E876:G876" si="43">E871+E872+E873+E874+E875</f>
        <v>2</v>
      </c>
      <c r="F876" s="16">
        <f t="shared" si="43"/>
        <v>3</v>
      </c>
      <c r="G876" s="16">
        <f t="shared" si="43"/>
        <v>12</v>
      </c>
    </row>
    <row r="877" spans="1:7" ht="15.5" x14ac:dyDescent="0.35">
      <c r="A877" s="121" t="s">
        <v>125</v>
      </c>
      <c r="B877" s="122"/>
      <c r="C877" s="58"/>
      <c r="D877" s="59"/>
      <c r="E877" s="100">
        <f>C876+D876+E876+F876+G876</f>
        <v>17</v>
      </c>
      <c r="F877" s="59"/>
      <c r="G877" s="60"/>
    </row>
    <row r="878" spans="1:7" ht="21" x14ac:dyDescent="0.5">
      <c r="A878" s="157" t="s">
        <v>82</v>
      </c>
      <c r="B878" s="158"/>
      <c r="C878" s="46"/>
      <c r="D878" s="47"/>
      <c r="E878" s="86">
        <f>E861+E868+E877</f>
        <v>52</v>
      </c>
      <c r="F878" s="47"/>
      <c r="G878" s="48"/>
    </row>
    <row r="881" spans="1:7" x14ac:dyDescent="0.35">
      <c r="A881" t="s">
        <v>390</v>
      </c>
      <c r="D881" s="3"/>
    </row>
    <row r="882" spans="1:7" x14ac:dyDescent="0.35">
      <c r="A882" s="119">
        <v>0</v>
      </c>
      <c r="B882" s="119" t="s">
        <v>1</v>
      </c>
      <c r="C882" s="14" t="s">
        <v>2</v>
      </c>
      <c r="D882" s="4" t="s">
        <v>3</v>
      </c>
      <c r="E882" s="4" t="s">
        <v>4</v>
      </c>
      <c r="F882" s="4" t="s">
        <v>5</v>
      </c>
      <c r="G882" s="4" t="s">
        <v>6</v>
      </c>
    </row>
    <row r="883" spans="1:7" x14ac:dyDescent="0.35">
      <c r="A883" s="120"/>
      <c r="B883" s="120"/>
      <c r="C883" s="17">
        <v>0</v>
      </c>
      <c r="D883" s="18">
        <v>1</v>
      </c>
      <c r="E883" s="18">
        <v>2</v>
      </c>
      <c r="F883" s="18">
        <v>3</v>
      </c>
      <c r="G883" s="18">
        <v>4</v>
      </c>
    </row>
    <row r="884" spans="1:7" x14ac:dyDescent="0.35">
      <c r="A884" s="123" t="s">
        <v>7</v>
      </c>
      <c r="B884" s="124"/>
      <c r="C884" s="124"/>
      <c r="D884" s="124"/>
      <c r="E884" s="124"/>
      <c r="F884" s="124"/>
      <c r="G884" s="125"/>
    </row>
    <row r="885" spans="1:7" x14ac:dyDescent="0.35">
      <c r="A885" s="126" t="s">
        <v>128</v>
      </c>
      <c r="B885" s="127"/>
      <c r="C885" s="127"/>
      <c r="D885" s="127"/>
      <c r="E885" s="127"/>
      <c r="F885" s="127"/>
      <c r="G885" s="128"/>
    </row>
    <row r="886" spans="1:7" x14ac:dyDescent="0.35">
      <c r="A886" s="42"/>
      <c r="B886" s="41" t="s">
        <v>106</v>
      </c>
      <c r="C886" s="149"/>
      <c r="D886" s="149"/>
      <c r="E886" s="149"/>
      <c r="F886" s="149"/>
      <c r="G886" s="150"/>
    </row>
    <row r="887" spans="1:7" ht="15.5" x14ac:dyDescent="0.35">
      <c r="A887" s="2">
        <v>1</v>
      </c>
      <c r="B887" s="10" t="s">
        <v>107</v>
      </c>
      <c r="C887" s="15"/>
      <c r="D887" s="15"/>
      <c r="E887" s="15"/>
      <c r="F887" s="15">
        <v>3</v>
      </c>
      <c r="G887" s="15"/>
    </row>
    <row r="888" spans="1:7" ht="15.5" x14ac:dyDescent="0.35">
      <c r="A888" s="35">
        <v>2</v>
      </c>
      <c r="B888" s="10" t="s">
        <v>108</v>
      </c>
      <c r="C888" s="28"/>
      <c r="D888" s="15"/>
      <c r="E888" s="15">
        <v>2</v>
      </c>
      <c r="F888" s="15"/>
      <c r="G888" s="15"/>
    </row>
    <row r="889" spans="1:7" ht="15.5" x14ac:dyDescent="0.35">
      <c r="B889" s="1" t="s">
        <v>109</v>
      </c>
      <c r="C889" s="151"/>
      <c r="D889" s="152"/>
      <c r="E889" s="152"/>
      <c r="F889" s="152"/>
      <c r="G889" s="153"/>
    </row>
    <row r="890" spans="1:7" ht="15.5" x14ac:dyDescent="0.35">
      <c r="A890" s="35">
        <v>3</v>
      </c>
      <c r="B890" s="10" t="s">
        <v>110</v>
      </c>
      <c r="C890" s="28"/>
      <c r="D890" s="15"/>
      <c r="E890" s="15">
        <v>2</v>
      </c>
      <c r="F890" s="15"/>
      <c r="G890" s="15"/>
    </row>
    <row r="891" spans="1:7" ht="15.5" x14ac:dyDescent="0.35">
      <c r="A891" s="32">
        <v>4</v>
      </c>
      <c r="B891" s="1" t="s">
        <v>111</v>
      </c>
      <c r="C891" s="28"/>
      <c r="D891" s="15"/>
      <c r="E891" s="15">
        <v>2</v>
      </c>
      <c r="F891" s="15"/>
      <c r="G891" s="15"/>
    </row>
    <row r="892" spans="1:7" ht="15.5" x14ac:dyDescent="0.35">
      <c r="A892" s="35">
        <v>5</v>
      </c>
      <c r="B892" s="29" t="s">
        <v>112</v>
      </c>
      <c r="C892" s="28"/>
      <c r="D892" s="15"/>
      <c r="E892" s="15">
        <v>2</v>
      </c>
      <c r="F892" s="15"/>
      <c r="G892" s="15"/>
    </row>
    <row r="893" spans="1:7" ht="15.5" x14ac:dyDescent="0.35">
      <c r="A893" s="35">
        <v>6</v>
      </c>
      <c r="B893" s="10" t="s">
        <v>113</v>
      </c>
      <c r="C893" s="33"/>
      <c r="D893" s="33"/>
      <c r="E893" s="33"/>
      <c r="F893" s="33">
        <v>3</v>
      </c>
      <c r="G893" s="33"/>
    </row>
    <row r="894" spans="1:7" ht="15.5" x14ac:dyDescent="0.35">
      <c r="A894" s="12">
        <v>7</v>
      </c>
      <c r="B894" s="10" t="s">
        <v>114</v>
      </c>
      <c r="C894" s="33"/>
      <c r="D894" s="33"/>
      <c r="E894" s="33"/>
      <c r="F894" s="33">
        <v>3</v>
      </c>
      <c r="G894" s="33"/>
    </row>
    <row r="895" spans="1:7" ht="15.5" x14ac:dyDescent="0.35">
      <c r="A895" s="12"/>
      <c r="B895" s="10" t="s">
        <v>115</v>
      </c>
      <c r="C895" s="151"/>
      <c r="D895" s="152"/>
      <c r="E895" s="152"/>
      <c r="F895" s="152"/>
      <c r="G895" s="153"/>
    </row>
    <row r="896" spans="1:7" ht="15.5" x14ac:dyDescent="0.35">
      <c r="A896" s="12">
        <v>8</v>
      </c>
      <c r="B896" s="10" t="s">
        <v>116</v>
      </c>
      <c r="C896" s="33"/>
      <c r="D896" s="33"/>
      <c r="E896" s="33">
        <v>2</v>
      </c>
      <c r="F896" s="33"/>
      <c r="G896" s="33"/>
    </row>
    <row r="897" spans="1:7" ht="15.5" x14ac:dyDescent="0.35">
      <c r="A897" s="12">
        <v>9</v>
      </c>
      <c r="B897" s="10" t="s">
        <v>117</v>
      </c>
      <c r="C897" s="33"/>
      <c r="D897" s="33"/>
      <c r="E897" s="33">
        <v>2</v>
      </c>
      <c r="F897" s="33"/>
      <c r="G897" s="33"/>
    </row>
    <row r="898" spans="1:7" ht="15.5" x14ac:dyDescent="0.35">
      <c r="A898" s="12">
        <v>10</v>
      </c>
      <c r="B898" s="10" t="s">
        <v>112</v>
      </c>
      <c r="C898" s="33"/>
      <c r="D898" s="33"/>
      <c r="E898" s="33">
        <v>2</v>
      </c>
      <c r="F898" s="33"/>
      <c r="G898" s="33"/>
    </row>
    <row r="899" spans="1:7" ht="15.5" x14ac:dyDescent="0.35">
      <c r="A899" s="12">
        <v>11</v>
      </c>
      <c r="B899" s="1" t="s">
        <v>113</v>
      </c>
      <c r="C899" s="33"/>
      <c r="D899" s="33">
        <v>1</v>
      </c>
      <c r="E899" s="33"/>
      <c r="F899" s="33"/>
      <c r="G899" s="33"/>
    </row>
    <row r="900" spans="1:7" ht="15.5" x14ac:dyDescent="0.35">
      <c r="A900" s="5"/>
      <c r="B900" s="19" t="s">
        <v>17</v>
      </c>
      <c r="C900" s="16">
        <f>C887+C890+C891+C892+C893+C894+C896+C898+C899</f>
        <v>0</v>
      </c>
      <c r="D900" s="16">
        <f>D887+D888+D890+D891+D892+D893+D894+D896+D897+D898+D899</f>
        <v>1</v>
      </c>
      <c r="E900" s="16">
        <f t="shared" ref="E900:G900" si="44">E887+E888+E890+E891+E892+E893+E894+E896+E897+E898+E899</f>
        <v>14</v>
      </c>
      <c r="F900" s="16">
        <f t="shared" si="44"/>
        <v>9</v>
      </c>
      <c r="G900" s="16">
        <f t="shared" si="44"/>
        <v>0</v>
      </c>
    </row>
    <row r="901" spans="1:7" ht="15.5" x14ac:dyDescent="0.35">
      <c r="A901" s="121" t="s">
        <v>16</v>
      </c>
      <c r="B901" s="122"/>
      <c r="C901" s="58"/>
      <c r="D901" s="59"/>
      <c r="E901" s="100">
        <f>C900+D900+E900+F900+G900</f>
        <v>24</v>
      </c>
      <c r="F901" s="59"/>
      <c r="G901" s="60"/>
    </row>
    <row r="902" spans="1:7" x14ac:dyDescent="0.35">
      <c r="A902" s="20" t="s">
        <v>126</v>
      </c>
      <c r="C902" s="118"/>
      <c r="D902" s="118"/>
      <c r="E902" s="118"/>
      <c r="F902" s="118"/>
      <c r="G902" s="118"/>
    </row>
    <row r="903" spans="1:7" ht="15.5" x14ac:dyDescent="0.35">
      <c r="A903" s="35">
        <v>1</v>
      </c>
      <c r="B903" s="10" t="s">
        <v>118</v>
      </c>
      <c r="C903" s="33"/>
      <c r="D903" s="33"/>
      <c r="E903" s="33">
        <v>2</v>
      </c>
      <c r="F903" s="33"/>
      <c r="G903" s="33"/>
    </row>
    <row r="904" spans="1:7" ht="15.5" x14ac:dyDescent="0.35">
      <c r="A904" s="12">
        <v>2</v>
      </c>
      <c r="B904" s="10" t="s">
        <v>119</v>
      </c>
      <c r="C904" s="33"/>
      <c r="D904" s="33"/>
      <c r="E904" s="33"/>
      <c r="F904" s="33">
        <v>3</v>
      </c>
      <c r="G904" s="33"/>
    </row>
    <row r="905" spans="1:7" ht="15.5" x14ac:dyDescent="0.35">
      <c r="A905" s="12">
        <v>3</v>
      </c>
      <c r="B905" s="10" t="s">
        <v>120</v>
      </c>
      <c r="C905" s="33"/>
      <c r="D905" s="33"/>
      <c r="E905" s="33"/>
      <c r="F905" s="33">
        <v>3</v>
      </c>
      <c r="G905" s="33"/>
    </row>
    <row r="906" spans="1:7" ht="15.5" x14ac:dyDescent="0.35">
      <c r="A906" s="12">
        <v>4</v>
      </c>
      <c r="B906" s="1" t="s">
        <v>121</v>
      </c>
      <c r="C906" s="33"/>
      <c r="D906" s="33"/>
      <c r="E906" s="33">
        <v>2</v>
      </c>
      <c r="F906" s="33"/>
      <c r="G906" s="33"/>
    </row>
    <row r="907" spans="1:7" ht="15.5" x14ac:dyDescent="0.35">
      <c r="A907" s="5"/>
      <c r="B907" s="19" t="s">
        <v>124</v>
      </c>
      <c r="C907" s="16">
        <f>C903+C904+C905+C906</f>
        <v>0</v>
      </c>
      <c r="D907" s="16">
        <f>D903+D904+D905+D906</f>
        <v>0</v>
      </c>
      <c r="E907" s="39">
        <f>E903+E904+E905+E906</f>
        <v>4</v>
      </c>
      <c r="F907" s="16">
        <f>F903+F904+F905+F906</f>
        <v>6</v>
      </c>
      <c r="G907" s="16">
        <f>G903+G904+G905+G906</f>
        <v>0</v>
      </c>
    </row>
    <row r="908" spans="1:7" ht="15.5" x14ac:dyDescent="0.35">
      <c r="A908" s="121" t="s">
        <v>123</v>
      </c>
      <c r="B908" s="122"/>
      <c r="C908" s="58"/>
      <c r="D908" s="59"/>
      <c r="E908" s="100">
        <f>C907+D907+E907+F907+G907</f>
        <v>10</v>
      </c>
      <c r="F908" s="59"/>
      <c r="G908" s="60"/>
    </row>
    <row r="909" spans="1:7" x14ac:dyDescent="0.35">
      <c r="A909" s="20" t="s">
        <v>122</v>
      </c>
      <c r="C909" s="118"/>
      <c r="D909" s="118"/>
      <c r="E909" s="118"/>
      <c r="F909" s="118"/>
      <c r="G909" s="118"/>
    </row>
    <row r="910" spans="1:7" x14ac:dyDescent="0.35">
      <c r="A910" s="1"/>
      <c r="B910" s="1" t="s">
        <v>129</v>
      </c>
      <c r="C910" s="154"/>
      <c r="D910" s="155"/>
      <c r="E910" s="155"/>
      <c r="F910" s="155"/>
      <c r="G910" s="156"/>
    </row>
    <row r="911" spans="1:7" ht="15.5" x14ac:dyDescent="0.35">
      <c r="A911" s="35">
        <v>1</v>
      </c>
      <c r="B911" s="10" t="s">
        <v>130</v>
      </c>
      <c r="C911" s="33"/>
      <c r="D911" s="33"/>
      <c r="E911" s="33">
        <v>2</v>
      </c>
      <c r="F911" s="33"/>
      <c r="G911" s="33"/>
    </row>
    <row r="912" spans="1:7" ht="15.5" x14ac:dyDescent="0.35">
      <c r="A912" s="12">
        <v>2</v>
      </c>
      <c r="B912" s="10" t="s">
        <v>131</v>
      </c>
      <c r="C912" s="33"/>
      <c r="D912" s="33"/>
      <c r="E912" s="33"/>
      <c r="F912" s="33">
        <v>3</v>
      </c>
      <c r="G912" s="33"/>
    </row>
    <row r="913" spans="1:7" ht="15.5" x14ac:dyDescent="0.35">
      <c r="A913" s="12">
        <v>3</v>
      </c>
      <c r="B913" s="10" t="s">
        <v>132</v>
      </c>
      <c r="C913" s="33"/>
      <c r="D913" s="33"/>
      <c r="E913" s="33">
        <v>2</v>
      </c>
      <c r="F913" s="33"/>
      <c r="G913" s="33"/>
    </row>
    <row r="914" spans="1:7" ht="15.5" x14ac:dyDescent="0.35">
      <c r="A914" s="12">
        <v>4</v>
      </c>
      <c r="B914" s="1" t="s">
        <v>133</v>
      </c>
      <c r="C914" s="33"/>
      <c r="D914" s="33"/>
      <c r="E914" s="33"/>
      <c r="F914" s="33"/>
      <c r="G914" s="33">
        <v>4</v>
      </c>
    </row>
    <row r="915" spans="1:7" ht="15.5" x14ac:dyDescent="0.35">
      <c r="A915" s="40" t="s">
        <v>391</v>
      </c>
      <c r="B915" t="s">
        <v>134</v>
      </c>
      <c r="C915" s="33"/>
      <c r="D915" s="33"/>
      <c r="E915" s="33">
        <v>2</v>
      </c>
      <c r="F915" s="33"/>
      <c r="G915" s="33"/>
    </row>
    <row r="916" spans="1:7" ht="15.5" x14ac:dyDescent="0.35">
      <c r="A916" s="5"/>
      <c r="B916" s="19" t="s">
        <v>127</v>
      </c>
      <c r="C916" s="16">
        <f>C911+C912+C913+C914+C915</f>
        <v>0</v>
      </c>
      <c r="D916" s="16">
        <f>D911+D912+D913+D914+D915</f>
        <v>0</v>
      </c>
      <c r="E916" s="16">
        <f t="shared" ref="E916:G916" si="45">E911+E912+E913+E914+E915</f>
        <v>6</v>
      </c>
      <c r="F916" s="16">
        <f t="shared" si="45"/>
        <v>3</v>
      </c>
      <c r="G916" s="16">
        <f t="shared" si="45"/>
        <v>4</v>
      </c>
    </row>
    <row r="917" spans="1:7" ht="15.5" x14ac:dyDescent="0.35">
      <c r="A917" s="121" t="s">
        <v>125</v>
      </c>
      <c r="B917" s="122"/>
      <c r="C917" s="58"/>
      <c r="D917" s="59"/>
      <c r="E917" s="100">
        <f>C916+D916+E916+F916+G916</f>
        <v>13</v>
      </c>
      <c r="F917" s="59"/>
      <c r="G917" s="60"/>
    </row>
    <row r="918" spans="1:7" ht="21" x14ac:dyDescent="0.5">
      <c r="A918" s="157" t="s">
        <v>82</v>
      </c>
      <c r="B918" s="158"/>
      <c r="C918" s="46"/>
      <c r="D918" s="47"/>
      <c r="E918" s="86">
        <f>E901+E908+E917</f>
        <v>47</v>
      </c>
      <c r="F918" s="47"/>
      <c r="G918" s="48"/>
    </row>
    <row r="921" spans="1:7" x14ac:dyDescent="0.35">
      <c r="A921" t="s">
        <v>392</v>
      </c>
      <c r="D921" s="3"/>
    </row>
    <row r="922" spans="1:7" x14ac:dyDescent="0.35">
      <c r="A922" s="119">
        <v>0</v>
      </c>
      <c r="B922" s="119" t="s">
        <v>1</v>
      </c>
      <c r="C922" s="14" t="s">
        <v>2</v>
      </c>
      <c r="D922" s="4" t="s">
        <v>3</v>
      </c>
      <c r="E922" s="4" t="s">
        <v>4</v>
      </c>
      <c r="F922" s="4" t="s">
        <v>5</v>
      </c>
      <c r="G922" s="4" t="s">
        <v>6</v>
      </c>
    </row>
    <row r="923" spans="1:7" x14ac:dyDescent="0.35">
      <c r="A923" s="120"/>
      <c r="B923" s="120"/>
      <c r="C923" s="17">
        <v>0</v>
      </c>
      <c r="D923" s="18">
        <v>1</v>
      </c>
      <c r="E923" s="18">
        <v>2</v>
      </c>
      <c r="F923" s="18">
        <v>3</v>
      </c>
      <c r="G923" s="18">
        <v>4</v>
      </c>
    </row>
    <row r="924" spans="1:7" x14ac:dyDescent="0.35">
      <c r="A924" s="123" t="s">
        <v>7</v>
      </c>
      <c r="B924" s="124"/>
      <c r="C924" s="124"/>
      <c r="D924" s="124"/>
      <c r="E924" s="124"/>
      <c r="F924" s="124"/>
      <c r="G924" s="125"/>
    </row>
    <row r="925" spans="1:7" x14ac:dyDescent="0.35">
      <c r="A925" s="126" t="s">
        <v>128</v>
      </c>
      <c r="B925" s="127"/>
      <c r="C925" s="127"/>
      <c r="D925" s="127"/>
      <c r="E925" s="127"/>
      <c r="F925" s="127"/>
      <c r="G925" s="128"/>
    </row>
    <row r="926" spans="1:7" x14ac:dyDescent="0.35">
      <c r="A926" s="42"/>
      <c r="B926" s="41" t="s">
        <v>106</v>
      </c>
      <c r="C926" s="149"/>
      <c r="D926" s="149"/>
      <c r="E926" s="149"/>
      <c r="F926" s="149"/>
      <c r="G926" s="150"/>
    </row>
    <row r="927" spans="1:7" ht="15.5" x14ac:dyDescent="0.35">
      <c r="A927" s="2">
        <v>1</v>
      </c>
      <c r="B927" s="10" t="s">
        <v>107</v>
      </c>
      <c r="C927" s="15"/>
      <c r="D927" s="15"/>
      <c r="E927" s="15">
        <v>2</v>
      </c>
      <c r="F927" s="15"/>
      <c r="G927" s="15"/>
    </row>
    <row r="928" spans="1:7" ht="15.5" x14ac:dyDescent="0.35">
      <c r="A928" s="35">
        <v>2</v>
      </c>
      <c r="B928" s="10" t="s">
        <v>108</v>
      </c>
      <c r="C928" s="28"/>
      <c r="D928" s="15"/>
      <c r="E928" s="15">
        <v>2</v>
      </c>
      <c r="F928" s="15"/>
      <c r="G928" s="15"/>
    </row>
    <row r="929" spans="1:7" ht="15.5" x14ac:dyDescent="0.35">
      <c r="B929" s="1" t="s">
        <v>109</v>
      </c>
      <c r="C929" s="151"/>
      <c r="D929" s="152"/>
      <c r="E929" s="152"/>
      <c r="F929" s="152"/>
      <c r="G929" s="153"/>
    </row>
    <row r="930" spans="1:7" ht="15.5" x14ac:dyDescent="0.35">
      <c r="A930" s="35">
        <v>3</v>
      </c>
      <c r="B930" s="10" t="s">
        <v>110</v>
      </c>
      <c r="C930" s="28"/>
      <c r="D930" s="15"/>
      <c r="E930" s="15">
        <v>2</v>
      </c>
      <c r="F930" s="15"/>
      <c r="G930" s="15"/>
    </row>
    <row r="931" spans="1:7" ht="15.5" x14ac:dyDescent="0.35">
      <c r="A931" s="32">
        <v>4</v>
      </c>
      <c r="B931" s="1" t="s">
        <v>111</v>
      </c>
      <c r="C931" s="28"/>
      <c r="D931" s="15"/>
      <c r="E931" s="15">
        <v>2</v>
      </c>
      <c r="F931" s="15"/>
      <c r="G931" s="15"/>
    </row>
    <row r="932" spans="1:7" ht="15.5" x14ac:dyDescent="0.35">
      <c r="A932" s="35">
        <v>5</v>
      </c>
      <c r="B932" s="29" t="s">
        <v>112</v>
      </c>
      <c r="C932" s="28"/>
      <c r="D932" s="15">
        <v>1</v>
      </c>
      <c r="E932" s="15"/>
      <c r="F932" s="15"/>
      <c r="G932" s="15"/>
    </row>
    <row r="933" spans="1:7" ht="15.5" x14ac:dyDescent="0.35">
      <c r="A933" s="35">
        <v>6</v>
      </c>
      <c r="B933" s="10" t="s">
        <v>113</v>
      </c>
      <c r="C933" s="33"/>
      <c r="D933" s="33"/>
      <c r="E933" s="33">
        <v>2</v>
      </c>
      <c r="F933" s="33"/>
      <c r="G933" s="33"/>
    </row>
    <row r="934" spans="1:7" ht="15.5" x14ac:dyDescent="0.35">
      <c r="A934" s="12">
        <v>7</v>
      </c>
      <c r="B934" s="10" t="s">
        <v>114</v>
      </c>
      <c r="C934" s="33"/>
      <c r="D934" s="33"/>
      <c r="E934" s="33">
        <v>2</v>
      </c>
      <c r="F934" s="33"/>
      <c r="G934" s="33"/>
    </row>
    <row r="935" spans="1:7" ht="15.5" x14ac:dyDescent="0.35">
      <c r="A935" s="12"/>
      <c r="B935" s="10" t="s">
        <v>115</v>
      </c>
      <c r="C935" s="151"/>
      <c r="D935" s="152"/>
      <c r="E935" s="152"/>
      <c r="F935" s="152"/>
      <c r="G935" s="153"/>
    </row>
    <row r="936" spans="1:7" ht="15.5" x14ac:dyDescent="0.35">
      <c r="A936" s="12">
        <v>8</v>
      </c>
      <c r="B936" s="10" t="s">
        <v>116</v>
      </c>
      <c r="C936" s="33"/>
      <c r="D936" s="33"/>
      <c r="E936" s="33"/>
      <c r="F936" s="33">
        <v>3</v>
      </c>
      <c r="G936" s="33"/>
    </row>
    <row r="937" spans="1:7" ht="15.5" x14ac:dyDescent="0.35">
      <c r="A937" s="12">
        <v>9</v>
      </c>
      <c r="B937" s="10" t="s">
        <v>117</v>
      </c>
      <c r="C937" s="33"/>
      <c r="D937" s="33"/>
      <c r="E937" s="33">
        <v>2</v>
      </c>
      <c r="F937" s="33"/>
      <c r="G937" s="33"/>
    </row>
    <row r="938" spans="1:7" ht="15.5" x14ac:dyDescent="0.35">
      <c r="A938" s="12">
        <v>10</v>
      </c>
      <c r="B938" s="10" t="s">
        <v>112</v>
      </c>
      <c r="C938" s="33"/>
      <c r="D938" s="33"/>
      <c r="E938" s="33">
        <v>2</v>
      </c>
      <c r="F938" s="33"/>
      <c r="G938" s="33"/>
    </row>
    <row r="939" spans="1:7" ht="15.5" x14ac:dyDescent="0.35">
      <c r="A939" s="12">
        <v>11</v>
      </c>
      <c r="B939" s="1" t="s">
        <v>113</v>
      </c>
      <c r="C939" s="33"/>
      <c r="D939" s="33"/>
      <c r="E939" s="33">
        <v>2</v>
      </c>
      <c r="F939" s="33"/>
      <c r="G939" s="33"/>
    </row>
    <row r="940" spans="1:7" ht="15.5" x14ac:dyDescent="0.35">
      <c r="A940" s="5"/>
      <c r="B940" s="19" t="s">
        <v>17</v>
      </c>
      <c r="C940" s="16">
        <f>C927+C930+C931+C932+C933+C934+C936+C938+C939</f>
        <v>0</v>
      </c>
      <c r="D940" s="16">
        <f>D927+D928+D930+D931+D932+D933+D934+D936+D937+D938+D939</f>
        <v>1</v>
      </c>
      <c r="E940" s="16">
        <f t="shared" ref="E940:G940" si="46">E927+E928+E930+E931+E932+E933+E934+E936+E937+E938+E939</f>
        <v>18</v>
      </c>
      <c r="F940" s="16">
        <f t="shared" si="46"/>
        <v>3</v>
      </c>
      <c r="G940" s="16">
        <f t="shared" si="46"/>
        <v>0</v>
      </c>
    </row>
    <row r="941" spans="1:7" ht="15.5" x14ac:dyDescent="0.35">
      <c r="A941" s="121" t="s">
        <v>16</v>
      </c>
      <c r="B941" s="122"/>
      <c r="C941" s="58"/>
      <c r="D941" s="59"/>
      <c r="E941" s="100">
        <f>C940+D940+E940+F940+G940</f>
        <v>22</v>
      </c>
      <c r="F941" s="59"/>
      <c r="G941" s="60"/>
    </row>
    <row r="942" spans="1:7" x14ac:dyDescent="0.35">
      <c r="A942" s="20" t="s">
        <v>126</v>
      </c>
      <c r="C942" s="118"/>
      <c r="D942" s="118"/>
      <c r="E942" s="118"/>
      <c r="F942" s="118"/>
      <c r="G942" s="118"/>
    </row>
    <row r="943" spans="1:7" ht="15.5" x14ac:dyDescent="0.35">
      <c r="A943" s="35">
        <v>1</v>
      </c>
      <c r="B943" s="10" t="s">
        <v>118</v>
      </c>
      <c r="C943" s="33"/>
      <c r="D943" s="33"/>
      <c r="E943" s="33">
        <v>2</v>
      </c>
      <c r="F943" s="33"/>
      <c r="G943" s="33"/>
    </row>
    <row r="944" spans="1:7" ht="15.5" x14ac:dyDescent="0.35">
      <c r="A944" s="12">
        <v>2</v>
      </c>
      <c r="B944" s="10" t="s">
        <v>119</v>
      </c>
      <c r="C944" s="33"/>
      <c r="D944" s="33"/>
      <c r="E944" s="33"/>
      <c r="F944" s="33">
        <v>3</v>
      </c>
      <c r="G944" s="33"/>
    </row>
    <row r="945" spans="1:7" ht="15.5" x14ac:dyDescent="0.35">
      <c r="A945" s="12">
        <v>3</v>
      </c>
      <c r="B945" s="10" t="s">
        <v>120</v>
      </c>
      <c r="C945" s="33"/>
      <c r="D945" s="33">
        <v>1</v>
      </c>
      <c r="E945" s="33"/>
      <c r="F945" s="33"/>
      <c r="G945" s="33"/>
    </row>
    <row r="946" spans="1:7" ht="15.5" x14ac:dyDescent="0.35">
      <c r="A946" s="12">
        <v>4</v>
      </c>
      <c r="B946" s="1" t="s">
        <v>121</v>
      </c>
      <c r="C946" s="33"/>
      <c r="D946" s="33"/>
      <c r="E946" s="33">
        <v>2</v>
      </c>
      <c r="F946" s="33"/>
      <c r="G946" s="33"/>
    </row>
    <row r="947" spans="1:7" ht="15.5" x14ac:dyDescent="0.35">
      <c r="A947" s="5"/>
      <c r="B947" s="19" t="s">
        <v>124</v>
      </c>
      <c r="C947" s="16">
        <f>C943+C944+C945+C946</f>
        <v>0</v>
      </c>
      <c r="D947" s="16">
        <f>D943+D944+D945+D946</f>
        <v>1</v>
      </c>
      <c r="E947" s="39">
        <f>E943+E944+E945+E946</f>
        <v>4</v>
      </c>
      <c r="F947" s="16">
        <f>F943+F944+F945+F946</f>
        <v>3</v>
      </c>
      <c r="G947" s="16">
        <f>G943+G944+G945+G946</f>
        <v>0</v>
      </c>
    </row>
    <row r="948" spans="1:7" ht="15.5" x14ac:dyDescent="0.35">
      <c r="A948" s="121" t="s">
        <v>123</v>
      </c>
      <c r="B948" s="122"/>
      <c r="C948" s="58"/>
      <c r="D948" s="59"/>
      <c r="E948" s="100">
        <f>C947+D947+E947+F947+G947</f>
        <v>8</v>
      </c>
      <c r="F948" s="59"/>
      <c r="G948" s="60"/>
    </row>
    <row r="949" spans="1:7" x14ac:dyDescent="0.35">
      <c r="A949" s="20" t="s">
        <v>122</v>
      </c>
      <c r="C949" s="118"/>
      <c r="D949" s="118"/>
      <c r="E949" s="118"/>
      <c r="F949" s="118"/>
      <c r="G949" s="118"/>
    </row>
    <row r="950" spans="1:7" x14ac:dyDescent="0.35">
      <c r="A950" s="1"/>
      <c r="B950" s="1" t="s">
        <v>129</v>
      </c>
      <c r="C950" s="154"/>
      <c r="D950" s="155"/>
      <c r="E950" s="155"/>
      <c r="F950" s="155"/>
      <c r="G950" s="156"/>
    </row>
    <row r="951" spans="1:7" ht="15.5" x14ac:dyDescent="0.35">
      <c r="A951" s="35">
        <v>1</v>
      </c>
      <c r="B951" s="10" t="s">
        <v>130</v>
      </c>
      <c r="C951" s="33"/>
      <c r="D951" s="33"/>
      <c r="E951" s="33">
        <v>2</v>
      </c>
      <c r="F951" s="33"/>
      <c r="G951" s="33"/>
    </row>
    <row r="952" spans="1:7" ht="15.5" x14ac:dyDescent="0.35">
      <c r="A952" s="12">
        <v>2</v>
      </c>
      <c r="B952" s="10" t="s">
        <v>131</v>
      </c>
      <c r="C952" s="33"/>
      <c r="D952" s="33"/>
      <c r="E952" s="33"/>
      <c r="F952" s="33">
        <v>3</v>
      </c>
      <c r="G952" s="33"/>
    </row>
    <row r="953" spans="1:7" ht="15.5" x14ac:dyDescent="0.35">
      <c r="A953" s="12">
        <v>3</v>
      </c>
      <c r="B953" s="10" t="s">
        <v>132</v>
      </c>
      <c r="C953" s="33"/>
      <c r="D953" s="33">
        <v>1</v>
      </c>
      <c r="E953" s="33"/>
      <c r="F953" s="33"/>
      <c r="G953" s="33"/>
    </row>
    <row r="954" spans="1:7" ht="15.5" x14ac:dyDescent="0.35">
      <c r="A954" s="12">
        <v>4</v>
      </c>
      <c r="B954" s="1" t="s">
        <v>133</v>
      </c>
      <c r="C954" s="33"/>
      <c r="D954" s="33"/>
      <c r="E954" s="33"/>
      <c r="F954" s="33">
        <v>3</v>
      </c>
      <c r="G954" s="33"/>
    </row>
    <row r="955" spans="1:7" ht="15.5" x14ac:dyDescent="0.35">
      <c r="A955" s="40">
        <v>5</v>
      </c>
      <c r="B955" t="s">
        <v>134</v>
      </c>
      <c r="C955" s="33"/>
      <c r="D955" s="33"/>
      <c r="E955" s="33">
        <v>2</v>
      </c>
      <c r="F955" s="33"/>
      <c r="G955" s="33"/>
    </row>
    <row r="956" spans="1:7" ht="15.5" x14ac:dyDescent="0.35">
      <c r="A956" s="5"/>
      <c r="B956" s="19" t="s">
        <v>127</v>
      </c>
      <c r="C956" s="16">
        <f>C951+C952+C953+C954+C955</f>
        <v>0</v>
      </c>
      <c r="D956" s="16">
        <f>D951+D952+D953+D954+D955</f>
        <v>1</v>
      </c>
      <c r="E956" s="16">
        <f t="shared" ref="E956:G956" si="47">E951+E952+E953+E954+E955</f>
        <v>4</v>
      </c>
      <c r="F956" s="16">
        <f t="shared" si="47"/>
        <v>6</v>
      </c>
      <c r="G956" s="16">
        <f t="shared" si="47"/>
        <v>0</v>
      </c>
    </row>
    <row r="957" spans="1:7" ht="15.5" x14ac:dyDescent="0.35">
      <c r="A957" s="121" t="s">
        <v>125</v>
      </c>
      <c r="B957" s="122"/>
      <c r="C957" s="58"/>
      <c r="D957" s="59"/>
      <c r="E957" s="100">
        <f>C956+D956+E956+F956+G956</f>
        <v>11</v>
      </c>
      <c r="F957" s="59"/>
      <c r="G957" s="60"/>
    </row>
    <row r="958" spans="1:7" ht="21" x14ac:dyDescent="0.5">
      <c r="A958" s="157" t="s">
        <v>82</v>
      </c>
      <c r="B958" s="158"/>
      <c r="C958" s="46"/>
      <c r="D958" s="47"/>
      <c r="E958" s="86">
        <f>E941+E948+E957</f>
        <v>41</v>
      </c>
      <c r="F958" s="47"/>
      <c r="G958" s="48"/>
    </row>
    <row r="961" spans="1:7" x14ac:dyDescent="0.35">
      <c r="A961" t="s">
        <v>205</v>
      </c>
      <c r="D961" s="3"/>
    </row>
    <row r="962" spans="1:7" x14ac:dyDescent="0.35">
      <c r="A962" s="119">
        <v>0</v>
      </c>
      <c r="B962" s="119" t="s">
        <v>1</v>
      </c>
      <c r="C962" s="14" t="s">
        <v>2</v>
      </c>
      <c r="D962" s="4" t="s">
        <v>3</v>
      </c>
      <c r="E962" s="4" t="s">
        <v>4</v>
      </c>
      <c r="F962" s="4" t="s">
        <v>5</v>
      </c>
      <c r="G962" s="4" t="s">
        <v>6</v>
      </c>
    </row>
    <row r="963" spans="1:7" x14ac:dyDescent="0.35">
      <c r="A963" s="120"/>
      <c r="B963" s="120"/>
      <c r="C963" s="17">
        <v>0</v>
      </c>
      <c r="D963" s="18">
        <v>1</v>
      </c>
      <c r="E963" s="18">
        <v>2</v>
      </c>
      <c r="F963" s="18">
        <v>3</v>
      </c>
      <c r="G963" s="18">
        <v>4</v>
      </c>
    </row>
    <row r="964" spans="1:7" x14ac:dyDescent="0.35">
      <c r="A964" s="123" t="s">
        <v>7</v>
      </c>
      <c r="B964" s="124"/>
      <c r="C964" s="124"/>
      <c r="D964" s="124"/>
      <c r="E964" s="124"/>
      <c r="F964" s="124"/>
      <c r="G964" s="125"/>
    </row>
    <row r="965" spans="1:7" x14ac:dyDescent="0.35">
      <c r="A965" s="126" t="s">
        <v>128</v>
      </c>
      <c r="B965" s="127"/>
      <c r="C965" s="127"/>
      <c r="D965" s="127"/>
      <c r="E965" s="127"/>
      <c r="F965" s="127"/>
      <c r="G965" s="128"/>
    </row>
    <row r="966" spans="1:7" x14ac:dyDescent="0.35">
      <c r="A966" s="42"/>
      <c r="B966" s="41" t="s">
        <v>106</v>
      </c>
      <c r="C966" s="149"/>
      <c r="D966" s="149"/>
      <c r="E966" s="149"/>
      <c r="F966" s="149"/>
      <c r="G966" s="150"/>
    </row>
    <row r="967" spans="1:7" ht="15.5" x14ac:dyDescent="0.35">
      <c r="A967" s="2">
        <v>1</v>
      </c>
      <c r="B967" s="10" t="s">
        <v>107</v>
      </c>
      <c r="C967" s="15"/>
      <c r="D967" s="15"/>
      <c r="E967" s="15"/>
      <c r="F967" s="15"/>
      <c r="G967" s="15"/>
    </row>
    <row r="968" spans="1:7" ht="15.5" x14ac:dyDescent="0.35">
      <c r="A968" s="35">
        <v>2</v>
      </c>
      <c r="B968" s="10" t="s">
        <v>108</v>
      </c>
      <c r="C968" s="28"/>
      <c r="D968" s="15"/>
      <c r="E968" s="15"/>
      <c r="F968" s="15"/>
      <c r="G968" s="15"/>
    </row>
    <row r="969" spans="1:7" ht="15.5" x14ac:dyDescent="0.35">
      <c r="B969" s="1" t="s">
        <v>109</v>
      </c>
      <c r="C969" s="151"/>
      <c r="D969" s="152"/>
      <c r="E969" s="152"/>
      <c r="F969" s="152"/>
      <c r="G969" s="153"/>
    </row>
    <row r="970" spans="1:7" ht="15.5" x14ac:dyDescent="0.35">
      <c r="A970" s="35">
        <v>3</v>
      </c>
      <c r="B970" s="10" t="s">
        <v>110</v>
      </c>
      <c r="C970" s="28"/>
      <c r="D970" s="15"/>
      <c r="E970" s="15"/>
      <c r="F970" s="15"/>
      <c r="G970" s="15"/>
    </row>
    <row r="971" spans="1:7" ht="15.5" x14ac:dyDescent="0.35">
      <c r="A971" s="32">
        <v>4</v>
      </c>
      <c r="B971" s="1" t="s">
        <v>111</v>
      </c>
      <c r="C971" s="28"/>
      <c r="D971" s="15"/>
      <c r="E971" s="15"/>
      <c r="F971" s="15"/>
      <c r="G971" s="15"/>
    </row>
    <row r="972" spans="1:7" ht="15.5" x14ac:dyDescent="0.35">
      <c r="A972" s="35">
        <v>5</v>
      </c>
      <c r="B972" s="29" t="s">
        <v>112</v>
      </c>
      <c r="C972" s="28"/>
      <c r="D972" s="15"/>
      <c r="E972" s="15"/>
      <c r="F972" s="15"/>
      <c r="G972" s="15"/>
    </row>
    <row r="973" spans="1:7" ht="15.5" x14ac:dyDescent="0.35">
      <c r="A973" s="35">
        <v>6</v>
      </c>
      <c r="B973" s="10" t="s">
        <v>113</v>
      </c>
      <c r="C973" s="33"/>
      <c r="D973" s="33"/>
      <c r="E973" s="33"/>
      <c r="F973" s="33"/>
      <c r="G973" s="33"/>
    </row>
    <row r="974" spans="1:7" ht="15.5" x14ac:dyDescent="0.35">
      <c r="A974" s="12">
        <v>7</v>
      </c>
      <c r="B974" s="10" t="s">
        <v>114</v>
      </c>
      <c r="C974" s="33"/>
      <c r="D974" s="33"/>
      <c r="E974" s="33"/>
      <c r="F974" s="33"/>
      <c r="G974" s="33"/>
    </row>
    <row r="975" spans="1:7" ht="15.5" x14ac:dyDescent="0.35">
      <c r="A975" s="12"/>
      <c r="B975" s="10" t="s">
        <v>115</v>
      </c>
      <c r="C975" s="151"/>
      <c r="D975" s="152"/>
      <c r="E975" s="152"/>
      <c r="F975" s="152"/>
      <c r="G975" s="153"/>
    </row>
    <row r="976" spans="1:7" ht="15.5" x14ac:dyDescent="0.35">
      <c r="A976" s="12">
        <v>8</v>
      </c>
      <c r="B976" s="10" t="s">
        <v>116</v>
      </c>
      <c r="C976" s="33"/>
      <c r="D976" s="33"/>
      <c r="E976" s="33"/>
      <c r="F976" s="33"/>
      <c r="G976" s="33"/>
    </row>
    <row r="977" spans="1:7" ht="15.5" x14ac:dyDescent="0.35">
      <c r="A977" s="12">
        <v>9</v>
      </c>
      <c r="B977" s="10" t="s">
        <v>117</v>
      </c>
      <c r="C977" s="33"/>
      <c r="D977" s="33"/>
      <c r="E977" s="33"/>
      <c r="F977" s="33"/>
      <c r="G977" s="33"/>
    </row>
    <row r="978" spans="1:7" ht="15.5" x14ac:dyDescent="0.35">
      <c r="A978" s="12">
        <v>10</v>
      </c>
      <c r="B978" s="10" t="s">
        <v>112</v>
      </c>
      <c r="C978" s="33"/>
      <c r="D978" s="33"/>
      <c r="E978" s="33"/>
      <c r="F978" s="33"/>
      <c r="G978" s="33"/>
    </row>
    <row r="979" spans="1:7" ht="15.5" x14ac:dyDescent="0.35">
      <c r="A979" s="12">
        <v>11</v>
      </c>
      <c r="B979" s="1" t="s">
        <v>113</v>
      </c>
      <c r="C979" s="33"/>
      <c r="D979" s="33"/>
      <c r="E979" s="33"/>
      <c r="F979" s="33"/>
      <c r="G979" s="33"/>
    </row>
    <row r="980" spans="1:7" ht="15.5" x14ac:dyDescent="0.35">
      <c r="A980" s="5"/>
      <c r="B980" s="19" t="s">
        <v>17</v>
      </c>
      <c r="C980" s="16">
        <f>C967+C970+C971+C972+C973+C974+C976+C978+C979</f>
        <v>0</v>
      </c>
      <c r="D980" s="16">
        <f>D967+D968+D970+D971+D972+D973+D974+D976+D977+D978+D979</f>
        <v>0</v>
      </c>
      <c r="E980" s="16">
        <f t="shared" ref="E980:G980" si="48">E967+E968+E970+E971+E972+E973+E974+E976+E977+E978+E979</f>
        <v>0</v>
      </c>
      <c r="F980" s="16">
        <f t="shared" si="48"/>
        <v>0</v>
      </c>
      <c r="G980" s="16">
        <f t="shared" si="48"/>
        <v>0</v>
      </c>
    </row>
    <row r="981" spans="1:7" ht="15.5" x14ac:dyDescent="0.35">
      <c r="A981" s="121" t="s">
        <v>16</v>
      </c>
      <c r="B981" s="122"/>
      <c r="C981" s="58"/>
      <c r="D981" s="59"/>
      <c r="E981" s="100">
        <f>C980+D980+E980+F980+G980</f>
        <v>0</v>
      </c>
      <c r="F981" s="59"/>
      <c r="G981" s="60"/>
    </row>
    <row r="982" spans="1:7" x14ac:dyDescent="0.35">
      <c r="A982" s="20" t="s">
        <v>126</v>
      </c>
      <c r="C982" s="118"/>
      <c r="D982" s="118"/>
      <c r="E982" s="118"/>
      <c r="F982" s="118"/>
      <c r="G982" s="118"/>
    </row>
    <row r="983" spans="1:7" ht="15.5" x14ac:dyDescent="0.35">
      <c r="A983" s="35">
        <v>1</v>
      </c>
      <c r="B983" s="10" t="s">
        <v>118</v>
      </c>
      <c r="C983" s="33"/>
      <c r="D983" s="33"/>
      <c r="E983" s="33"/>
      <c r="F983" s="33"/>
      <c r="G983" s="33"/>
    </row>
    <row r="984" spans="1:7" ht="15.5" x14ac:dyDescent="0.35">
      <c r="A984" s="12">
        <v>2</v>
      </c>
      <c r="B984" s="10" t="s">
        <v>119</v>
      </c>
      <c r="C984" s="33"/>
      <c r="D984" s="33"/>
      <c r="E984" s="33"/>
      <c r="F984" s="33"/>
      <c r="G984" s="33"/>
    </row>
    <row r="985" spans="1:7" ht="15.5" x14ac:dyDescent="0.35">
      <c r="A985" s="12">
        <v>3</v>
      </c>
      <c r="B985" s="10" t="s">
        <v>120</v>
      </c>
      <c r="C985" s="33"/>
      <c r="D985" s="33"/>
      <c r="E985" s="33"/>
      <c r="F985" s="33"/>
      <c r="G985" s="33"/>
    </row>
    <row r="986" spans="1:7" ht="15.5" x14ac:dyDescent="0.35">
      <c r="A986" s="12">
        <v>4</v>
      </c>
      <c r="B986" s="1" t="s">
        <v>121</v>
      </c>
      <c r="C986" s="33"/>
      <c r="D986" s="33"/>
      <c r="E986" s="33"/>
      <c r="F986" s="33"/>
      <c r="G986" s="33"/>
    </row>
    <row r="987" spans="1:7" ht="15.5" x14ac:dyDescent="0.35">
      <c r="A987" s="5"/>
      <c r="B987" s="19" t="s">
        <v>124</v>
      </c>
      <c r="C987" s="16">
        <f>C983+C984+C985+C986</f>
        <v>0</v>
      </c>
      <c r="D987" s="16">
        <f>D983+D984+D985+D986</f>
        <v>0</v>
      </c>
      <c r="E987" s="39">
        <f>E983+E984+E985+E986</f>
        <v>0</v>
      </c>
      <c r="F987" s="16">
        <f>F983+F984+F985+F986</f>
        <v>0</v>
      </c>
      <c r="G987" s="16">
        <f>G983+G984+G985+G986</f>
        <v>0</v>
      </c>
    </row>
    <row r="988" spans="1:7" ht="15.5" x14ac:dyDescent="0.35">
      <c r="A988" s="121" t="s">
        <v>123</v>
      </c>
      <c r="B988" s="122"/>
      <c r="C988" s="58"/>
      <c r="D988" s="59"/>
      <c r="E988" s="100">
        <f>C987+D987+E987+F987+G987</f>
        <v>0</v>
      </c>
      <c r="F988" s="59"/>
      <c r="G988" s="60"/>
    </row>
    <row r="989" spans="1:7" x14ac:dyDescent="0.35">
      <c r="A989" s="20" t="s">
        <v>122</v>
      </c>
      <c r="C989" s="118"/>
      <c r="D989" s="118"/>
      <c r="E989" s="118"/>
      <c r="F989" s="118"/>
      <c r="G989" s="118"/>
    </row>
    <row r="990" spans="1:7" x14ac:dyDescent="0.35">
      <c r="A990" s="1"/>
      <c r="B990" s="1" t="s">
        <v>129</v>
      </c>
      <c r="C990" s="154"/>
      <c r="D990" s="155"/>
      <c r="E990" s="155"/>
      <c r="F990" s="155"/>
      <c r="G990" s="156"/>
    </row>
    <row r="991" spans="1:7" ht="15.5" x14ac:dyDescent="0.35">
      <c r="A991" s="35">
        <v>1</v>
      </c>
      <c r="B991" s="10" t="s">
        <v>130</v>
      </c>
      <c r="C991" s="33"/>
      <c r="D991" s="33"/>
      <c r="E991" s="33"/>
      <c r="F991" s="33"/>
      <c r="G991" s="33"/>
    </row>
    <row r="992" spans="1:7" ht="15.5" x14ac:dyDescent="0.35">
      <c r="A992" s="12">
        <v>2</v>
      </c>
      <c r="B992" s="10" t="s">
        <v>131</v>
      </c>
      <c r="C992" s="33"/>
      <c r="D992" s="33"/>
      <c r="E992" s="33"/>
      <c r="F992" s="33"/>
      <c r="G992" s="33"/>
    </row>
    <row r="993" spans="1:7" ht="15.5" x14ac:dyDescent="0.35">
      <c r="A993" s="12">
        <v>3</v>
      </c>
      <c r="B993" s="10" t="s">
        <v>132</v>
      </c>
      <c r="C993" s="33"/>
      <c r="D993" s="33"/>
      <c r="E993" s="33"/>
      <c r="F993" s="33"/>
      <c r="G993" s="33"/>
    </row>
    <row r="994" spans="1:7" ht="15.5" x14ac:dyDescent="0.35">
      <c r="A994" s="12">
        <v>4</v>
      </c>
      <c r="B994" s="1" t="s">
        <v>133</v>
      </c>
      <c r="C994" s="33"/>
      <c r="D994" s="33"/>
      <c r="E994" s="33"/>
      <c r="F994" s="33"/>
      <c r="G994" s="33"/>
    </row>
    <row r="995" spans="1:7" ht="15.5" x14ac:dyDescent="0.35">
      <c r="A995" s="40">
        <v>5</v>
      </c>
      <c r="B995" t="s">
        <v>134</v>
      </c>
      <c r="C995" s="33"/>
      <c r="D995" s="33"/>
      <c r="E995" s="33"/>
      <c r="F995" s="33"/>
      <c r="G995" s="33"/>
    </row>
    <row r="996" spans="1:7" ht="15.5" x14ac:dyDescent="0.35">
      <c r="A996" s="5"/>
      <c r="B996" s="19" t="s">
        <v>127</v>
      </c>
      <c r="C996" s="16">
        <f>C991+C992+C993+C994+C995</f>
        <v>0</v>
      </c>
      <c r="D996" s="16">
        <f>D991+D992+D993+D994+D995</f>
        <v>0</v>
      </c>
      <c r="E996" s="16">
        <f t="shared" ref="E996:G996" si="49">E991+E992+E993+E994+E995</f>
        <v>0</v>
      </c>
      <c r="F996" s="16">
        <f t="shared" si="49"/>
        <v>0</v>
      </c>
      <c r="G996" s="16">
        <f t="shared" si="49"/>
        <v>0</v>
      </c>
    </row>
    <row r="997" spans="1:7" ht="15.5" x14ac:dyDescent="0.35">
      <c r="A997" s="121" t="s">
        <v>125</v>
      </c>
      <c r="B997" s="122"/>
      <c r="C997" s="58"/>
      <c r="D997" s="59"/>
      <c r="E997" s="100">
        <f>C996+D996+E996+F996+G996</f>
        <v>0</v>
      </c>
      <c r="F997" s="59"/>
      <c r="G997" s="60"/>
    </row>
    <row r="998" spans="1:7" ht="21" x14ac:dyDescent="0.5">
      <c r="A998" s="157" t="s">
        <v>82</v>
      </c>
      <c r="B998" s="158"/>
      <c r="C998" s="46"/>
      <c r="D998" s="47"/>
      <c r="E998" s="86">
        <f>E981+E988+E997</f>
        <v>0</v>
      </c>
      <c r="F998" s="47"/>
      <c r="G998" s="48"/>
    </row>
    <row r="1001" spans="1:7" x14ac:dyDescent="0.35">
      <c r="A1001" t="s">
        <v>206</v>
      </c>
      <c r="D1001" s="3"/>
    </row>
    <row r="1002" spans="1:7" x14ac:dyDescent="0.35">
      <c r="A1002" s="119">
        <v>0</v>
      </c>
      <c r="B1002" s="119" t="s">
        <v>1</v>
      </c>
      <c r="C1002" s="14" t="s">
        <v>2</v>
      </c>
      <c r="D1002" s="4" t="s">
        <v>3</v>
      </c>
      <c r="E1002" s="4" t="s">
        <v>4</v>
      </c>
      <c r="F1002" s="4" t="s">
        <v>5</v>
      </c>
      <c r="G1002" s="4" t="s">
        <v>6</v>
      </c>
    </row>
    <row r="1003" spans="1:7" x14ac:dyDescent="0.35">
      <c r="A1003" s="120"/>
      <c r="B1003" s="120"/>
      <c r="C1003" s="17">
        <v>0</v>
      </c>
      <c r="D1003" s="18">
        <v>1</v>
      </c>
      <c r="E1003" s="18">
        <v>2</v>
      </c>
      <c r="F1003" s="18">
        <v>3</v>
      </c>
      <c r="G1003" s="18">
        <v>4</v>
      </c>
    </row>
    <row r="1004" spans="1:7" x14ac:dyDescent="0.35">
      <c r="A1004" s="123" t="s">
        <v>7</v>
      </c>
      <c r="B1004" s="124"/>
      <c r="C1004" s="124"/>
      <c r="D1004" s="124"/>
      <c r="E1004" s="124"/>
      <c r="F1004" s="124"/>
      <c r="G1004" s="125"/>
    </row>
    <row r="1005" spans="1:7" x14ac:dyDescent="0.35">
      <c r="A1005" s="126" t="s">
        <v>128</v>
      </c>
      <c r="B1005" s="127"/>
      <c r="C1005" s="127"/>
      <c r="D1005" s="127"/>
      <c r="E1005" s="127"/>
      <c r="F1005" s="127"/>
      <c r="G1005" s="128"/>
    </row>
    <row r="1006" spans="1:7" x14ac:dyDescent="0.35">
      <c r="A1006" s="42"/>
      <c r="B1006" s="41" t="s">
        <v>106</v>
      </c>
      <c r="C1006" s="149"/>
      <c r="D1006" s="149"/>
      <c r="E1006" s="149"/>
      <c r="F1006" s="149"/>
      <c r="G1006" s="150"/>
    </row>
    <row r="1007" spans="1:7" ht="15.5" x14ac:dyDescent="0.35">
      <c r="A1007" s="2">
        <v>1</v>
      </c>
      <c r="B1007" s="10" t="s">
        <v>107</v>
      </c>
      <c r="C1007" s="15"/>
      <c r="D1007" s="15"/>
      <c r="E1007" s="15"/>
      <c r="F1007" s="15"/>
      <c r="G1007" s="15"/>
    </row>
    <row r="1008" spans="1:7" ht="15.5" x14ac:dyDescent="0.35">
      <c r="A1008" s="35">
        <v>2</v>
      </c>
      <c r="B1008" s="10" t="s">
        <v>108</v>
      </c>
      <c r="C1008" s="28"/>
      <c r="D1008" s="15"/>
      <c r="E1008" s="15"/>
      <c r="F1008" s="15"/>
      <c r="G1008" s="15"/>
    </row>
    <row r="1009" spans="1:7" ht="15.5" x14ac:dyDescent="0.35">
      <c r="B1009" s="1" t="s">
        <v>109</v>
      </c>
      <c r="C1009" s="151"/>
      <c r="D1009" s="152"/>
      <c r="E1009" s="152"/>
      <c r="F1009" s="152"/>
      <c r="G1009" s="153"/>
    </row>
    <row r="1010" spans="1:7" ht="15.5" x14ac:dyDescent="0.35">
      <c r="A1010" s="35">
        <v>3</v>
      </c>
      <c r="B1010" s="10" t="s">
        <v>110</v>
      </c>
      <c r="C1010" s="28"/>
      <c r="D1010" s="15"/>
      <c r="E1010" s="15"/>
      <c r="F1010" s="15"/>
      <c r="G1010" s="15"/>
    </row>
    <row r="1011" spans="1:7" ht="15.5" x14ac:dyDescent="0.35">
      <c r="A1011" s="32">
        <v>4</v>
      </c>
      <c r="B1011" s="1" t="s">
        <v>111</v>
      </c>
      <c r="C1011" s="28"/>
      <c r="D1011" s="15"/>
      <c r="E1011" s="15"/>
      <c r="F1011" s="15"/>
      <c r="G1011" s="15"/>
    </row>
    <row r="1012" spans="1:7" ht="15.5" x14ac:dyDescent="0.35">
      <c r="A1012" s="35">
        <v>5</v>
      </c>
      <c r="B1012" s="29" t="s">
        <v>112</v>
      </c>
      <c r="C1012" s="28"/>
      <c r="D1012" s="15"/>
      <c r="E1012" s="15"/>
      <c r="F1012" s="15"/>
      <c r="G1012" s="15"/>
    </row>
    <row r="1013" spans="1:7" ht="15.5" x14ac:dyDescent="0.35">
      <c r="A1013" s="35">
        <v>6</v>
      </c>
      <c r="B1013" s="10" t="s">
        <v>113</v>
      </c>
      <c r="C1013" s="33"/>
      <c r="D1013" s="33"/>
      <c r="E1013" s="33"/>
      <c r="F1013" s="33"/>
      <c r="G1013" s="33"/>
    </row>
    <row r="1014" spans="1:7" ht="15.5" x14ac:dyDescent="0.35">
      <c r="A1014" s="12">
        <v>7</v>
      </c>
      <c r="B1014" s="10" t="s">
        <v>114</v>
      </c>
      <c r="C1014" s="33"/>
      <c r="D1014" s="33"/>
      <c r="E1014" s="33"/>
      <c r="F1014" s="33"/>
      <c r="G1014" s="33"/>
    </row>
    <row r="1015" spans="1:7" ht="15.5" x14ac:dyDescent="0.35">
      <c r="A1015" s="12"/>
      <c r="B1015" s="10" t="s">
        <v>115</v>
      </c>
      <c r="C1015" s="151"/>
      <c r="D1015" s="152"/>
      <c r="E1015" s="152"/>
      <c r="F1015" s="152"/>
      <c r="G1015" s="153"/>
    </row>
    <row r="1016" spans="1:7" ht="15.5" x14ac:dyDescent="0.35">
      <c r="A1016" s="12">
        <v>8</v>
      </c>
      <c r="B1016" s="10" t="s">
        <v>116</v>
      </c>
      <c r="C1016" s="33"/>
      <c r="D1016" s="33"/>
      <c r="E1016" s="33"/>
      <c r="F1016" s="33"/>
      <c r="G1016" s="33"/>
    </row>
    <row r="1017" spans="1:7" ht="15.5" x14ac:dyDescent="0.35">
      <c r="A1017" s="12">
        <v>9</v>
      </c>
      <c r="B1017" s="10" t="s">
        <v>117</v>
      </c>
      <c r="C1017" s="33"/>
      <c r="D1017" s="33"/>
      <c r="E1017" s="33"/>
      <c r="F1017" s="33"/>
      <c r="G1017" s="33"/>
    </row>
    <row r="1018" spans="1:7" ht="15.5" x14ac:dyDescent="0.35">
      <c r="A1018" s="12">
        <v>10</v>
      </c>
      <c r="B1018" s="10" t="s">
        <v>112</v>
      </c>
      <c r="C1018" s="33"/>
      <c r="D1018" s="33"/>
      <c r="E1018" s="33"/>
      <c r="F1018" s="33"/>
      <c r="G1018" s="33"/>
    </row>
    <row r="1019" spans="1:7" ht="15.5" x14ac:dyDescent="0.35">
      <c r="A1019" s="12">
        <v>11</v>
      </c>
      <c r="B1019" s="1" t="s">
        <v>113</v>
      </c>
      <c r="C1019" s="33"/>
      <c r="D1019" s="33"/>
      <c r="E1019" s="33"/>
      <c r="F1019" s="33">
        <v>3</v>
      </c>
      <c r="G1019" s="33"/>
    </row>
    <row r="1020" spans="1:7" ht="15.5" x14ac:dyDescent="0.35">
      <c r="A1020" s="5"/>
      <c r="B1020" s="19" t="s">
        <v>17</v>
      </c>
      <c r="C1020" s="16">
        <f>C1007+C1010+C1011+C1012+C1013+C1014+C1016+C1018+C1019</f>
        <v>0</v>
      </c>
      <c r="D1020" s="16">
        <f>D1007+D1008+D1010+D1011+D1012+D1013+D1014+D1016+D1017+D1018+D1019</f>
        <v>0</v>
      </c>
      <c r="E1020" s="16">
        <f t="shared" ref="E1020:G1020" si="50">E1007+E1008+E1010+E1011+E1012+E1013+E1014+E1016+E1017+E1018+E1019</f>
        <v>0</v>
      </c>
      <c r="F1020" s="16">
        <f t="shared" si="50"/>
        <v>3</v>
      </c>
      <c r="G1020" s="16">
        <f t="shared" si="50"/>
        <v>0</v>
      </c>
    </row>
    <row r="1021" spans="1:7" ht="15.5" x14ac:dyDescent="0.35">
      <c r="A1021" s="121" t="s">
        <v>16</v>
      </c>
      <c r="B1021" s="122"/>
      <c r="C1021" s="58"/>
      <c r="D1021" s="59"/>
      <c r="E1021" s="100">
        <f>C1020+D1020+E1020+F1020+G1020</f>
        <v>3</v>
      </c>
      <c r="F1021" s="59"/>
      <c r="G1021" s="60"/>
    </row>
    <row r="1022" spans="1:7" x14ac:dyDescent="0.35">
      <c r="A1022" s="20" t="s">
        <v>126</v>
      </c>
      <c r="C1022" s="118"/>
      <c r="D1022" s="118"/>
      <c r="E1022" s="118"/>
      <c r="F1022" s="118"/>
      <c r="G1022" s="118"/>
    </row>
    <row r="1023" spans="1:7" ht="15.5" x14ac:dyDescent="0.35">
      <c r="A1023" s="35">
        <v>1</v>
      </c>
      <c r="B1023" s="10" t="s">
        <v>118</v>
      </c>
      <c r="C1023" s="33"/>
      <c r="D1023" s="33"/>
      <c r="E1023" s="33"/>
      <c r="F1023" s="33"/>
      <c r="G1023" s="33"/>
    </row>
    <row r="1024" spans="1:7" ht="15.5" x14ac:dyDescent="0.35">
      <c r="A1024" s="12">
        <v>2</v>
      </c>
      <c r="B1024" s="10" t="s">
        <v>119</v>
      </c>
      <c r="C1024" s="33"/>
      <c r="D1024" s="33"/>
      <c r="E1024" s="33"/>
      <c r="F1024" s="33"/>
      <c r="G1024" s="33"/>
    </row>
    <row r="1025" spans="1:7" ht="15.5" x14ac:dyDescent="0.35">
      <c r="A1025" s="12">
        <v>3</v>
      </c>
      <c r="B1025" s="10" t="s">
        <v>120</v>
      </c>
      <c r="C1025" s="33"/>
      <c r="D1025" s="33"/>
      <c r="E1025" s="33"/>
      <c r="F1025" s="33"/>
      <c r="G1025" s="33"/>
    </row>
    <row r="1026" spans="1:7" ht="15.5" x14ac:dyDescent="0.35">
      <c r="A1026" s="12">
        <v>4</v>
      </c>
      <c r="B1026" s="1" t="s">
        <v>121</v>
      </c>
      <c r="C1026" s="33"/>
      <c r="D1026" s="33"/>
      <c r="E1026" s="33"/>
      <c r="F1026" s="33"/>
      <c r="G1026" s="33"/>
    </row>
    <row r="1027" spans="1:7" ht="15.5" x14ac:dyDescent="0.35">
      <c r="A1027" s="5"/>
      <c r="B1027" s="19" t="s">
        <v>124</v>
      </c>
      <c r="C1027" s="16">
        <f>C1023+C1024+C1025+C1026</f>
        <v>0</v>
      </c>
      <c r="D1027" s="16">
        <f>D1023+D1024+D1025+D1026</f>
        <v>0</v>
      </c>
      <c r="E1027" s="39">
        <f>E1023+E1024+E1025+E1026</f>
        <v>0</v>
      </c>
      <c r="F1027" s="16">
        <f>F1023+F1024+F1025+F1026</f>
        <v>0</v>
      </c>
      <c r="G1027" s="16">
        <f>G1023+G1024+G1025+G1026</f>
        <v>0</v>
      </c>
    </row>
    <row r="1028" spans="1:7" ht="15.5" x14ac:dyDescent="0.35">
      <c r="A1028" s="121" t="s">
        <v>123</v>
      </c>
      <c r="B1028" s="122"/>
      <c r="C1028" s="58"/>
      <c r="D1028" s="59"/>
      <c r="E1028" s="100">
        <f>C1027+D1027+E1027+F1027+G1027</f>
        <v>0</v>
      </c>
      <c r="F1028" s="59"/>
      <c r="G1028" s="60"/>
    </row>
    <row r="1029" spans="1:7" x14ac:dyDescent="0.35">
      <c r="A1029" s="20" t="s">
        <v>122</v>
      </c>
      <c r="C1029" s="118"/>
      <c r="D1029" s="118"/>
      <c r="E1029" s="118"/>
      <c r="F1029" s="118"/>
      <c r="G1029" s="118"/>
    </row>
    <row r="1030" spans="1:7" x14ac:dyDescent="0.35">
      <c r="A1030" s="1"/>
      <c r="B1030" s="1" t="s">
        <v>129</v>
      </c>
      <c r="C1030" s="154"/>
      <c r="D1030" s="155"/>
      <c r="E1030" s="155"/>
      <c r="F1030" s="155"/>
      <c r="G1030" s="156"/>
    </row>
    <row r="1031" spans="1:7" ht="15.5" x14ac:dyDescent="0.35">
      <c r="A1031" s="35">
        <v>1</v>
      </c>
      <c r="B1031" s="10" t="s">
        <v>130</v>
      </c>
      <c r="C1031" s="33"/>
      <c r="D1031" s="33"/>
      <c r="E1031" s="33"/>
      <c r="F1031" s="33"/>
      <c r="G1031" s="33"/>
    </row>
    <row r="1032" spans="1:7" ht="15.5" x14ac:dyDescent="0.35">
      <c r="A1032" s="12">
        <v>2</v>
      </c>
      <c r="B1032" s="10" t="s">
        <v>131</v>
      </c>
      <c r="C1032" s="33"/>
      <c r="D1032" s="33"/>
      <c r="E1032" s="33"/>
      <c r="F1032" s="33"/>
      <c r="G1032" s="33"/>
    </row>
    <row r="1033" spans="1:7" ht="15.5" x14ac:dyDescent="0.35">
      <c r="A1033" s="12">
        <v>3</v>
      </c>
      <c r="B1033" s="10" t="s">
        <v>132</v>
      </c>
      <c r="C1033" s="33"/>
      <c r="D1033" s="33"/>
      <c r="E1033" s="33"/>
      <c r="F1033" s="33"/>
      <c r="G1033" s="33"/>
    </row>
    <row r="1034" spans="1:7" ht="15.5" x14ac:dyDescent="0.35">
      <c r="A1034" s="12">
        <v>4</v>
      </c>
      <c r="B1034" s="1" t="s">
        <v>133</v>
      </c>
      <c r="C1034" s="33"/>
      <c r="D1034" s="33"/>
      <c r="E1034" s="33"/>
      <c r="F1034" s="33"/>
      <c r="G1034" s="33"/>
    </row>
    <row r="1035" spans="1:7" ht="15.5" x14ac:dyDescent="0.35">
      <c r="A1035" s="40">
        <v>5</v>
      </c>
      <c r="B1035" t="s">
        <v>134</v>
      </c>
      <c r="C1035" s="33"/>
      <c r="D1035" s="33"/>
      <c r="E1035" s="33"/>
      <c r="F1035" s="33"/>
      <c r="G1035" s="33"/>
    </row>
    <row r="1036" spans="1:7" ht="15.5" x14ac:dyDescent="0.35">
      <c r="A1036" s="5"/>
      <c r="B1036" s="19" t="s">
        <v>127</v>
      </c>
      <c r="C1036" s="16">
        <f>C1031+C1032+C1033+C1034+C1035</f>
        <v>0</v>
      </c>
      <c r="D1036" s="16">
        <f>D1031+D1032+D1033+D1034+D1035</f>
        <v>0</v>
      </c>
      <c r="E1036" s="16">
        <f t="shared" ref="E1036:G1036" si="51">E1031+E1032+E1033+E1034+E1035</f>
        <v>0</v>
      </c>
      <c r="F1036" s="16">
        <f t="shared" si="51"/>
        <v>0</v>
      </c>
      <c r="G1036" s="16">
        <f t="shared" si="51"/>
        <v>0</v>
      </c>
    </row>
    <row r="1037" spans="1:7" ht="15.5" x14ac:dyDescent="0.35">
      <c r="A1037" s="121" t="s">
        <v>125</v>
      </c>
      <c r="B1037" s="122"/>
      <c r="C1037" s="58"/>
      <c r="D1037" s="59"/>
      <c r="E1037" s="100">
        <f>C1036+D1036+E1036+F1036+G1036</f>
        <v>0</v>
      </c>
      <c r="F1037" s="59"/>
      <c r="G1037" s="60"/>
    </row>
    <row r="1038" spans="1:7" ht="21" x14ac:dyDescent="0.5">
      <c r="A1038" s="157" t="s">
        <v>82</v>
      </c>
      <c r="B1038" s="158"/>
      <c r="C1038" s="46"/>
      <c r="D1038" s="47"/>
      <c r="E1038" s="86">
        <f>E1021+E1028+E1037</f>
        <v>3</v>
      </c>
      <c r="F1038" s="47"/>
      <c r="G1038" s="48"/>
    </row>
    <row r="1041" spans="1:7" x14ac:dyDescent="0.35">
      <c r="A1041" t="s">
        <v>207</v>
      </c>
      <c r="D1041" s="3"/>
    </row>
    <row r="1042" spans="1:7" x14ac:dyDescent="0.35">
      <c r="A1042" s="119">
        <v>0</v>
      </c>
      <c r="B1042" s="119" t="s">
        <v>1</v>
      </c>
      <c r="C1042" s="14" t="s">
        <v>2</v>
      </c>
      <c r="D1042" s="4" t="s">
        <v>3</v>
      </c>
      <c r="E1042" s="4" t="s">
        <v>4</v>
      </c>
      <c r="F1042" s="4" t="s">
        <v>5</v>
      </c>
      <c r="G1042" s="4" t="s">
        <v>6</v>
      </c>
    </row>
    <row r="1043" spans="1:7" x14ac:dyDescent="0.35">
      <c r="A1043" s="120"/>
      <c r="B1043" s="120"/>
      <c r="C1043" s="17">
        <v>0</v>
      </c>
      <c r="D1043" s="18">
        <v>1</v>
      </c>
      <c r="E1043" s="18">
        <v>2</v>
      </c>
      <c r="F1043" s="18">
        <v>3</v>
      </c>
      <c r="G1043" s="18">
        <v>4</v>
      </c>
    </row>
    <row r="1044" spans="1:7" x14ac:dyDescent="0.35">
      <c r="A1044" s="123" t="s">
        <v>7</v>
      </c>
      <c r="B1044" s="124"/>
      <c r="C1044" s="124"/>
      <c r="D1044" s="124"/>
      <c r="E1044" s="124"/>
      <c r="F1044" s="124"/>
      <c r="G1044" s="125"/>
    </row>
    <row r="1045" spans="1:7" x14ac:dyDescent="0.35">
      <c r="A1045" s="126" t="s">
        <v>128</v>
      </c>
      <c r="B1045" s="127"/>
      <c r="C1045" s="127"/>
      <c r="D1045" s="127"/>
      <c r="E1045" s="127"/>
      <c r="F1045" s="127"/>
      <c r="G1045" s="128"/>
    </row>
    <row r="1046" spans="1:7" x14ac:dyDescent="0.35">
      <c r="A1046" s="42"/>
      <c r="B1046" s="41" t="s">
        <v>106</v>
      </c>
      <c r="C1046" s="149"/>
      <c r="D1046" s="149"/>
      <c r="E1046" s="149"/>
      <c r="F1046" s="149"/>
      <c r="G1046" s="150"/>
    </row>
    <row r="1047" spans="1:7" ht="15.5" x14ac:dyDescent="0.35">
      <c r="A1047" s="2">
        <v>1</v>
      </c>
      <c r="B1047" s="10" t="s">
        <v>107</v>
      </c>
      <c r="C1047" s="15"/>
      <c r="D1047" s="15"/>
      <c r="E1047" s="15"/>
      <c r="F1047" s="15"/>
      <c r="G1047" s="15"/>
    </row>
    <row r="1048" spans="1:7" ht="15.5" x14ac:dyDescent="0.35">
      <c r="A1048" s="35">
        <v>2</v>
      </c>
      <c r="B1048" s="10" t="s">
        <v>108</v>
      </c>
      <c r="C1048" s="28"/>
      <c r="D1048" s="15"/>
      <c r="E1048" s="15"/>
      <c r="F1048" s="15"/>
      <c r="G1048" s="15"/>
    </row>
    <row r="1049" spans="1:7" ht="15.5" x14ac:dyDescent="0.35">
      <c r="B1049" s="1" t="s">
        <v>109</v>
      </c>
      <c r="C1049" s="151"/>
      <c r="D1049" s="152"/>
      <c r="E1049" s="152"/>
      <c r="F1049" s="152"/>
      <c r="G1049" s="153"/>
    </row>
    <row r="1050" spans="1:7" ht="15.5" x14ac:dyDescent="0.35">
      <c r="A1050" s="35">
        <v>3</v>
      </c>
      <c r="B1050" s="10" t="s">
        <v>110</v>
      </c>
      <c r="C1050" s="28"/>
      <c r="D1050" s="15"/>
      <c r="E1050" s="15"/>
      <c r="F1050" s="15"/>
      <c r="G1050" s="15"/>
    </row>
    <row r="1051" spans="1:7" ht="15.5" x14ac:dyDescent="0.35">
      <c r="A1051" s="32">
        <v>4</v>
      </c>
      <c r="B1051" s="1" t="s">
        <v>111</v>
      </c>
      <c r="C1051" s="28"/>
      <c r="D1051" s="15"/>
      <c r="E1051" s="15"/>
      <c r="F1051" s="15"/>
      <c r="G1051" s="15"/>
    </row>
    <row r="1052" spans="1:7" ht="15.5" x14ac:dyDescent="0.35">
      <c r="A1052" s="35">
        <v>5</v>
      </c>
      <c r="B1052" s="29" t="s">
        <v>112</v>
      </c>
      <c r="C1052" s="28"/>
      <c r="D1052" s="15"/>
      <c r="E1052" s="15"/>
      <c r="F1052" s="15"/>
      <c r="G1052" s="15"/>
    </row>
    <row r="1053" spans="1:7" ht="15.5" x14ac:dyDescent="0.35">
      <c r="A1053" s="35">
        <v>6</v>
      </c>
      <c r="B1053" s="10" t="s">
        <v>113</v>
      </c>
      <c r="C1053" s="33"/>
      <c r="D1053" s="33"/>
      <c r="E1053" s="33"/>
      <c r="F1053" s="33"/>
      <c r="G1053" s="33"/>
    </row>
    <row r="1054" spans="1:7" ht="15.5" x14ac:dyDescent="0.35">
      <c r="A1054" s="12">
        <v>7</v>
      </c>
      <c r="B1054" s="10" t="s">
        <v>114</v>
      </c>
      <c r="C1054" s="33"/>
      <c r="D1054" s="33"/>
      <c r="E1054" s="33"/>
      <c r="F1054" s="33"/>
      <c r="G1054" s="33"/>
    </row>
    <row r="1055" spans="1:7" ht="15.5" x14ac:dyDescent="0.35">
      <c r="A1055" s="12"/>
      <c r="B1055" s="10" t="s">
        <v>115</v>
      </c>
      <c r="C1055" s="151"/>
      <c r="D1055" s="152"/>
      <c r="E1055" s="152"/>
      <c r="F1055" s="152"/>
      <c r="G1055" s="153"/>
    </row>
    <row r="1056" spans="1:7" ht="15.5" x14ac:dyDescent="0.35">
      <c r="A1056" s="12">
        <v>8</v>
      </c>
      <c r="B1056" s="10" t="s">
        <v>116</v>
      </c>
      <c r="C1056" s="33"/>
      <c r="D1056" s="33"/>
      <c r="E1056" s="33"/>
      <c r="F1056" s="33"/>
      <c r="G1056" s="33"/>
    </row>
    <row r="1057" spans="1:7" ht="15.5" x14ac:dyDescent="0.35">
      <c r="A1057" s="12">
        <v>9</v>
      </c>
      <c r="B1057" s="10" t="s">
        <v>117</v>
      </c>
      <c r="C1057" s="33"/>
      <c r="D1057" s="33"/>
      <c r="E1057" s="33"/>
      <c r="F1057" s="33"/>
      <c r="G1057" s="33"/>
    </row>
    <row r="1058" spans="1:7" ht="15.5" x14ac:dyDescent="0.35">
      <c r="A1058" s="12">
        <v>10</v>
      </c>
      <c r="B1058" s="10" t="s">
        <v>112</v>
      </c>
      <c r="C1058" s="33"/>
      <c r="D1058" s="33"/>
      <c r="E1058" s="33"/>
      <c r="F1058" s="33"/>
      <c r="G1058" s="33"/>
    </row>
    <row r="1059" spans="1:7" ht="15.5" x14ac:dyDescent="0.35">
      <c r="A1059" s="12">
        <v>11</v>
      </c>
      <c r="B1059" s="1" t="s">
        <v>113</v>
      </c>
      <c r="C1059" s="33"/>
      <c r="D1059" s="33"/>
      <c r="E1059" s="33"/>
      <c r="F1059" s="33"/>
      <c r="G1059" s="33"/>
    </row>
    <row r="1060" spans="1:7" ht="15.5" x14ac:dyDescent="0.35">
      <c r="A1060" s="5"/>
      <c r="B1060" s="19" t="s">
        <v>17</v>
      </c>
      <c r="C1060" s="16">
        <f>C1047+C1050+C1051+C1052+C1053+C1054+C1056+C1058+C1059</f>
        <v>0</v>
      </c>
      <c r="D1060" s="16">
        <f>D1047+D1048+D1050+D1051+D1052+D1053+D1054+D1056+D1057+D1058+D1059</f>
        <v>0</v>
      </c>
      <c r="E1060" s="16">
        <f t="shared" ref="E1060:G1060" si="52">E1047+E1048+E1050+E1051+E1052+E1053+E1054+E1056+E1057+E1058+E1059</f>
        <v>0</v>
      </c>
      <c r="F1060" s="16">
        <f t="shared" si="52"/>
        <v>0</v>
      </c>
      <c r="G1060" s="16">
        <f t="shared" si="52"/>
        <v>0</v>
      </c>
    </row>
    <row r="1061" spans="1:7" ht="15.5" x14ac:dyDescent="0.35">
      <c r="A1061" s="121" t="s">
        <v>16</v>
      </c>
      <c r="B1061" s="122"/>
      <c r="C1061" s="58"/>
      <c r="D1061" s="59"/>
      <c r="E1061" s="100">
        <f>C1060+D1060+E1060+F1060+G1060</f>
        <v>0</v>
      </c>
      <c r="F1061" s="59"/>
      <c r="G1061" s="60"/>
    </row>
    <row r="1062" spans="1:7" x14ac:dyDescent="0.35">
      <c r="A1062" s="20" t="s">
        <v>126</v>
      </c>
      <c r="C1062" s="118"/>
      <c r="D1062" s="118"/>
      <c r="E1062" s="118"/>
      <c r="F1062" s="118"/>
      <c r="G1062" s="118"/>
    </row>
    <row r="1063" spans="1:7" ht="15.5" x14ac:dyDescent="0.35">
      <c r="A1063" s="35">
        <v>1</v>
      </c>
      <c r="B1063" s="10" t="s">
        <v>118</v>
      </c>
      <c r="C1063" s="33"/>
      <c r="D1063" s="33"/>
      <c r="E1063" s="33"/>
      <c r="F1063" s="33"/>
      <c r="G1063" s="33"/>
    </row>
    <row r="1064" spans="1:7" ht="15.5" x14ac:dyDescent="0.35">
      <c r="A1064" s="12">
        <v>2</v>
      </c>
      <c r="B1064" s="10" t="s">
        <v>119</v>
      </c>
      <c r="C1064" s="33"/>
      <c r="D1064" s="33"/>
      <c r="E1064" s="33"/>
      <c r="F1064" s="33"/>
      <c r="G1064" s="33"/>
    </row>
    <row r="1065" spans="1:7" ht="15.5" x14ac:dyDescent="0.35">
      <c r="A1065" s="12">
        <v>3</v>
      </c>
      <c r="B1065" s="10" t="s">
        <v>120</v>
      </c>
      <c r="C1065" s="33"/>
      <c r="D1065" s="33"/>
      <c r="E1065" s="33"/>
      <c r="F1065" s="33"/>
      <c r="G1065" s="33"/>
    </row>
    <row r="1066" spans="1:7" ht="15.5" x14ac:dyDescent="0.35">
      <c r="A1066" s="12">
        <v>4</v>
      </c>
      <c r="B1066" s="1" t="s">
        <v>121</v>
      </c>
      <c r="C1066" s="33"/>
      <c r="D1066" s="33"/>
      <c r="E1066" s="33"/>
      <c r="F1066" s="33"/>
      <c r="G1066" s="33"/>
    </row>
    <row r="1067" spans="1:7" ht="15.5" x14ac:dyDescent="0.35">
      <c r="A1067" s="5"/>
      <c r="B1067" s="19" t="s">
        <v>124</v>
      </c>
      <c r="C1067" s="16">
        <f>C1063+C1064+C1065+C1066</f>
        <v>0</v>
      </c>
      <c r="D1067" s="16">
        <f>D1063+D1064+D1065+D1066</f>
        <v>0</v>
      </c>
      <c r="E1067" s="39">
        <f>E1063+E1064+E1065+E1066</f>
        <v>0</v>
      </c>
      <c r="F1067" s="16">
        <f>F1063+F1064+F1065+F1066</f>
        <v>0</v>
      </c>
      <c r="G1067" s="16">
        <f>G1063+G1064+G1065+G1066</f>
        <v>0</v>
      </c>
    </row>
    <row r="1068" spans="1:7" ht="15.5" x14ac:dyDescent="0.35">
      <c r="A1068" s="121" t="s">
        <v>123</v>
      </c>
      <c r="B1068" s="122"/>
      <c r="C1068" s="58"/>
      <c r="D1068" s="59"/>
      <c r="E1068" s="100">
        <f>C1067+D1067+E1067+F1067+G1067</f>
        <v>0</v>
      </c>
      <c r="F1068" s="59"/>
      <c r="G1068" s="60"/>
    </row>
    <row r="1069" spans="1:7" x14ac:dyDescent="0.35">
      <c r="A1069" s="20" t="s">
        <v>122</v>
      </c>
      <c r="C1069" s="118"/>
      <c r="D1069" s="118"/>
      <c r="E1069" s="118"/>
      <c r="F1069" s="118"/>
      <c r="G1069" s="118"/>
    </row>
    <row r="1070" spans="1:7" x14ac:dyDescent="0.35">
      <c r="A1070" s="1"/>
      <c r="B1070" s="1" t="s">
        <v>129</v>
      </c>
      <c r="C1070" s="154"/>
      <c r="D1070" s="155"/>
      <c r="E1070" s="155"/>
      <c r="F1070" s="155"/>
      <c r="G1070" s="156"/>
    </row>
    <row r="1071" spans="1:7" ht="15.5" x14ac:dyDescent="0.35">
      <c r="A1071" s="35">
        <v>1</v>
      </c>
      <c r="B1071" s="10" t="s">
        <v>130</v>
      </c>
      <c r="C1071" s="33"/>
      <c r="D1071" s="33"/>
      <c r="E1071" s="33"/>
      <c r="F1071" s="33"/>
      <c r="G1071" s="33"/>
    </row>
    <row r="1072" spans="1:7" ht="15.5" x14ac:dyDescent="0.35">
      <c r="A1072" s="12">
        <v>2</v>
      </c>
      <c r="B1072" s="10" t="s">
        <v>131</v>
      </c>
      <c r="C1072" s="33"/>
      <c r="D1072" s="33"/>
      <c r="E1072" s="33"/>
      <c r="F1072" s="33"/>
      <c r="G1072" s="33"/>
    </row>
    <row r="1073" spans="1:7" ht="15.5" x14ac:dyDescent="0.35">
      <c r="A1073" s="12">
        <v>3</v>
      </c>
      <c r="B1073" s="10" t="s">
        <v>132</v>
      </c>
      <c r="C1073" s="33"/>
      <c r="D1073" s="33"/>
      <c r="E1073" s="33"/>
      <c r="F1073" s="33"/>
      <c r="G1073" s="33"/>
    </row>
    <row r="1074" spans="1:7" ht="15.5" x14ac:dyDescent="0.35">
      <c r="A1074" s="12">
        <v>4</v>
      </c>
      <c r="B1074" s="1" t="s">
        <v>133</v>
      </c>
      <c r="C1074" s="33"/>
      <c r="D1074" s="33"/>
      <c r="E1074" s="33"/>
      <c r="F1074" s="33"/>
      <c r="G1074" s="33"/>
    </row>
    <row r="1075" spans="1:7" ht="15.5" x14ac:dyDescent="0.35">
      <c r="A1075" s="40">
        <v>5</v>
      </c>
      <c r="B1075" t="s">
        <v>134</v>
      </c>
      <c r="C1075" s="33"/>
      <c r="D1075" s="33"/>
      <c r="E1075" s="33"/>
      <c r="F1075" s="33"/>
      <c r="G1075" s="33"/>
    </row>
    <row r="1076" spans="1:7" ht="15.5" x14ac:dyDescent="0.35">
      <c r="A1076" s="5"/>
      <c r="B1076" s="19" t="s">
        <v>127</v>
      </c>
      <c r="C1076" s="16">
        <f>C1071+C1072+C1073+C1074+C1075</f>
        <v>0</v>
      </c>
      <c r="D1076" s="16">
        <f>D1071+D1072+D1073+D1074+D1075</f>
        <v>0</v>
      </c>
      <c r="E1076" s="16">
        <f t="shared" ref="E1076:G1076" si="53">E1071+E1072+E1073+E1074+E1075</f>
        <v>0</v>
      </c>
      <c r="F1076" s="16">
        <f t="shared" si="53"/>
        <v>0</v>
      </c>
      <c r="G1076" s="16">
        <f t="shared" si="53"/>
        <v>0</v>
      </c>
    </row>
    <row r="1077" spans="1:7" ht="15.5" x14ac:dyDescent="0.35">
      <c r="A1077" s="121" t="s">
        <v>125</v>
      </c>
      <c r="B1077" s="122"/>
      <c r="C1077" s="58"/>
      <c r="D1077" s="59"/>
      <c r="E1077" s="100">
        <f>C1076+D1076+E1076+F1076+G1076</f>
        <v>0</v>
      </c>
      <c r="F1077" s="59"/>
      <c r="G1077" s="60"/>
    </row>
    <row r="1078" spans="1:7" ht="21" x14ac:dyDescent="0.5">
      <c r="A1078" s="157" t="s">
        <v>82</v>
      </c>
      <c r="B1078" s="158"/>
      <c r="C1078" s="46"/>
      <c r="D1078" s="47"/>
      <c r="E1078" s="86">
        <f>E1061+E1068+E1077</f>
        <v>0</v>
      </c>
      <c r="F1078" s="47"/>
      <c r="G1078" s="48"/>
    </row>
    <row r="1081" spans="1:7" x14ac:dyDescent="0.35">
      <c r="A1081" t="s">
        <v>208</v>
      </c>
      <c r="D1081" s="3"/>
    </row>
    <row r="1082" spans="1:7" x14ac:dyDescent="0.35">
      <c r="A1082" s="119">
        <v>0</v>
      </c>
      <c r="B1082" s="119" t="s">
        <v>1</v>
      </c>
      <c r="C1082" s="14" t="s">
        <v>2</v>
      </c>
      <c r="D1082" s="4" t="s">
        <v>3</v>
      </c>
      <c r="E1082" s="4" t="s">
        <v>4</v>
      </c>
      <c r="F1082" s="4" t="s">
        <v>5</v>
      </c>
      <c r="G1082" s="4" t="s">
        <v>6</v>
      </c>
    </row>
    <row r="1083" spans="1:7" x14ac:dyDescent="0.35">
      <c r="A1083" s="120"/>
      <c r="B1083" s="120"/>
      <c r="C1083" s="17">
        <v>0</v>
      </c>
      <c r="D1083" s="18">
        <v>1</v>
      </c>
      <c r="E1083" s="18">
        <v>2</v>
      </c>
      <c r="F1083" s="18">
        <v>3</v>
      </c>
      <c r="G1083" s="18">
        <v>4</v>
      </c>
    </row>
    <row r="1084" spans="1:7" x14ac:dyDescent="0.35">
      <c r="A1084" s="123" t="s">
        <v>7</v>
      </c>
      <c r="B1084" s="124"/>
      <c r="C1084" s="124"/>
      <c r="D1084" s="124"/>
      <c r="E1084" s="124"/>
      <c r="F1084" s="124"/>
      <c r="G1084" s="125"/>
    </row>
    <row r="1085" spans="1:7" x14ac:dyDescent="0.35">
      <c r="A1085" s="126" t="s">
        <v>128</v>
      </c>
      <c r="B1085" s="127"/>
      <c r="C1085" s="127"/>
      <c r="D1085" s="127"/>
      <c r="E1085" s="127"/>
      <c r="F1085" s="127"/>
      <c r="G1085" s="128"/>
    </row>
    <row r="1086" spans="1:7" x14ac:dyDescent="0.35">
      <c r="A1086" s="42"/>
      <c r="B1086" s="41" t="s">
        <v>106</v>
      </c>
      <c r="C1086" s="149"/>
      <c r="D1086" s="149"/>
      <c r="E1086" s="149"/>
      <c r="F1086" s="149"/>
      <c r="G1086" s="150"/>
    </row>
    <row r="1087" spans="1:7" ht="15.5" x14ac:dyDescent="0.35">
      <c r="A1087" s="2">
        <v>1</v>
      </c>
      <c r="B1087" s="10" t="s">
        <v>107</v>
      </c>
      <c r="C1087" s="15"/>
      <c r="D1087" s="15"/>
      <c r="E1087" s="15"/>
      <c r="F1087" s="15"/>
      <c r="G1087" s="15"/>
    </row>
    <row r="1088" spans="1:7" ht="15.5" x14ac:dyDescent="0.35">
      <c r="A1088" s="35">
        <v>2</v>
      </c>
      <c r="B1088" s="10" t="s">
        <v>108</v>
      </c>
      <c r="C1088" s="28"/>
      <c r="D1088" s="15"/>
      <c r="E1088" s="15"/>
      <c r="F1088" s="15"/>
      <c r="G1088" s="15"/>
    </row>
    <row r="1089" spans="1:7" ht="15.5" x14ac:dyDescent="0.35">
      <c r="B1089" s="1" t="s">
        <v>109</v>
      </c>
      <c r="C1089" s="151"/>
      <c r="D1089" s="152"/>
      <c r="E1089" s="152"/>
      <c r="F1089" s="152"/>
      <c r="G1089" s="153"/>
    </row>
    <row r="1090" spans="1:7" ht="15.5" x14ac:dyDescent="0.35">
      <c r="A1090" s="35">
        <v>3</v>
      </c>
      <c r="B1090" s="10" t="s">
        <v>110</v>
      </c>
      <c r="C1090" s="28"/>
      <c r="D1090" s="15"/>
      <c r="E1090" s="15"/>
      <c r="F1090" s="15"/>
      <c r="G1090" s="15"/>
    </row>
    <row r="1091" spans="1:7" ht="15.5" x14ac:dyDescent="0.35">
      <c r="A1091" s="32">
        <v>4</v>
      </c>
      <c r="B1091" s="1" t="s">
        <v>111</v>
      </c>
      <c r="C1091" s="28"/>
      <c r="D1091" s="15"/>
      <c r="E1091" s="15"/>
      <c r="F1091" s="15"/>
      <c r="G1091" s="15"/>
    </row>
    <row r="1092" spans="1:7" ht="15.5" x14ac:dyDescent="0.35">
      <c r="A1092" s="35">
        <v>5</v>
      </c>
      <c r="B1092" s="29" t="s">
        <v>112</v>
      </c>
      <c r="C1092" s="28"/>
      <c r="D1092" s="15"/>
      <c r="E1092" s="15"/>
      <c r="F1092" s="15"/>
      <c r="G1092" s="15"/>
    </row>
    <row r="1093" spans="1:7" ht="15.5" x14ac:dyDescent="0.35">
      <c r="A1093" s="35">
        <v>6</v>
      </c>
      <c r="B1093" s="10" t="s">
        <v>113</v>
      </c>
      <c r="C1093" s="33"/>
      <c r="D1093" s="33"/>
      <c r="E1093" s="33"/>
      <c r="F1093" s="33"/>
      <c r="G1093" s="33"/>
    </row>
    <row r="1094" spans="1:7" ht="15.5" x14ac:dyDescent="0.35">
      <c r="A1094" s="12">
        <v>7</v>
      </c>
      <c r="B1094" s="10" t="s">
        <v>114</v>
      </c>
      <c r="C1094" s="33"/>
      <c r="D1094" s="33"/>
      <c r="E1094" s="33"/>
      <c r="F1094" s="33"/>
      <c r="G1094" s="33"/>
    </row>
    <row r="1095" spans="1:7" ht="15.5" x14ac:dyDescent="0.35">
      <c r="A1095" s="12"/>
      <c r="B1095" s="10" t="s">
        <v>115</v>
      </c>
      <c r="C1095" s="151"/>
      <c r="D1095" s="152"/>
      <c r="E1095" s="152"/>
      <c r="F1095" s="152"/>
      <c r="G1095" s="153"/>
    </row>
    <row r="1096" spans="1:7" ht="15.5" x14ac:dyDescent="0.35">
      <c r="A1096" s="12">
        <v>8</v>
      </c>
      <c r="B1096" s="10" t="s">
        <v>116</v>
      </c>
      <c r="C1096" s="33"/>
      <c r="D1096" s="33"/>
      <c r="E1096" s="33"/>
      <c r="F1096" s="33"/>
      <c r="G1096" s="33"/>
    </row>
    <row r="1097" spans="1:7" ht="15.5" x14ac:dyDescent="0.35">
      <c r="A1097" s="12">
        <v>9</v>
      </c>
      <c r="B1097" s="10" t="s">
        <v>117</v>
      </c>
      <c r="C1097" s="33"/>
      <c r="D1097" s="33"/>
      <c r="E1097" s="33"/>
      <c r="F1097" s="33"/>
      <c r="G1097" s="33"/>
    </row>
    <row r="1098" spans="1:7" ht="15.5" x14ac:dyDescent="0.35">
      <c r="A1098" s="12">
        <v>10</v>
      </c>
      <c r="B1098" s="10" t="s">
        <v>112</v>
      </c>
      <c r="C1098" s="33"/>
      <c r="D1098" s="33"/>
      <c r="E1098" s="33"/>
      <c r="F1098" s="33"/>
      <c r="G1098" s="33"/>
    </row>
    <row r="1099" spans="1:7" ht="15.5" x14ac:dyDescent="0.35">
      <c r="A1099" s="12">
        <v>11</v>
      </c>
      <c r="B1099" s="1" t="s">
        <v>113</v>
      </c>
      <c r="C1099" s="33"/>
      <c r="D1099" s="33"/>
      <c r="E1099" s="33"/>
      <c r="F1099" s="33"/>
      <c r="G1099" s="33"/>
    </row>
    <row r="1100" spans="1:7" ht="15.5" x14ac:dyDescent="0.35">
      <c r="A1100" s="5"/>
      <c r="B1100" s="19" t="s">
        <v>17</v>
      </c>
      <c r="C1100" s="16">
        <f>C1087+C1090+C1091+C1092+C1093+C1094+C1096+C1098+C1099</f>
        <v>0</v>
      </c>
      <c r="D1100" s="16">
        <f>D1087+D1088+D1090+D1091+D1092+D1093+D1094+D1096+D1097+D1098+D1099</f>
        <v>0</v>
      </c>
      <c r="E1100" s="16">
        <f t="shared" ref="E1100:G1100" si="54">E1087+E1088+E1090+E1091+E1092+E1093+E1094+E1096+E1097+E1098+E1099</f>
        <v>0</v>
      </c>
      <c r="F1100" s="16">
        <f t="shared" si="54"/>
        <v>0</v>
      </c>
      <c r="G1100" s="16">
        <f t="shared" si="54"/>
        <v>0</v>
      </c>
    </row>
    <row r="1101" spans="1:7" ht="15.5" x14ac:dyDescent="0.35">
      <c r="A1101" s="121" t="s">
        <v>16</v>
      </c>
      <c r="B1101" s="122"/>
      <c r="C1101" s="58"/>
      <c r="D1101" s="59"/>
      <c r="E1101" s="100">
        <f>C1100+D1100+E1100+F1100+G1100</f>
        <v>0</v>
      </c>
      <c r="F1101" s="59"/>
      <c r="G1101" s="60"/>
    </row>
    <row r="1102" spans="1:7" x14ac:dyDescent="0.35">
      <c r="A1102" s="20" t="s">
        <v>126</v>
      </c>
      <c r="C1102" s="118"/>
      <c r="D1102" s="118"/>
      <c r="E1102" s="118"/>
      <c r="F1102" s="118"/>
      <c r="G1102" s="118"/>
    </row>
    <row r="1103" spans="1:7" ht="15.5" x14ac:dyDescent="0.35">
      <c r="A1103" s="35">
        <v>1</v>
      </c>
      <c r="B1103" s="10" t="s">
        <v>118</v>
      </c>
      <c r="C1103" s="33"/>
      <c r="D1103" s="33"/>
      <c r="E1103" s="33"/>
      <c r="F1103" s="33"/>
      <c r="G1103" s="33"/>
    </row>
    <row r="1104" spans="1:7" ht="15.5" x14ac:dyDescent="0.35">
      <c r="A1104" s="12">
        <v>2</v>
      </c>
      <c r="B1104" s="10" t="s">
        <v>119</v>
      </c>
      <c r="C1104" s="33"/>
      <c r="D1104" s="33"/>
      <c r="E1104" s="33"/>
      <c r="F1104" s="33"/>
      <c r="G1104" s="33"/>
    </row>
    <row r="1105" spans="1:7" ht="15.5" x14ac:dyDescent="0.35">
      <c r="A1105" s="12">
        <v>3</v>
      </c>
      <c r="B1105" s="10" t="s">
        <v>120</v>
      </c>
      <c r="C1105" s="33"/>
      <c r="D1105" s="33"/>
      <c r="E1105" s="33"/>
      <c r="F1105" s="33"/>
      <c r="G1105" s="33"/>
    </row>
    <row r="1106" spans="1:7" ht="15.5" x14ac:dyDescent="0.35">
      <c r="A1106" s="12">
        <v>4</v>
      </c>
      <c r="B1106" s="1" t="s">
        <v>121</v>
      </c>
      <c r="C1106" s="33"/>
      <c r="D1106" s="33"/>
      <c r="E1106" s="33"/>
      <c r="F1106" s="33"/>
      <c r="G1106" s="33"/>
    </row>
    <row r="1107" spans="1:7" ht="15.5" x14ac:dyDescent="0.35">
      <c r="A1107" s="5"/>
      <c r="B1107" s="19" t="s">
        <v>124</v>
      </c>
      <c r="C1107" s="16">
        <f>C1103+C1104+C1105+C1106</f>
        <v>0</v>
      </c>
      <c r="D1107" s="16">
        <f>D1103+D1104+D1105+D1106</f>
        <v>0</v>
      </c>
      <c r="E1107" s="39">
        <f>E1103+E1104+E1105+E1106</f>
        <v>0</v>
      </c>
      <c r="F1107" s="16">
        <f>F1103+F1104+F1105+F1106</f>
        <v>0</v>
      </c>
      <c r="G1107" s="16">
        <f>G1103+G1104+G1105+G1106</f>
        <v>0</v>
      </c>
    </row>
    <row r="1108" spans="1:7" ht="15.5" x14ac:dyDescent="0.35">
      <c r="A1108" s="121" t="s">
        <v>123</v>
      </c>
      <c r="B1108" s="122"/>
      <c r="C1108" s="58"/>
      <c r="D1108" s="59"/>
      <c r="E1108" s="100">
        <f>C1107+D1107+E1107+F1107+G1107</f>
        <v>0</v>
      </c>
      <c r="F1108" s="59"/>
      <c r="G1108" s="60"/>
    </row>
    <row r="1109" spans="1:7" x14ac:dyDescent="0.35">
      <c r="A1109" s="20" t="s">
        <v>122</v>
      </c>
      <c r="C1109" s="118"/>
      <c r="D1109" s="118"/>
      <c r="E1109" s="118"/>
      <c r="F1109" s="118"/>
      <c r="G1109" s="118"/>
    </row>
    <row r="1110" spans="1:7" x14ac:dyDescent="0.35">
      <c r="A1110" s="1"/>
      <c r="B1110" s="1" t="s">
        <v>129</v>
      </c>
      <c r="C1110" s="154"/>
      <c r="D1110" s="155"/>
      <c r="E1110" s="155"/>
      <c r="F1110" s="155"/>
      <c r="G1110" s="156"/>
    </row>
    <row r="1111" spans="1:7" ht="15.5" x14ac:dyDescent="0.35">
      <c r="A1111" s="35">
        <v>1</v>
      </c>
      <c r="B1111" s="10" t="s">
        <v>130</v>
      </c>
      <c r="C1111" s="33"/>
      <c r="D1111" s="33"/>
      <c r="E1111" s="33"/>
      <c r="F1111" s="33"/>
      <c r="G1111" s="33"/>
    </row>
    <row r="1112" spans="1:7" ht="15.5" x14ac:dyDescent="0.35">
      <c r="A1112" s="12">
        <v>2</v>
      </c>
      <c r="B1112" s="10" t="s">
        <v>131</v>
      </c>
      <c r="C1112" s="33"/>
      <c r="D1112" s="33"/>
      <c r="E1112" s="33"/>
      <c r="F1112" s="33"/>
      <c r="G1112" s="33"/>
    </row>
    <row r="1113" spans="1:7" ht="15.5" x14ac:dyDescent="0.35">
      <c r="A1113" s="12">
        <v>3</v>
      </c>
      <c r="B1113" s="10" t="s">
        <v>132</v>
      </c>
      <c r="C1113" s="33"/>
      <c r="D1113" s="33"/>
      <c r="E1113" s="33"/>
      <c r="F1113" s="33"/>
      <c r="G1113" s="33"/>
    </row>
    <row r="1114" spans="1:7" ht="15.5" x14ac:dyDescent="0.35">
      <c r="A1114" s="12">
        <v>4</v>
      </c>
      <c r="B1114" s="1" t="s">
        <v>133</v>
      </c>
      <c r="C1114" s="33"/>
      <c r="D1114" s="33"/>
      <c r="E1114" s="33"/>
      <c r="F1114" s="33"/>
      <c r="G1114" s="33"/>
    </row>
    <row r="1115" spans="1:7" ht="15.5" x14ac:dyDescent="0.35">
      <c r="A1115" s="40">
        <v>5</v>
      </c>
      <c r="B1115" t="s">
        <v>134</v>
      </c>
      <c r="C1115" s="33"/>
      <c r="D1115" s="33"/>
      <c r="E1115" s="33">
        <v>2</v>
      </c>
      <c r="F1115" s="33"/>
      <c r="G1115" s="33"/>
    </row>
    <row r="1116" spans="1:7" ht="15.5" x14ac:dyDescent="0.35">
      <c r="A1116" s="5"/>
      <c r="B1116" s="19" t="s">
        <v>127</v>
      </c>
      <c r="C1116" s="16">
        <f>C1111+C1112+C1113+C1114+C1115</f>
        <v>0</v>
      </c>
      <c r="D1116" s="16">
        <f>D1111+D1112+D1113+D1114+D1115</f>
        <v>0</v>
      </c>
      <c r="E1116" s="16">
        <f t="shared" ref="E1116:G1116" si="55">E1111+E1112+E1113+E1114+E1115</f>
        <v>2</v>
      </c>
      <c r="F1116" s="16">
        <f t="shared" si="55"/>
        <v>0</v>
      </c>
      <c r="G1116" s="16">
        <f t="shared" si="55"/>
        <v>0</v>
      </c>
    </row>
    <row r="1117" spans="1:7" ht="15.5" x14ac:dyDescent="0.35">
      <c r="A1117" s="121" t="s">
        <v>125</v>
      </c>
      <c r="B1117" s="122"/>
      <c r="C1117" s="58"/>
      <c r="D1117" s="59"/>
      <c r="E1117" s="100">
        <f>C1116+D1116+E1116+F1116+G1116</f>
        <v>2</v>
      </c>
      <c r="F1117" s="59"/>
      <c r="G1117" s="60"/>
    </row>
    <row r="1118" spans="1:7" ht="21" x14ac:dyDescent="0.5">
      <c r="A1118" s="157" t="s">
        <v>82</v>
      </c>
      <c r="B1118" s="158"/>
      <c r="C1118" s="46"/>
      <c r="D1118" s="47"/>
      <c r="E1118" s="86">
        <f>E1101+E1108+E1117</f>
        <v>2</v>
      </c>
      <c r="F1118" s="47"/>
      <c r="G1118" s="48"/>
    </row>
    <row r="1121" spans="1:7" x14ac:dyDescent="0.35">
      <c r="A1121" t="s">
        <v>209</v>
      </c>
      <c r="D1121" s="3"/>
    </row>
    <row r="1122" spans="1:7" x14ac:dyDescent="0.35">
      <c r="A1122" s="119">
        <v>0</v>
      </c>
      <c r="B1122" s="119" t="s">
        <v>1</v>
      </c>
      <c r="C1122" s="14" t="s">
        <v>2</v>
      </c>
      <c r="D1122" s="4" t="s">
        <v>3</v>
      </c>
      <c r="E1122" s="4" t="s">
        <v>4</v>
      </c>
      <c r="F1122" s="4" t="s">
        <v>5</v>
      </c>
      <c r="G1122" s="4" t="s">
        <v>6</v>
      </c>
    </row>
    <row r="1123" spans="1:7" x14ac:dyDescent="0.35">
      <c r="A1123" s="120"/>
      <c r="B1123" s="120"/>
      <c r="C1123" s="17">
        <v>0</v>
      </c>
      <c r="D1123" s="18">
        <v>1</v>
      </c>
      <c r="E1123" s="18">
        <v>2</v>
      </c>
      <c r="F1123" s="18">
        <v>3</v>
      </c>
      <c r="G1123" s="18">
        <v>4</v>
      </c>
    </row>
    <row r="1124" spans="1:7" x14ac:dyDescent="0.35">
      <c r="A1124" s="123" t="s">
        <v>7</v>
      </c>
      <c r="B1124" s="124"/>
      <c r="C1124" s="124"/>
      <c r="D1124" s="124"/>
      <c r="E1124" s="124"/>
      <c r="F1124" s="124"/>
      <c r="G1124" s="125"/>
    </row>
    <row r="1125" spans="1:7" x14ac:dyDescent="0.35">
      <c r="A1125" s="126" t="s">
        <v>128</v>
      </c>
      <c r="B1125" s="127"/>
      <c r="C1125" s="127"/>
      <c r="D1125" s="127"/>
      <c r="E1125" s="127"/>
      <c r="F1125" s="127"/>
      <c r="G1125" s="128"/>
    </row>
    <row r="1126" spans="1:7" x14ac:dyDescent="0.35">
      <c r="A1126" s="42"/>
      <c r="B1126" s="41" t="s">
        <v>106</v>
      </c>
      <c r="C1126" s="149"/>
      <c r="D1126" s="149"/>
      <c r="E1126" s="149"/>
      <c r="F1126" s="149"/>
      <c r="G1126" s="150"/>
    </row>
    <row r="1127" spans="1:7" ht="15.5" x14ac:dyDescent="0.35">
      <c r="A1127" s="2">
        <v>1</v>
      </c>
      <c r="B1127" s="10" t="s">
        <v>107</v>
      </c>
      <c r="C1127" s="15"/>
      <c r="D1127" s="15"/>
      <c r="E1127" s="15"/>
      <c r="F1127" s="15"/>
      <c r="G1127" s="15"/>
    </row>
    <row r="1128" spans="1:7" ht="15.5" x14ac:dyDescent="0.35">
      <c r="A1128" s="35">
        <v>2</v>
      </c>
      <c r="B1128" s="10" t="s">
        <v>108</v>
      </c>
      <c r="C1128" s="28"/>
      <c r="D1128" s="15"/>
      <c r="E1128" s="15"/>
      <c r="F1128" s="15"/>
      <c r="G1128" s="15"/>
    </row>
    <row r="1129" spans="1:7" ht="15.5" x14ac:dyDescent="0.35">
      <c r="B1129" s="1" t="s">
        <v>109</v>
      </c>
      <c r="C1129" s="151"/>
      <c r="D1129" s="152"/>
      <c r="E1129" s="152"/>
      <c r="F1129" s="152"/>
      <c r="G1129" s="153"/>
    </row>
    <row r="1130" spans="1:7" ht="15.5" x14ac:dyDescent="0.35">
      <c r="A1130" s="35">
        <v>3</v>
      </c>
      <c r="B1130" s="10" t="s">
        <v>110</v>
      </c>
      <c r="C1130" s="28"/>
      <c r="D1130" s="15"/>
      <c r="E1130" s="15"/>
      <c r="F1130" s="15"/>
      <c r="G1130" s="15"/>
    </row>
    <row r="1131" spans="1:7" ht="15.5" x14ac:dyDescent="0.35">
      <c r="A1131" s="32">
        <v>4</v>
      </c>
      <c r="B1131" s="1" t="s">
        <v>111</v>
      </c>
      <c r="C1131" s="28"/>
      <c r="D1131" s="15"/>
      <c r="E1131" s="15"/>
      <c r="F1131" s="15"/>
      <c r="G1131" s="15"/>
    </row>
    <row r="1132" spans="1:7" ht="15.5" x14ac:dyDescent="0.35">
      <c r="A1132" s="35">
        <v>5</v>
      </c>
      <c r="B1132" s="29" t="s">
        <v>112</v>
      </c>
      <c r="C1132" s="28"/>
      <c r="D1132" s="15"/>
      <c r="E1132" s="15"/>
      <c r="F1132" s="15"/>
      <c r="G1132" s="15"/>
    </row>
    <row r="1133" spans="1:7" ht="15.5" x14ac:dyDescent="0.35">
      <c r="A1133" s="35">
        <v>6</v>
      </c>
      <c r="B1133" s="10" t="s">
        <v>113</v>
      </c>
      <c r="C1133" s="33"/>
      <c r="D1133" s="33"/>
      <c r="E1133" s="33"/>
      <c r="F1133" s="33"/>
      <c r="G1133" s="33"/>
    </row>
    <row r="1134" spans="1:7" ht="15.5" x14ac:dyDescent="0.35">
      <c r="A1134" s="12">
        <v>7</v>
      </c>
      <c r="B1134" s="10" t="s">
        <v>114</v>
      </c>
      <c r="C1134" s="33"/>
      <c r="D1134" s="33"/>
      <c r="E1134" s="33"/>
      <c r="F1134" s="33"/>
      <c r="G1134" s="33"/>
    </row>
    <row r="1135" spans="1:7" ht="15.5" x14ac:dyDescent="0.35">
      <c r="A1135" s="12"/>
      <c r="B1135" s="10" t="s">
        <v>115</v>
      </c>
      <c r="C1135" s="151"/>
      <c r="D1135" s="152"/>
      <c r="E1135" s="152"/>
      <c r="F1135" s="152"/>
      <c r="G1135" s="153"/>
    </row>
    <row r="1136" spans="1:7" ht="15.5" x14ac:dyDescent="0.35">
      <c r="A1136" s="12">
        <v>8</v>
      </c>
      <c r="B1136" s="10" t="s">
        <v>116</v>
      </c>
      <c r="C1136" s="33"/>
      <c r="D1136" s="33"/>
      <c r="E1136" s="33"/>
      <c r="F1136" s="33"/>
      <c r="G1136" s="33"/>
    </row>
    <row r="1137" spans="1:7" ht="15.5" x14ac:dyDescent="0.35">
      <c r="A1137" s="12">
        <v>9</v>
      </c>
      <c r="B1137" s="10" t="s">
        <v>117</v>
      </c>
      <c r="C1137" s="33"/>
      <c r="D1137" s="33"/>
      <c r="E1137" s="33"/>
      <c r="F1137" s="33"/>
      <c r="G1137" s="33"/>
    </row>
    <row r="1138" spans="1:7" ht="15.5" x14ac:dyDescent="0.35">
      <c r="A1138" s="12">
        <v>10</v>
      </c>
      <c r="B1138" s="10" t="s">
        <v>112</v>
      </c>
      <c r="C1138" s="33"/>
      <c r="D1138" s="33"/>
      <c r="E1138" s="33"/>
      <c r="F1138" s="33"/>
      <c r="G1138" s="33"/>
    </row>
    <row r="1139" spans="1:7" ht="15.5" x14ac:dyDescent="0.35">
      <c r="A1139" s="12">
        <v>11</v>
      </c>
      <c r="B1139" s="1" t="s">
        <v>113</v>
      </c>
      <c r="C1139" s="33"/>
      <c r="D1139" s="33"/>
      <c r="E1139" s="33"/>
      <c r="F1139" s="33"/>
      <c r="G1139" s="33"/>
    </row>
    <row r="1140" spans="1:7" ht="15.5" x14ac:dyDescent="0.35">
      <c r="A1140" s="5"/>
      <c r="B1140" s="19" t="s">
        <v>17</v>
      </c>
      <c r="C1140" s="16">
        <f>C1127+C1130+C1131+C1132+C1133+C1134+C1136+C1138+C1139</f>
        <v>0</v>
      </c>
      <c r="D1140" s="16">
        <f>D1127+D1128+D1130+D1131+D1132+D1133+D1134+D1136+D1137+D1138+D1139</f>
        <v>0</v>
      </c>
      <c r="E1140" s="16">
        <f t="shared" ref="E1140:G1140" si="56">E1127+E1128+E1130+E1131+E1132+E1133+E1134+E1136+E1137+E1138+E1139</f>
        <v>0</v>
      </c>
      <c r="F1140" s="16">
        <f t="shared" si="56"/>
        <v>0</v>
      </c>
      <c r="G1140" s="16">
        <f t="shared" si="56"/>
        <v>0</v>
      </c>
    </row>
    <row r="1141" spans="1:7" ht="15.5" x14ac:dyDescent="0.35">
      <c r="A1141" s="121" t="s">
        <v>16</v>
      </c>
      <c r="B1141" s="122"/>
      <c r="C1141" s="58"/>
      <c r="D1141" s="59"/>
      <c r="E1141" s="100">
        <f>C1140+D1140+E1140+F1140+G1140</f>
        <v>0</v>
      </c>
      <c r="F1141" s="59"/>
      <c r="G1141" s="60"/>
    </row>
    <row r="1142" spans="1:7" x14ac:dyDescent="0.35">
      <c r="A1142" s="20" t="s">
        <v>126</v>
      </c>
      <c r="C1142" s="118"/>
      <c r="D1142" s="118"/>
      <c r="E1142" s="118"/>
      <c r="F1142" s="118"/>
      <c r="G1142" s="118"/>
    </row>
    <row r="1143" spans="1:7" ht="15.5" x14ac:dyDescent="0.35">
      <c r="A1143" s="35">
        <v>1</v>
      </c>
      <c r="B1143" s="10" t="s">
        <v>118</v>
      </c>
      <c r="C1143" s="33"/>
      <c r="D1143" s="33"/>
      <c r="E1143" s="33"/>
      <c r="F1143" s="33"/>
      <c r="G1143" s="33"/>
    </row>
    <row r="1144" spans="1:7" ht="15.5" x14ac:dyDescent="0.35">
      <c r="A1144" s="12">
        <v>2</v>
      </c>
      <c r="B1144" s="10" t="s">
        <v>119</v>
      </c>
      <c r="C1144" s="33"/>
      <c r="D1144" s="33"/>
      <c r="E1144" s="33"/>
      <c r="F1144" s="33"/>
      <c r="G1144" s="33"/>
    </row>
    <row r="1145" spans="1:7" ht="15.5" x14ac:dyDescent="0.35">
      <c r="A1145" s="12">
        <v>3</v>
      </c>
      <c r="B1145" s="10" t="s">
        <v>120</v>
      </c>
      <c r="C1145" s="33"/>
      <c r="D1145" s="33"/>
      <c r="E1145" s="33"/>
      <c r="F1145" s="33"/>
      <c r="G1145" s="33"/>
    </row>
    <row r="1146" spans="1:7" ht="15.5" x14ac:dyDescent="0.35">
      <c r="A1146" s="12">
        <v>4</v>
      </c>
      <c r="B1146" s="1" t="s">
        <v>121</v>
      </c>
      <c r="C1146" s="33"/>
      <c r="D1146" s="33"/>
      <c r="E1146" s="33"/>
      <c r="F1146" s="33"/>
      <c r="G1146" s="33"/>
    </row>
    <row r="1147" spans="1:7" ht="15.5" x14ac:dyDescent="0.35">
      <c r="A1147" s="5"/>
      <c r="B1147" s="19" t="s">
        <v>124</v>
      </c>
      <c r="C1147" s="16">
        <f>C1143+C1144+C1145+C1146</f>
        <v>0</v>
      </c>
      <c r="D1147" s="16">
        <f>D1143+D1144+D1145+D1146</f>
        <v>0</v>
      </c>
      <c r="E1147" s="39">
        <f>E1143+E1144+E1145+E1146</f>
        <v>0</v>
      </c>
      <c r="F1147" s="16">
        <f>F1143+F1144+F1145+F1146</f>
        <v>0</v>
      </c>
      <c r="G1147" s="16">
        <f>G1143+G1144+G1145+G1146</f>
        <v>0</v>
      </c>
    </row>
    <row r="1148" spans="1:7" ht="15.5" x14ac:dyDescent="0.35">
      <c r="A1148" s="121" t="s">
        <v>123</v>
      </c>
      <c r="B1148" s="122"/>
      <c r="C1148" s="58"/>
      <c r="D1148" s="59"/>
      <c r="E1148" s="100">
        <f>C1147+D1147+E1147+F1147+G1147</f>
        <v>0</v>
      </c>
      <c r="F1148" s="59"/>
      <c r="G1148" s="60"/>
    </row>
    <row r="1149" spans="1:7" x14ac:dyDescent="0.35">
      <c r="A1149" s="20" t="s">
        <v>122</v>
      </c>
      <c r="C1149" s="118"/>
      <c r="D1149" s="118"/>
      <c r="E1149" s="118"/>
      <c r="F1149" s="118"/>
      <c r="G1149" s="118"/>
    </row>
    <row r="1150" spans="1:7" x14ac:dyDescent="0.35">
      <c r="A1150" s="1"/>
      <c r="B1150" s="1" t="s">
        <v>129</v>
      </c>
      <c r="C1150" s="154"/>
      <c r="D1150" s="155"/>
      <c r="E1150" s="155"/>
      <c r="F1150" s="155"/>
      <c r="G1150" s="156"/>
    </row>
    <row r="1151" spans="1:7" ht="15.5" x14ac:dyDescent="0.35">
      <c r="A1151" s="35">
        <v>1</v>
      </c>
      <c r="B1151" s="10" t="s">
        <v>130</v>
      </c>
      <c r="C1151" s="33"/>
      <c r="D1151" s="33"/>
      <c r="E1151" s="33"/>
      <c r="F1151" s="33"/>
      <c r="G1151" s="33"/>
    </row>
    <row r="1152" spans="1:7" ht="15.5" x14ac:dyDescent="0.35">
      <c r="A1152" s="12">
        <v>2</v>
      </c>
      <c r="B1152" s="10" t="s">
        <v>131</v>
      </c>
      <c r="C1152" s="33"/>
      <c r="D1152" s="33"/>
      <c r="E1152" s="33"/>
      <c r="F1152" s="33"/>
      <c r="G1152" s="33"/>
    </row>
    <row r="1153" spans="1:7" ht="15.5" x14ac:dyDescent="0.35">
      <c r="A1153" s="12">
        <v>3</v>
      </c>
      <c r="B1153" s="10" t="s">
        <v>132</v>
      </c>
      <c r="C1153" s="33"/>
      <c r="D1153" s="33"/>
      <c r="E1153" s="33"/>
      <c r="F1153" s="33"/>
      <c r="G1153" s="33"/>
    </row>
    <row r="1154" spans="1:7" ht="15.5" x14ac:dyDescent="0.35">
      <c r="A1154" s="12">
        <v>4</v>
      </c>
      <c r="B1154" s="1" t="s">
        <v>133</v>
      </c>
      <c r="C1154" s="33"/>
      <c r="D1154" s="33"/>
      <c r="E1154" s="33"/>
      <c r="F1154" s="33"/>
      <c r="G1154" s="33"/>
    </row>
    <row r="1155" spans="1:7" ht="15.5" x14ac:dyDescent="0.35">
      <c r="A1155" s="40">
        <v>5</v>
      </c>
      <c r="B1155" t="s">
        <v>134</v>
      </c>
      <c r="C1155" s="33"/>
      <c r="D1155" s="33"/>
      <c r="E1155" s="33"/>
      <c r="F1155" s="33"/>
      <c r="G1155" s="33"/>
    </row>
    <row r="1156" spans="1:7" ht="15.5" x14ac:dyDescent="0.35">
      <c r="A1156" s="5"/>
      <c r="B1156" s="19" t="s">
        <v>127</v>
      </c>
      <c r="C1156" s="16">
        <f>C1151+C1152+C1153+C1154+C1155</f>
        <v>0</v>
      </c>
      <c r="D1156" s="16">
        <f>D1151+D1152+D1153+D1154+D1155</f>
        <v>0</v>
      </c>
      <c r="E1156" s="16">
        <f t="shared" ref="E1156:G1156" si="57">E1151+E1152+E1153+E1154+E1155</f>
        <v>0</v>
      </c>
      <c r="F1156" s="16">
        <f t="shared" si="57"/>
        <v>0</v>
      </c>
      <c r="G1156" s="16">
        <f t="shared" si="57"/>
        <v>0</v>
      </c>
    </row>
    <row r="1157" spans="1:7" ht="15.5" x14ac:dyDescent="0.35">
      <c r="A1157" s="121" t="s">
        <v>125</v>
      </c>
      <c r="B1157" s="122"/>
      <c r="C1157" s="58"/>
      <c r="D1157" s="59"/>
      <c r="E1157" s="100">
        <f>C1156+D1156+E1156+F1156+G1156</f>
        <v>0</v>
      </c>
      <c r="F1157" s="59"/>
      <c r="G1157" s="60"/>
    </row>
    <row r="1158" spans="1:7" ht="21" x14ac:dyDescent="0.5">
      <c r="A1158" s="157" t="s">
        <v>82</v>
      </c>
      <c r="B1158" s="158"/>
      <c r="C1158" s="46"/>
      <c r="D1158" s="47"/>
      <c r="E1158" s="86">
        <f>E1141+E1148+E1157</f>
        <v>0</v>
      </c>
      <c r="F1158" s="47"/>
      <c r="G1158" s="48"/>
    </row>
    <row r="1161" spans="1:7" x14ac:dyDescent="0.35">
      <c r="A1161" t="s">
        <v>210</v>
      </c>
      <c r="D1161" s="3"/>
    </row>
    <row r="1162" spans="1:7" x14ac:dyDescent="0.35">
      <c r="A1162" s="119">
        <v>0</v>
      </c>
      <c r="B1162" s="119" t="s">
        <v>1</v>
      </c>
      <c r="C1162" s="14" t="s">
        <v>2</v>
      </c>
      <c r="D1162" s="4" t="s">
        <v>3</v>
      </c>
      <c r="E1162" s="4" t="s">
        <v>4</v>
      </c>
      <c r="F1162" s="4" t="s">
        <v>5</v>
      </c>
      <c r="G1162" s="4" t="s">
        <v>6</v>
      </c>
    </row>
    <row r="1163" spans="1:7" x14ac:dyDescent="0.35">
      <c r="A1163" s="120"/>
      <c r="B1163" s="120"/>
      <c r="C1163" s="17">
        <v>0</v>
      </c>
      <c r="D1163" s="18">
        <v>1</v>
      </c>
      <c r="E1163" s="18">
        <v>2</v>
      </c>
      <c r="F1163" s="18">
        <v>3</v>
      </c>
      <c r="G1163" s="18">
        <v>4</v>
      </c>
    </row>
    <row r="1164" spans="1:7" x14ac:dyDescent="0.35">
      <c r="A1164" s="123" t="s">
        <v>7</v>
      </c>
      <c r="B1164" s="124"/>
      <c r="C1164" s="124"/>
      <c r="D1164" s="124"/>
      <c r="E1164" s="124"/>
      <c r="F1164" s="124"/>
      <c r="G1164" s="125"/>
    </row>
    <row r="1165" spans="1:7" x14ac:dyDescent="0.35">
      <c r="A1165" s="126" t="s">
        <v>128</v>
      </c>
      <c r="B1165" s="127"/>
      <c r="C1165" s="127"/>
      <c r="D1165" s="127"/>
      <c r="E1165" s="127"/>
      <c r="F1165" s="127"/>
      <c r="G1165" s="128"/>
    </row>
    <row r="1166" spans="1:7" x14ac:dyDescent="0.35">
      <c r="A1166" s="42"/>
      <c r="B1166" s="41" t="s">
        <v>106</v>
      </c>
      <c r="C1166" s="149"/>
      <c r="D1166" s="149"/>
      <c r="E1166" s="149"/>
      <c r="F1166" s="149"/>
      <c r="G1166" s="150"/>
    </row>
    <row r="1167" spans="1:7" ht="15.5" x14ac:dyDescent="0.35">
      <c r="A1167" s="2">
        <v>1</v>
      </c>
      <c r="B1167" s="10" t="s">
        <v>107</v>
      </c>
      <c r="C1167" s="15"/>
      <c r="D1167" s="15"/>
      <c r="E1167" s="15"/>
      <c r="F1167" s="15"/>
      <c r="G1167" s="15"/>
    </row>
    <row r="1168" spans="1:7" ht="15.5" x14ac:dyDescent="0.35">
      <c r="A1168" s="35">
        <v>2</v>
      </c>
      <c r="B1168" s="10" t="s">
        <v>108</v>
      </c>
      <c r="C1168" s="28"/>
      <c r="D1168" s="15"/>
      <c r="E1168" s="15"/>
      <c r="F1168" s="15"/>
      <c r="G1168" s="15"/>
    </row>
    <row r="1169" spans="1:7" ht="15.5" x14ac:dyDescent="0.35">
      <c r="B1169" s="1" t="s">
        <v>109</v>
      </c>
      <c r="C1169" s="151"/>
      <c r="D1169" s="152"/>
      <c r="E1169" s="152"/>
      <c r="F1169" s="152"/>
      <c r="G1169" s="153"/>
    </row>
    <row r="1170" spans="1:7" ht="15.5" x14ac:dyDescent="0.35">
      <c r="A1170" s="35">
        <v>3</v>
      </c>
      <c r="B1170" s="10" t="s">
        <v>110</v>
      </c>
      <c r="C1170" s="28"/>
      <c r="D1170" s="15"/>
      <c r="E1170" s="15"/>
      <c r="F1170" s="15"/>
      <c r="G1170" s="15"/>
    </row>
    <row r="1171" spans="1:7" ht="15.5" x14ac:dyDescent="0.35">
      <c r="A1171" s="32">
        <v>4</v>
      </c>
      <c r="B1171" s="1" t="s">
        <v>111</v>
      </c>
      <c r="C1171" s="28"/>
      <c r="D1171" s="15"/>
      <c r="E1171" s="15"/>
      <c r="F1171" s="15"/>
      <c r="G1171" s="15"/>
    </row>
    <row r="1172" spans="1:7" ht="15.5" x14ac:dyDescent="0.35">
      <c r="A1172" s="35">
        <v>5</v>
      </c>
      <c r="B1172" s="29" t="s">
        <v>112</v>
      </c>
      <c r="C1172" s="28"/>
      <c r="D1172" s="15"/>
      <c r="E1172" s="15"/>
      <c r="F1172" s="15"/>
      <c r="G1172" s="15"/>
    </row>
    <row r="1173" spans="1:7" ht="15.5" x14ac:dyDescent="0.35">
      <c r="A1173" s="35">
        <v>6</v>
      </c>
      <c r="B1173" s="10" t="s">
        <v>113</v>
      </c>
      <c r="C1173" s="33"/>
      <c r="D1173" s="33"/>
      <c r="E1173" s="33"/>
      <c r="F1173" s="33"/>
      <c r="G1173" s="33"/>
    </row>
    <row r="1174" spans="1:7" ht="15.5" x14ac:dyDescent="0.35">
      <c r="A1174" s="12">
        <v>7</v>
      </c>
      <c r="B1174" s="10" t="s">
        <v>114</v>
      </c>
      <c r="C1174" s="33"/>
      <c r="D1174" s="33"/>
      <c r="E1174" s="33"/>
      <c r="F1174" s="33"/>
      <c r="G1174" s="33"/>
    </row>
    <row r="1175" spans="1:7" ht="15.5" x14ac:dyDescent="0.35">
      <c r="A1175" s="12"/>
      <c r="B1175" s="10" t="s">
        <v>115</v>
      </c>
      <c r="C1175" s="151"/>
      <c r="D1175" s="152"/>
      <c r="E1175" s="152"/>
      <c r="F1175" s="152"/>
      <c r="G1175" s="153"/>
    </row>
    <row r="1176" spans="1:7" ht="15.5" x14ac:dyDescent="0.35">
      <c r="A1176" s="12">
        <v>8</v>
      </c>
      <c r="B1176" s="10" t="s">
        <v>116</v>
      </c>
      <c r="C1176" s="33"/>
      <c r="D1176" s="33"/>
      <c r="E1176" s="33"/>
      <c r="F1176" s="33"/>
      <c r="G1176" s="33"/>
    </row>
    <row r="1177" spans="1:7" ht="15.5" x14ac:dyDescent="0.35">
      <c r="A1177" s="12">
        <v>9</v>
      </c>
      <c r="B1177" s="10" t="s">
        <v>117</v>
      </c>
      <c r="C1177" s="33"/>
      <c r="D1177" s="33"/>
      <c r="E1177" s="33"/>
      <c r="F1177" s="33"/>
      <c r="G1177" s="33"/>
    </row>
    <row r="1178" spans="1:7" ht="15.5" x14ac:dyDescent="0.35">
      <c r="A1178" s="12">
        <v>10</v>
      </c>
      <c r="B1178" s="10" t="s">
        <v>112</v>
      </c>
      <c r="C1178" s="33"/>
      <c r="D1178" s="33"/>
      <c r="E1178" s="33"/>
      <c r="F1178" s="33"/>
      <c r="G1178" s="33"/>
    </row>
    <row r="1179" spans="1:7" ht="15.5" x14ac:dyDescent="0.35">
      <c r="A1179" s="12">
        <v>11</v>
      </c>
      <c r="B1179" s="1" t="s">
        <v>113</v>
      </c>
      <c r="C1179" s="33"/>
      <c r="D1179" s="33"/>
      <c r="E1179" s="33"/>
      <c r="F1179" s="33"/>
      <c r="G1179" s="33"/>
    </row>
    <row r="1180" spans="1:7" ht="15.5" x14ac:dyDescent="0.35">
      <c r="A1180" s="5"/>
      <c r="B1180" s="19" t="s">
        <v>17</v>
      </c>
      <c r="C1180" s="16">
        <f>C1167+C1170+C1171+C1172+C1173+C1174+C1176+C1178+C1179</f>
        <v>0</v>
      </c>
      <c r="D1180" s="16">
        <f>D1167+D1168+D1170+D1171+D1172+D1173+D1174+D1176+D1177+D1178+D1179</f>
        <v>0</v>
      </c>
      <c r="E1180" s="16">
        <f t="shared" ref="E1180:G1180" si="58">E1167+E1168+E1170+E1171+E1172+E1173+E1174+E1176+E1177+E1178+E1179</f>
        <v>0</v>
      </c>
      <c r="F1180" s="16">
        <f t="shared" si="58"/>
        <v>0</v>
      </c>
      <c r="G1180" s="16">
        <f t="shared" si="58"/>
        <v>0</v>
      </c>
    </row>
    <row r="1181" spans="1:7" ht="15.5" x14ac:dyDescent="0.35">
      <c r="A1181" s="121" t="s">
        <v>16</v>
      </c>
      <c r="B1181" s="122"/>
      <c r="C1181" s="58"/>
      <c r="D1181" s="59"/>
      <c r="E1181" s="100">
        <f>C1180+D1180+E1180+F1180+G1180</f>
        <v>0</v>
      </c>
      <c r="F1181" s="59"/>
      <c r="G1181" s="60"/>
    </row>
    <row r="1182" spans="1:7" x14ac:dyDescent="0.35">
      <c r="A1182" s="20" t="s">
        <v>126</v>
      </c>
      <c r="C1182" s="118"/>
      <c r="D1182" s="118"/>
      <c r="E1182" s="118"/>
      <c r="F1182" s="118"/>
      <c r="G1182" s="118"/>
    </row>
    <row r="1183" spans="1:7" ht="15.5" x14ac:dyDescent="0.35">
      <c r="A1183" s="35">
        <v>1</v>
      </c>
      <c r="B1183" s="10" t="s">
        <v>118</v>
      </c>
      <c r="C1183" s="33"/>
      <c r="D1183" s="33"/>
      <c r="E1183" s="33"/>
      <c r="F1183" s="33"/>
      <c r="G1183" s="33"/>
    </row>
    <row r="1184" spans="1:7" ht="15.5" x14ac:dyDescent="0.35">
      <c r="A1184" s="12">
        <v>2</v>
      </c>
      <c r="B1184" s="10" t="s">
        <v>119</v>
      </c>
      <c r="C1184" s="33"/>
      <c r="D1184" s="33"/>
      <c r="E1184" s="33"/>
      <c r="F1184" s="33"/>
      <c r="G1184" s="33"/>
    </row>
    <row r="1185" spans="1:7" ht="15.5" x14ac:dyDescent="0.35">
      <c r="A1185" s="12">
        <v>3</v>
      </c>
      <c r="B1185" s="10" t="s">
        <v>120</v>
      </c>
      <c r="C1185" s="33"/>
      <c r="D1185" s="33"/>
      <c r="E1185" s="33"/>
      <c r="F1185" s="33"/>
      <c r="G1185" s="33"/>
    </row>
    <row r="1186" spans="1:7" ht="15.5" x14ac:dyDescent="0.35">
      <c r="A1186" s="12">
        <v>4</v>
      </c>
      <c r="B1186" s="1" t="s">
        <v>121</v>
      </c>
      <c r="C1186" s="33"/>
      <c r="D1186" s="33"/>
      <c r="E1186" s="33"/>
      <c r="F1186" s="33"/>
      <c r="G1186" s="33"/>
    </row>
    <row r="1187" spans="1:7" ht="15.5" x14ac:dyDescent="0.35">
      <c r="A1187" s="5"/>
      <c r="B1187" s="19" t="s">
        <v>124</v>
      </c>
      <c r="C1187" s="16">
        <f>C1183+C1184+C1185+C1186</f>
        <v>0</v>
      </c>
      <c r="D1187" s="16">
        <f>D1183+D1184+D1185+D1186</f>
        <v>0</v>
      </c>
      <c r="E1187" s="39">
        <f>E1183+E1184+E1185+E1186</f>
        <v>0</v>
      </c>
      <c r="F1187" s="16">
        <f>F1183+F1184+F1185+F1186</f>
        <v>0</v>
      </c>
      <c r="G1187" s="16">
        <f>G1183+G1184+G1185+G1186</f>
        <v>0</v>
      </c>
    </row>
    <row r="1188" spans="1:7" ht="15.5" x14ac:dyDescent="0.35">
      <c r="A1188" s="121" t="s">
        <v>123</v>
      </c>
      <c r="B1188" s="122"/>
      <c r="C1188" s="58"/>
      <c r="D1188" s="59"/>
      <c r="E1188" s="100">
        <f>C1187+D1187+E1187+F1187+G1187</f>
        <v>0</v>
      </c>
      <c r="F1188" s="59"/>
      <c r="G1188" s="60"/>
    </row>
    <row r="1189" spans="1:7" x14ac:dyDescent="0.35">
      <c r="A1189" s="20" t="s">
        <v>122</v>
      </c>
      <c r="C1189" s="118"/>
      <c r="D1189" s="118"/>
      <c r="E1189" s="118"/>
      <c r="F1189" s="118"/>
      <c r="G1189" s="118"/>
    </row>
    <row r="1190" spans="1:7" x14ac:dyDescent="0.35">
      <c r="A1190" s="1"/>
      <c r="B1190" s="1" t="s">
        <v>129</v>
      </c>
      <c r="C1190" s="154"/>
      <c r="D1190" s="155"/>
      <c r="E1190" s="155"/>
      <c r="F1190" s="155"/>
      <c r="G1190" s="156"/>
    </row>
    <row r="1191" spans="1:7" ht="15.5" x14ac:dyDescent="0.35">
      <c r="A1191" s="35">
        <v>1</v>
      </c>
      <c r="B1191" s="10" t="s">
        <v>130</v>
      </c>
      <c r="C1191" s="33"/>
      <c r="D1191" s="33"/>
      <c r="E1191" s="33"/>
      <c r="F1191" s="33"/>
      <c r="G1191" s="33"/>
    </row>
    <row r="1192" spans="1:7" ht="15.5" x14ac:dyDescent="0.35">
      <c r="A1192" s="12">
        <v>2</v>
      </c>
      <c r="B1192" s="10" t="s">
        <v>131</v>
      </c>
      <c r="C1192" s="33"/>
      <c r="D1192" s="33"/>
      <c r="E1192" s="33"/>
      <c r="F1192" s="33"/>
      <c r="G1192" s="33"/>
    </row>
    <row r="1193" spans="1:7" ht="15.5" x14ac:dyDescent="0.35">
      <c r="A1193" s="12">
        <v>3</v>
      </c>
      <c r="B1193" s="10" t="s">
        <v>132</v>
      </c>
      <c r="C1193" s="33"/>
      <c r="D1193" s="33"/>
      <c r="E1193" s="33"/>
      <c r="F1193" s="33"/>
      <c r="G1193" s="33"/>
    </row>
    <row r="1194" spans="1:7" ht="15.5" x14ac:dyDescent="0.35">
      <c r="A1194" s="12">
        <v>4</v>
      </c>
      <c r="B1194" s="1" t="s">
        <v>133</v>
      </c>
      <c r="C1194" s="33"/>
      <c r="D1194" s="33"/>
      <c r="E1194" s="33"/>
      <c r="F1194" s="33"/>
      <c r="G1194" s="33"/>
    </row>
    <row r="1195" spans="1:7" ht="15.5" x14ac:dyDescent="0.35">
      <c r="A1195" s="40">
        <v>5</v>
      </c>
      <c r="B1195" t="s">
        <v>134</v>
      </c>
      <c r="C1195" s="33"/>
      <c r="D1195" s="33"/>
      <c r="E1195" s="33"/>
      <c r="F1195" s="33"/>
      <c r="G1195" s="33"/>
    </row>
    <row r="1196" spans="1:7" ht="15.5" x14ac:dyDescent="0.35">
      <c r="A1196" s="5"/>
      <c r="B1196" s="19" t="s">
        <v>127</v>
      </c>
      <c r="C1196" s="16">
        <f>C1191+C1192+C1193+C1194+C1195</f>
        <v>0</v>
      </c>
      <c r="D1196" s="16">
        <f>D1191+D1192+D1193+D1194+D1195</f>
        <v>0</v>
      </c>
      <c r="E1196" s="16">
        <f t="shared" ref="E1196:G1196" si="59">E1191+E1192+E1193+E1194+E1195</f>
        <v>0</v>
      </c>
      <c r="F1196" s="16">
        <f t="shared" si="59"/>
        <v>0</v>
      </c>
      <c r="G1196" s="16">
        <f t="shared" si="59"/>
        <v>0</v>
      </c>
    </row>
    <row r="1197" spans="1:7" ht="15.5" x14ac:dyDescent="0.35">
      <c r="A1197" s="121" t="s">
        <v>125</v>
      </c>
      <c r="B1197" s="122"/>
      <c r="C1197" s="58"/>
      <c r="D1197" s="59"/>
      <c r="E1197" s="100">
        <f>C1196+D1196+E1196+F1196+G1196</f>
        <v>0</v>
      </c>
      <c r="F1197" s="59"/>
      <c r="G1197" s="60"/>
    </row>
    <row r="1198" spans="1:7" ht="21" x14ac:dyDescent="0.5">
      <c r="A1198" s="157" t="s">
        <v>82</v>
      </c>
      <c r="B1198" s="158"/>
      <c r="C1198" s="46"/>
      <c r="D1198" s="47"/>
      <c r="E1198" s="86">
        <f>E1181+E1188+E1197</f>
        <v>0</v>
      </c>
      <c r="F1198" s="47"/>
      <c r="G1198" s="48"/>
    </row>
    <row r="1201" spans="1:7" x14ac:dyDescent="0.35">
      <c r="A1201" t="s">
        <v>211</v>
      </c>
      <c r="D1201" s="3"/>
    </row>
    <row r="1202" spans="1:7" x14ac:dyDescent="0.35">
      <c r="A1202" s="119">
        <v>0</v>
      </c>
      <c r="B1202" s="119" t="s">
        <v>1</v>
      </c>
      <c r="C1202" s="14" t="s">
        <v>2</v>
      </c>
      <c r="D1202" s="4" t="s">
        <v>3</v>
      </c>
      <c r="E1202" s="4" t="s">
        <v>4</v>
      </c>
      <c r="F1202" s="4" t="s">
        <v>5</v>
      </c>
      <c r="G1202" s="4" t="s">
        <v>6</v>
      </c>
    </row>
    <row r="1203" spans="1:7" x14ac:dyDescent="0.35">
      <c r="A1203" s="120"/>
      <c r="B1203" s="120"/>
      <c r="C1203" s="17">
        <v>0</v>
      </c>
      <c r="D1203" s="18">
        <v>1</v>
      </c>
      <c r="E1203" s="18">
        <v>2</v>
      </c>
      <c r="F1203" s="18">
        <v>3</v>
      </c>
      <c r="G1203" s="18">
        <v>4</v>
      </c>
    </row>
    <row r="1204" spans="1:7" x14ac:dyDescent="0.35">
      <c r="A1204" s="123" t="s">
        <v>7</v>
      </c>
      <c r="B1204" s="124"/>
      <c r="C1204" s="124"/>
      <c r="D1204" s="124"/>
      <c r="E1204" s="124"/>
      <c r="F1204" s="124"/>
      <c r="G1204" s="125"/>
    </row>
    <row r="1205" spans="1:7" x14ac:dyDescent="0.35">
      <c r="A1205" s="126" t="s">
        <v>128</v>
      </c>
      <c r="B1205" s="127"/>
      <c r="C1205" s="127"/>
      <c r="D1205" s="127"/>
      <c r="E1205" s="127"/>
      <c r="F1205" s="127"/>
      <c r="G1205" s="128"/>
    </row>
    <row r="1206" spans="1:7" x14ac:dyDescent="0.35">
      <c r="A1206" s="42"/>
      <c r="B1206" s="41" t="s">
        <v>106</v>
      </c>
      <c r="C1206" s="149"/>
      <c r="D1206" s="149"/>
      <c r="E1206" s="149"/>
      <c r="F1206" s="149"/>
      <c r="G1206" s="150"/>
    </row>
    <row r="1207" spans="1:7" ht="15.5" x14ac:dyDescent="0.35">
      <c r="A1207" s="2">
        <v>1</v>
      </c>
      <c r="B1207" s="10" t="s">
        <v>107</v>
      </c>
      <c r="C1207" s="15"/>
      <c r="D1207" s="15"/>
      <c r="E1207" s="15"/>
      <c r="F1207" s="15"/>
      <c r="G1207" s="15"/>
    </row>
    <row r="1208" spans="1:7" ht="15.5" x14ac:dyDescent="0.35">
      <c r="A1208" s="35">
        <v>2</v>
      </c>
      <c r="B1208" s="10" t="s">
        <v>108</v>
      </c>
      <c r="C1208" s="28"/>
      <c r="D1208" s="15"/>
      <c r="E1208" s="15"/>
      <c r="F1208" s="15"/>
      <c r="G1208" s="15"/>
    </row>
    <row r="1209" spans="1:7" ht="15.5" x14ac:dyDescent="0.35">
      <c r="B1209" s="1" t="s">
        <v>109</v>
      </c>
      <c r="C1209" s="151"/>
      <c r="D1209" s="152"/>
      <c r="E1209" s="152"/>
      <c r="F1209" s="152"/>
      <c r="G1209" s="153"/>
    </row>
    <row r="1210" spans="1:7" ht="15.5" x14ac:dyDescent="0.35">
      <c r="A1210" s="35">
        <v>3</v>
      </c>
      <c r="B1210" s="10" t="s">
        <v>110</v>
      </c>
      <c r="C1210" s="28"/>
      <c r="D1210" s="15"/>
      <c r="E1210" s="15"/>
      <c r="F1210" s="15"/>
      <c r="G1210" s="15"/>
    </row>
    <row r="1211" spans="1:7" ht="15.5" x14ac:dyDescent="0.35">
      <c r="A1211" s="32">
        <v>4</v>
      </c>
      <c r="B1211" s="1" t="s">
        <v>111</v>
      </c>
      <c r="C1211" s="28"/>
      <c r="D1211" s="15"/>
      <c r="E1211" s="15"/>
      <c r="F1211" s="15"/>
      <c r="G1211" s="15"/>
    </row>
    <row r="1212" spans="1:7" ht="15.5" x14ac:dyDescent="0.35">
      <c r="A1212" s="35">
        <v>5</v>
      </c>
      <c r="B1212" s="29" t="s">
        <v>112</v>
      </c>
      <c r="C1212" s="28"/>
      <c r="D1212" s="15"/>
      <c r="E1212" s="15"/>
      <c r="F1212" s="15"/>
      <c r="G1212" s="15"/>
    </row>
    <row r="1213" spans="1:7" ht="15.5" x14ac:dyDescent="0.35">
      <c r="A1213" s="35">
        <v>6</v>
      </c>
      <c r="B1213" s="10" t="s">
        <v>113</v>
      </c>
      <c r="C1213" s="33"/>
      <c r="D1213" s="33"/>
      <c r="E1213" s="33"/>
      <c r="F1213" s="33"/>
      <c r="G1213" s="33"/>
    </row>
    <row r="1214" spans="1:7" ht="15.5" x14ac:dyDescent="0.35">
      <c r="A1214" s="12">
        <v>7</v>
      </c>
      <c r="B1214" s="10" t="s">
        <v>114</v>
      </c>
      <c r="C1214" s="33"/>
      <c r="D1214" s="33"/>
      <c r="E1214" s="33"/>
      <c r="F1214" s="33"/>
      <c r="G1214" s="33"/>
    </row>
    <row r="1215" spans="1:7" ht="15.5" x14ac:dyDescent="0.35">
      <c r="A1215" s="12"/>
      <c r="B1215" s="10" t="s">
        <v>115</v>
      </c>
      <c r="C1215" s="151"/>
      <c r="D1215" s="152"/>
      <c r="E1215" s="152"/>
      <c r="F1215" s="152"/>
      <c r="G1215" s="153"/>
    </row>
    <row r="1216" spans="1:7" ht="15.5" x14ac:dyDescent="0.35">
      <c r="A1216" s="12">
        <v>8</v>
      </c>
      <c r="B1216" s="10" t="s">
        <v>116</v>
      </c>
      <c r="C1216" s="33"/>
      <c r="D1216" s="33"/>
      <c r="E1216" s="33"/>
      <c r="F1216" s="33"/>
      <c r="G1216" s="33"/>
    </row>
    <row r="1217" spans="1:7" ht="15.5" x14ac:dyDescent="0.35">
      <c r="A1217" s="12">
        <v>9</v>
      </c>
      <c r="B1217" s="10" t="s">
        <v>117</v>
      </c>
      <c r="C1217" s="33"/>
      <c r="D1217" s="33"/>
      <c r="E1217" s="33"/>
      <c r="F1217" s="33"/>
      <c r="G1217" s="33"/>
    </row>
    <row r="1218" spans="1:7" ht="15.5" x14ac:dyDescent="0.35">
      <c r="A1218" s="12">
        <v>10</v>
      </c>
      <c r="B1218" s="10" t="s">
        <v>112</v>
      </c>
      <c r="C1218" s="33"/>
      <c r="D1218" s="33"/>
      <c r="E1218" s="33"/>
      <c r="F1218" s="33"/>
      <c r="G1218" s="33"/>
    </row>
    <row r="1219" spans="1:7" ht="15.5" x14ac:dyDescent="0.35">
      <c r="A1219" s="12">
        <v>11</v>
      </c>
      <c r="B1219" s="1" t="s">
        <v>113</v>
      </c>
      <c r="C1219" s="33"/>
      <c r="D1219" s="33"/>
      <c r="E1219" s="33"/>
      <c r="F1219" s="33"/>
      <c r="G1219" s="33"/>
    </row>
    <row r="1220" spans="1:7" ht="15.5" x14ac:dyDescent="0.35">
      <c r="A1220" s="5"/>
      <c r="B1220" s="19" t="s">
        <v>17</v>
      </c>
      <c r="C1220" s="16">
        <f>C1207+C1210+C1211+C1212+C1213+C1214+C1216+C1218+C1219</f>
        <v>0</v>
      </c>
      <c r="D1220" s="16">
        <f>D1207+D1208+D1210+D1211+D1212+D1213+D1214+D1216+D1217+D1218+D1219</f>
        <v>0</v>
      </c>
      <c r="E1220" s="16">
        <f t="shared" ref="E1220:G1220" si="60">E1207+E1208+E1210+E1211+E1212+E1213+E1214+E1216+E1217+E1218+E1219</f>
        <v>0</v>
      </c>
      <c r="F1220" s="16">
        <f t="shared" si="60"/>
        <v>0</v>
      </c>
      <c r="G1220" s="16">
        <f t="shared" si="60"/>
        <v>0</v>
      </c>
    </row>
    <row r="1221" spans="1:7" ht="15.5" x14ac:dyDescent="0.35">
      <c r="A1221" s="121" t="s">
        <v>16</v>
      </c>
      <c r="B1221" s="122"/>
      <c r="C1221" s="58"/>
      <c r="D1221" s="59"/>
      <c r="E1221" s="100">
        <f>C1220+D1220+E1220+F1220+G1220</f>
        <v>0</v>
      </c>
      <c r="F1221" s="59"/>
      <c r="G1221" s="60"/>
    </row>
    <row r="1222" spans="1:7" x14ac:dyDescent="0.35">
      <c r="A1222" s="20" t="s">
        <v>126</v>
      </c>
      <c r="C1222" s="118"/>
      <c r="D1222" s="118"/>
      <c r="E1222" s="118"/>
      <c r="F1222" s="118"/>
      <c r="G1222" s="118"/>
    </row>
    <row r="1223" spans="1:7" ht="15.5" x14ac:dyDescent="0.35">
      <c r="A1223" s="35">
        <v>1</v>
      </c>
      <c r="B1223" s="10" t="s">
        <v>118</v>
      </c>
      <c r="C1223" s="33"/>
      <c r="D1223" s="33"/>
      <c r="E1223" s="33"/>
      <c r="F1223" s="33"/>
      <c r="G1223" s="33"/>
    </row>
    <row r="1224" spans="1:7" ht="15.5" x14ac:dyDescent="0.35">
      <c r="A1224" s="12">
        <v>2</v>
      </c>
      <c r="B1224" s="10" t="s">
        <v>119</v>
      </c>
      <c r="C1224" s="33"/>
      <c r="D1224" s="33"/>
      <c r="E1224" s="33"/>
      <c r="F1224" s="33"/>
      <c r="G1224" s="33"/>
    </row>
    <row r="1225" spans="1:7" ht="15.5" x14ac:dyDescent="0.35">
      <c r="A1225" s="12">
        <v>3</v>
      </c>
      <c r="B1225" s="10" t="s">
        <v>120</v>
      </c>
      <c r="C1225" s="33"/>
      <c r="D1225" s="33"/>
      <c r="E1225" s="33"/>
      <c r="F1225" s="33"/>
      <c r="G1225" s="33"/>
    </row>
    <row r="1226" spans="1:7" ht="15.5" x14ac:dyDescent="0.35">
      <c r="A1226" s="12">
        <v>4</v>
      </c>
      <c r="B1226" s="1" t="s">
        <v>121</v>
      </c>
      <c r="C1226" s="33"/>
      <c r="D1226" s="33"/>
      <c r="E1226" s="33"/>
      <c r="F1226" s="33"/>
      <c r="G1226" s="33"/>
    </row>
    <row r="1227" spans="1:7" ht="15.5" x14ac:dyDescent="0.35">
      <c r="A1227" s="5"/>
      <c r="B1227" s="19" t="s">
        <v>124</v>
      </c>
      <c r="C1227" s="16">
        <f>C1223+C1224+C1225+C1226</f>
        <v>0</v>
      </c>
      <c r="D1227" s="16">
        <f>D1223+D1224+D1225+D1226</f>
        <v>0</v>
      </c>
      <c r="E1227" s="39">
        <f>E1223+E1224+E1225+E1226</f>
        <v>0</v>
      </c>
      <c r="F1227" s="16">
        <f>F1223+F1224+F1225+F1226</f>
        <v>0</v>
      </c>
      <c r="G1227" s="16">
        <f>G1223+G1224+G1225+G1226</f>
        <v>0</v>
      </c>
    </row>
    <row r="1228" spans="1:7" ht="15.5" x14ac:dyDescent="0.35">
      <c r="A1228" s="121" t="s">
        <v>123</v>
      </c>
      <c r="B1228" s="122"/>
      <c r="C1228" s="58"/>
      <c r="D1228" s="59"/>
      <c r="E1228" s="100">
        <f>C1227+D1227+E1227+F1227+G1227</f>
        <v>0</v>
      </c>
      <c r="F1228" s="59"/>
      <c r="G1228" s="60"/>
    </row>
    <row r="1229" spans="1:7" x14ac:dyDescent="0.35">
      <c r="A1229" s="20" t="s">
        <v>122</v>
      </c>
      <c r="C1229" s="118"/>
      <c r="D1229" s="118"/>
      <c r="E1229" s="118"/>
      <c r="F1229" s="118"/>
      <c r="G1229" s="118"/>
    </row>
    <row r="1230" spans="1:7" x14ac:dyDescent="0.35">
      <c r="A1230" s="1"/>
      <c r="B1230" s="1" t="s">
        <v>129</v>
      </c>
      <c r="C1230" s="154"/>
      <c r="D1230" s="155"/>
      <c r="E1230" s="155"/>
      <c r="F1230" s="155"/>
      <c r="G1230" s="156"/>
    </row>
    <row r="1231" spans="1:7" ht="15.5" x14ac:dyDescent="0.35">
      <c r="A1231" s="35">
        <v>1</v>
      </c>
      <c r="B1231" s="10" t="s">
        <v>130</v>
      </c>
      <c r="C1231" s="33"/>
      <c r="D1231" s="33"/>
      <c r="E1231" s="33"/>
      <c r="F1231" s="33"/>
      <c r="G1231" s="33"/>
    </row>
    <row r="1232" spans="1:7" ht="15.5" x14ac:dyDescent="0.35">
      <c r="A1232" s="12">
        <v>2</v>
      </c>
      <c r="B1232" s="10" t="s">
        <v>131</v>
      </c>
      <c r="C1232" s="33"/>
      <c r="D1232" s="33"/>
      <c r="E1232" s="33"/>
      <c r="F1232" s="33"/>
      <c r="G1232" s="33"/>
    </row>
    <row r="1233" spans="1:7" ht="15.5" x14ac:dyDescent="0.35">
      <c r="A1233" s="12">
        <v>3</v>
      </c>
      <c r="B1233" s="10" t="s">
        <v>132</v>
      </c>
      <c r="C1233" s="33"/>
      <c r="D1233" s="33"/>
      <c r="E1233" s="33"/>
      <c r="F1233" s="33"/>
      <c r="G1233" s="33"/>
    </row>
    <row r="1234" spans="1:7" ht="15.5" x14ac:dyDescent="0.35">
      <c r="A1234" s="12">
        <v>4</v>
      </c>
      <c r="B1234" s="1" t="s">
        <v>133</v>
      </c>
      <c r="C1234" s="33"/>
      <c r="D1234" s="33"/>
      <c r="E1234" s="33"/>
      <c r="F1234" s="33"/>
      <c r="G1234" s="33"/>
    </row>
    <row r="1235" spans="1:7" ht="15.5" x14ac:dyDescent="0.35">
      <c r="A1235" s="40">
        <v>5</v>
      </c>
      <c r="B1235" t="s">
        <v>134</v>
      </c>
      <c r="C1235" s="33"/>
      <c r="D1235" s="33"/>
      <c r="E1235" s="33"/>
      <c r="F1235" s="33"/>
      <c r="G1235" s="33"/>
    </row>
    <row r="1236" spans="1:7" ht="15.5" x14ac:dyDescent="0.35">
      <c r="A1236" s="5"/>
      <c r="B1236" s="19" t="s">
        <v>127</v>
      </c>
      <c r="C1236" s="16">
        <f>C1231+C1232+C1233+C1234+C1235</f>
        <v>0</v>
      </c>
      <c r="D1236" s="16">
        <f>D1231+D1232+D1233+D1234+D1235</f>
        <v>0</v>
      </c>
      <c r="E1236" s="16">
        <f t="shared" ref="E1236:G1236" si="61">E1231+E1232+E1233+E1234+E1235</f>
        <v>0</v>
      </c>
      <c r="F1236" s="16">
        <f t="shared" si="61"/>
        <v>0</v>
      </c>
      <c r="G1236" s="16">
        <f t="shared" si="61"/>
        <v>0</v>
      </c>
    </row>
    <row r="1237" spans="1:7" ht="15.5" x14ac:dyDescent="0.35">
      <c r="A1237" s="121" t="s">
        <v>125</v>
      </c>
      <c r="B1237" s="122"/>
      <c r="C1237" s="58"/>
      <c r="D1237" s="59"/>
      <c r="E1237" s="100">
        <f>C1236+D1236+E1236+F1236+G1236</f>
        <v>0</v>
      </c>
      <c r="F1237" s="59"/>
      <c r="G1237" s="60"/>
    </row>
    <row r="1238" spans="1:7" ht="21" x14ac:dyDescent="0.5">
      <c r="A1238" s="157" t="s">
        <v>82</v>
      </c>
      <c r="B1238" s="158"/>
      <c r="C1238" s="46"/>
      <c r="D1238" s="47"/>
      <c r="E1238" s="86">
        <f>E1221+E1228+E1237</f>
        <v>0</v>
      </c>
      <c r="F1238" s="47"/>
      <c r="G1238" s="48"/>
    </row>
    <row r="1241" spans="1:7" x14ac:dyDescent="0.35">
      <c r="A1241" t="s">
        <v>212</v>
      </c>
      <c r="D1241" s="3"/>
    </row>
    <row r="1242" spans="1:7" x14ac:dyDescent="0.35">
      <c r="A1242" s="119">
        <v>0</v>
      </c>
      <c r="B1242" s="119" t="s">
        <v>1</v>
      </c>
      <c r="C1242" s="14" t="s">
        <v>2</v>
      </c>
      <c r="D1242" s="4" t="s">
        <v>3</v>
      </c>
      <c r="E1242" s="4" t="s">
        <v>4</v>
      </c>
      <c r="F1242" s="4" t="s">
        <v>5</v>
      </c>
      <c r="G1242" s="4" t="s">
        <v>6</v>
      </c>
    </row>
    <row r="1243" spans="1:7" x14ac:dyDescent="0.35">
      <c r="A1243" s="120"/>
      <c r="B1243" s="120"/>
      <c r="C1243" s="17">
        <v>0</v>
      </c>
      <c r="D1243" s="18">
        <v>1</v>
      </c>
      <c r="E1243" s="18">
        <v>2</v>
      </c>
      <c r="F1243" s="18">
        <v>3</v>
      </c>
      <c r="G1243" s="18">
        <v>4</v>
      </c>
    </row>
    <row r="1244" spans="1:7" x14ac:dyDescent="0.35">
      <c r="A1244" s="123" t="s">
        <v>7</v>
      </c>
      <c r="B1244" s="124"/>
      <c r="C1244" s="124"/>
      <c r="D1244" s="124"/>
      <c r="E1244" s="124"/>
      <c r="F1244" s="124"/>
      <c r="G1244" s="125"/>
    </row>
    <row r="1245" spans="1:7" x14ac:dyDescent="0.35">
      <c r="A1245" s="126" t="s">
        <v>128</v>
      </c>
      <c r="B1245" s="127"/>
      <c r="C1245" s="127"/>
      <c r="D1245" s="127"/>
      <c r="E1245" s="127"/>
      <c r="F1245" s="127"/>
      <c r="G1245" s="128"/>
    </row>
    <row r="1246" spans="1:7" x14ac:dyDescent="0.35">
      <c r="A1246" s="42"/>
      <c r="B1246" s="41" t="s">
        <v>106</v>
      </c>
      <c r="C1246" s="149"/>
      <c r="D1246" s="149"/>
      <c r="E1246" s="149"/>
      <c r="F1246" s="149"/>
      <c r="G1246" s="150"/>
    </row>
    <row r="1247" spans="1:7" ht="15.5" x14ac:dyDescent="0.35">
      <c r="A1247" s="2">
        <v>1</v>
      </c>
      <c r="B1247" s="10" t="s">
        <v>107</v>
      </c>
      <c r="C1247" s="15"/>
      <c r="D1247" s="15"/>
      <c r="E1247" s="15"/>
      <c r="F1247" s="15"/>
      <c r="G1247" s="15"/>
    </row>
    <row r="1248" spans="1:7" ht="15.5" x14ac:dyDescent="0.35">
      <c r="A1248" s="35">
        <v>2</v>
      </c>
      <c r="B1248" s="10" t="s">
        <v>108</v>
      </c>
      <c r="C1248" s="28"/>
      <c r="D1248" s="15"/>
      <c r="E1248" s="15"/>
      <c r="F1248" s="15"/>
      <c r="G1248" s="15"/>
    </row>
    <row r="1249" spans="1:7" ht="15.5" x14ac:dyDescent="0.35">
      <c r="B1249" s="1" t="s">
        <v>109</v>
      </c>
      <c r="C1249" s="151"/>
      <c r="D1249" s="152"/>
      <c r="E1249" s="152"/>
      <c r="F1249" s="152"/>
      <c r="G1249" s="153"/>
    </row>
    <row r="1250" spans="1:7" ht="15.5" x14ac:dyDescent="0.35">
      <c r="A1250" s="35">
        <v>3</v>
      </c>
      <c r="B1250" s="10" t="s">
        <v>110</v>
      </c>
      <c r="C1250" s="28"/>
      <c r="D1250" s="15"/>
      <c r="E1250" s="15"/>
      <c r="F1250" s="15"/>
      <c r="G1250" s="15"/>
    </row>
    <row r="1251" spans="1:7" ht="15.5" x14ac:dyDescent="0.35">
      <c r="A1251" s="32">
        <v>4</v>
      </c>
      <c r="B1251" s="1" t="s">
        <v>111</v>
      </c>
      <c r="C1251" s="28"/>
      <c r="D1251" s="15"/>
      <c r="E1251" s="15"/>
      <c r="F1251" s="15"/>
      <c r="G1251" s="15"/>
    </row>
    <row r="1252" spans="1:7" ht="15.5" x14ac:dyDescent="0.35">
      <c r="A1252" s="35">
        <v>5</v>
      </c>
      <c r="B1252" s="29" t="s">
        <v>112</v>
      </c>
      <c r="C1252" s="28"/>
      <c r="D1252" s="15"/>
      <c r="E1252" s="15"/>
      <c r="F1252" s="15"/>
      <c r="G1252" s="15"/>
    </row>
    <row r="1253" spans="1:7" ht="15.5" x14ac:dyDescent="0.35">
      <c r="A1253" s="35">
        <v>6</v>
      </c>
      <c r="B1253" s="10" t="s">
        <v>113</v>
      </c>
      <c r="C1253" s="33"/>
      <c r="D1253" s="33"/>
      <c r="E1253" s="33"/>
      <c r="F1253" s="33"/>
      <c r="G1253" s="33"/>
    </row>
    <row r="1254" spans="1:7" ht="15.5" x14ac:dyDescent="0.35">
      <c r="A1254" s="12">
        <v>7</v>
      </c>
      <c r="B1254" s="10" t="s">
        <v>114</v>
      </c>
      <c r="C1254" s="33"/>
      <c r="D1254" s="33"/>
      <c r="E1254" s="33"/>
      <c r="F1254" s="33"/>
      <c r="G1254" s="33"/>
    </row>
    <row r="1255" spans="1:7" ht="15.5" x14ac:dyDescent="0.35">
      <c r="A1255" s="12"/>
      <c r="B1255" s="10" t="s">
        <v>115</v>
      </c>
      <c r="C1255" s="151"/>
      <c r="D1255" s="152"/>
      <c r="E1255" s="152"/>
      <c r="F1255" s="152"/>
      <c r="G1255" s="153"/>
    </row>
    <row r="1256" spans="1:7" ht="15.5" x14ac:dyDescent="0.35">
      <c r="A1256" s="12">
        <v>8</v>
      </c>
      <c r="B1256" s="10" t="s">
        <v>116</v>
      </c>
      <c r="C1256" s="33"/>
      <c r="D1256" s="33"/>
      <c r="E1256" s="33"/>
      <c r="F1256" s="33"/>
      <c r="G1256" s="33"/>
    </row>
    <row r="1257" spans="1:7" ht="15.5" x14ac:dyDescent="0.35">
      <c r="A1257" s="12">
        <v>9</v>
      </c>
      <c r="B1257" s="10" t="s">
        <v>117</v>
      </c>
      <c r="C1257" s="33"/>
      <c r="D1257" s="33"/>
      <c r="E1257" s="33"/>
      <c r="F1257" s="33"/>
      <c r="G1257" s="33"/>
    </row>
    <row r="1258" spans="1:7" ht="15.5" x14ac:dyDescent="0.35">
      <c r="A1258" s="12">
        <v>10</v>
      </c>
      <c r="B1258" s="10" t="s">
        <v>112</v>
      </c>
      <c r="C1258" s="33"/>
      <c r="D1258" s="33"/>
      <c r="E1258" s="33"/>
      <c r="F1258" s="33"/>
      <c r="G1258" s="33"/>
    </row>
    <row r="1259" spans="1:7" ht="15.5" x14ac:dyDescent="0.35">
      <c r="A1259" s="12">
        <v>11</v>
      </c>
      <c r="B1259" s="1" t="s">
        <v>113</v>
      </c>
      <c r="C1259" s="33"/>
      <c r="D1259" s="33"/>
      <c r="E1259" s="33"/>
      <c r="F1259" s="33"/>
      <c r="G1259" s="33"/>
    </row>
    <row r="1260" spans="1:7" ht="15.5" x14ac:dyDescent="0.35">
      <c r="A1260" s="5"/>
      <c r="B1260" s="19" t="s">
        <v>17</v>
      </c>
      <c r="C1260" s="16">
        <f>C1247+C1250+C1251+C1252+C1253+C1254+C1256+C1258+C1259</f>
        <v>0</v>
      </c>
      <c r="D1260" s="16">
        <f>D1247+D1248+D1250+D1251+D1252+D1253+D1254+D1256+D1257+D1258+D1259</f>
        <v>0</v>
      </c>
      <c r="E1260" s="16">
        <f t="shared" ref="E1260:G1260" si="62">E1247+E1248+E1250+E1251+E1252+E1253+E1254+E1256+E1257+E1258+E1259</f>
        <v>0</v>
      </c>
      <c r="F1260" s="16">
        <f t="shared" si="62"/>
        <v>0</v>
      </c>
      <c r="G1260" s="16">
        <f t="shared" si="62"/>
        <v>0</v>
      </c>
    </row>
    <row r="1261" spans="1:7" ht="15.5" x14ac:dyDescent="0.35">
      <c r="A1261" s="121" t="s">
        <v>16</v>
      </c>
      <c r="B1261" s="122"/>
      <c r="C1261" s="58"/>
      <c r="D1261" s="59"/>
      <c r="E1261" s="100">
        <f>C1260+D1260+E1260+F1260+G1260</f>
        <v>0</v>
      </c>
      <c r="F1261" s="59"/>
      <c r="G1261" s="60"/>
    </row>
    <row r="1262" spans="1:7" x14ac:dyDescent="0.35">
      <c r="A1262" s="20" t="s">
        <v>126</v>
      </c>
      <c r="C1262" s="118"/>
      <c r="D1262" s="118"/>
      <c r="E1262" s="118"/>
      <c r="F1262" s="118"/>
      <c r="G1262" s="118"/>
    </row>
    <row r="1263" spans="1:7" ht="15.5" x14ac:dyDescent="0.35">
      <c r="A1263" s="35">
        <v>1</v>
      </c>
      <c r="B1263" s="10" t="s">
        <v>118</v>
      </c>
      <c r="C1263" s="33"/>
      <c r="D1263" s="33"/>
      <c r="E1263" s="33"/>
      <c r="F1263" s="33"/>
      <c r="G1263" s="33"/>
    </row>
    <row r="1264" spans="1:7" ht="15.5" x14ac:dyDescent="0.35">
      <c r="A1264" s="12">
        <v>2</v>
      </c>
      <c r="B1264" s="10" t="s">
        <v>119</v>
      </c>
      <c r="C1264" s="33"/>
      <c r="D1264" s="33"/>
      <c r="E1264" s="33"/>
      <c r="F1264" s="33"/>
      <c r="G1264" s="33"/>
    </row>
    <row r="1265" spans="1:7" ht="15.5" x14ac:dyDescent="0.35">
      <c r="A1265" s="12">
        <v>3</v>
      </c>
      <c r="B1265" s="10" t="s">
        <v>120</v>
      </c>
      <c r="C1265" s="33"/>
      <c r="D1265" s="33"/>
      <c r="E1265" s="33"/>
      <c r="F1265" s="33"/>
      <c r="G1265" s="33"/>
    </row>
    <row r="1266" spans="1:7" ht="15.5" x14ac:dyDescent="0.35">
      <c r="A1266" s="12">
        <v>4</v>
      </c>
      <c r="B1266" s="1" t="s">
        <v>121</v>
      </c>
      <c r="C1266" s="33"/>
      <c r="D1266" s="33"/>
      <c r="E1266" s="33"/>
      <c r="F1266" s="33"/>
      <c r="G1266" s="33"/>
    </row>
    <row r="1267" spans="1:7" ht="15.5" x14ac:dyDescent="0.35">
      <c r="A1267" s="5"/>
      <c r="B1267" s="19" t="s">
        <v>124</v>
      </c>
      <c r="C1267" s="16">
        <f>C1263+C1264+C1265+C1266</f>
        <v>0</v>
      </c>
      <c r="D1267" s="16">
        <f>D1263+D1264+D1265+D1266</f>
        <v>0</v>
      </c>
      <c r="E1267" s="39">
        <f>E1263+E1264+E1265+E1266</f>
        <v>0</v>
      </c>
      <c r="F1267" s="16">
        <f>F1263+F1264+F1265+F1266</f>
        <v>0</v>
      </c>
      <c r="G1267" s="16">
        <f>G1263+G1264+G1265+G1266</f>
        <v>0</v>
      </c>
    </row>
    <row r="1268" spans="1:7" ht="15.5" x14ac:dyDescent="0.35">
      <c r="A1268" s="121" t="s">
        <v>123</v>
      </c>
      <c r="B1268" s="122"/>
      <c r="C1268" s="58"/>
      <c r="D1268" s="59"/>
      <c r="E1268" s="100">
        <f>C1267+D1267+E1267+F1267+G1267</f>
        <v>0</v>
      </c>
      <c r="F1268" s="59"/>
      <c r="G1268" s="60"/>
    </row>
    <row r="1269" spans="1:7" x14ac:dyDescent="0.35">
      <c r="A1269" s="20" t="s">
        <v>122</v>
      </c>
      <c r="C1269" s="118"/>
      <c r="D1269" s="118"/>
      <c r="E1269" s="118"/>
      <c r="F1269" s="118"/>
      <c r="G1269" s="118"/>
    </row>
    <row r="1270" spans="1:7" x14ac:dyDescent="0.35">
      <c r="A1270" s="1"/>
      <c r="B1270" s="1" t="s">
        <v>129</v>
      </c>
      <c r="C1270" s="154"/>
      <c r="D1270" s="155"/>
      <c r="E1270" s="155"/>
      <c r="F1270" s="155"/>
      <c r="G1270" s="156"/>
    </row>
    <row r="1271" spans="1:7" ht="15.5" x14ac:dyDescent="0.35">
      <c r="A1271" s="35">
        <v>1</v>
      </c>
      <c r="B1271" s="10" t="s">
        <v>130</v>
      </c>
      <c r="C1271" s="33"/>
      <c r="D1271" s="33"/>
      <c r="E1271" s="33"/>
      <c r="F1271" s="33"/>
      <c r="G1271" s="33"/>
    </row>
    <row r="1272" spans="1:7" ht="15.5" x14ac:dyDescent="0.35">
      <c r="A1272" s="12">
        <v>2</v>
      </c>
      <c r="B1272" s="10" t="s">
        <v>131</v>
      </c>
      <c r="C1272" s="33"/>
      <c r="D1272" s="33"/>
      <c r="E1272" s="33"/>
      <c r="F1272" s="33"/>
      <c r="G1272" s="33"/>
    </row>
    <row r="1273" spans="1:7" ht="15.5" x14ac:dyDescent="0.35">
      <c r="A1273" s="12">
        <v>3</v>
      </c>
      <c r="B1273" s="10" t="s">
        <v>132</v>
      </c>
      <c r="C1273" s="33"/>
      <c r="D1273" s="33"/>
      <c r="E1273" s="33"/>
      <c r="F1273" s="33"/>
      <c r="G1273" s="33"/>
    </row>
    <row r="1274" spans="1:7" ht="15.5" x14ac:dyDescent="0.35">
      <c r="A1274" s="12">
        <v>4</v>
      </c>
      <c r="B1274" s="1" t="s">
        <v>133</v>
      </c>
      <c r="C1274" s="33"/>
      <c r="D1274" s="33"/>
      <c r="E1274" s="33"/>
      <c r="F1274" s="33"/>
      <c r="G1274" s="33"/>
    </row>
    <row r="1275" spans="1:7" ht="15.5" x14ac:dyDescent="0.35">
      <c r="A1275" s="40">
        <v>5</v>
      </c>
      <c r="B1275" t="s">
        <v>134</v>
      </c>
      <c r="C1275" s="33"/>
      <c r="D1275" s="33"/>
      <c r="E1275" s="33"/>
      <c r="F1275" s="33"/>
      <c r="G1275" s="33"/>
    </row>
    <row r="1276" spans="1:7" ht="15.5" x14ac:dyDescent="0.35">
      <c r="A1276" s="5"/>
      <c r="B1276" s="19" t="s">
        <v>127</v>
      </c>
      <c r="C1276" s="16">
        <f>C1271+C1272+C1273+C1274+C1275</f>
        <v>0</v>
      </c>
      <c r="D1276" s="16">
        <f>D1271+D1272+D1273+D1274+D1275</f>
        <v>0</v>
      </c>
      <c r="E1276" s="16">
        <f t="shared" ref="E1276:G1276" si="63">E1271+E1272+E1273+E1274+E1275</f>
        <v>0</v>
      </c>
      <c r="F1276" s="16">
        <f t="shared" si="63"/>
        <v>0</v>
      </c>
      <c r="G1276" s="16">
        <f t="shared" si="63"/>
        <v>0</v>
      </c>
    </row>
    <row r="1277" spans="1:7" ht="15.5" x14ac:dyDescent="0.35">
      <c r="A1277" s="121" t="s">
        <v>125</v>
      </c>
      <c r="B1277" s="122"/>
      <c r="C1277" s="58"/>
      <c r="D1277" s="59"/>
      <c r="E1277" s="100">
        <f>C1276+D1276+E1276+F1276+G1276</f>
        <v>0</v>
      </c>
      <c r="F1277" s="59"/>
      <c r="G1277" s="60"/>
    </row>
    <row r="1278" spans="1:7" ht="21" x14ac:dyDescent="0.5">
      <c r="A1278" s="157" t="s">
        <v>82</v>
      </c>
      <c r="B1278" s="158"/>
      <c r="C1278" s="46"/>
      <c r="D1278" s="47"/>
      <c r="E1278" s="86">
        <f>E1261+E1268+E1277</f>
        <v>0</v>
      </c>
      <c r="F1278" s="47"/>
      <c r="G1278" s="48"/>
    </row>
    <row r="1281" spans="1:7" x14ac:dyDescent="0.35">
      <c r="A1281" t="s">
        <v>213</v>
      </c>
      <c r="D1281" s="3"/>
    </row>
    <row r="1282" spans="1:7" x14ac:dyDescent="0.35">
      <c r="A1282" s="119">
        <v>0</v>
      </c>
      <c r="B1282" s="119" t="s">
        <v>1</v>
      </c>
      <c r="C1282" s="14" t="s">
        <v>2</v>
      </c>
      <c r="D1282" s="4" t="s">
        <v>3</v>
      </c>
      <c r="E1282" s="4" t="s">
        <v>4</v>
      </c>
      <c r="F1282" s="4" t="s">
        <v>5</v>
      </c>
      <c r="G1282" s="4" t="s">
        <v>6</v>
      </c>
    </row>
    <row r="1283" spans="1:7" x14ac:dyDescent="0.35">
      <c r="A1283" s="120"/>
      <c r="B1283" s="120"/>
      <c r="C1283" s="17">
        <v>0</v>
      </c>
      <c r="D1283" s="18">
        <v>1</v>
      </c>
      <c r="E1283" s="18">
        <v>2</v>
      </c>
      <c r="F1283" s="18">
        <v>3</v>
      </c>
      <c r="G1283" s="18">
        <v>4</v>
      </c>
    </row>
    <row r="1284" spans="1:7" x14ac:dyDescent="0.35">
      <c r="A1284" s="123" t="s">
        <v>7</v>
      </c>
      <c r="B1284" s="124"/>
      <c r="C1284" s="124"/>
      <c r="D1284" s="124"/>
      <c r="E1284" s="124"/>
      <c r="F1284" s="124"/>
      <c r="G1284" s="125"/>
    </row>
    <row r="1285" spans="1:7" x14ac:dyDescent="0.35">
      <c r="A1285" s="126" t="s">
        <v>128</v>
      </c>
      <c r="B1285" s="127"/>
      <c r="C1285" s="127"/>
      <c r="D1285" s="127"/>
      <c r="E1285" s="127"/>
      <c r="F1285" s="127"/>
      <c r="G1285" s="128"/>
    </row>
    <row r="1286" spans="1:7" x14ac:dyDescent="0.35">
      <c r="A1286" s="42"/>
      <c r="B1286" s="41" t="s">
        <v>106</v>
      </c>
      <c r="C1286" s="149"/>
      <c r="D1286" s="149"/>
      <c r="E1286" s="149"/>
      <c r="F1286" s="149"/>
      <c r="G1286" s="150"/>
    </row>
    <row r="1287" spans="1:7" ht="15.5" x14ac:dyDescent="0.35">
      <c r="A1287" s="2">
        <v>1</v>
      </c>
      <c r="B1287" s="10" t="s">
        <v>107</v>
      </c>
      <c r="C1287" s="15"/>
      <c r="D1287" s="15"/>
      <c r="E1287" s="15"/>
      <c r="F1287" s="15"/>
      <c r="G1287" s="15"/>
    </row>
    <row r="1288" spans="1:7" ht="15.5" x14ac:dyDescent="0.35">
      <c r="A1288" s="35">
        <v>2</v>
      </c>
      <c r="B1288" s="10" t="s">
        <v>108</v>
      </c>
      <c r="C1288" s="28"/>
      <c r="D1288" s="15"/>
      <c r="E1288" s="15"/>
      <c r="F1288" s="15"/>
      <c r="G1288" s="15"/>
    </row>
    <row r="1289" spans="1:7" ht="15.5" x14ac:dyDescent="0.35">
      <c r="B1289" s="1" t="s">
        <v>109</v>
      </c>
      <c r="C1289" s="151"/>
      <c r="D1289" s="152"/>
      <c r="E1289" s="152"/>
      <c r="F1289" s="152"/>
      <c r="G1289" s="153"/>
    </row>
    <row r="1290" spans="1:7" ht="15.5" x14ac:dyDescent="0.35">
      <c r="A1290" s="35">
        <v>3</v>
      </c>
      <c r="B1290" s="10" t="s">
        <v>110</v>
      </c>
      <c r="C1290" s="28"/>
      <c r="D1290" s="15"/>
      <c r="E1290" s="15"/>
      <c r="F1290" s="15"/>
      <c r="G1290" s="15"/>
    </row>
    <row r="1291" spans="1:7" ht="15.5" x14ac:dyDescent="0.35">
      <c r="A1291" s="32">
        <v>4</v>
      </c>
      <c r="B1291" s="1" t="s">
        <v>111</v>
      </c>
      <c r="C1291" s="28"/>
      <c r="D1291" s="15"/>
      <c r="E1291" s="15"/>
      <c r="F1291" s="15"/>
      <c r="G1291" s="15"/>
    </row>
    <row r="1292" spans="1:7" ht="15.5" x14ac:dyDescent="0.35">
      <c r="A1292" s="35">
        <v>5</v>
      </c>
      <c r="B1292" s="29" t="s">
        <v>112</v>
      </c>
      <c r="C1292" s="28"/>
      <c r="D1292" s="15"/>
      <c r="E1292" s="15"/>
      <c r="F1292" s="15"/>
      <c r="G1292" s="15"/>
    </row>
    <row r="1293" spans="1:7" ht="15.5" x14ac:dyDescent="0.35">
      <c r="A1293" s="35">
        <v>6</v>
      </c>
      <c r="B1293" s="10" t="s">
        <v>113</v>
      </c>
      <c r="C1293" s="33"/>
      <c r="D1293" s="33"/>
      <c r="E1293" s="33"/>
      <c r="F1293" s="33"/>
      <c r="G1293" s="33"/>
    </row>
    <row r="1294" spans="1:7" ht="15.5" x14ac:dyDescent="0.35">
      <c r="A1294" s="12">
        <v>7</v>
      </c>
      <c r="B1294" s="10" t="s">
        <v>114</v>
      </c>
      <c r="C1294" s="33"/>
      <c r="D1294" s="33"/>
      <c r="E1294" s="33"/>
      <c r="F1294" s="33"/>
      <c r="G1294" s="33"/>
    </row>
    <row r="1295" spans="1:7" ht="15.5" x14ac:dyDescent="0.35">
      <c r="A1295" s="12"/>
      <c r="B1295" s="10" t="s">
        <v>115</v>
      </c>
      <c r="C1295" s="151"/>
      <c r="D1295" s="152"/>
      <c r="E1295" s="152"/>
      <c r="F1295" s="152"/>
      <c r="G1295" s="153"/>
    </row>
    <row r="1296" spans="1:7" ht="15.5" x14ac:dyDescent="0.35">
      <c r="A1296" s="12">
        <v>8</v>
      </c>
      <c r="B1296" s="10" t="s">
        <v>116</v>
      </c>
      <c r="C1296" s="33"/>
      <c r="D1296" s="33"/>
      <c r="E1296" s="33"/>
      <c r="F1296" s="33"/>
      <c r="G1296" s="33"/>
    </row>
    <row r="1297" spans="1:7" ht="15.5" x14ac:dyDescent="0.35">
      <c r="A1297" s="12">
        <v>9</v>
      </c>
      <c r="B1297" s="10" t="s">
        <v>117</v>
      </c>
      <c r="C1297" s="33"/>
      <c r="D1297" s="33"/>
      <c r="E1297" s="33"/>
      <c r="F1297" s="33"/>
      <c r="G1297" s="33"/>
    </row>
    <row r="1298" spans="1:7" ht="15.5" x14ac:dyDescent="0.35">
      <c r="A1298" s="12">
        <v>10</v>
      </c>
      <c r="B1298" s="10" t="s">
        <v>112</v>
      </c>
      <c r="C1298" s="33"/>
      <c r="D1298" s="33"/>
      <c r="E1298" s="33"/>
      <c r="F1298" s="33"/>
      <c r="G1298" s="33"/>
    </row>
    <row r="1299" spans="1:7" ht="15.5" x14ac:dyDescent="0.35">
      <c r="A1299" s="12">
        <v>11</v>
      </c>
      <c r="B1299" s="1" t="s">
        <v>113</v>
      </c>
      <c r="C1299" s="33"/>
      <c r="D1299" s="33"/>
      <c r="E1299" s="33"/>
      <c r="F1299" s="33"/>
      <c r="G1299" s="33"/>
    </row>
    <row r="1300" spans="1:7" ht="15.5" x14ac:dyDescent="0.35">
      <c r="A1300" s="5"/>
      <c r="B1300" s="19" t="s">
        <v>17</v>
      </c>
      <c r="C1300" s="16">
        <f>C1287+C1290+C1291+C1292+C1293+C1294+C1296+C1298+C1299</f>
        <v>0</v>
      </c>
      <c r="D1300" s="16">
        <f>D1287+D1288+D1290+D1291+D1292+D1293+D1294+D1296+D1297+D1298+D1299</f>
        <v>0</v>
      </c>
      <c r="E1300" s="16" t="e">
        <f>E1287+E1288+E1290+E1291+E1292+#REF!+E1293+E1296+E1297+E1298+E1299</f>
        <v>#REF!</v>
      </c>
      <c r="F1300" s="16">
        <f t="shared" ref="F1300:G1300" si="64">F1287+F1288+F1290+F1291+F1292+F1293+F1294+F1296+F1297+F1298+F1299</f>
        <v>0</v>
      </c>
      <c r="G1300" s="16">
        <f t="shared" si="64"/>
        <v>0</v>
      </c>
    </row>
    <row r="1301" spans="1:7" ht="15.5" x14ac:dyDescent="0.35">
      <c r="A1301" s="121" t="s">
        <v>16</v>
      </c>
      <c r="B1301" s="122"/>
      <c r="C1301" s="58"/>
      <c r="D1301" s="59"/>
      <c r="E1301" s="100" t="e">
        <f>C1300+D1300+E1300+F1300+G1300</f>
        <v>#REF!</v>
      </c>
      <c r="F1301" s="59"/>
      <c r="G1301" s="60"/>
    </row>
    <row r="1302" spans="1:7" x14ac:dyDescent="0.35">
      <c r="A1302" s="20" t="s">
        <v>126</v>
      </c>
      <c r="C1302" s="118"/>
      <c r="D1302" s="118"/>
      <c r="E1302" s="118"/>
      <c r="F1302" s="118"/>
      <c r="G1302" s="118"/>
    </row>
    <row r="1303" spans="1:7" ht="15.5" x14ac:dyDescent="0.35">
      <c r="A1303" s="35">
        <v>1</v>
      </c>
      <c r="B1303" s="10" t="s">
        <v>118</v>
      </c>
      <c r="C1303" s="33"/>
      <c r="D1303" s="33"/>
      <c r="E1303" s="33"/>
      <c r="F1303" s="33">
        <v>3</v>
      </c>
      <c r="G1303" s="33"/>
    </row>
    <row r="1304" spans="1:7" ht="15.5" x14ac:dyDescent="0.35">
      <c r="A1304" s="12">
        <v>2</v>
      </c>
      <c r="B1304" s="10" t="s">
        <v>119</v>
      </c>
      <c r="C1304" s="33"/>
      <c r="D1304" s="33"/>
      <c r="E1304" s="33"/>
      <c r="F1304" s="33">
        <v>3</v>
      </c>
      <c r="G1304" s="33"/>
    </row>
    <row r="1305" spans="1:7" ht="15.5" x14ac:dyDescent="0.35">
      <c r="A1305" s="12">
        <v>3</v>
      </c>
      <c r="B1305" s="10" t="s">
        <v>120</v>
      </c>
      <c r="C1305" s="33"/>
      <c r="D1305" s="33"/>
      <c r="E1305" s="33"/>
      <c r="F1305" s="33"/>
      <c r="G1305" s="33">
        <v>4</v>
      </c>
    </row>
    <row r="1306" spans="1:7" ht="15.5" x14ac:dyDescent="0.35">
      <c r="A1306" s="12">
        <v>4</v>
      </c>
      <c r="B1306" s="1" t="s">
        <v>121</v>
      </c>
      <c r="C1306" s="33"/>
      <c r="D1306" s="33"/>
      <c r="E1306" s="33"/>
      <c r="F1306" s="33"/>
      <c r="G1306" s="33">
        <v>4</v>
      </c>
    </row>
    <row r="1307" spans="1:7" ht="15.5" x14ac:dyDescent="0.35">
      <c r="A1307" s="5"/>
      <c r="B1307" s="19" t="s">
        <v>124</v>
      </c>
      <c r="C1307" s="16">
        <f>C1303+C1304+C1305+C1306</f>
        <v>0</v>
      </c>
      <c r="D1307" s="16">
        <f>D1303+D1304+D1305+D1306</f>
        <v>0</v>
      </c>
      <c r="E1307" s="39">
        <f>E1303+E1304+E1305+E1306</f>
        <v>0</v>
      </c>
      <c r="F1307" s="16">
        <f>F1303+F1304+F1305+F1306</f>
        <v>6</v>
      </c>
      <c r="G1307" s="16">
        <f>G1303+G1304+G1305+G1306</f>
        <v>8</v>
      </c>
    </row>
    <row r="1308" spans="1:7" ht="15.5" x14ac:dyDescent="0.35">
      <c r="A1308" s="121" t="s">
        <v>123</v>
      </c>
      <c r="B1308" s="122"/>
      <c r="C1308" s="58"/>
      <c r="D1308" s="59"/>
      <c r="E1308" s="100">
        <f>C1307+D1307+E1307+F1307+G1307</f>
        <v>14</v>
      </c>
      <c r="F1308" s="59"/>
      <c r="G1308" s="60"/>
    </row>
    <row r="1309" spans="1:7" x14ac:dyDescent="0.35">
      <c r="A1309" s="20" t="s">
        <v>122</v>
      </c>
      <c r="C1309" s="118"/>
      <c r="D1309" s="118"/>
      <c r="E1309" s="118"/>
      <c r="F1309" s="118"/>
      <c r="G1309" s="118"/>
    </row>
    <row r="1310" spans="1:7" x14ac:dyDescent="0.35">
      <c r="A1310" s="1"/>
      <c r="B1310" s="1" t="s">
        <v>129</v>
      </c>
      <c r="C1310" s="154"/>
      <c r="D1310" s="155"/>
      <c r="E1310" s="155"/>
      <c r="F1310" s="155"/>
      <c r="G1310" s="156"/>
    </row>
    <row r="1311" spans="1:7" ht="15.5" x14ac:dyDescent="0.35">
      <c r="A1311" s="35">
        <v>1</v>
      </c>
      <c r="B1311" s="10" t="s">
        <v>130</v>
      </c>
      <c r="C1311" s="33"/>
      <c r="D1311" s="33"/>
      <c r="E1311" s="33"/>
      <c r="F1311" s="33"/>
      <c r="G1311" s="33">
        <v>4</v>
      </c>
    </row>
    <row r="1312" spans="1:7" ht="15.5" x14ac:dyDescent="0.35">
      <c r="A1312" s="12">
        <v>2</v>
      </c>
      <c r="B1312" s="10" t="s">
        <v>131</v>
      </c>
      <c r="C1312" s="33"/>
      <c r="D1312" s="33"/>
      <c r="E1312" s="33">
        <v>2</v>
      </c>
      <c r="F1312" s="33"/>
      <c r="G1312" s="33"/>
    </row>
    <row r="1313" spans="1:7" ht="15.5" x14ac:dyDescent="0.35">
      <c r="A1313" s="12">
        <v>3</v>
      </c>
      <c r="B1313" s="10" t="s">
        <v>132</v>
      </c>
      <c r="C1313" s="33"/>
      <c r="D1313" s="33"/>
      <c r="E1313" s="33"/>
      <c r="F1313" s="33"/>
      <c r="G1313" s="33">
        <v>4</v>
      </c>
    </row>
    <row r="1314" spans="1:7" ht="15.5" x14ac:dyDescent="0.35">
      <c r="A1314" s="12">
        <v>4</v>
      </c>
      <c r="B1314" s="1" t="s">
        <v>133</v>
      </c>
      <c r="C1314" s="33"/>
      <c r="D1314" s="33"/>
      <c r="E1314" s="33"/>
      <c r="F1314" s="33"/>
      <c r="G1314" s="33">
        <v>4</v>
      </c>
    </row>
    <row r="1315" spans="1:7" ht="15.5" x14ac:dyDescent="0.35">
      <c r="A1315" s="40">
        <v>5</v>
      </c>
      <c r="B1315" t="s">
        <v>134</v>
      </c>
      <c r="C1315" s="33"/>
      <c r="D1315" s="33"/>
      <c r="E1315" s="33">
        <v>2</v>
      </c>
      <c r="F1315" s="33"/>
      <c r="G1315" s="33"/>
    </row>
    <row r="1316" spans="1:7" ht="15.5" x14ac:dyDescent="0.35">
      <c r="A1316" s="5"/>
      <c r="B1316" s="19" t="s">
        <v>127</v>
      </c>
      <c r="C1316" s="16">
        <f>C1311+C1312+C1313+C1314+C1315</f>
        <v>0</v>
      </c>
      <c r="D1316" s="16">
        <f>D1311+D1312+D1313+D1314+D1315</f>
        <v>0</v>
      </c>
      <c r="E1316" s="16">
        <f t="shared" ref="E1316:G1316" si="65">E1311+E1312+E1313+E1314+E1315</f>
        <v>4</v>
      </c>
      <c r="F1316" s="16">
        <f t="shared" si="65"/>
        <v>0</v>
      </c>
      <c r="G1316" s="16">
        <f t="shared" si="65"/>
        <v>12</v>
      </c>
    </row>
    <row r="1317" spans="1:7" ht="15.5" x14ac:dyDescent="0.35">
      <c r="A1317" s="121" t="s">
        <v>125</v>
      </c>
      <c r="B1317" s="122"/>
      <c r="C1317" s="58"/>
      <c r="D1317" s="59"/>
      <c r="E1317" s="100">
        <f>C1316+D1316+E1316+F1316+G1316</f>
        <v>16</v>
      </c>
      <c r="F1317" s="59"/>
      <c r="G1317" s="60"/>
    </row>
    <row r="1318" spans="1:7" ht="21" x14ac:dyDescent="0.5">
      <c r="A1318" s="157" t="s">
        <v>82</v>
      </c>
      <c r="B1318" s="158"/>
      <c r="C1318" s="46"/>
      <c r="D1318" s="47"/>
      <c r="E1318" s="86" t="e">
        <f>E1301+E1308+E1317</f>
        <v>#REF!</v>
      </c>
      <c r="F1318" s="47"/>
      <c r="G1318" s="48"/>
    </row>
    <row r="1321" spans="1:7" x14ac:dyDescent="0.35">
      <c r="A1321" t="s">
        <v>360</v>
      </c>
      <c r="D1321" s="3"/>
    </row>
    <row r="1322" spans="1:7" x14ac:dyDescent="0.35">
      <c r="A1322" s="119">
        <v>0</v>
      </c>
      <c r="B1322" s="119" t="s">
        <v>1</v>
      </c>
      <c r="C1322" s="14" t="s">
        <v>2</v>
      </c>
      <c r="D1322" s="4" t="s">
        <v>3</v>
      </c>
      <c r="E1322" s="4" t="s">
        <v>4</v>
      </c>
      <c r="F1322" s="4" t="s">
        <v>5</v>
      </c>
      <c r="G1322" s="4" t="s">
        <v>6</v>
      </c>
    </row>
    <row r="1323" spans="1:7" x14ac:dyDescent="0.35">
      <c r="A1323" s="120"/>
      <c r="B1323" s="120"/>
      <c r="C1323" s="17">
        <v>0</v>
      </c>
      <c r="D1323" s="18">
        <v>1</v>
      </c>
      <c r="E1323" s="18">
        <v>2</v>
      </c>
      <c r="F1323" s="18">
        <v>3</v>
      </c>
      <c r="G1323" s="18">
        <v>4</v>
      </c>
    </row>
    <row r="1324" spans="1:7" x14ac:dyDescent="0.35">
      <c r="A1324" s="123" t="s">
        <v>7</v>
      </c>
      <c r="B1324" s="124"/>
      <c r="C1324" s="124"/>
      <c r="D1324" s="124"/>
      <c r="E1324" s="124"/>
      <c r="F1324" s="124"/>
      <c r="G1324" s="125"/>
    </row>
    <row r="1325" spans="1:7" x14ac:dyDescent="0.35">
      <c r="A1325" s="126" t="s">
        <v>128</v>
      </c>
      <c r="B1325" s="127"/>
      <c r="C1325" s="127"/>
      <c r="D1325" s="127"/>
      <c r="E1325" s="127"/>
      <c r="F1325" s="127"/>
      <c r="G1325" s="128"/>
    </row>
    <row r="1326" spans="1:7" x14ac:dyDescent="0.35">
      <c r="A1326" s="42"/>
      <c r="B1326" s="41" t="s">
        <v>106</v>
      </c>
      <c r="C1326" s="149"/>
      <c r="D1326" s="149"/>
      <c r="E1326" s="149"/>
      <c r="F1326" s="149"/>
      <c r="G1326" s="150"/>
    </row>
    <row r="1327" spans="1:7" ht="15.5" x14ac:dyDescent="0.35">
      <c r="A1327" s="2">
        <v>1</v>
      </c>
      <c r="B1327" s="10" t="s">
        <v>107</v>
      </c>
      <c r="C1327" s="15"/>
      <c r="D1327" s="15"/>
      <c r="E1327" s="15"/>
      <c r="F1327" s="15"/>
      <c r="G1327" s="15">
        <v>4</v>
      </c>
    </row>
    <row r="1328" spans="1:7" ht="15.5" x14ac:dyDescent="0.35">
      <c r="A1328" s="35">
        <v>2</v>
      </c>
      <c r="B1328" s="10" t="s">
        <v>108</v>
      </c>
      <c r="C1328" s="28"/>
      <c r="D1328" s="15"/>
      <c r="E1328" s="15"/>
      <c r="F1328" s="15">
        <v>3</v>
      </c>
      <c r="G1328" s="15"/>
    </row>
    <row r="1329" spans="1:7" ht="15.5" x14ac:dyDescent="0.35">
      <c r="B1329" s="1" t="s">
        <v>109</v>
      </c>
      <c r="C1329" s="151"/>
      <c r="D1329" s="152"/>
      <c r="E1329" s="152"/>
      <c r="F1329" s="152"/>
      <c r="G1329" s="153"/>
    </row>
    <row r="1330" spans="1:7" ht="15.5" x14ac:dyDescent="0.35">
      <c r="A1330" s="35">
        <v>3</v>
      </c>
      <c r="B1330" s="10" t="s">
        <v>110</v>
      </c>
      <c r="C1330" s="28"/>
      <c r="D1330" s="15"/>
      <c r="E1330" s="15"/>
      <c r="F1330" s="15"/>
      <c r="G1330" s="15">
        <v>4</v>
      </c>
    </row>
    <row r="1331" spans="1:7" ht="15.5" x14ac:dyDescent="0.35">
      <c r="A1331" s="32">
        <v>4</v>
      </c>
      <c r="B1331" s="1" t="s">
        <v>111</v>
      </c>
      <c r="C1331" s="28"/>
      <c r="D1331" s="15"/>
      <c r="E1331" s="15"/>
      <c r="F1331" s="15">
        <v>3</v>
      </c>
      <c r="G1331" s="15"/>
    </row>
    <row r="1332" spans="1:7" ht="15.5" x14ac:dyDescent="0.35">
      <c r="A1332" s="35">
        <v>5</v>
      </c>
      <c r="B1332" s="29" t="s">
        <v>112</v>
      </c>
      <c r="C1332" s="28"/>
      <c r="D1332" s="15"/>
      <c r="E1332" s="15"/>
      <c r="F1332" s="15">
        <v>3</v>
      </c>
      <c r="G1332" s="15"/>
    </row>
    <row r="1333" spans="1:7" ht="15.5" x14ac:dyDescent="0.35">
      <c r="A1333" s="35">
        <v>6</v>
      </c>
      <c r="B1333" s="10" t="s">
        <v>113</v>
      </c>
      <c r="C1333" s="33"/>
      <c r="D1333" s="33"/>
      <c r="E1333" s="33"/>
      <c r="F1333" s="33">
        <v>3</v>
      </c>
      <c r="G1333" s="33"/>
    </row>
    <row r="1334" spans="1:7" ht="15.5" x14ac:dyDescent="0.35">
      <c r="A1334" s="12">
        <v>7</v>
      </c>
      <c r="B1334" s="10" t="s">
        <v>114</v>
      </c>
      <c r="C1334" s="33"/>
      <c r="D1334" s="33"/>
      <c r="E1334" s="33"/>
      <c r="F1334" s="33">
        <v>3</v>
      </c>
      <c r="G1334" s="33"/>
    </row>
    <row r="1335" spans="1:7" ht="15.5" x14ac:dyDescent="0.35">
      <c r="A1335" s="12"/>
      <c r="B1335" s="10" t="s">
        <v>115</v>
      </c>
      <c r="C1335" s="151"/>
      <c r="D1335" s="152"/>
      <c r="E1335" s="152"/>
      <c r="F1335" s="152"/>
      <c r="G1335" s="153"/>
    </row>
    <row r="1336" spans="1:7" ht="15.5" x14ac:dyDescent="0.35">
      <c r="A1336" s="12">
        <v>8</v>
      </c>
      <c r="B1336" s="10" t="s">
        <v>116</v>
      </c>
      <c r="C1336" s="33"/>
      <c r="D1336" s="33"/>
      <c r="E1336" s="33"/>
      <c r="F1336" s="33"/>
      <c r="G1336" s="33">
        <v>4</v>
      </c>
    </row>
    <row r="1337" spans="1:7" ht="15.5" x14ac:dyDescent="0.35">
      <c r="A1337" s="12">
        <v>9</v>
      </c>
      <c r="B1337" s="10" t="s">
        <v>117</v>
      </c>
      <c r="C1337" s="33"/>
      <c r="D1337" s="33"/>
      <c r="E1337" s="33"/>
      <c r="F1337" s="33">
        <v>3</v>
      </c>
      <c r="G1337" s="33"/>
    </row>
    <row r="1338" spans="1:7" ht="15.5" x14ac:dyDescent="0.35">
      <c r="A1338" s="12">
        <v>10</v>
      </c>
      <c r="B1338" s="10" t="s">
        <v>112</v>
      </c>
      <c r="C1338" s="33"/>
      <c r="D1338" s="33"/>
      <c r="E1338" s="33">
        <v>2</v>
      </c>
      <c r="F1338" s="33"/>
      <c r="G1338" s="33"/>
    </row>
    <row r="1339" spans="1:7" ht="15.5" x14ac:dyDescent="0.35">
      <c r="A1339" s="12">
        <v>11</v>
      </c>
      <c r="B1339" s="1" t="s">
        <v>113</v>
      </c>
      <c r="C1339" s="33"/>
      <c r="D1339" s="33"/>
      <c r="E1339" s="33">
        <v>2</v>
      </c>
      <c r="F1339" s="33"/>
      <c r="G1339" s="33"/>
    </row>
    <row r="1340" spans="1:7" ht="15.5" x14ac:dyDescent="0.35">
      <c r="A1340" s="5"/>
      <c r="B1340" s="19" t="s">
        <v>17</v>
      </c>
      <c r="C1340" s="16">
        <f>C1327+C1330+C1331+C1332+C1333+C1334+C1336+C1338+C1339</f>
        <v>0</v>
      </c>
      <c r="D1340" s="16">
        <f>D1327+D1328+D1330+D1331+D1332+D1333+D1334+D1336+D1337+D1338+D1339</f>
        <v>0</v>
      </c>
      <c r="E1340" s="16">
        <f t="shared" ref="E1340:G1340" si="66">E1327+E1328+E1330+E1331+E1332+E1333+E1334+E1336+E1337+E1338+E1339</f>
        <v>4</v>
      </c>
      <c r="F1340" s="16">
        <f t="shared" si="66"/>
        <v>18</v>
      </c>
      <c r="G1340" s="16">
        <f t="shared" si="66"/>
        <v>12</v>
      </c>
    </row>
    <row r="1341" spans="1:7" ht="15.5" x14ac:dyDescent="0.35">
      <c r="A1341" s="121" t="s">
        <v>16</v>
      </c>
      <c r="B1341" s="122"/>
      <c r="C1341" s="58"/>
      <c r="D1341" s="59"/>
      <c r="E1341" s="100">
        <f>C1340+D1340+E1340+F1340+G1340</f>
        <v>34</v>
      </c>
      <c r="F1341" s="59"/>
      <c r="G1341" s="60"/>
    </row>
    <row r="1342" spans="1:7" x14ac:dyDescent="0.35">
      <c r="A1342" s="20" t="s">
        <v>126</v>
      </c>
      <c r="C1342" s="118"/>
      <c r="D1342" s="118"/>
      <c r="E1342" s="118"/>
      <c r="F1342" s="118"/>
      <c r="G1342" s="118"/>
    </row>
    <row r="1343" spans="1:7" ht="15.5" x14ac:dyDescent="0.35">
      <c r="A1343" s="35">
        <v>1</v>
      </c>
      <c r="B1343" s="10" t="s">
        <v>118</v>
      </c>
      <c r="C1343" s="33"/>
      <c r="D1343" s="33"/>
      <c r="E1343" s="33"/>
      <c r="F1343" s="33"/>
      <c r="G1343" s="33">
        <v>4</v>
      </c>
    </row>
    <row r="1344" spans="1:7" ht="15.5" x14ac:dyDescent="0.35">
      <c r="A1344" s="12">
        <v>2</v>
      </c>
      <c r="B1344" s="10" t="s">
        <v>119</v>
      </c>
      <c r="C1344" s="33"/>
      <c r="D1344" s="33"/>
      <c r="E1344" s="33"/>
      <c r="F1344" s="33">
        <v>3</v>
      </c>
      <c r="G1344" s="33"/>
    </row>
    <row r="1345" spans="1:7" ht="15.5" x14ac:dyDescent="0.35">
      <c r="A1345" s="12">
        <v>3</v>
      </c>
      <c r="B1345" s="10" t="s">
        <v>120</v>
      </c>
      <c r="C1345" s="33"/>
      <c r="D1345" s="33"/>
      <c r="E1345" s="33"/>
      <c r="F1345" s="33"/>
      <c r="G1345" s="33">
        <v>4</v>
      </c>
    </row>
    <row r="1346" spans="1:7" ht="15.5" x14ac:dyDescent="0.35">
      <c r="A1346" s="12">
        <v>4</v>
      </c>
      <c r="B1346" s="1" t="s">
        <v>121</v>
      </c>
      <c r="C1346" s="33"/>
      <c r="D1346" s="33"/>
      <c r="E1346" s="33"/>
      <c r="F1346" s="33">
        <v>3</v>
      </c>
      <c r="G1346" s="33"/>
    </row>
    <row r="1347" spans="1:7" ht="15.5" x14ac:dyDescent="0.35">
      <c r="A1347" s="5"/>
      <c r="B1347" s="19" t="s">
        <v>124</v>
      </c>
      <c r="C1347" s="16">
        <f>C1343+C1344+C1345+C1346</f>
        <v>0</v>
      </c>
      <c r="D1347" s="16">
        <f>D1343+D1344+D1345+D1346</f>
        <v>0</v>
      </c>
      <c r="E1347" s="39">
        <f>E1343+E1344+E1345+E1346</f>
        <v>0</v>
      </c>
      <c r="F1347" s="16">
        <f>F1343+F1344+F1345+F1346</f>
        <v>6</v>
      </c>
      <c r="G1347" s="16">
        <f>G1343+G1344+G1345+G1346</f>
        <v>8</v>
      </c>
    </row>
    <row r="1348" spans="1:7" ht="15.5" x14ac:dyDescent="0.35">
      <c r="A1348" s="121" t="s">
        <v>123</v>
      </c>
      <c r="B1348" s="122"/>
      <c r="C1348" s="58"/>
      <c r="D1348" s="59"/>
      <c r="E1348" s="100">
        <f>C1347+D1347+E1347+F1347+G1347</f>
        <v>14</v>
      </c>
      <c r="F1348" s="59"/>
      <c r="G1348" s="60"/>
    </row>
    <row r="1349" spans="1:7" x14ac:dyDescent="0.35">
      <c r="A1349" s="20" t="s">
        <v>122</v>
      </c>
      <c r="C1349" s="118"/>
      <c r="D1349" s="118"/>
      <c r="E1349" s="118"/>
      <c r="F1349" s="118"/>
      <c r="G1349" s="118"/>
    </row>
    <row r="1350" spans="1:7" x14ac:dyDescent="0.35">
      <c r="A1350" s="1"/>
      <c r="B1350" s="1" t="s">
        <v>129</v>
      </c>
      <c r="C1350" s="154"/>
      <c r="D1350" s="155"/>
      <c r="E1350" s="155"/>
      <c r="F1350" s="155"/>
      <c r="G1350" s="156"/>
    </row>
    <row r="1351" spans="1:7" ht="15.5" x14ac:dyDescent="0.35">
      <c r="A1351" s="35">
        <v>1</v>
      </c>
      <c r="B1351" s="10" t="s">
        <v>130</v>
      </c>
      <c r="C1351" s="33"/>
      <c r="D1351" s="33"/>
      <c r="E1351" s="33"/>
      <c r="F1351" s="33"/>
      <c r="G1351" s="33">
        <v>4</v>
      </c>
    </row>
    <row r="1352" spans="1:7" ht="15.5" x14ac:dyDescent="0.35">
      <c r="A1352" s="12">
        <v>2</v>
      </c>
      <c r="B1352" s="10" t="s">
        <v>131</v>
      </c>
      <c r="C1352" s="33"/>
      <c r="D1352" s="33"/>
      <c r="E1352" s="33"/>
      <c r="F1352" s="33"/>
      <c r="G1352" s="33">
        <v>4</v>
      </c>
    </row>
    <row r="1353" spans="1:7" ht="15.5" x14ac:dyDescent="0.35">
      <c r="A1353" s="12">
        <v>3</v>
      </c>
      <c r="B1353" s="10" t="s">
        <v>132</v>
      </c>
      <c r="C1353" s="33"/>
      <c r="D1353" s="33"/>
      <c r="E1353" s="33"/>
      <c r="F1353" s="33"/>
      <c r="G1353" s="33">
        <v>4</v>
      </c>
    </row>
    <row r="1354" spans="1:7" ht="15.5" x14ac:dyDescent="0.35">
      <c r="A1354" s="12">
        <v>4</v>
      </c>
      <c r="B1354" s="1" t="s">
        <v>133</v>
      </c>
      <c r="C1354" s="33"/>
      <c r="D1354" s="33"/>
      <c r="E1354" s="33"/>
      <c r="F1354" s="33"/>
      <c r="G1354" s="33">
        <v>4</v>
      </c>
    </row>
    <row r="1355" spans="1:7" ht="15.5" x14ac:dyDescent="0.35">
      <c r="A1355" s="40">
        <v>5</v>
      </c>
      <c r="B1355" t="s">
        <v>134</v>
      </c>
      <c r="C1355" s="33"/>
      <c r="D1355" s="33"/>
      <c r="E1355" s="33"/>
      <c r="F1355" s="33"/>
      <c r="G1355" s="33">
        <v>4</v>
      </c>
    </row>
    <row r="1356" spans="1:7" ht="15.5" x14ac:dyDescent="0.35">
      <c r="A1356" s="5"/>
      <c r="B1356" s="19" t="s">
        <v>127</v>
      </c>
      <c r="C1356" s="16">
        <f>C1351+C1352+C1353+C1354+C1355</f>
        <v>0</v>
      </c>
      <c r="D1356" s="16">
        <f>D1351+D1352+D1353+D1354+D1355</f>
        <v>0</v>
      </c>
      <c r="E1356" s="16">
        <f t="shared" ref="E1356:G1356" si="67">E1351+E1352+E1353+E1354+E1355</f>
        <v>0</v>
      </c>
      <c r="F1356" s="16">
        <f t="shared" si="67"/>
        <v>0</v>
      </c>
      <c r="G1356" s="16">
        <f t="shared" si="67"/>
        <v>20</v>
      </c>
    </row>
    <row r="1357" spans="1:7" ht="15.5" x14ac:dyDescent="0.35">
      <c r="A1357" s="121" t="s">
        <v>125</v>
      </c>
      <c r="B1357" s="122"/>
      <c r="C1357" s="58"/>
      <c r="D1357" s="59"/>
      <c r="E1357" s="100">
        <f>C1356+D1356+E1356+F1356+G1356</f>
        <v>20</v>
      </c>
      <c r="F1357" s="59"/>
      <c r="G1357" s="60"/>
    </row>
    <row r="1358" spans="1:7" ht="21" x14ac:dyDescent="0.5">
      <c r="A1358" s="157" t="s">
        <v>82</v>
      </c>
      <c r="B1358" s="158"/>
      <c r="C1358" s="46"/>
      <c r="D1358" s="47"/>
      <c r="E1358" s="86">
        <f>E1341+E1348+E1357</f>
        <v>68</v>
      </c>
      <c r="F1358" s="47"/>
      <c r="G1358" s="48"/>
    </row>
    <row r="1361" spans="1:7" x14ac:dyDescent="0.35">
      <c r="A1361" t="s">
        <v>214</v>
      </c>
      <c r="D1361" s="3"/>
    </row>
    <row r="1362" spans="1:7" x14ac:dyDescent="0.35">
      <c r="A1362" s="119">
        <v>0</v>
      </c>
      <c r="B1362" s="119" t="s">
        <v>1</v>
      </c>
      <c r="C1362" s="14" t="s">
        <v>2</v>
      </c>
      <c r="D1362" s="4" t="s">
        <v>3</v>
      </c>
      <c r="E1362" s="4" t="s">
        <v>4</v>
      </c>
      <c r="F1362" s="4" t="s">
        <v>5</v>
      </c>
      <c r="G1362" s="4" t="s">
        <v>6</v>
      </c>
    </row>
    <row r="1363" spans="1:7" x14ac:dyDescent="0.35">
      <c r="A1363" s="120"/>
      <c r="B1363" s="120"/>
      <c r="C1363" s="17">
        <v>0</v>
      </c>
      <c r="D1363" s="18">
        <v>1</v>
      </c>
      <c r="E1363" s="18">
        <v>2</v>
      </c>
      <c r="F1363" s="18">
        <v>3</v>
      </c>
      <c r="G1363" s="18">
        <v>4</v>
      </c>
    </row>
    <row r="1364" spans="1:7" x14ac:dyDescent="0.35">
      <c r="A1364" s="123" t="s">
        <v>7</v>
      </c>
      <c r="B1364" s="124"/>
      <c r="C1364" s="124"/>
      <c r="D1364" s="124"/>
      <c r="E1364" s="124"/>
      <c r="F1364" s="124"/>
      <c r="G1364" s="125"/>
    </row>
    <row r="1365" spans="1:7" x14ac:dyDescent="0.35">
      <c r="A1365" s="126" t="s">
        <v>128</v>
      </c>
      <c r="B1365" s="127"/>
      <c r="C1365" s="127"/>
      <c r="D1365" s="127"/>
      <c r="E1365" s="127"/>
      <c r="F1365" s="127"/>
      <c r="G1365" s="128"/>
    </row>
    <row r="1366" spans="1:7" x14ac:dyDescent="0.35">
      <c r="A1366" s="42"/>
      <c r="B1366" s="41" t="s">
        <v>106</v>
      </c>
      <c r="C1366" s="149"/>
      <c r="D1366" s="149"/>
      <c r="E1366" s="149"/>
      <c r="F1366" s="149"/>
      <c r="G1366" s="150"/>
    </row>
    <row r="1367" spans="1:7" ht="15.5" x14ac:dyDescent="0.35">
      <c r="A1367" s="2">
        <v>1</v>
      </c>
      <c r="B1367" s="10" t="s">
        <v>107</v>
      </c>
      <c r="C1367" s="15"/>
      <c r="D1367" s="15"/>
      <c r="E1367" s="15"/>
      <c r="F1367" s="15"/>
      <c r="G1367" s="15">
        <v>4</v>
      </c>
    </row>
    <row r="1368" spans="1:7" ht="15.5" x14ac:dyDescent="0.35">
      <c r="A1368" s="35">
        <v>2</v>
      </c>
      <c r="B1368" s="10" t="s">
        <v>108</v>
      </c>
      <c r="C1368" s="28"/>
      <c r="D1368" s="15"/>
      <c r="E1368" s="15"/>
      <c r="F1368" s="15"/>
      <c r="G1368" s="15">
        <v>4</v>
      </c>
    </row>
    <row r="1369" spans="1:7" ht="15.5" x14ac:dyDescent="0.35">
      <c r="B1369" s="1" t="s">
        <v>109</v>
      </c>
      <c r="C1369" s="151"/>
      <c r="D1369" s="152"/>
      <c r="E1369" s="152"/>
      <c r="F1369" s="152"/>
      <c r="G1369" s="153"/>
    </row>
    <row r="1370" spans="1:7" ht="15.5" x14ac:dyDescent="0.35">
      <c r="A1370" s="35">
        <v>3</v>
      </c>
      <c r="B1370" s="10" t="s">
        <v>110</v>
      </c>
      <c r="C1370" s="28"/>
      <c r="D1370" s="15"/>
      <c r="E1370" s="15"/>
      <c r="F1370" s="15"/>
      <c r="G1370" s="15">
        <v>4</v>
      </c>
    </row>
    <row r="1371" spans="1:7" ht="15.5" x14ac:dyDescent="0.35">
      <c r="A1371" s="32">
        <v>4</v>
      </c>
      <c r="B1371" s="1" t="s">
        <v>111</v>
      </c>
      <c r="C1371" s="28"/>
      <c r="D1371" s="15"/>
      <c r="E1371" s="15"/>
      <c r="F1371" s="15"/>
      <c r="G1371" s="15">
        <v>4</v>
      </c>
    </row>
    <row r="1372" spans="1:7" ht="15.5" x14ac:dyDescent="0.35">
      <c r="A1372" s="35">
        <v>5</v>
      </c>
      <c r="B1372" s="29" t="s">
        <v>112</v>
      </c>
      <c r="C1372" s="28"/>
      <c r="D1372" s="15"/>
      <c r="E1372" s="15"/>
      <c r="F1372" s="15"/>
      <c r="G1372" s="15">
        <v>4</v>
      </c>
    </row>
    <row r="1373" spans="1:7" ht="15.5" x14ac:dyDescent="0.35">
      <c r="A1373" s="35">
        <v>6</v>
      </c>
      <c r="B1373" s="10" t="s">
        <v>113</v>
      </c>
      <c r="C1373" s="33"/>
      <c r="D1373" s="33"/>
      <c r="E1373" s="33"/>
      <c r="F1373" s="33"/>
      <c r="G1373" s="33">
        <v>4</v>
      </c>
    </row>
    <row r="1374" spans="1:7" ht="15.5" x14ac:dyDescent="0.35">
      <c r="A1374" s="12">
        <v>7</v>
      </c>
      <c r="B1374" s="10" t="s">
        <v>114</v>
      </c>
      <c r="C1374" s="33"/>
      <c r="D1374" s="33"/>
      <c r="E1374" s="33"/>
      <c r="F1374" s="33">
        <v>3</v>
      </c>
      <c r="G1374" s="33"/>
    </row>
    <row r="1375" spans="1:7" ht="15.5" x14ac:dyDescent="0.35">
      <c r="A1375" s="12"/>
      <c r="B1375" s="10" t="s">
        <v>115</v>
      </c>
      <c r="C1375" s="151"/>
      <c r="D1375" s="152"/>
      <c r="E1375" s="152"/>
      <c r="F1375" s="152"/>
      <c r="G1375" s="153"/>
    </row>
    <row r="1376" spans="1:7" ht="15.5" x14ac:dyDescent="0.35">
      <c r="A1376" s="12">
        <v>8</v>
      </c>
      <c r="B1376" s="10" t="s">
        <v>116</v>
      </c>
      <c r="C1376" s="33"/>
      <c r="D1376" s="33"/>
      <c r="E1376" s="33"/>
      <c r="F1376" s="33"/>
      <c r="G1376" s="33">
        <v>4</v>
      </c>
    </row>
    <row r="1377" spans="1:7" ht="15.5" x14ac:dyDescent="0.35">
      <c r="A1377" s="12">
        <v>9</v>
      </c>
      <c r="B1377" s="10" t="s">
        <v>117</v>
      </c>
      <c r="C1377" s="33"/>
      <c r="D1377" s="33"/>
      <c r="E1377" s="33"/>
      <c r="F1377" s="33"/>
      <c r="G1377" s="33">
        <v>4</v>
      </c>
    </row>
    <row r="1378" spans="1:7" ht="15.5" x14ac:dyDescent="0.35">
      <c r="A1378" s="12">
        <v>10</v>
      </c>
      <c r="B1378" s="10" t="s">
        <v>112</v>
      </c>
      <c r="C1378" s="33"/>
      <c r="D1378" s="33"/>
      <c r="E1378" s="33"/>
      <c r="F1378" s="33"/>
      <c r="G1378" s="33">
        <v>4</v>
      </c>
    </row>
    <row r="1379" spans="1:7" ht="15.5" x14ac:dyDescent="0.35">
      <c r="A1379" s="12">
        <v>11</v>
      </c>
      <c r="B1379" s="1" t="s">
        <v>113</v>
      </c>
      <c r="C1379" s="33"/>
      <c r="D1379" s="33"/>
      <c r="E1379" s="33"/>
      <c r="F1379" s="33">
        <v>3</v>
      </c>
      <c r="G1379" s="33"/>
    </row>
    <row r="1380" spans="1:7" ht="15.5" x14ac:dyDescent="0.35">
      <c r="A1380" s="5"/>
      <c r="B1380" s="19" t="s">
        <v>17</v>
      </c>
      <c r="C1380" s="16">
        <f>C1367+C1370+C1371+C1372+C1373+C1374+C1376+C1378+C1379</f>
        <v>0</v>
      </c>
      <c r="D1380" s="16">
        <f>D1367+D1368+D1370+D1371+D1372+D1373+D1374+D1376+D1377+D1378+D1379</f>
        <v>0</v>
      </c>
      <c r="E1380" s="16">
        <f t="shared" ref="E1380:G1380" si="68">E1367+E1368+E1370+E1371+E1372+E1373+E1374+E1376+E1377+E1378+E1379</f>
        <v>0</v>
      </c>
      <c r="F1380" s="16">
        <f t="shared" si="68"/>
        <v>6</v>
      </c>
      <c r="G1380" s="16">
        <f t="shared" si="68"/>
        <v>36</v>
      </c>
    </row>
    <row r="1381" spans="1:7" ht="15.5" x14ac:dyDescent="0.35">
      <c r="A1381" s="121" t="s">
        <v>16</v>
      </c>
      <c r="B1381" s="122"/>
      <c r="C1381" s="58"/>
      <c r="D1381" s="59"/>
      <c r="E1381" s="100">
        <f>C1380+D1380+E1380+F1380+G1380</f>
        <v>42</v>
      </c>
      <c r="F1381" s="59"/>
      <c r="G1381" s="60"/>
    </row>
    <row r="1382" spans="1:7" x14ac:dyDescent="0.35">
      <c r="A1382" s="20" t="s">
        <v>126</v>
      </c>
      <c r="C1382" s="118"/>
      <c r="D1382" s="118"/>
      <c r="E1382" s="118"/>
      <c r="F1382" s="118"/>
      <c r="G1382" s="118"/>
    </row>
    <row r="1383" spans="1:7" ht="15.5" x14ac:dyDescent="0.35">
      <c r="A1383" s="35">
        <v>1</v>
      </c>
      <c r="B1383" s="10" t="s">
        <v>118</v>
      </c>
      <c r="C1383" s="33"/>
      <c r="D1383" s="33"/>
      <c r="E1383" s="33"/>
      <c r="F1383" s="33"/>
      <c r="G1383" s="33">
        <v>4</v>
      </c>
    </row>
    <row r="1384" spans="1:7" ht="15.5" x14ac:dyDescent="0.35">
      <c r="A1384" s="12">
        <v>2</v>
      </c>
      <c r="B1384" s="10" t="s">
        <v>119</v>
      </c>
      <c r="C1384" s="33"/>
      <c r="D1384" s="33"/>
      <c r="E1384" s="33"/>
      <c r="F1384" s="33"/>
      <c r="G1384" s="33">
        <v>4</v>
      </c>
    </row>
    <row r="1385" spans="1:7" ht="15.5" x14ac:dyDescent="0.35">
      <c r="A1385" s="12">
        <v>3</v>
      </c>
      <c r="B1385" s="10" t="s">
        <v>120</v>
      </c>
      <c r="C1385" s="33"/>
      <c r="D1385" s="33"/>
      <c r="E1385" s="33"/>
      <c r="F1385" s="33"/>
      <c r="G1385" s="33">
        <v>4</v>
      </c>
    </row>
    <row r="1386" spans="1:7" ht="15.5" x14ac:dyDescent="0.35">
      <c r="A1386" s="12">
        <v>4</v>
      </c>
      <c r="B1386" s="1" t="s">
        <v>121</v>
      </c>
      <c r="C1386" s="33"/>
      <c r="D1386" s="33"/>
      <c r="E1386" s="33"/>
      <c r="F1386" s="33"/>
      <c r="G1386" s="33">
        <v>4</v>
      </c>
    </row>
    <row r="1387" spans="1:7" ht="15.5" x14ac:dyDescent="0.35">
      <c r="A1387" s="5"/>
      <c r="B1387" s="19" t="s">
        <v>124</v>
      </c>
      <c r="C1387" s="16">
        <f>C1383+C1384+C1385+C1386</f>
        <v>0</v>
      </c>
      <c r="D1387" s="16">
        <f>D1383+D1384+D1385+D1386</f>
        <v>0</v>
      </c>
      <c r="E1387" s="39">
        <f>E1383+E1384+E1385+E1386</f>
        <v>0</v>
      </c>
      <c r="F1387" s="16">
        <f>F1383+F1384+F1385+F1386</f>
        <v>0</v>
      </c>
      <c r="G1387" s="16">
        <f>G1383+G1384+G1385+G1386</f>
        <v>16</v>
      </c>
    </row>
    <row r="1388" spans="1:7" ht="15.5" x14ac:dyDescent="0.35">
      <c r="A1388" s="121" t="s">
        <v>123</v>
      </c>
      <c r="B1388" s="122"/>
      <c r="C1388" s="58"/>
      <c r="D1388" s="59"/>
      <c r="E1388" s="100">
        <f>C1387+D1387+E1387+F1387+G1387</f>
        <v>16</v>
      </c>
      <c r="F1388" s="59"/>
      <c r="G1388" s="60"/>
    </row>
    <row r="1389" spans="1:7" x14ac:dyDescent="0.35">
      <c r="A1389" s="20" t="s">
        <v>122</v>
      </c>
      <c r="C1389" s="118"/>
      <c r="D1389" s="118"/>
      <c r="E1389" s="118"/>
      <c r="F1389" s="118"/>
      <c r="G1389" s="118"/>
    </row>
    <row r="1390" spans="1:7" x14ac:dyDescent="0.35">
      <c r="A1390" s="1"/>
      <c r="B1390" s="1" t="s">
        <v>129</v>
      </c>
      <c r="C1390" s="154"/>
      <c r="D1390" s="155"/>
      <c r="E1390" s="155"/>
      <c r="F1390" s="155"/>
      <c r="G1390" s="156"/>
    </row>
    <row r="1391" spans="1:7" ht="15.5" x14ac:dyDescent="0.35">
      <c r="A1391" s="35">
        <v>1</v>
      </c>
      <c r="B1391" s="10" t="s">
        <v>130</v>
      </c>
      <c r="C1391" s="33"/>
      <c r="D1391" s="33"/>
      <c r="E1391" s="33"/>
      <c r="F1391" s="33"/>
      <c r="G1391" s="33">
        <v>4</v>
      </c>
    </row>
    <row r="1392" spans="1:7" ht="15.5" x14ac:dyDescent="0.35">
      <c r="A1392" s="12">
        <v>2</v>
      </c>
      <c r="B1392" s="10" t="s">
        <v>131</v>
      </c>
      <c r="C1392" s="33"/>
      <c r="D1392" s="33"/>
      <c r="E1392" s="33"/>
      <c r="F1392" s="33"/>
      <c r="G1392" s="33">
        <v>4</v>
      </c>
    </row>
    <row r="1393" spans="1:7" ht="15.5" x14ac:dyDescent="0.35">
      <c r="A1393" s="12">
        <v>3</v>
      </c>
      <c r="B1393" s="10" t="s">
        <v>132</v>
      </c>
      <c r="C1393" s="33"/>
      <c r="D1393" s="33"/>
      <c r="E1393" s="33"/>
      <c r="F1393" s="33"/>
      <c r="G1393" s="33">
        <v>4</v>
      </c>
    </row>
    <row r="1394" spans="1:7" ht="15.5" x14ac:dyDescent="0.35">
      <c r="A1394" s="12">
        <v>4</v>
      </c>
      <c r="B1394" s="1" t="s">
        <v>133</v>
      </c>
      <c r="C1394" s="33"/>
      <c r="D1394" s="33"/>
      <c r="E1394" s="33"/>
      <c r="F1394" s="33"/>
      <c r="G1394" s="33">
        <v>4</v>
      </c>
    </row>
    <row r="1395" spans="1:7" ht="15.5" x14ac:dyDescent="0.35">
      <c r="A1395" s="40">
        <v>5</v>
      </c>
      <c r="B1395" t="s">
        <v>134</v>
      </c>
      <c r="C1395" s="33"/>
      <c r="D1395" s="33"/>
      <c r="E1395" s="33"/>
      <c r="F1395" s="33">
        <v>3</v>
      </c>
      <c r="G1395" s="33"/>
    </row>
    <row r="1396" spans="1:7" ht="15.5" x14ac:dyDescent="0.35">
      <c r="A1396" s="5"/>
      <c r="B1396" s="19" t="s">
        <v>127</v>
      </c>
      <c r="C1396" s="16">
        <f>C1391+C1392+C1393+C1394+C1395</f>
        <v>0</v>
      </c>
      <c r="D1396" s="16">
        <f>D1391+D1392+D1393+D1394+D1395</f>
        <v>0</v>
      </c>
      <c r="E1396" s="16">
        <f t="shared" ref="E1396:G1396" si="69">E1391+E1392+E1393+E1394+E1395</f>
        <v>0</v>
      </c>
      <c r="F1396" s="16">
        <f t="shared" si="69"/>
        <v>3</v>
      </c>
      <c r="G1396" s="16">
        <f t="shared" si="69"/>
        <v>16</v>
      </c>
    </row>
    <row r="1397" spans="1:7" ht="15.5" x14ac:dyDescent="0.35">
      <c r="A1397" s="121" t="s">
        <v>125</v>
      </c>
      <c r="B1397" s="122"/>
      <c r="C1397" s="58"/>
      <c r="D1397" s="59"/>
      <c r="E1397" s="100">
        <f>C1396+D1396+E1396+F1396+G1396</f>
        <v>19</v>
      </c>
      <c r="F1397" s="59"/>
      <c r="G1397" s="60"/>
    </row>
    <row r="1398" spans="1:7" ht="21" x14ac:dyDescent="0.5">
      <c r="A1398" s="157" t="s">
        <v>82</v>
      </c>
      <c r="B1398" s="158"/>
      <c r="C1398" s="46"/>
      <c r="D1398" s="47"/>
      <c r="E1398" s="86">
        <f>E1381+E1388+E1397</f>
        <v>77</v>
      </c>
      <c r="F1398" s="47"/>
      <c r="G1398" s="48"/>
    </row>
    <row r="1401" spans="1:7" x14ac:dyDescent="0.35">
      <c r="A1401" t="s">
        <v>215</v>
      </c>
      <c r="D1401" s="3"/>
    </row>
    <row r="1402" spans="1:7" x14ac:dyDescent="0.35">
      <c r="A1402" s="119">
        <v>0</v>
      </c>
      <c r="B1402" s="119" t="s">
        <v>1</v>
      </c>
      <c r="C1402" s="14" t="s">
        <v>2</v>
      </c>
      <c r="D1402" s="4" t="s">
        <v>3</v>
      </c>
      <c r="E1402" s="4" t="s">
        <v>4</v>
      </c>
      <c r="F1402" s="4" t="s">
        <v>5</v>
      </c>
      <c r="G1402" s="4" t="s">
        <v>6</v>
      </c>
    </row>
    <row r="1403" spans="1:7" x14ac:dyDescent="0.35">
      <c r="A1403" s="120"/>
      <c r="B1403" s="120"/>
      <c r="C1403" s="17">
        <v>0</v>
      </c>
      <c r="D1403" s="18">
        <v>1</v>
      </c>
      <c r="E1403" s="18">
        <v>2</v>
      </c>
      <c r="F1403" s="18">
        <v>3</v>
      </c>
      <c r="G1403" s="18">
        <v>4</v>
      </c>
    </row>
    <row r="1404" spans="1:7" x14ac:dyDescent="0.35">
      <c r="A1404" s="123" t="s">
        <v>7</v>
      </c>
      <c r="B1404" s="124"/>
      <c r="C1404" s="124"/>
      <c r="D1404" s="124"/>
      <c r="E1404" s="124"/>
      <c r="F1404" s="124"/>
      <c r="G1404" s="125"/>
    </row>
    <row r="1405" spans="1:7" x14ac:dyDescent="0.35">
      <c r="A1405" s="126" t="s">
        <v>128</v>
      </c>
      <c r="B1405" s="127"/>
      <c r="C1405" s="127"/>
      <c r="D1405" s="127"/>
      <c r="E1405" s="127"/>
      <c r="F1405" s="127"/>
      <c r="G1405" s="128"/>
    </row>
    <row r="1406" spans="1:7" x14ac:dyDescent="0.35">
      <c r="A1406" s="42"/>
      <c r="B1406" s="41" t="s">
        <v>106</v>
      </c>
      <c r="C1406" s="149"/>
      <c r="D1406" s="149"/>
      <c r="E1406" s="149"/>
      <c r="F1406" s="149"/>
      <c r="G1406" s="150"/>
    </row>
    <row r="1407" spans="1:7" ht="15.5" x14ac:dyDescent="0.35">
      <c r="A1407" s="2">
        <v>1</v>
      </c>
      <c r="B1407" s="10" t="s">
        <v>107</v>
      </c>
      <c r="C1407" s="15"/>
      <c r="D1407" s="15"/>
      <c r="E1407" s="15"/>
      <c r="F1407" s="15"/>
      <c r="G1407" s="15">
        <v>4</v>
      </c>
    </row>
    <row r="1408" spans="1:7" ht="15.5" x14ac:dyDescent="0.35">
      <c r="A1408" s="35">
        <v>2</v>
      </c>
      <c r="B1408" s="10" t="s">
        <v>108</v>
      </c>
      <c r="C1408" s="28"/>
      <c r="D1408" s="15"/>
      <c r="E1408" s="15"/>
      <c r="F1408" s="15">
        <v>3</v>
      </c>
      <c r="G1408" s="15"/>
    </row>
    <row r="1409" spans="1:7" ht="15.5" x14ac:dyDescent="0.35">
      <c r="B1409" s="1" t="s">
        <v>109</v>
      </c>
      <c r="C1409" s="151"/>
      <c r="D1409" s="152"/>
      <c r="E1409" s="152"/>
      <c r="F1409" s="152"/>
      <c r="G1409" s="153"/>
    </row>
    <row r="1410" spans="1:7" ht="15.5" x14ac:dyDescent="0.35">
      <c r="A1410" s="35">
        <v>3</v>
      </c>
      <c r="B1410" s="10" t="s">
        <v>110</v>
      </c>
      <c r="C1410" s="28"/>
      <c r="D1410" s="15"/>
      <c r="E1410" s="15"/>
      <c r="F1410" s="15"/>
      <c r="G1410" s="15">
        <v>4</v>
      </c>
    </row>
    <row r="1411" spans="1:7" ht="15.5" x14ac:dyDescent="0.35">
      <c r="A1411" s="32">
        <v>4</v>
      </c>
      <c r="B1411" s="1" t="s">
        <v>111</v>
      </c>
      <c r="C1411" s="28"/>
      <c r="D1411" s="15"/>
      <c r="E1411" s="15"/>
      <c r="F1411" s="15">
        <v>3</v>
      </c>
      <c r="G1411" s="15"/>
    </row>
    <row r="1412" spans="1:7" ht="15.5" x14ac:dyDescent="0.35">
      <c r="A1412" s="35">
        <v>5</v>
      </c>
      <c r="B1412" s="29" t="s">
        <v>112</v>
      </c>
      <c r="C1412" s="28"/>
      <c r="D1412" s="15"/>
      <c r="E1412" s="15"/>
      <c r="F1412" s="15">
        <v>3</v>
      </c>
      <c r="G1412" s="15"/>
    </row>
    <row r="1413" spans="1:7" ht="15.5" x14ac:dyDescent="0.35">
      <c r="A1413" s="35">
        <v>6</v>
      </c>
      <c r="B1413" s="10" t="s">
        <v>113</v>
      </c>
      <c r="C1413" s="33"/>
      <c r="D1413" s="33"/>
      <c r="E1413" s="33"/>
      <c r="F1413" s="33">
        <v>3</v>
      </c>
      <c r="G1413" s="33"/>
    </row>
    <row r="1414" spans="1:7" ht="15.5" x14ac:dyDescent="0.35">
      <c r="A1414" s="12">
        <v>7</v>
      </c>
      <c r="B1414" s="10" t="s">
        <v>114</v>
      </c>
      <c r="C1414" s="33"/>
      <c r="D1414" s="33"/>
      <c r="E1414" s="33"/>
      <c r="F1414" s="33">
        <v>3</v>
      </c>
      <c r="G1414" s="33"/>
    </row>
    <row r="1415" spans="1:7" ht="15.5" x14ac:dyDescent="0.35">
      <c r="A1415" s="12"/>
      <c r="B1415" s="10" t="s">
        <v>115</v>
      </c>
      <c r="C1415" s="151"/>
      <c r="D1415" s="152"/>
      <c r="E1415" s="152"/>
      <c r="F1415" s="152"/>
      <c r="G1415" s="153"/>
    </row>
    <row r="1416" spans="1:7" ht="15.5" x14ac:dyDescent="0.35">
      <c r="A1416" s="12">
        <v>8</v>
      </c>
      <c r="B1416" s="10" t="s">
        <v>116</v>
      </c>
      <c r="C1416" s="33"/>
      <c r="D1416" s="33"/>
      <c r="E1416" s="33"/>
      <c r="F1416" s="33"/>
      <c r="G1416" s="33">
        <v>4</v>
      </c>
    </row>
    <row r="1417" spans="1:7" ht="15.5" x14ac:dyDescent="0.35">
      <c r="A1417" s="12">
        <v>9</v>
      </c>
      <c r="B1417" s="10" t="s">
        <v>117</v>
      </c>
      <c r="C1417" s="33"/>
      <c r="D1417" s="33"/>
      <c r="E1417" s="33"/>
      <c r="F1417" s="33">
        <v>3</v>
      </c>
      <c r="G1417" s="33"/>
    </row>
    <row r="1418" spans="1:7" ht="15.5" x14ac:dyDescent="0.35">
      <c r="A1418" s="12">
        <v>10</v>
      </c>
      <c r="B1418" s="10" t="s">
        <v>112</v>
      </c>
      <c r="C1418" s="33"/>
      <c r="D1418" s="33"/>
      <c r="E1418" s="33"/>
      <c r="F1418" s="33">
        <v>3</v>
      </c>
      <c r="G1418" s="33"/>
    </row>
    <row r="1419" spans="1:7" ht="15.5" x14ac:dyDescent="0.35">
      <c r="A1419" s="12">
        <v>11</v>
      </c>
      <c r="B1419" s="1" t="s">
        <v>113</v>
      </c>
      <c r="C1419" s="33"/>
      <c r="D1419" s="33"/>
      <c r="E1419" s="33">
        <v>2</v>
      </c>
      <c r="F1419" s="33"/>
      <c r="G1419" s="33"/>
    </row>
    <row r="1420" spans="1:7" ht="15.5" x14ac:dyDescent="0.35">
      <c r="A1420" s="5"/>
      <c r="B1420" s="19" t="s">
        <v>17</v>
      </c>
      <c r="C1420" s="16">
        <f>C1407+C1410+C1411+C1412+C1413+C1414+C1416+C1418+C1419</f>
        <v>0</v>
      </c>
      <c r="D1420" s="16">
        <f>D1407+D1408+D1410+D1411+D1412+D1413+D1414+D1416+D1417+D1418+D1419</f>
        <v>0</v>
      </c>
      <c r="E1420" s="16">
        <f t="shared" ref="E1420:G1420" si="70">E1407+E1408+E1410+E1411+E1412+E1413+E1414+E1416+E1417+E1418+E1419</f>
        <v>2</v>
      </c>
      <c r="F1420" s="16">
        <f t="shared" si="70"/>
        <v>21</v>
      </c>
      <c r="G1420" s="16">
        <f t="shared" si="70"/>
        <v>12</v>
      </c>
    </row>
    <row r="1421" spans="1:7" ht="15.5" x14ac:dyDescent="0.35">
      <c r="A1421" s="121" t="s">
        <v>16</v>
      </c>
      <c r="B1421" s="122"/>
      <c r="C1421" s="58"/>
      <c r="D1421" s="59"/>
      <c r="E1421" s="100">
        <f>C1420+D1420+E1420+F1420+G1420</f>
        <v>35</v>
      </c>
      <c r="F1421" s="59"/>
      <c r="G1421" s="60"/>
    </row>
    <row r="1422" spans="1:7" x14ac:dyDescent="0.35">
      <c r="A1422" s="20" t="s">
        <v>126</v>
      </c>
      <c r="C1422" s="118"/>
      <c r="D1422" s="118"/>
      <c r="E1422" s="118"/>
      <c r="F1422" s="118"/>
      <c r="G1422" s="118"/>
    </row>
    <row r="1423" spans="1:7" ht="15.5" x14ac:dyDescent="0.35">
      <c r="A1423" s="35">
        <v>1</v>
      </c>
      <c r="B1423" s="10" t="s">
        <v>118</v>
      </c>
      <c r="C1423" s="33"/>
      <c r="D1423" s="33"/>
      <c r="E1423" s="33"/>
      <c r="F1423" s="33"/>
      <c r="G1423" s="33">
        <v>4</v>
      </c>
    </row>
    <row r="1424" spans="1:7" ht="15.5" x14ac:dyDescent="0.35">
      <c r="A1424" s="12">
        <v>2</v>
      </c>
      <c r="B1424" s="10" t="s">
        <v>119</v>
      </c>
      <c r="C1424" s="33"/>
      <c r="D1424" s="33"/>
      <c r="E1424" s="33"/>
      <c r="F1424" s="33">
        <v>3</v>
      </c>
      <c r="G1424" s="33"/>
    </row>
    <row r="1425" spans="1:7" ht="15.5" x14ac:dyDescent="0.35">
      <c r="A1425" s="12">
        <v>3</v>
      </c>
      <c r="B1425" s="10" t="s">
        <v>120</v>
      </c>
      <c r="C1425" s="33"/>
      <c r="D1425" s="33"/>
      <c r="E1425" s="33"/>
      <c r="F1425" s="33"/>
      <c r="G1425" s="33">
        <v>4</v>
      </c>
    </row>
    <row r="1426" spans="1:7" ht="15.5" x14ac:dyDescent="0.35">
      <c r="A1426" s="12">
        <v>4</v>
      </c>
      <c r="B1426" s="1" t="s">
        <v>121</v>
      </c>
      <c r="C1426" s="33"/>
      <c r="D1426" s="33"/>
      <c r="E1426" s="33"/>
      <c r="F1426" s="33"/>
      <c r="G1426" s="33">
        <v>4</v>
      </c>
    </row>
    <row r="1427" spans="1:7" ht="15.5" x14ac:dyDescent="0.35">
      <c r="A1427" s="5"/>
      <c r="B1427" s="19" t="s">
        <v>124</v>
      </c>
      <c r="C1427" s="16">
        <f>C1423+C1424+C1425+C1426</f>
        <v>0</v>
      </c>
      <c r="D1427" s="16">
        <f>D1423+D1424+D1425+D1426</f>
        <v>0</v>
      </c>
      <c r="E1427" s="39">
        <f>E1423+E1424+E1425+E1426</f>
        <v>0</v>
      </c>
      <c r="F1427" s="16">
        <f>F1423+F1424+F1425+F1426</f>
        <v>3</v>
      </c>
      <c r="G1427" s="16">
        <f>G1423+G1424+G1425+G1426</f>
        <v>12</v>
      </c>
    </row>
    <row r="1428" spans="1:7" ht="15.5" x14ac:dyDescent="0.35">
      <c r="A1428" s="121" t="s">
        <v>123</v>
      </c>
      <c r="B1428" s="122"/>
      <c r="C1428" s="58"/>
      <c r="D1428" s="59"/>
      <c r="E1428" s="100">
        <f>C1427+D1427+E1427+F1427+G1427</f>
        <v>15</v>
      </c>
      <c r="F1428" s="59"/>
      <c r="G1428" s="60"/>
    </row>
    <row r="1429" spans="1:7" x14ac:dyDescent="0.35">
      <c r="A1429" s="20" t="s">
        <v>122</v>
      </c>
      <c r="C1429" s="118"/>
      <c r="D1429" s="118"/>
      <c r="E1429" s="118"/>
      <c r="F1429" s="118"/>
      <c r="G1429" s="118"/>
    </row>
    <row r="1430" spans="1:7" x14ac:dyDescent="0.35">
      <c r="A1430" s="1"/>
      <c r="B1430" s="1" t="s">
        <v>129</v>
      </c>
      <c r="C1430" s="154"/>
      <c r="D1430" s="155"/>
      <c r="E1430" s="155"/>
      <c r="F1430" s="155"/>
      <c r="G1430" s="156"/>
    </row>
    <row r="1431" spans="1:7" ht="15.5" x14ac:dyDescent="0.35">
      <c r="A1431" s="35">
        <v>1</v>
      </c>
      <c r="B1431" s="10" t="s">
        <v>130</v>
      </c>
      <c r="C1431" s="33"/>
      <c r="D1431" s="33"/>
      <c r="E1431" s="33"/>
      <c r="F1431" s="33"/>
      <c r="G1431" s="33">
        <v>4</v>
      </c>
    </row>
    <row r="1432" spans="1:7" ht="15.5" x14ac:dyDescent="0.35">
      <c r="A1432" s="12">
        <v>2</v>
      </c>
      <c r="B1432" s="10" t="s">
        <v>131</v>
      </c>
      <c r="C1432" s="33"/>
      <c r="D1432" s="33"/>
      <c r="E1432" s="33"/>
      <c r="F1432" s="33"/>
      <c r="G1432" s="33">
        <v>4</v>
      </c>
    </row>
    <row r="1433" spans="1:7" ht="15.5" x14ac:dyDescent="0.35">
      <c r="A1433" s="12">
        <v>3</v>
      </c>
      <c r="B1433" s="10" t="s">
        <v>132</v>
      </c>
      <c r="C1433" s="33"/>
      <c r="D1433" s="33"/>
      <c r="E1433" s="33"/>
      <c r="F1433" s="33"/>
      <c r="G1433" s="33">
        <v>4</v>
      </c>
    </row>
    <row r="1434" spans="1:7" ht="15.5" x14ac:dyDescent="0.35">
      <c r="A1434" s="12">
        <v>4</v>
      </c>
      <c r="B1434" s="1" t="s">
        <v>133</v>
      </c>
      <c r="C1434" s="33"/>
      <c r="D1434" s="33"/>
      <c r="E1434" s="33"/>
      <c r="F1434" s="33"/>
      <c r="G1434" s="33">
        <v>4</v>
      </c>
    </row>
    <row r="1435" spans="1:7" ht="15.5" x14ac:dyDescent="0.35">
      <c r="A1435" s="40">
        <v>5</v>
      </c>
      <c r="B1435" t="s">
        <v>134</v>
      </c>
      <c r="C1435" s="33"/>
      <c r="D1435" s="33"/>
      <c r="E1435" s="33"/>
      <c r="F1435" s="33"/>
      <c r="G1435" s="33">
        <v>4</v>
      </c>
    </row>
    <row r="1436" spans="1:7" ht="15.5" x14ac:dyDescent="0.35">
      <c r="A1436" s="5"/>
      <c r="B1436" s="19" t="s">
        <v>127</v>
      </c>
      <c r="C1436" s="16">
        <f>C1431+C1432+C1433+C1434+C1435</f>
        <v>0</v>
      </c>
      <c r="D1436" s="16">
        <f>D1431+D1432+D1433+D1434+D1435</f>
        <v>0</v>
      </c>
      <c r="E1436" s="16">
        <f t="shared" ref="E1436:G1436" si="71">E1431+E1432+E1433+E1434+E1435</f>
        <v>0</v>
      </c>
      <c r="F1436" s="16">
        <f t="shared" si="71"/>
        <v>0</v>
      </c>
      <c r="G1436" s="16">
        <f t="shared" si="71"/>
        <v>20</v>
      </c>
    </row>
    <row r="1437" spans="1:7" ht="15.5" x14ac:dyDescent="0.35">
      <c r="A1437" s="121" t="s">
        <v>125</v>
      </c>
      <c r="B1437" s="122"/>
      <c r="C1437" s="58"/>
      <c r="D1437" s="59"/>
      <c r="E1437" s="100">
        <f>C1436+D1436+E1436+F1436+G1436</f>
        <v>20</v>
      </c>
      <c r="F1437" s="59"/>
      <c r="G1437" s="60"/>
    </row>
    <row r="1438" spans="1:7" ht="21" x14ac:dyDescent="0.5">
      <c r="A1438" s="157" t="s">
        <v>82</v>
      </c>
      <c r="B1438" s="158"/>
      <c r="C1438" s="46"/>
      <c r="D1438" s="47"/>
      <c r="E1438" s="86">
        <f>E1421+E1428+E1437</f>
        <v>70</v>
      </c>
      <c r="F1438" s="47"/>
      <c r="G1438" s="48"/>
    </row>
    <row r="1441" spans="1:7" x14ac:dyDescent="0.35">
      <c r="A1441" t="s">
        <v>216</v>
      </c>
      <c r="D1441" s="3"/>
    </row>
    <row r="1442" spans="1:7" x14ac:dyDescent="0.35">
      <c r="A1442" s="119">
        <v>0</v>
      </c>
      <c r="B1442" s="119" t="s">
        <v>1</v>
      </c>
      <c r="C1442" s="14" t="s">
        <v>2</v>
      </c>
      <c r="D1442" s="4" t="s">
        <v>3</v>
      </c>
      <c r="E1442" s="4" t="s">
        <v>4</v>
      </c>
      <c r="F1442" s="4" t="s">
        <v>5</v>
      </c>
      <c r="G1442" s="4" t="s">
        <v>6</v>
      </c>
    </row>
    <row r="1443" spans="1:7" x14ac:dyDescent="0.35">
      <c r="A1443" s="120"/>
      <c r="B1443" s="120"/>
      <c r="C1443" s="17">
        <v>0</v>
      </c>
      <c r="D1443" s="18">
        <v>1</v>
      </c>
      <c r="E1443" s="18">
        <v>2</v>
      </c>
      <c r="F1443" s="18">
        <v>3</v>
      </c>
      <c r="G1443" s="18">
        <v>4</v>
      </c>
    </row>
    <row r="1444" spans="1:7" x14ac:dyDescent="0.35">
      <c r="A1444" s="123" t="s">
        <v>7</v>
      </c>
      <c r="B1444" s="124"/>
      <c r="C1444" s="124"/>
      <c r="D1444" s="124"/>
      <c r="E1444" s="124"/>
      <c r="F1444" s="124"/>
      <c r="G1444" s="125"/>
    </row>
    <row r="1445" spans="1:7" x14ac:dyDescent="0.35">
      <c r="A1445" s="126" t="s">
        <v>128</v>
      </c>
      <c r="B1445" s="127"/>
      <c r="C1445" s="127"/>
      <c r="D1445" s="127"/>
      <c r="E1445" s="127"/>
      <c r="F1445" s="127"/>
      <c r="G1445" s="128"/>
    </row>
    <row r="1446" spans="1:7" x14ac:dyDescent="0.35">
      <c r="A1446" s="42"/>
      <c r="B1446" s="41" t="s">
        <v>106</v>
      </c>
      <c r="C1446" s="149"/>
      <c r="D1446" s="149"/>
      <c r="E1446" s="149"/>
      <c r="F1446" s="149"/>
      <c r="G1446" s="150"/>
    </row>
    <row r="1447" spans="1:7" ht="15.5" x14ac:dyDescent="0.35">
      <c r="A1447" s="2">
        <v>1</v>
      </c>
      <c r="B1447" s="10" t="s">
        <v>107</v>
      </c>
      <c r="C1447" s="15"/>
      <c r="D1447" s="15"/>
      <c r="E1447" s="15"/>
      <c r="F1447" s="15"/>
      <c r="G1447" s="15">
        <v>4</v>
      </c>
    </row>
    <row r="1448" spans="1:7" ht="15.5" x14ac:dyDescent="0.35">
      <c r="A1448" s="35">
        <v>2</v>
      </c>
      <c r="B1448" s="10" t="s">
        <v>108</v>
      </c>
      <c r="C1448" s="28"/>
      <c r="D1448" s="15"/>
      <c r="E1448" s="15"/>
      <c r="F1448" s="15"/>
      <c r="G1448" s="15">
        <v>4</v>
      </c>
    </row>
    <row r="1449" spans="1:7" ht="15.5" x14ac:dyDescent="0.35">
      <c r="B1449" s="1" t="s">
        <v>109</v>
      </c>
      <c r="C1449" s="151"/>
      <c r="D1449" s="152"/>
      <c r="E1449" s="152"/>
      <c r="F1449" s="152"/>
      <c r="G1449" s="153"/>
    </row>
    <row r="1450" spans="1:7" ht="15.5" x14ac:dyDescent="0.35">
      <c r="A1450" s="35">
        <v>3</v>
      </c>
      <c r="B1450" s="10" t="s">
        <v>110</v>
      </c>
      <c r="C1450" s="28"/>
      <c r="D1450" s="15"/>
      <c r="E1450" s="15"/>
      <c r="F1450" s="15"/>
      <c r="G1450" s="15">
        <v>4</v>
      </c>
    </row>
    <row r="1451" spans="1:7" ht="15.5" x14ac:dyDescent="0.35">
      <c r="A1451" s="32">
        <v>4</v>
      </c>
      <c r="B1451" s="1" t="s">
        <v>111</v>
      </c>
      <c r="C1451" s="28"/>
      <c r="D1451" s="15"/>
      <c r="E1451" s="15"/>
      <c r="F1451" s="15"/>
      <c r="G1451" s="15">
        <v>4</v>
      </c>
    </row>
    <row r="1452" spans="1:7" ht="15.5" x14ac:dyDescent="0.35">
      <c r="A1452" s="35">
        <v>5</v>
      </c>
      <c r="B1452" s="29" t="s">
        <v>112</v>
      </c>
      <c r="C1452" s="28"/>
      <c r="D1452" s="15"/>
      <c r="E1452" s="15"/>
      <c r="F1452" s="15">
        <v>3</v>
      </c>
      <c r="G1452" s="15"/>
    </row>
    <row r="1453" spans="1:7" ht="15.5" x14ac:dyDescent="0.35">
      <c r="A1453" s="35">
        <v>6</v>
      </c>
      <c r="B1453" s="10" t="s">
        <v>113</v>
      </c>
      <c r="C1453" s="33"/>
      <c r="D1453" s="33"/>
      <c r="E1453" s="33">
        <v>2</v>
      </c>
      <c r="F1453" s="33"/>
      <c r="G1453" s="33"/>
    </row>
    <row r="1454" spans="1:7" ht="15.5" x14ac:dyDescent="0.35">
      <c r="A1454" s="12">
        <v>7</v>
      </c>
      <c r="B1454" s="10" t="s">
        <v>114</v>
      </c>
      <c r="C1454" s="33"/>
      <c r="D1454" s="33"/>
      <c r="E1454" s="33"/>
      <c r="F1454" s="33">
        <v>3</v>
      </c>
      <c r="G1454" s="33"/>
    </row>
    <row r="1455" spans="1:7" ht="15.5" x14ac:dyDescent="0.35">
      <c r="A1455" s="12"/>
      <c r="B1455" s="10" t="s">
        <v>115</v>
      </c>
      <c r="C1455" s="151"/>
      <c r="D1455" s="152"/>
      <c r="E1455" s="152"/>
      <c r="F1455" s="152"/>
      <c r="G1455" s="153"/>
    </row>
    <row r="1456" spans="1:7" ht="15.5" x14ac:dyDescent="0.35">
      <c r="A1456" s="12">
        <v>8</v>
      </c>
      <c r="B1456" s="10" t="s">
        <v>116</v>
      </c>
      <c r="C1456" s="33"/>
      <c r="D1456" s="33"/>
      <c r="E1456" s="33"/>
      <c r="F1456" s="33">
        <v>3</v>
      </c>
      <c r="G1456" s="33"/>
    </row>
    <row r="1457" spans="1:7" ht="15.5" x14ac:dyDescent="0.35">
      <c r="A1457" s="12">
        <v>9</v>
      </c>
      <c r="B1457" s="10" t="s">
        <v>117</v>
      </c>
      <c r="C1457" s="33"/>
      <c r="D1457" s="33"/>
      <c r="E1457" s="33">
        <v>2</v>
      </c>
      <c r="F1457" s="33"/>
      <c r="G1457" s="33"/>
    </row>
    <row r="1458" spans="1:7" ht="15.5" x14ac:dyDescent="0.35">
      <c r="A1458" s="12">
        <v>10</v>
      </c>
      <c r="B1458" s="10" t="s">
        <v>112</v>
      </c>
      <c r="C1458" s="33"/>
      <c r="D1458" s="33"/>
      <c r="E1458" s="33">
        <v>2</v>
      </c>
      <c r="F1458" s="33"/>
      <c r="G1458" s="33"/>
    </row>
    <row r="1459" spans="1:7" ht="15.5" x14ac:dyDescent="0.35">
      <c r="A1459" s="12">
        <v>11</v>
      </c>
      <c r="B1459" s="1" t="s">
        <v>113</v>
      </c>
      <c r="C1459" s="33"/>
      <c r="D1459" s="33"/>
      <c r="E1459" s="33">
        <v>2</v>
      </c>
      <c r="F1459" s="33"/>
      <c r="G1459" s="33"/>
    </row>
    <row r="1460" spans="1:7" ht="15.5" x14ac:dyDescent="0.35">
      <c r="A1460" s="5"/>
      <c r="B1460" s="19" t="s">
        <v>17</v>
      </c>
      <c r="C1460" s="16">
        <f>C1447+C1450+C1451+C1452+C1453+C1454+C1456+C1458+C1459</f>
        <v>0</v>
      </c>
      <c r="D1460" s="16">
        <f>D14653</f>
        <v>0</v>
      </c>
      <c r="E1460" s="16">
        <f t="shared" ref="E1460:G1460" si="72">E1447+E1448+E1450+E1451+E1452+E1453+E1454+E1456+E1457+E1458+E1459</f>
        <v>8</v>
      </c>
      <c r="F1460" s="16">
        <f t="shared" si="72"/>
        <v>9</v>
      </c>
      <c r="G1460" s="16">
        <f t="shared" si="72"/>
        <v>16</v>
      </c>
    </row>
    <row r="1461" spans="1:7" ht="15.5" x14ac:dyDescent="0.35">
      <c r="A1461" s="121" t="s">
        <v>16</v>
      </c>
      <c r="B1461" s="122"/>
      <c r="C1461" s="58"/>
      <c r="D1461" s="59"/>
      <c r="E1461" s="100">
        <f>C1460+D1460+E1460+F1460+G1460</f>
        <v>33</v>
      </c>
      <c r="F1461" s="59"/>
      <c r="G1461" s="60"/>
    </row>
    <row r="1462" spans="1:7" x14ac:dyDescent="0.35">
      <c r="A1462" s="20" t="s">
        <v>126</v>
      </c>
      <c r="C1462" s="118"/>
      <c r="D1462" s="118"/>
      <c r="E1462" s="118"/>
      <c r="F1462" s="118"/>
      <c r="G1462" s="118"/>
    </row>
    <row r="1463" spans="1:7" ht="15.5" x14ac:dyDescent="0.35">
      <c r="A1463" s="35">
        <v>1</v>
      </c>
      <c r="B1463" s="10" t="s">
        <v>118</v>
      </c>
      <c r="C1463" s="33"/>
      <c r="D1463" s="33"/>
      <c r="E1463" s="33"/>
      <c r="F1463" s="33">
        <v>3</v>
      </c>
      <c r="G1463" s="33"/>
    </row>
    <row r="1464" spans="1:7" ht="15.5" x14ac:dyDescent="0.35">
      <c r="A1464" s="12">
        <v>2</v>
      </c>
      <c r="B1464" s="10" t="s">
        <v>119</v>
      </c>
      <c r="C1464" s="33"/>
      <c r="D1464" s="33"/>
      <c r="E1464" s="33"/>
      <c r="F1464" s="33">
        <v>3</v>
      </c>
      <c r="G1464" s="33"/>
    </row>
    <row r="1465" spans="1:7" ht="15.5" x14ac:dyDescent="0.35">
      <c r="A1465" s="12">
        <v>3</v>
      </c>
      <c r="B1465" s="10" t="s">
        <v>120</v>
      </c>
      <c r="C1465" s="33"/>
      <c r="D1465" s="33"/>
      <c r="E1465" s="33"/>
      <c r="F1465" s="33"/>
      <c r="G1465" s="33">
        <v>4</v>
      </c>
    </row>
    <row r="1466" spans="1:7" ht="15.5" x14ac:dyDescent="0.35">
      <c r="A1466" s="12">
        <v>4</v>
      </c>
      <c r="B1466" s="1" t="s">
        <v>121</v>
      </c>
      <c r="C1466" s="33"/>
      <c r="D1466" s="33"/>
      <c r="E1466" s="33"/>
      <c r="F1466" s="33"/>
      <c r="G1466" s="33">
        <v>4</v>
      </c>
    </row>
    <row r="1467" spans="1:7" ht="15.5" x14ac:dyDescent="0.35">
      <c r="A1467" s="5"/>
      <c r="B1467" s="19" t="s">
        <v>124</v>
      </c>
      <c r="C1467" s="16">
        <f>C1463+C1464+C1465+C1466</f>
        <v>0</v>
      </c>
      <c r="D1467" s="16">
        <f>D1463+D1464+D1465+D1466</f>
        <v>0</v>
      </c>
      <c r="E1467" s="39">
        <f>E1463+E1464+E1465+E1466</f>
        <v>0</v>
      </c>
      <c r="F1467" s="16">
        <f>F1463+F1464+F1465+F1466</f>
        <v>6</v>
      </c>
      <c r="G1467" s="16">
        <f>G1463+G1464+G1465+G1466</f>
        <v>8</v>
      </c>
    </row>
    <row r="1468" spans="1:7" ht="15.5" x14ac:dyDescent="0.35">
      <c r="A1468" s="121" t="s">
        <v>123</v>
      </c>
      <c r="B1468" s="122"/>
      <c r="C1468" s="58"/>
      <c r="D1468" s="59"/>
      <c r="E1468" s="100">
        <f>C1467+D1467+E1467+F1467+G1467</f>
        <v>14</v>
      </c>
      <c r="F1468" s="59"/>
      <c r="G1468" s="60"/>
    </row>
    <row r="1469" spans="1:7" x14ac:dyDescent="0.35">
      <c r="A1469" s="20" t="s">
        <v>122</v>
      </c>
      <c r="C1469" s="118"/>
      <c r="D1469" s="118"/>
      <c r="E1469" s="118"/>
      <c r="F1469" s="118"/>
      <c r="G1469" s="118"/>
    </row>
    <row r="1470" spans="1:7" x14ac:dyDescent="0.35">
      <c r="A1470" s="1"/>
      <c r="B1470" s="1" t="s">
        <v>129</v>
      </c>
      <c r="C1470" s="154"/>
      <c r="D1470" s="155"/>
      <c r="E1470" s="155"/>
      <c r="F1470" s="155"/>
      <c r="G1470" s="156"/>
    </row>
    <row r="1471" spans="1:7" ht="15.5" x14ac:dyDescent="0.35">
      <c r="A1471" s="35">
        <v>1</v>
      </c>
      <c r="B1471" s="10" t="s">
        <v>130</v>
      </c>
      <c r="C1471" s="33"/>
      <c r="D1471" s="33"/>
      <c r="E1471" s="33"/>
      <c r="F1471" s="33"/>
      <c r="G1471" s="33">
        <v>4</v>
      </c>
    </row>
    <row r="1472" spans="1:7" ht="15.5" x14ac:dyDescent="0.35">
      <c r="A1472" s="12">
        <v>2</v>
      </c>
      <c r="B1472" s="10" t="s">
        <v>131</v>
      </c>
      <c r="C1472" s="33"/>
      <c r="D1472" s="33"/>
      <c r="E1472" s="33"/>
      <c r="F1472" s="33">
        <v>3</v>
      </c>
      <c r="G1472" s="33"/>
    </row>
    <row r="1473" spans="1:7" ht="15.5" x14ac:dyDescent="0.35">
      <c r="A1473" s="12">
        <v>3</v>
      </c>
      <c r="B1473" s="10" t="s">
        <v>132</v>
      </c>
      <c r="C1473" s="33"/>
      <c r="D1473" s="33"/>
      <c r="E1473" s="33"/>
      <c r="F1473" s="33">
        <v>3</v>
      </c>
      <c r="G1473" s="33"/>
    </row>
    <row r="1474" spans="1:7" ht="15.5" x14ac:dyDescent="0.35">
      <c r="A1474" s="12">
        <v>4</v>
      </c>
      <c r="B1474" s="1" t="s">
        <v>133</v>
      </c>
      <c r="C1474" s="33"/>
      <c r="D1474" s="33"/>
      <c r="E1474" s="33"/>
      <c r="F1474" s="33"/>
      <c r="G1474" s="33">
        <v>4</v>
      </c>
    </row>
    <row r="1475" spans="1:7" ht="15.5" x14ac:dyDescent="0.35">
      <c r="A1475" s="40">
        <v>5</v>
      </c>
      <c r="B1475" t="s">
        <v>134</v>
      </c>
      <c r="C1475" s="33"/>
      <c r="D1475" s="33"/>
      <c r="E1475" s="33">
        <v>2</v>
      </c>
      <c r="F1475" s="33"/>
      <c r="G1475" s="33"/>
    </row>
    <row r="1476" spans="1:7" ht="15.5" x14ac:dyDescent="0.35">
      <c r="A1476" s="5"/>
      <c r="B1476" s="19" t="s">
        <v>127</v>
      </c>
      <c r="C1476" s="16">
        <f>C1471+C1472+C1473+C1474+C1475</f>
        <v>0</v>
      </c>
      <c r="D1476" s="16">
        <f>D1471+D1472+D1473+D1474+D1475</f>
        <v>0</v>
      </c>
      <c r="E1476" s="16">
        <f t="shared" ref="E1476:G1476" si="73">E1471+E1472+E1473+E1474+E1475</f>
        <v>2</v>
      </c>
      <c r="F1476" s="16">
        <f t="shared" si="73"/>
        <v>6</v>
      </c>
      <c r="G1476" s="16">
        <f t="shared" si="73"/>
        <v>8</v>
      </c>
    </row>
    <row r="1477" spans="1:7" ht="15.5" x14ac:dyDescent="0.35">
      <c r="A1477" s="121" t="s">
        <v>125</v>
      </c>
      <c r="B1477" s="122"/>
      <c r="C1477" s="58"/>
      <c r="D1477" s="59"/>
      <c r="E1477" s="100">
        <f>C1476+D1476+E1476+F1476+G1476</f>
        <v>16</v>
      </c>
      <c r="F1477" s="59"/>
      <c r="G1477" s="60"/>
    </row>
    <row r="1478" spans="1:7" ht="21" x14ac:dyDescent="0.5">
      <c r="A1478" s="157" t="s">
        <v>82</v>
      </c>
      <c r="B1478" s="158"/>
      <c r="C1478" s="46"/>
      <c r="D1478" s="47"/>
      <c r="E1478" s="86">
        <f>E1461+E1468+E1477</f>
        <v>63</v>
      </c>
      <c r="F1478" s="47"/>
      <c r="G1478" s="48"/>
    </row>
    <row r="1481" spans="1:7" x14ac:dyDescent="0.35">
      <c r="A1481" t="s">
        <v>217</v>
      </c>
      <c r="D1481" s="3"/>
    </row>
    <row r="1482" spans="1:7" x14ac:dyDescent="0.35">
      <c r="A1482" s="119">
        <v>0</v>
      </c>
      <c r="B1482" s="119" t="s">
        <v>1</v>
      </c>
      <c r="C1482" s="14" t="s">
        <v>2</v>
      </c>
      <c r="D1482" s="4" t="s">
        <v>3</v>
      </c>
      <c r="E1482" s="4" t="s">
        <v>4</v>
      </c>
      <c r="F1482" s="4" t="s">
        <v>5</v>
      </c>
      <c r="G1482" s="4" t="s">
        <v>6</v>
      </c>
    </row>
    <row r="1483" spans="1:7" x14ac:dyDescent="0.35">
      <c r="A1483" s="120"/>
      <c r="B1483" s="120"/>
      <c r="C1483" s="17">
        <v>0</v>
      </c>
      <c r="D1483" s="18">
        <v>1</v>
      </c>
      <c r="E1483" s="18">
        <v>2</v>
      </c>
      <c r="F1483" s="18">
        <v>3</v>
      </c>
      <c r="G1483" s="18">
        <v>4</v>
      </c>
    </row>
    <row r="1484" spans="1:7" x14ac:dyDescent="0.35">
      <c r="A1484" s="123" t="s">
        <v>7</v>
      </c>
      <c r="B1484" s="124"/>
      <c r="C1484" s="124"/>
      <c r="D1484" s="124"/>
      <c r="E1484" s="124"/>
      <c r="F1484" s="124"/>
      <c r="G1484" s="125"/>
    </row>
    <row r="1485" spans="1:7" x14ac:dyDescent="0.35">
      <c r="A1485" s="126" t="s">
        <v>128</v>
      </c>
      <c r="B1485" s="127"/>
      <c r="C1485" s="127"/>
      <c r="D1485" s="127"/>
      <c r="E1485" s="127"/>
      <c r="F1485" s="127"/>
      <c r="G1485" s="128"/>
    </row>
    <row r="1486" spans="1:7" x14ac:dyDescent="0.35">
      <c r="A1486" s="42"/>
      <c r="B1486" s="41" t="s">
        <v>106</v>
      </c>
      <c r="C1486" s="149"/>
      <c r="D1486" s="149"/>
      <c r="E1486" s="149"/>
      <c r="F1486" s="149"/>
      <c r="G1486" s="150"/>
    </row>
    <row r="1487" spans="1:7" ht="15.5" x14ac:dyDescent="0.35">
      <c r="A1487" s="2">
        <v>1</v>
      </c>
      <c r="B1487" s="10" t="s">
        <v>107</v>
      </c>
      <c r="C1487" s="15"/>
      <c r="D1487" s="15"/>
      <c r="E1487" s="15"/>
      <c r="F1487" s="15"/>
      <c r="G1487" s="15">
        <v>4</v>
      </c>
    </row>
    <row r="1488" spans="1:7" ht="15.5" x14ac:dyDescent="0.35">
      <c r="A1488" s="35">
        <v>2</v>
      </c>
      <c r="B1488" s="10" t="s">
        <v>108</v>
      </c>
      <c r="C1488" s="28"/>
      <c r="D1488" s="15"/>
      <c r="E1488" s="15"/>
      <c r="F1488" s="15"/>
      <c r="G1488" s="15">
        <v>4</v>
      </c>
    </row>
    <row r="1489" spans="1:7" ht="15.5" x14ac:dyDescent="0.35">
      <c r="B1489" s="1" t="s">
        <v>109</v>
      </c>
      <c r="C1489" s="151"/>
      <c r="D1489" s="152"/>
      <c r="E1489" s="152"/>
      <c r="F1489" s="152"/>
      <c r="G1489" s="153"/>
    </row>
    <row r="1490" spans="1:7" ht="15.5" x14ac:dyDescent="0.35">
      <c r="A1490" s="35">
        <v>3</v>
      </c>
      <c r="B1490" s="10" t="s">
        <v>110</v>
      </c>
      <c r="C1490" s="28"/>
      <c r="D1490" s="15"/>
      <c r="E1490" s="15"/>
      <c r="F1490" s="15"/>
      <c r="G1490" s="15">
        <v>4</v>
      </c>
    </row>
    <row r="1491" spans="1:7" ht="15.5" x14ac:dyDescent="0.35">
      <c r="A1491" s="32">
        <v>4</v>
      </c>
      <c r="B1491" s="1" t="s">
        <v>111</v>
      </c>
      <c r="C1491" s="28"/>
      <c r="D1491" s="15"/>
      <c r="E1491" s="15"/>
      <c r="F1491" s="15"/>
      <c r="G1491" s="15">
        <v>4</v>
      </c>
    </row>
    <row r="1492" spans="1:7" ht="15.5" x14ac:dyDescent="0.35">
      <c r="A1492" s="35">
        <v>5</v>
      </c>
      <c r="B1492" s="29" t="s">
        <v>112</v>
      </c>
      <c r="C1492" s="28"/>
      <c r="D1492" s="15"/>
      <c r="E1492" s="15"/>
      <c r="F1492" s="15"/>
      <c r="G1492" s="15">
        <v>4</v>
      </c>
    </row>
    <row r="1493" spans="1:7" ht="15.5" x14ac:dyDescent="0.35">
      <c r="A1493" s="35">
        <v>6</v>
      </c>
      <c r="B1493" s="10" t="s">
        <v>113</v>
      </c>
      <c r="C1493" s="33"/>
      <c r="D1493" s="33"/>
      <c r="E1493" s="33"/>
      <c r="F1493" s="33">
        <v>3</v>
      </c>
      <c r="G1493" s="33"/>
    </row>
    <row r="1494" spans="1:7" ht="15.5" x14ac:dyDescent="0.35">
      <c r="A1494" s="12">
        <v>7</v>
      </c>
      <c r="B1494" s="10" t="s">
        <v>114</v>
      </c>
      <c r="C1494" s="33"/>
      <c r="D1494" s="33"/>
      <c r="E1494" s="33"/>
      <c r="F1494" s="33">
        <v>3</v>
      </c>
      <c r="G1494" s="33"/>
    </row>
    <row r="1495" spans="1:7" ht="15.5" x14ac:dyDescent="0.35">
      <c r="A1495" s="12"/>
      <c r="B1495" s="10" t="s">
        <v>115</v>
      </c>
      <c r="C1495" s="151"/>
      <c r="D1495" s="152"/>
      <c r="E1495" s="152"/>
      <c r="F1495" s="152"/>
      <c r="G1495" s="153"/>
    </row>
    <row r="1496" spans="1:7" ht="15.5" x14ac:dyDescent="0.35">
      <c r="A1496" s="12">
        <v>8</v>
      </c>
      <c r="B1496" s="10" t="s">
        <v>116</v>
      </c>
      <c r="C1496" s="33"/>
      <c r="D1496" s="33"/>
      <c r="E1496" s="33"/>
      <c r="F1496" s="33"/>
      <c r="G1496" s="33">
        <v>4</v>
      </c>
    </row>
    <row r="1497" spans="1:7" ht="15.5" x14ac:dyDescent="0.35">
      <c r="A1497" s="12">
        <v>9</v>
      </c>
      <c r="B1497" s="10" t="s">
        <v>117</v>
      </c>
      <c r="C1497" s="33"/>
      <c r="D1497" s="33"/>
      <c r="E1497" s="33"/>
      <c r="F1497" s="33">
        <v>3</v>
      </c>
      <c r="G1497" s="33"/>
    </row>
    <row r="1498" spans="1:7" ht="15.5" x14ac:dyDescent="0.35">
      <c r="A1498" s="12">
        <v>10</v>
      </c>
      <c r="B1498" s="10" t="s">
        <v>112</v>
      </c>
      <c r="C1498" s="33"/>
      <c r="D1498" s="33"/>
      <c r="E1498" s="33"/>
      <c r="F1498" s="33">
        <v>3</v>
      </c>
      <c r="G1498" s="33"/>
    </row>
    <row r="1499" spans="1:7" ht="15.5" x14ac:dyDescent="0.35">
      <c r="A1499" s="12">
        <v>11</v>
      </c>
      <c r="B1499" s="1" t="s">
        <v>113</v>
      </c>
      <c r="C1499" s="33"/>
      <c r="D1499" s="33"/>
      <c r="E1499" s="33">
        <v>2</v>
      </c>
      <c r="F1499" s="33"/>
      <c r="G1499" s="33"/>
    </row>
    <row r="1500" spans="1:7" ht="15.5" x14ac:dyDescent="0.35">
      <c r="A1500" s="5"/>
      <c r="B1500" s="19" t="s">
        <v>17</v>
      </c>
      <c r="C1500" s="16">
        <f>C1487+C1490+C1491+C1492+C1493+C1494+C1496+C1498+C1499</f>
        <v>0</v>
      </c>
      <c r="D1500" s="16">
        <f>D1487+D1488+D1490+D1491+D1492+D1493+D1494+D1496+D1497+D1498+D1499</f>
        <v>0</v>
      </c>
      <c r="E1500" s="16">
        <f t="shared" ref="E1500:G1500" si="74">E1487+E1488+E1490+E1491+E1492+E1493+E1494+E1496+E1497+E1498+E1499</f>
        <v>2</v>
      </c>
      <c r="F1500" s="16">
        <f t="shared" si="74"/>
        <v>12</v>
      </c>
      <c r="G1500" s="16">
        <f t="shared" si="74"/>
        <v>24</v>
      </c>
    </row>
    <row r="1501" spans="1:7" ht="15.5" x14ac:dyDescent="0.35">
      <c r="A1501" s="121" t="s">
        <v>16</v>
      </c>
      <c r="B1501" s="122"/>
      <c r="C1501" s="58"/>
      <c r="D1501" s="59"/>
      <c r="E1501" s="100">
        <f>C1500+D1500+E1500+F1500+G1500</f>
        <v>38</v>
      </c>
      <c r="F1501" s="59"/>
      <c r="G1501" s="60"/>
    </row>
    <row r="1502" spans="1:7" x14ac:dyDescent="0.35">
      <c r="A1502" s="20" t="s">
        <v>126</v>
      </c>
      <c r="C1502" s="118"/>
      <c r="D1502" s="118"/>
      <c r="E1502" s="118"/>
      <c r="F1502" s="118"/>
      <c r="G1502" s="118"/>
    </row>
    <row r="1503" spans="1:7" ht="15.5" x14ac:dyDescent="0.35">
      <c r="A1503" s="35">
        <v>1</v>
      </c>
      <c r="B1503" s="10" t="s">
        <v>118</v>
      </c>
      <c r="C1503" s="33"/>
      <c r="D1503" s="33"/>
      <c r="E1503" s="33"/>
      <c r="F1503" s="33"/>
      <c r="G1503" s="33">
        <v>4</v>
      </c>
    </row>
    <row r="1504" spans="1:7" ht="15.5" x14ac:dyDescent="0.35">
      <c r="A1504" s="12">
        <v>2</v>
      </c>
      <c r="B1504" s="10" t="s">
        <v>119</v>
      </c>
      <c r="C1504" s="33"/>
      <c r="D1504" s="33"/>
      <c r="E1504" s="33"/>
      <c r="F1504" s="33"/>
      <c r="G1504" s="33">
        <v>4</v>
      </c>
    </row>
    <row r="1505" spans="1:7" ht="15.5" x14ac:dyDescent="0.35">
      <c r="A1505" s="12">
        <v>3</v>
      </c>
      <c r="B1505" s="10" t="s">
        <v>120</v>
      </c>
      <c r="C1505" s="33"/>
      <c r="D1505" s="33"/>
      <c r="E1505" s="33"/>
      <c r="F1505" s="33"/>
      <c r="G1505" s="33">
        <v>4</v>
      </c>
    </row>
    <row r="1506" spans="1:7" ht="15.5" x14ac:dyDescent="0.35">
      <c r="A1506" s="12">
        <v>4</v>
      </c>
      <c r="B1506" s="1" t="s">
        <v>121</v>
      </c>
      <c r="C1506" s="33"/>
      <c r="D1506" s="33"/>
      <c r="E1506" s="33"/>
      <c r="F1506" s="33"/>
      <c r="G1506" s="33">
        <v>4</v>
      </c>
    </row>
    <row r="1507" spans="1:7" ht="15.5" x14ac:dyDescent="0.35">
      <c r="A1507" s="5"/>
      <c r="B1507" s="19" t="s">
        <v>124</v>
      </c>
      <c r="C1507" s="16">
        <f>C1503+C1504+C1505+C1506</f>
        <v>0</v>
      </c>
      <c r="D1507" s="16">
        <f>D1503+D1504+D1505+D1506</f>
        <v>0</v>
      </c>
      <c r="E1507" s="39">
        <f>E1503+E1504+E1505+E1506</f>
        <v>0</v>
      </c>
      <c r="F1507" s="16">
        <f>F1503+F1504+F1505+F1506</f>
        <v>0</v>
      </c>
      <c r="G1507" s="16">
        <f>G1503+G1504+G1505+G1506</f>
        <v>16</v>
      </c>
    </row>
    <row r="1508" spans="1:7" ht="15.5" x14ac:dyDescent="0.35">
      <c r="A1508" s="121" t="s">
        <v>123</v>
      </c>
      <c r="B1508" s="122"/>
      <c r="C1508" s="58"/>
      <c r="D1508" s="59"/>
      <c r="E1508" s="100">
        <f>C1507+D1507+E1507+F1507+G1507</f>
        <v>16</v>
      </c>
      <c r="F1508" s="59"/>
      <c r="G1508" s="60"/>
    </row>
    <row r="1509" spans="1:7" x14ac:dyDescent="0.35">
      <c r="A1509" s="20" t="s">
        <v>122</v>
      </c>
      <c r="C1509" s="118"/>
      <c r="D1509" s="118"/>
      <c r="E1509" s="118"/>
      <c r="F1509" s="118"/>
      <c r="G1509" s="118"/>
    </row>
    <row r="1510" spans="1:7" x14ac:dyDescent="0.35">
      <c r="A1510" s="1"/>
      <c r="B1510" s="1" t="s">
        <v>129</v>
      </c>
      <c r="C1510" s="154"/>
      <c r="D1510" s="155"/>
      <c r="E1510" s="155"/>
      <c r="F1510" s="155"/>
      <c r="G1510" s="156"/>
    </row>
    <row r="1511" spans="1:7" ht="15.5" x14ac:dyDescent="0.35">
      <c r="A1511" s="35">
        <v>1</v>
      </c>
      <c r="B1511" s="10" t="s">
        <v>130</v>
      </c>
      <c r="C1511" s="33"/>
      <c r="D1511" s="33"/>
      <c r="E1511" s="33"/>
      <c r="F1511" s="33"/>
      <c r="G1511" s="33">
        <v>4</v>
      </c>
    </row>
    <row r="1512" spans="1:7" ht="15.5" x14ac:dyDescent="0.35">
      <c r="A1512" s="12">
        <v>2</v>
      </c>
      <c r="B1512" s="10" t="s">
        <v>131</v>
      </c>
      <c r="C1512" s="33"/>
      <c r="D1512" s="33"/>
      <c r="E1512" s="33"/>
      <c r="F1512" s="33"/>
      <c r="G1512" s="33">
        <v>4</v>
      </c>
    </row>
    <row r="1513" spans="1:7" ht="15.5" x14ac:dyDescent="0.35">
      <c r="A1513" s="12">
        <v>3</v>
      </c>
      <c r="B1513" s="10" t="s">
        <v>132</v>
      </c>
      <c r="C1513" s="33"/>
      <c r="D1513" s="33"/>
      <c r="E1513" s="33"/>
      <c r="F1513" s="33"/>
      <c r="G1513" s="33">
        <v>4</v>
      </c>
    </row>
    <row r="1514" spans="1:7" ht="15.5" x14ac:dyDescent="0.35">
      <c r="A1514" s="12">
        <v>4</v>
      </c>
      <c r="B1514" s="1" t="s">
        <v>133</v>
      </c>
      <c r="C1514" s="33"/>
      <c r="D1514" s="33"/>
      <c r="E1514" s="33"/>
      <c r="F1514" s="33"/>
      <c r="G1514" s="33">
        <v>4</v>
      </c>
    </row>
    <row r="1515" spans="1:7" ht="15.5" x14ac:dyDescent="0.35">
      <c r="A1515" s="40">
        <v>5</v>
      </c>
      <c r="B1515" t="s">
        <v>134</v>
      </c>
      <c r="C1515" s="33"/>
      <c r="D1515" s="33"/>
      <c r="E1515" s="33"/>
      <c r="F1515" s="33"/>
      <c r="G1515" s="33">
        <v>4</v>
      </c>
    </row>
    <row r="1516" spans="1:7" ht="15.5" x14ac:dyDescent="0.35">
      <c r="A1516" s="5"/>
      <c r="B1516" s="19" t="s">
        <v>127</v>
      </c>
      <c r="C1516" s="16">
        <f>C1511+C1512+C1513+C1514+C1515</f>
        <v>0</v>
      </c>
      <c r="D1516" s="16">
        <f>D1511+D1512+D1513+D1514+D1515</f>
        <v>0</v>
      </c>
      <c r="E1516" s="16">
        <f t="shared" ref="E1516:G1516" si="75">E1511+E1512+E1513+E1514+E1515</f>
        <v>0</v>
      </c>
      <c r="F1516" s="16">
        <f t="shared" si="75"/>
        <v>0</v>
      </c>
      <c r="G1516" s="16">
        <f t="shared" si="75"/>
        <v>20</v>
      </c>
    </row>
    <row r="1517" spans="1:7" ht="15.5" x14ac:dyDescent="0.35">
      <c r="A1517" s="121" t="s">
        <v>125</v>
      </c>
      <c r="B1517" s="122"/>
      <c r="C1517" s="58"/>
      <c r="D1517" s="59"/>
      <c r="E1517" s="100">
        <f>C1516+D1516+E1516+F1516+G1516</f>
        <v>20</v>
      </c>
      <c r="F1517" s="59"/>
      <c r="G1517" s="60"/>
    </row>
    <row r="1518" spans="1:7" ht="21" x14ac:dyDescent="0.5">
      <c r="A1518" s="157" t="s">
        <v>82</v>
      </c>
      <c r="B1518" s="158"/>
      <c r="C1518" s="46"/>
      <c r="D1518" s="47"/>
      <c r="E1518" s="86">
        <f>E1501+E1508+E1517</f>
        <v>74</v>
      </c>
      <c r="F1518" s="47"/>
      <c r="G1518" s="48"/>
    </row>
    <row r="1521" spans="1:7" x14ac:dyDescent="0.35">
      <c r="A1521" t="s">
        <v>218</v>
      </c>
      <c r="D1521" s="3"/>
    </row>
    <row r="1522" spans="1:7" x14ac:dyDescent="0.35">
      <c r="A1522" s="119">
        <v>0</v>
      </c>
      <c r="B1522" s="119" t="s">
        <v>1</v>
      </c>
      <c r="C1522" s="14" t="s">
        <v>2</v>
      </c>
      <c r="D1522" s="4" t="s">
        <v>3</v>
      </c>
      <c r="E1522" s="4" t="s">
        <v>4</v>
      </c>
      <c r="F1522" s="4" t="s">
        <v>5</v>
      </c>
      <c r="G1522" s="4" t="s">
        <v>6</v>
      </c>
    </row>
    <row r="1523" spans="1:7" x14ac:dyDescent="0.35">
      <c r="A1523" s="120"/>
      <c r="B1523" s="120"/>
      <c r="C1523" s="17">
        <v>0</v>
      </c>
      <c r="D1523" s="18">
        <v>1</v>
      </c>
      <c r="E1523" s="18">
        <v>2</v>
      </c>
      <c r="F1523" s="18">
        <v>3</v>
      </c>
      <c r="G1523" s="18">
        <v>4</v>
      </c>
    </row>
    <row r="1524" spans="1:7" x14ac:dyDescent="0.35">
      <c r="A1524" s="123" t="s">
        <v>7</v>
      </c>
      <c r="B1524" s="124"/>
      <c r="C1524" s="124"/>
      <c r="D1524" s="124"/>
      <c r="E1524" s="124"/>
      <c r="F1524" s="124"/>
      <c r="G1524" s="125"/>
    </row>
    <row r="1525" spans="1:7" x14ac:dyDescent="0.35">
      <c r="A1525" s="126" t="s">
        <v>128</v>
      </c>
      <c r="B1525" s="127"/>
      <c r="C1525" s="127"/>
      <c r="D1525" s="127"/>
      <c r="E1525" s="127"/>
      <c r="F1525" s="127"/>
      <c r="G1525" s="128"/>
    </row>
    <row r="1526" spans="1:7" x14ac:dyDescent="0.35">
      <c r="A1526" s="42"/>
      <c r="B1526" s="41" t="s">
        <v>106</v>
      </c>
      <c r="C1526" s="149"/>
      <c r="D1526" s="149"/>
      <c r="E1526" s="149"/>
      <c r="F1526" s="149"/>
      <c r="G1526" s="150"/>
    </row>
    <row r="1527" spans="1:7" ht="15.5" x14ac:dyDescent="0.35">
      <c r="A1527" s="2">
        <v>1</v>
      </c>
      <c r="B1527" s="10" t="s">
        <v>107</v>
      </c>
      <c r="C1527" s="15"/>
      <c r="D1527" s="15"/>
      <c r="E1527" s="15"/>
      <c r="F1527" s="15"/>
      <c r="G1527" s="15">
        <v>4</v>
      </c>
    </row>
    <row r="1528" spans="1:7" ht="15.5" x14ac:dyDescent="0.35">
      <c r="A1528" s="35">
        <v>2</v>
      </c>
      <c r="B1528" s="10" t="s">
        <v>108</v>
      </c>
      <c r="C1528" s="28"/>
      <c r="D1528" s="15"/>
      <c r="E1528" s="15"/>
      <c r="F1528" s="15"/>
      <c r="G1528" s="15">
        <v>4</v>
      </c>
    </row>
    <row r="1529" spans="1:7" ht="15.5" x14ac:dyDescent="0.35">
      <c r="B1529" s="1" t="s">
        <v>109</v>
      </c>
      <c r="C1529" s="151"/>
      <c r="D1529" s="152"/>
      <c r="E1529" s="152"/>
      <c r="F1529" s="152"/>
      <c r="G1529" s="153"/>
    </row>
    <row r="1530" spans="1:7" ht="15.5" x14ac:dyDescent="0.35">
      <c r="A1530" s="35">
        <v>3</v>
      </c>
      <c r="B1530" s="10" t="s">
        <v>110</v>
      </c>
      <c r="C1530" s="28"/>
      <c r="D1530" s="15"/>
      <c r="E1530" s="15"/>
      <c r="F1530" s="15"/>
      <c r="G1530" s="15">
        <v>4</v>
      </c>
    </row>
    <row r="1531" spans="1:7" ht="15.5" x14ac:dyDescent="0.35">
      <c r="A1531" s="32">
        <v>4</v>
      </c>
      <c r="B1531" s="1" t="s">
        <v>111</v>
      </c>
      <c r="C1531" s="28"/>
      <c r="D1531" s="15"/>
      <c r="E1531" s="15"/>
      <c r="F1531" s="15"/>
      <c r="G1531" s="15">
        <v>4</v>
      </c>
    </row>
    <row r="1532" spans="1:7" ht="15.5" x14ac:dyDescent="0.35">
      <c r="A1532" s="35">
        <v>5</v>
      </c>
      <c r="B1532" s="29" t="s">
        <v>112</v>
      </c>
      <c r="C1532" s="28"/>
      <c r="D1532" s="15"/>
      <c r="E1532" s="15"/>
      <c r="F1532" s="15"/>
      <c r="G1532" s="15">
        <v>4</v>
      </c>
    </row>
    <row r="1533" spans="1:7" ht="15.5" x14ac:dyDescent="0.35">
      <c r="A1533" s="35">
        <v>6</v>
      </c>
      <c r="B1533" s="10" t="s">
        <v>113</v>
      </c>
      <c r="C1533" s="33"/>
      <c r="D1533" s="33"/>
      <c r="E1533" s="33"/>
      <c r="F1533" s="33">
        <v>3</v>
      </c>
      <c r="G1533" s="33"/>
    </row>
    <row r="1534" spans="1:7" ht="15.5" x14ac:dyDescent="0.35">
      <c r="A1534" s="12">
        <v>7</v>
      </c>
      <c r="B1534" s="10" t="s">
        <v>114</v>
      </c>
      <c r="C1534" s="33"/>
      <c r="D1534" s="33"/>
      <c r="E1534" s="33"/>
      <c r="F1534" s="33">
        <v>3</v>
      </c>
      <c r="G1534" s="33"/>
    </row>
    <row r="1535" spans="1:7" ht="15.5" x14ac:dyDescent="0.35">
      <c r="A1535" s="12"/>
      <c r="B1535" s="10" t="s">
        <v>115</v>
      </c>
      <c r="C1535" s="151"/>
      <c r="D1535" s="152"/>
      <c r="E1535" s="152"/>
      <c r="F1535" s="152"/>
      <c r="G1535" s="153"/>
    </row>
    <row r="1536" spans="1:7" ht="15.5" x14ac:dyDescent="0.35">
      <c r="A1536" s="12">
        <v>8</v>
      </c>
      <c r="B1536" s="10" t="s">
        <v>116</v>
      </c>
      <c r="C1536" s="33"/>
      <c r="D1536" s="33"/>
      <c r="E1536" s="33"/>
      <c r="F1536" s="33"/>
      <c r="G1536" s="33">
        <v>4</v>
      </c>
    </row>
    <row r="1537" spans="1:7" ht="15.5" x14ac:dyDescent="0.35">
      <c r="A1537" s="12">
        <v>9</v>
      </c>
      <c r="B1537" s="10" t="s">
        <v>117</v>
      </c>
      <c r="C1537" s="33"/>
      <c r="D1537" s="33"/>
      <c r="E1537" s="33"/>
      <c r="F1537" s="33"/>
      <c r="G1537" s="33">
        <v>4</v>
      </c>
    </row>
    <row r="1538" spans="1:7" ht="15.5" x14ac:dyDescent="0.35">
      <c r="A1538" s="12">
        <v>10</v>
      </c>
      <c r="B1538" s="10" t="s">
        <v>112</v>
      </c>
      <c r="C1538" s="33"/>
      <c r="D1538" s="33"/>
      <c r="E1538" s="33"/>
      <c r="F1538" s="33"/>
      <c r="G1538" s="33">
        <v>4</v>
      </c>
    </row>
    <row r="1539" spans="1:7" ht="15.5" x14ac:dyDescent="0.35">
      <c r="A1539" s="12">
        <v>11</v>
      </c>
      <c r="B1539" s="1" t="s">
        <v>113</v>
      </c>
      <c r="C1539" s="33"/>
      <c r="D1539" s="33"/>
      <c r="E1539" s="33"/>
      <c r="F1539" s="33">
        <v>3</v>
      </c>
      <c r="G1539" s="33"/>
    </row>
    <row r="1540" spans="1:7" ht="15.5" x14ac:dyDescent="0.35">
      <c r="A1540" s="5"/>
      <c r="B1540" s="19" t="s">
        <v>17</v>
      </c>
      <c r="C1540" s="16">
        <f>C1527+C1530+C1531+C1532+C1533+C1534+C1536+C1538+C1539</f>
        <v>0</v>
      </c>
      <c r="D1540" s="39">
        <f>D1527+D1528+D1530+D1531+D1532+D1533+D1534+D1536+D1537+D1538+D1539</f>
        <v>0</v>
      </c>
      <c r="E1540" s="16">
        <f t="shared" ref="E1540:G1540" si="76">E1527+E1528+E1530+E1531+E1532+E1533+E1534+E1536+E1537+E1538+E1539</f>
        <v>0</v>
      </c>
      <c r="F1540" s="16">
        <f t="shared" si="76"/>
        <v>9</v>
      </c>
      <c r="G1540" s="16">
        <f t="shared" si="76"/>
        <v>32</v>
      </c>
    </row>
    <row r="1541" spans="1:7" ht="15.5" x14ac:dyDescent="0.35">
      <c r="A1541" s="121" t="s">
        <v>16</v>
      </c>
      <c r="B1541" s="122"/>
      <c r="C1541" s="58"/>
      <c r="D1541" s="59"/>
      <c r="E1541" s="100">
        <f>C1540+D1540+E1540+F1540+G1540</f>
        <v>41</v>
      </c>
      <c r="F1541" s="59"/>
      <c r="G1541" s="60"/>
    </row>
    <row r="1542" spans="1:7" x14ac:dyDescent="0.35">
      <c r="A1542" s="20" t="s">
        <v>126</v>
      </c>
      <c r="C1542" s="118"/>
      <c r="D1542" s="118"/>
      <c r="E1542" s="118"/>
      <c r="F1542" s="118"/>
      <c r="G1542" s="118"/>
    </row>
    <row r="1543" spans="1:7" ht="15.5" x14ac:dyDescent="0.35">
      <c r="A1543" s="35">
        <v>1</v>
      </c>
      <c r="B1543" s="10" t="s">
        <v>118</v>
      </c>
      <c r="C1543" s="33"/>
      <c r="D1543" s="33"/>
      <c r="E1543" s="33"/>
      <c r="F1543" s="33"/>
      <c r="G1543" s="33">
        <v>4</v>
      </c>
    </row>
    <row r="1544" spans="1:7" ht="15.5" x14ac:dyDescent="0.35">
      <c r="A1544" s="12">
        <v>2</v>
      </c>
      <c r="B1544" s="10" t="s">
        <v>119</v>
      </c>
      <c r="C1544" s="33"/>
      <c r="D1544" s="33"/>
      <c r="E1544" s="33"/>
      <c r="F1544" s="33"/>
      <c r="G1544" s="33">
        <v>4</v>
      </c>
    </row>
    <row r="1545" spans="1:7" ht="15.5" x14ac:dyDescent="0.35">
      <c r="A1545" s="12">
        <v>3</v>
      </c>
      <c r="B1545" s="10" t="s">
        <v>120</v>
      </c>
      <c r="C1545" s="33"/>
      <c r="D1545" s="33"/>
      <c r="E1545" s="33"/>
      <c r="F1545" s="33"/>
      <c r="G1545" s="33">
        <v>4</v>
      </c>
    </row>
    <row r="1546" spans="1:7" ht="15.5" x14ac:dyDescent="0.35">
      <c r="A1546" s="12">
        <v>4</v>
      </c>
      <c r="B1546" s="1" t="s">
        <v>121</v>
      </c>
      <c r="C1546" s="33"/>
      <c r="D1546" s="33"/>
      <c r="E1546" s="33"/>
      <c r="F1546" s="33"/>
      <c r="G1546" s="33">
        <v>4</v>
      </c>
    </row>
    <row r="1547" spans="1:7" ht="15.5" x14ac:dyDescent="0.35">
      <c r="A1547" s="5"/>
      <c r="B1547" s="19" t="s">
        <v>124</v>
      </c>
      <c r="C1547" s="16">
        <f>C1543+C1544+C1545+C1546</f>
        <v>0</v>
      </c>
      <c r="D1547" s="16">
        <f>D1543+D1544+D1545+D1546</f>
        <v>0</v>
      </c>
      <c r="E1547" s="39">
        <f>E1543+E1544+E1545+E1546</f>
        <v>0</v>
      </c>
      <c r="F1547" s="16">
        <f>F1543+F1544+F1545+F1546</f>
        <v>0</v>
      </c>
      <c r="G1547" s="16">
        <f>G1543+G1544+G1545+G1546</f>
        <v>16</v>
      </c>
    </row>
    <row r="1548" spans="1:7" ht="15.5" x14ac:dyDescent="0.35">
      <c r="A1548" s="121" t="s">
        <v>123</v>
      </c>
      <c r="B1548" s="122"/>
      <c r="C1548" s="58"/>
      <c r="D1548" s="59"/>
      <c r="E1548" s="100">
        <f>C1547+D1547+E1547+F1547+G1547</f>
        <v>16</v>
      </c>
      <c r="F1548" s="59"/>
      <c r="G1548" s="60"/>
    </row>
    <row r="1549" spans="1:7" x14ac:dyDescent="0.35">
      <c r="A1549" s="20" t="s">
        <v>122</v>
      </c>
      <c r="C1549" s="118"/>
      <c r="D1549" s="118"/>
      <c r="E1549" s="118"/>
      <c r="F1549" s="118"/>
      <c r="G1549" s="118"/>
    </row>
    <row r="1550" spans="1:7" x14ac:dyDescent="0.35">
      <c r="A1550" s="1"/>
      <c r="B1550" s="1" t="s">
        <v>129</v>
      </c>
      <c r="C1550" s="154"/>
      <c r="D1550" s="155"/>
      <c r="E1550" s="155"/>
      <c r="F1550" s="155"/>
      <c r="G1550" s="156"/>
    </row>
    <row r="1551" spans="1:7" ht="15.5" x14ac:dyDescent="0.35">
      <c r="A1551" s="35">
        <v>1</v>
      </c>
      <c r="B1551" s="10" t="s">
        <v>130</v>
      </c>
      <c r="C1551" s="33"/>
      <c r="D1551" s="33"/>
      <c r="E1551" s="33"/>
      <c r="F1551" s="33"/>
      <c r="G1551" s="33">
        <v>4</v>
      </c>
    </row>
    <row r="1552" spans="1:7" ht="15.5" x14ac:dyDescent="0.35">
      <c r="A1552" s="12">
        <v>2</v>
      </c>
      <c r="B1552" s="10" t="s">
        <v>131</v>
      </c>
      <c r="C1552" s="33"/>
      <c r="D1552" s="33"/>
      <c r="E1552" s="33"/>
      <c r="F1552" s="33"/>
      <c r="G1552" s="33">
        <v>4</v>
      </c>
    </row>
    <row r="1553" spans="1:7" ht="15.5" x14ac:dyDescent="0.35">
      <c r="A1553" s="12">
        <v>3</v>
      </c>
      <c r="B1553" s="10" t="s">
        <v>132</v>
      </c>
      <c r="C1553" s="33"/>
      <c r="D1553" s="33"/>
      <c r="E1553" s="33"/>
      <c r="F1553" s="33"/>
      <c r="G1553" s="33">
        <v>4</v>
      </c>
    </row>
    <row r="1554" spans="1:7" ht="15.5" x14ac:dyDescent="0.35">
      <c r="A1554" s="12">
        <v>4</v>
      </c>
      <c r="B1554" s="1" t="s">
        <v>133</v>
      </c>
      <c r="C1554" s="33"/>
      <c r="D1554" s="33"/>
      <c r="E1554" s="33"/>
      <c r="F1554" s="33"/>
      <c r="G1554" s="33">
        <v>4</v>
      </c>
    </row>
    <row r="1555" spans="1:7" ht="15.5" x14ac:dyDescent="0.35">
      <c r="A1555" s="40">
        <v>5</v>
      </c>
      <c r="B1555" t="s">
        <v>134</v>
      </c>
      <c r="C1555" s="33"/>
      <c r="D1555" s="33"/>
      <c r="E1555" s="33"/>
      <c r="F1555" s="33"/>
      <c r="G1555" s="33">
        <v>4</v>
      </c>
    </row>
    <row r="1556" spans="1:7" ht="15.5" x14ac:dyDescent="0.35">
      <c r="A1556" s="5"/>
      <c r="B1556" s="19" t="s">
        <v>127</v>
      </c>
      <c r="C1556" s="16">
        <f>C1551+C1552+C1553+C1554+C1555</f>
        <v>0</v>
      </c>
      <c r="D1556" s="16">
        <f>D1551+D1552+D1553+D1554+D1555</f>
        <v>0</v>
      </c>
      <c r="E1556" s="16">
        <f t="shared" ref="E1556:G1556" si="77">E1551+E1552+E1553+E1554+E1555</f>
        <v>0</v>
      </c>
      <c r="F1556" s="16">
        <f t="shared" si="77"/>
        <v>0</v>
      </c>
      <c r="G1556" s="16">
        <f t="shared" si="77"/>
        <v>20</v>
      </c>
    </row>
    <row r="1557" spans="1:7" ht="15.5" x14ac:dyDescent="0.35">
      <c r="A1557" s="121" t="s">
        <v>125</v>
      </c>
      <c r="B1557" s="122"/>
      <c r="C1557" s="58"/>
      <c r="D1557" s="59"/>
      <c r="E1557" s="100">
        <f>C1556+D1556+E1556+F1556+G1556</f>
        <v>20</v>
      </c>
      <c r="F1557" s="59"/>
      <c r="G1557" s="60"/>
    </row>
    <row r="1558" spans="1:7" ht="21" x14ac:dyDescent="0.5">
      <c r="A1558" s="157" t="s">
        <v>82</v>
      </c>
      <c r="B1558" s="158"/>
      <c r="C1558" s="46"/>
      <c r="D1558" s="47"/>
      <c r="E1558" s="86">
        <f>E1541+E1548+E1557</f>
        <v>77</v>
      </c>
      <c r="F1558" s="47"/>
      <c r="G1558" s="48"/>
    </row>
    <row r="1561" spans="1:7" x14ac:dyDescent="0.35">
      <c r="A1561" t="s">
        <v>219</v>
      </c>
      <c r="D1561" s="3"/>
    </row>
    <row r="1562" spans="1:7" x14ac:dyDescent="0.35">
      <c r="A1562" s="119">
        <v>0</v>
      </c>
      <c r="B1562" s="119" t="s">
        <v>1</v>
      </c>
      <c r="C1562" s="14" t="s">
        <v>2</v>
      </c>
      <c r="D1562" s="4" t="s">
        <v>3</v>
      </c>
      <c r="E1562" s="4" t="s">
        <v>4</v>
      </c>
      <c r="F1562" s="4" t="s">
        <v>5</v>
      </c>
      <c r="G1562" s="4" t="s">
        <v>6</v>
      </c>
    </row>
    <row r="1563" spans="1:7" x14ac:dyDescent="0.35">
      <c r="A1563" s="120"/>
      <c r="B1563" s="120"/>
      <c r="C1563" s="17">
        <v>0</v>
      </c>
      <c r="D1563" s="18">
        <v>1</v>
      </c>
      <c r="E1563" s="18">
        <v>2</v>
      </c>
      <c r="F1563" s="18">
        <v>3</v>
      </c>
      <c r="G1563" s="18">
        <v>4</v>
      </c>
    </row>
    <row r="1564" spans="1:7" x14ac:dyDescent="0.35">
      <c r="A1564" s="123" t="s">
        <v>7</v>
      </c>
      <c r="B1564" s="124"/>
      <c r="C1564" s="124"/>
      <c r="D1564" s="124"/>
      <c r="E1564" s="124"/>
      <c r="F1564" s="124"/>
      <c r="G1564" s="125"/>
    </row>
    <row r="1565" spans="1:7" x14ac:dyDescent="0.35">
      <c r="A1565" s="126" t="s">
        <v>128</v>
      </c>
      <c r="B1565" s="127"/>
      <c r="C1565" s="127"/>
      <c r="D1565" s="127"/>
      <c r="E1565" s="127"/>
      <c r="F1565" s="127"/>
      <c r="G1565" s="128"/>
    </row>
    <row r="1566" spans="1:7" x14ac:dyDescent="0.35">
      <c r="A1566" s="42"/>
      <c r="B1566" s="41" t="s">
        <v>106</v>
      </c>
      <c r="C1566" s="149"/>
      <c r="D1566" s="149"/>
      <c r="E1566" s="149"/>
      <c r="F1566" s="149"/>
      <c r="G1566" s="150"/>
    </row>
    <row r="1567" spans="1:7" ht="15.5" x14ac:dyDescent="0.35">
      <c r="A1567" s="2">
        <v>1</v>
      </c>
      <c r="B1567" s="10" t="s">
        <v>107</v>
      </c>
      <c r="C1567" s="15"/>
      <c r="D1567" s="15"/>
      <c r="E1567" s="15"/>
      <c r="F1567" s="15"/>
      <c r="G1567" s="15">
        <v>4</v>
      </c>
    </row>
    <row r="1568" spans="1:7" ht="15.5" x14ac:dyDescent="0.35">
      <c r="A1568" s="35">
        <v>2</v>
      </c>
      <c r="B1568" s="10" t="s">
        <v>108</v>
      </c>
      <c r="C1568" s="28"/>
      <c r="D1568" s="15"/>
      <c r="E1568" s="15"/>
      <c r="F1568" s="15"/>
      <c r="G1568" s="15">
        <v>4</v>
      </c>
    </row>
    <row r="1569" spans="1:7" ht="15.5" x14ac:dyDescent="0.35">
      <c r="B1569" s="1" t="s">
        <v>109</v>
      </c>
      <c r="C1569" s="151"/>
      <c r="D1569" s="152"/>
      <c r="E1569" s="152"/>
      <c r="F1569" s="152"/>
      <c r="G1569" s="153"/>
    </row>
    <row r="1570" spans="1:7" ht="15.5" x14ac:dyDescent="0.35">
      <c r="A1570" s="35">
        <v>3</v>
      </c>
      <c r="B1570" s="10" t="s">
        <v>110</v>
      </c>
      <c r="C1570" s="28"/>
      <c r="D1570" s="15"/>
      <c r="E1570" s="15"/>
      <c r="F1570" s="15"/>
      <c r="G1570" s="15">
        <v>4</v>
      </c>
    </row>
    <row r="1571" spans="1:7" ht="15.5" x14ac:dyDescent="0.35">
      <c r="A1571" s="32">
        <v>4</v>
      </c>
      <c r="B1571" s="1" t="s">
        <v>111</v>
      </c>
      <c r="C1571" s="28"/>
      <c r="D1571" s="15"/>
      <c r="E1571" s="15"/>
      <c r="F1571" s="15">
        <v>3</v>
      </c>
      <c r="G1571" s="15"/>
    </row>
    <row r="1572" spans="1:7" ht="15.5" x14ac:dyDescent="0.35">
      <c r="A1572" s="35">
        <v>5</v>
      </c>
      <c r="B1572" s="29" t="s">
        <v>112</v>
      </c>
      <c r="C1572" s="28"/>
      <c r="D1572" s="15"/>
      <c r="E1572" s="15"/>
      <c r="F1572" s="15">
        <v>3</v>
      </c>
      <c r="G1572" s="15"/>
    </row>
    <row r="1573" spans="1:7" ht="15.5" x14ac:dyDescent="0.35">
      <c r="A1573" s="35">
        <v>6</v>
      </c>
      <c r="B1573" s="10" t="s">
        <v>113</v>
      </c>
      <c r="C1573" s="33"/>
      <c r="D1573" s="33"/>
      <c r="E1573" s="33"/>
      <c r="F1573" s="33">
        <v>3</v>
      </c>
      <c r="G1573" s="33"/>
    </row>
    <row r="1574" spans="1:7" ht="15.5" x14ac:dyDescent="0.35">
      <c r="A1574" s="12">
        <v>7</v>
      </c>
      <c r="B1574" s="10" t="s">
        <v>114</v>
      </c>
      <c r="C1574" s="33"/>
      <c r="D1574" s="33"/>
      <c r="E1574" s="33"/>
      <c r="F1574" s="33">
        <v>3</v>
      </c>
      <c r="G1574" s="33"/>
    </row>
    <row r="1575" spans="1:7" ht="15.5" x14ac:dyDescent="0.35">
      <c r="A1575" s="12"/>
      <c r="B1575" s="10" t="s">
        <v>115</v>
      </c>
      <c r="C1575" s="151"/>
      <c r="D1575" s="152"/>
      <c r="E1575" s="152"/>
      <c r="F1575" s="152"/>
      <c r="G1575" s="153"/>
    </row>
    <row r="1576" spans="1:7" ht="15.5" x14ac:dyDescent="0.35">
      <c r="A1576" s="12">
        <v>8</v>
      </c>
      <c r="B1576" s="10" t="s">
        <v>116</v>
      </c>
      <c r="C1576" s="33"/>
      <c r="D1576" s="33"/>
      <c r="E1576" s="33"/>
      <c r="F1576" s="33"/>
      <c r="G1576" s="33">
        <v>4</v>
      </c>
    </row>
    <row r="1577" spans="1:7" ht="15.5" x14ac:dyDescent="0.35">
      <c r="A1577" s="12">
        <v>9</v>
      </c>
      <c r="B1577" s="10" t="s">
        <v>117</v>
      </c>
      <c r="C1577" s="33"/>
      <c r="D1577" s="33"/>
      <c r="E1577" s="33"/>
      <c r="F1577" s="33">
        <v>3</v>
      </c>
      <c r="G1577" s="33"/>
    </row>
    <row r="1578" spans="1:7" ht="15.5" x14ac:dyDescent="0.35">
      <c r="A1578" s="12">
        <v>10</v>
      </c>
      <c r="B1578" s="10" t="s">
        <v>112</v>
      </c>
      <c r="C1578" s="33"/>
      <c r="D1578" s="33"/>
      <c r="E1578" s="33"/>
      <c r="F1578" s="33">
        <v>3</v>
      </c>
      <c r="G1578" s="33"/>
    </row>
    <row r="1579" spans="1:7" ht="15.5" x14ac:dyDescent="0.35">
      <c r="A1579" s="12">
        <v>11</v>
      </c>
      <c r="B1579" s="1" t="s">
        <v>113</v>
      </c>
      <c r="C1579" s="33"/>
      <c r="D1579" s="33"/>
      <c r="E1579" s="33"/>
      <c r="F1579" s="33">
        <v>3</v>
      </c>
      <c r="G1579" s="33"/>
    </row>
    <row r="1580" spans="1:7" ht="15.5" x14ac:dyDescent="0.35">
      <c r="A1580" s="5"/>
      <c r="B1580" s="19" t="s">
        <v>17</v>
      </c>
      <c r="C1580" s="16">
        <f>C1567+C1570+C1571+C1572+C1573+C1574+C1576+C1578+C1579</f>
        <v>0</v>
      </c>
      <c r="D1580" s="16">
        <f>D1567+D1568+D1570+D1571+D1572+D1573+D1574+D1576+D1577+D1578+D1579</f>
        <v>0</v>
      </c>
      <c r="E1580" s="16">
        <f t="shared" ref="E1580:G1580" si="78">E1567+E1568+E1570+E1571+E1572+E1573+E1574+E1576+E1577+E1578+E1579</f>
        <v>0</v>
      </c>
      <c r="F1580" s="16">
        <f t="shared" si="78"/>
        <v>21</v>
      </c>
      <c r="G1580" s="16">
        <f t="shared" si="78"/>
        <v>16</v>
      </c>
    </row>
    <row r="1581" spans="1:7" ht="15.5" x14ac:dyDescent="0.35">
      <c r="A1581" s="121" t="s">
        <v>16</v>
      </c>
      <c r="B1581" s="122"/>
      <c r="C1581" s="58"/>
      <c r="D1581" s="59"/>
      <c r="E1581" s="100">
        <f>C1580+D1580+E1580+F1580+G1580</f>
        <v>37</v>
      </c>
      <c r="F1581" s="59"/>
      <c r="G1581" s="60"/>
    </row>
    <row r="1582" spans="1:7" x14ac:dyDescent="0.35">
      <c r="A1582" s="20" t="s">
        <v>126</v>
      </c>
      <c r="C1582" s="118"/>
      <c r="D1582" s="118"/>
      <c r="E1582" s="118"/>
      <c r="F1582" s="118"/>
      <c r="G1582" s="118"/>
    </row>
    <row r="1583" spans="1:7" ht="15.5" x14ac:dyDescent="0.35">
      <c r="A1583" s="35">
        <v>1</v>
      </c>
      <c r="B1583" s="10" t="s">
        <v>118</v>
      </c>
      <c r="C1583" s="33"/>
      <c r="D1583" s="33"/>
      <c r="E1583" s="33"/>
      <c r="F1583" s="33">
        <v>3</v>
      </c>
      <c r="G1583" s="33"/>
    </row>
    <row r="1584" spans="1:7" ht="15.5" x14ac:dyDescent="0.35">
      <c r="A1584" s="12">
        <v>2</v>
      </c>
      <c r="B1584" s="10" t="s">
        <v>119</v>
      </c>
      <c r="C1584" s="33"/>
      <c r="D1584" s="33"/>
      <c r="E1584" s="33"/>
      <c r="F1584" s="33">
        <v>3</v>
      </c>
      <c r="G1584" s="33"/>
    </row>
    <row r="1585" spans="1:7" ht="15.5" x14ac:dyDescent="0.35">
      <c r="A1585" s="12">
        <v>3</v>
      </c>
      <c r="B1585" s="10" t="s">
        <v>120</v>
      </c>
      <c r="C1585" s="33"/>
      <c r="D1585" s="33"/>
      <c r="E1585" s="33"/>
      <c r="F1585" s="33">
        <v>3</v>
      </c>
      <c r="G1585" s="33"/>
    </row>
    <row r="1586" spans="1:7" ht="15.5" x14ac:dyDescent="0.35">
      <c r="A1586" s="12">
        <v>4</v>
      </c>
      <c r="B1586" s="1" t="s">
        <v>121</v>
      </c>
      <c r="C1586" s="33"/>
      <c r="D1586" s="33"/>
      <c r="E1586" s="33"/>
      <c r="F1586" s="33">
        <v>3</v>
      </c>
      <c r="G1586" s="33"/>
    </row>
    <row r="1587" spans="1:7" ht="15.5" x14ac:dyDescent="0.35">
      <c r="A1587" s="5"/>
      <c r="B1587" s="19" t="s">
        <v>124</v>
      </c>
      <c r="C1587" s="16">
        <f>C1583+C1584+C1585+C1586</f>
        <v>0</v>
      </c>
      <c r="D1587" s="16">
        <f>D1583+D1584+D1585+D1586</f>
        <v>0</v>
      </c>
      <c r="E1587" s="39">
        <f>E1583+E1584+E1585+E1586</f>
        <v>0</v>
      </c>
      <c r="F1587" s="16">
        <f>F1583+F1584+F1585+F1586</f>
        <v>12</v>
      </c>
      <c r="G1587" s="16">
        <f>G1583+G1584+G1585+G1586</f>
        <v>0</v>
      </c>
    </row>
    <row r="1588" spans="1:7" ht="15.5" x14ac:dyDescent="0.35">
      <c r="A1588" s="121" t="s">
        <v>123</v>
      </c>
      <c r="B1588" s="122"/>
      <c r="C1588" s="58"/>
      <c r="D1588" s="59"/>
      <c r="E1588" s="100">
        <f>C1587+D1587+E1587+F1587+G1587</f>
        <v>12</v>
      </c>
      <c r="F1588" s="59"/>
      <c r="G1588" s="60"/>
    </row>
    <row r="1589" spans="1:7" x14ac:dyDescent="0.35">
      <c r="A1589" s="20" t="s">
        <v>122</v>
      </c>
      <c r="C1589" s="118"/>
      <c r="D1589" s="118"/>
      <c r="E1589" s="118"/>
      <c r="F1589" s="118"/>
      <c r="G1589" s="118"/>
    </row>
    <row r="1590" spans="1:7" x14ac:dyDescent="0.35">
      <c r="A1590" s="1"/>
      <c r="B1590" s="1" t="s">
        <v>129</v>
      </c>
      <c r="C1590" s="154"/>
      <c r="D1590" s="155"/>
      <c r="E1590" s="155"/>
      <c r="F1590" s="155"/>
      <c r="G1590" s="156"/>
    </row>
    <row r="1591" spans="1:7" ht="15.5" x14ac:dyDescent="0.35">
      <c r="A1591" s="35">
        <v>1</v>
      </c>
      <c r="B1591" s="10" t="s">
        <v>130</v>
      </c>
      <c r="C1591" s="33"/>
      <c r="D1591" s="33"/>
      <c r="E1591" s="33"/>
      <c r="F1591" s="33"/>
      <c r="G1591" s="33">
        <v>4</v>
      </c>
    </row>
    <row r="1592" spans="1:7" ht="15.5" x14ac:dyDescent="0.35">
      <c r="A1592" s="12">
        <v>2</v>
      </c>
      <c r="B1592" s="10" t="s">
        <v>131</v>
      </c>
      <c r="C1592" s="33"/>
      <c r="D1592" s="33"/>
      <c r="E1592" s="33"/>
      <c r="F1592" s="33">
        <v>3</v>
      </c>
      <c r="G1592" s="33"/>
    </row>
    <row r="1593" spans="1:7" ht="15.5" x14ac:dyDescent="0.35">
      <c r="A1593" s="12">
        <v>3</v>
      </c>
      <c r="B1593" s="10" t="s">
        <v>132</v>
      </c>
      <c r="C1593" s="33"/>
      <c r="D1593" s="33"/>
      <c r="E1593" s="33"/>
      <c r="F1593" s="33">
        <v>3</v>
      </c>
      <c r="G1593" s="33"/>
    </row>
    <row r="1594" spans="1:7" ht="15.5" x14ac:dyDescent="0.35">
      <c r="A1594" s="12">
        <v>4</v>
      </c>
      <c r="B1594" s="1" t="s">
        <v>133</v>
      </c>
      <c r="C1594" s="33"/>
      <c r="D1594" s="33"/>
      <c r="E1594" s="33"/>
      <c r="F1594" s="33"/>
      <c r="G1594" s="33">
        <v>4</v>
      </c>
    </row>
    <row r="1595" spans="1:7" ht="15.5" x14ac:dyDescent="0.35">
      <c r="A1595" s="40">
        <v>5</v>
      </c>
      <c r="B1595" t="s">
        <v>134</v>
      </c>
      <c r="C1595" s="33"/>
      <c r="D1595" s="33"/>
      <c r="E1595" s="33"/>
      <c r="F1595" s="33">
        <v>3</v>
      </c>
      <c r="G1595" s="33"/>
    </row>
    <row r="1596" spans="1:7" ht="15.5" x14ac:dyDescent="0.35">
      <c r="A1596" s="5"/>
      <c r="B1596" s="19" t="s">
        <v>127</v>
      </c>
      <c r="C1596" s="16">
        <f>C1591+C1592+C1593+C1594+C1595</f>
        <v>0</v>
      </c>
      <c r="D1596" s="16">
        <f>D1591+D1592+D1593+D1594+D1595</f>
        <v>0</v>
      </c>
      <c r="E1596" s="16">
        <f t="shared" ref="E1596:G1596" si="79">E1591+E1592+E1593+E1594+E1595</f>
        <v>0</v>
      </c>
      <c r="F1596" s="16">
        <f t="shared" si="79"/>
        <v>9</v>
      </c>
      <c r="G1596" s="16">
        <f t="shared" si="79"/>
        <v>8</v>
      </c>
    </row>
    <row r="1597" spans="1:7" ht="15.5" x14ac:dyDescent="0.35">
      <c r="A1597" s="121" t="s">
        <v>125</v>
      </c>
      <c r="B1597" s="122"/>
      <c r="C1597" s="58"/>
      <c r="D1597" s="59"/>
      <c r="E1597" s="100">
        <f>C1596+D1596+E1596+F1596+G1596</f>
        <v>17</v>
      </c>
      <c r="F1597" s="59"/>
      <c r="G1597" s="60"/>
    </row>
    <row r="1598" spans="1:7" ht="21" x14ac:dyDescent="0.5">
      <c r="A1598" s="157" t="s">
        <v>82</v>
      </c>
      <c r="B1598" s="158"/>
      <c r="C1598" s="46"/>
      <c r="D1598" s="47"/>
      <c r="E1598" s="86">
        <f>E1581+E1588+E1597</f>
        <v>66</v>
      </c>
      <c r="F1598" s="47"/>
      <c r="G1598" s="48"/>
    </row>
    <row r="1601" spans="1:7" x14ac:dyDescent="0.35">
      <c r="A1601" t="s">
        <v>220</v>
      </c>
      <c r="D1601" s="3"/>
    </row>
    <row r="1602" spans="1:7" x14ac:dyDescent="0.35">
      <c r="A1602" s="119">
        <v>0</v>
      </c>
      <c r="B1602" s="119" t="s">
        <v>1</v>
      </c>
      <c r="C1602" s="14" t="s">
        <v>2</v>
      </c>
      <c r="D1602" s="4" t="s">
        <v>3</v>
      </c>
      <c r="E1602" s="4" t="s">
        <v>4</v>
      </c>
      <c r="F1602" s="4" t="s">
        <v>5</v>
      </c>
      <c r="G1602" s="4" t="s">
        <v>6</v>
      </c>
    </row>
    <row r="1603" spans="1:7" x14ac:dyDescent="0.35">
      <c r="A1603" s="120"/>
      <c r="B1603" s="120"/>
      <c r="C1603" s="17">
        <v>0</v>
      </c>
      <c r="D1603" s="18">
        <v>1</v>
      </c>
      <c r="E1603" s="18">
        <v>2</v>
      </c>
      <c r="F1603" s="18">
        <v>3</v>
      </c>
      <c r="G1603" s="18">
        <v>4</v>
      </c>
    </row>
    <row r="1604" spans="1:7" x14ac:dyDescent="0.35">
      <c r="A1604" s="123" t="s">
        <v>7</v>
      </c>
      <c r="B1604" s="124"/>
      <c r="C1604" s="124"/>
      <c r="D1604" s="124"/>
      <c r="E1604" s="124"/>
      <c r="F1604" s="124"/>
      <c r="G1604" s="125"/>
    </row>
    <row r="1605" spans="1:7" x14ac:dyDescent="0.35">
      <c r="A1605" s="126" t="s">
        <v>128</v>
      </c>
      <c r="B1605" s="127"/>
      <c r="C1605" s="127"/>
      <c r="D1605" s="127"/>
      <c r="E1605" s="127"/>
      <c r="F1605" s="127"/>
      <c r="G1605" s="128"/>
    </row>
    <row r="1606" spans="1:7" x14ac:dyDescent="0.35">
      <c r="A1606" s="42"/>
      <c r="B1606" s="41" t="s">
        <v>106</v>
      </c>
      <c r="C1606" s="149"/>
      <c r="D1606" s="149"/>
      <c r="E1606" s="149"/>
      <c r="F1606" s="149"/>
      <c r="G1606" s="150"/>
    </row>
    <row r="1607" spans="1:7" ht="15.5" x14ac:dyDescent="0.35">
      <c r="A1607" s="2">
        <v>1</v>
      </c>
      <c r="B1607" s="10" t="s">
        <v>107</v>
      </c>
      <c r="C1607" s="15"/>
      <c r="D1607" s="15"/>
      <c r="E1607" s="15"/>
      <c r="F1607" s="15"/>
      <c r="G1607" s="15">
        <v>4</v>
      </c>
    </row>
    <row r="1608" spans="1:7" ht="15.5" x14ac:dyDescent="0.35">
      <c r="A1608" s="35">
        <v>2</v>
      </c>
      <c r="B1608" s="10" t="s">
        <v>108</v>
      </c>
      <c r="C1608" s="28"/>
      <c r="D1608" s="15"/>
      <c r="E1608" s="15"/>
      <c r="F1608" s="15">
        <v>3</v>
      </c>
      <c r="G1608" s="15"/>
    </row>
    <row r="1609" spans="1:7" ht="15.5" x14ac:dyDescent="0.35">
      <c r="B1609" s="1" t="s">
        <v>109</v>
      </c>
      <c r="C1609" s="151"/>
      <c r="D1609" s="152"/>
      <c r="E1609" s="152"/>
      <c r="F1609" s="152"/>
      <c r="G1609" s="153"/>
    </row>
    <row r="1610" spans="1:7" ht="15.5" x14ac:dyDescent="0.35">
      <c r="A1610" s="35">
        <v>3</v>
      </c>
      <c r="B1610" s="10" t="s">
        <v>110</v>
      </c>
      <c r="C1610" s="28"/>
      <c r="D1610" s="15"/>
      <c r="E1610" s="15"/>
      <c r="F1610" s="15">
        <v>3</v>
      </c>
      <c r="G1610" s="15"/>
    </row>
    <row r="1611" spans="1:7" ht="15.5" x14ac:dyDescent="0.35">
      <c r="A1611" s="32">
        <v>4</v>
      </c>
      <c r="B1611" s="1" t="s">
        <v>111</v>
      </c>
      <c r="C1611" s="28"/>
      <c r="D1611" s="15"/>
      <c r="E1611" s="15"/>
      <c r="F1611" s="15">
        <v>3</v>
      </c>
      <c r="G1611" s="15"/>
    </row>
    <row r="1612" spans="1:7" ht="15.5" x14ac:dyDescent="0.35">
      <c r="A1612" s="35">
        <v>5</v>
      </c>
      <c r="B1612" s="29" t="s">
        <v>112</v>
      </c>
      <c r="C1612" s="28"/>
      <c r="D1612" s="15"/>
      <c r="E1612" s="15"/>
      <c r="F1612" s="15">
        <v>3</v>
      </c>
      <c r="G1612" s="15"/>
    </row>
    <row r="1613" spans="1:7" ht="15.5" x14ac:dyDescent="0.35">
      <c r="A1613" s="35">
        <v>6</v>
      </c>
      <c r="B1613" s="10" t="s">
        <v>113</v>
      </c>
      <c r="C1613" s="33"/>
      <c r="D1613" s="33"/>
      <c r="E1613" s="33"/>
      <c r="F1613" s="33">
        <v>3</v>
      </c>
      <c r="G1613" s="33"/>
    </row>
    <row r="1614" spans="1:7" ht="15.5" x14ac:dyDescent="0.35">
      <c r="A1614" s="12">
        <v>7</v>
      </c>
      <c r="B1614" s="10" t="s">
        <v>114</v>
      </c>
      <c r="C1614" s="33"/>
      <c r="D1614" s="33"/>
      <c r="E1614" s="33"/>
      <c r="F1614" s="33">
        <v>3</v>
      </c>
      <c r="G1614" s="33"/>
    </row>
    <row r="1615" spans="1:7" ht="15.5" x14ac:dyDescent="0.35">
      <c r="A1615" s="12"/>
      <c r="B1615" s="10" t="s">
        <v>115</v>
      </c>
      <c r="C1615" s="151"/>
      <c r="D1615" s="152"/>
      <c r="E1615" s="152"/>
      <c r="F1615" s="152"/>
      <c r="G1615" s="153"/>
    </row>
    <row r="1616" spans="1:7" ht="15.5" x14ac:dyDescent="0.35">
      <c r="A1616" s="12">
        <v>8</v>
      </c>
      <c r="B1616" s="10" t="s">
        <v>116</v>
      </c>
      <c r="C1616" s="33"/>
      <c r="D1616" s="33"/>
      <c r="E1616" s="33"/>
      <c r="F1616" s="33"/>
      <c r="G1616" s="33">
        <v>4</v>
      </c>
    </row>
    <row r="1617" spans="1:7" ht="15.5" x14ac:dyDescent="0.35">
      <c r="A1617" s="12">
        <v>9</v>
      </c>
      <c r="B1617" s="10" t="s">
        <v>117</v>
      </c>
      <c r="C1617" s="33"/>
      <c r="D1617" s="33"/>
      <c r="E1617" s="33"/>
      <c r="F1617" s="33">
        <v>3</v>
      </c>
      <c r="G1617" s="33"/>
    </row>
    <row r="1618" spans="1:7" ht="15.5" x14ac:dyDescent="0.35">
      <c r="A1618" s="12">
        <v>10</v>
      </c>
      <c r="B1618" s="10" t="s">
        <v>112</v>
      </c>
      <c r="C1618" s="33"/>
      <c r="D1618" s="33"/>
      <c r="E1618" s="33"/>
      <c r="F1618" s="33">
        <v>3</v>
      </c>
      <c r="G1618" s="33"/>
    </row>
    <row r="1619" spans="1:7" ht="15.5" x14ac:dyDescent="0.35">
      <c r="A1619" s="12">
        <v>11</v>
      </c>
      <c r="B1619" s="1" t="s">
        <v>113</v>
      </c>
      <c r="C1619" s="33"/>
      <c r="D1619" s="33"/>
      <c r="E1619" s="33">
        <v>2</v>
      </c>
      <c r="F1619" s="33"/>
      <c r="G1619" s="33"/>
    </row>
    <row r="1620" spans="1:7" ht="15.5" x14ac:dyDescent="0.35">
      <c r="A1620" s="5"/>
      <c r="B1620" s="19" t="s">
        <v>17</v>
      </c>
      <c r="C1620" s="16">
        <f>C1607+C1610+C1611+C1612+C1613+C1614+C1616+C1618+C1619</f>
        <v>0</v>
      </c>
      <c r="D1620" s="16">
        <f>D1607+D1608+D1610+D1611+D1612+D1613+D1614+D1616+D1617+D1618+D1619</f>
        <v>0</v>
      </c>
      <c r="E1620" s="16">
        <f t="shared" ref="E1620:G1620" si="80">E1607+E1608+E1610+E1611+E1612+E1613+E1614+E1616+E1617+E1618+E1619</f>
        <v>2</v>
      </c>
      <c r="F1620" s="16">
        <f t="shared" si="80"/>
        <v>24</v>
      </c>
      <c r="G1620" s="16">
        <f t="shared" si="80"/>
        <v>8</v>
      </c>
    </row>
    <row r="1621" spans="1:7" ht="15.5" x14ac:dyDescent="0.35">
      <c r="A1621" s="121" t="s">
        <v>16</v>
      </c>
      <c r="B1621" s="122"/>
      <c r="C1621" s="58"/>
      <c r="D1621" s="59"/>
      <c r="E1621" s="100">
        <f>C1620+D1620+E1620+F1620+G1620</f>
        <v>34</v>
      </c>
      <c r="F1621" s="59"/>
      <c r="G1621" s="60"/>
    </row>
    <row r="1622" spans="1:7" x14ac:dyDescent="0.35">
      <c r="A1622" s="20" t="s">
        <v>126</v>
      </c>
      <c r="C1622" s="118"/>
      <c r="D1622" s="118"/>
      <c r="E1622" s="118"/>
      <c r="F1622" s="118"/>
      <c r="G1622" s="118"/>
    </row>
    <row r="1623" spans="1:7" ht="15.5" x14ac:dyDescent="0.35">
      <c r="A1623" s="35">
        <v>1</v>
      </c>
      <c r="B1623" s="10" t="s">
        <v>118</v>
      </c>
      <c r="C1623" s="33"/>
      <c r="D1623" s="33"/>
      <c r="E1623" s="33"/>
      <c r="F1623" s="33"/>
      <c r="G1623" s="33">
        <v>4</v>
      </c>
    </row>
    <row r="1624" spans="1:7" ht="15.5" x14ac:dyDescent="0.35">
      <c r="A1624" s="12">
        <v>2</v>
      </c>
      <c r="B1624" s="10" t="s">
        <v>119</v>
      </c>
      <c r="C1624" s="33"/>
      <c r="D1624" s="33"/>
      <c r="E1624" s="33"/>
      <c r="F1624" s="33">
        <v>3</v>
      </c>
      <c r="G1624" s="33"/>
    </row>
    <row r="1625" spans="1:7" ht="15.5" x14ac:dyDescent="0.35">
      <c r="A1625" s="12">
        <v>3</v>
      </c>
      <c r="B1625" s="10" t="s">
        <v>120</v>
      </c>
      <c r="C1625" s="33"/>
      <c r="D1625" s="33"/>
      <c r="E1625" s="33"/>
      <c r="F1625" s="33">
        <v>3</v>
      </c>
      <c r="G1625" s="33"/>
    </row>
    <row r="1626" spans="1:7" ht="15.5" x14ac:dyDescent="0.35">
      <c r="A1626" s="12">
        <v>4</v>
      </c>
      <c r="B1626" s="1" t="s">
        <v>121</v>
      </c>
      <c r="C1626" s="33"/>
      <c r="D1626" s="33"/>
      <c r="E1626" s="33"/>
      <c r="F1626" s="33">
        <v>3</v>
      </c>
      <c r="G1626" s="33"/>
    </row>
    <row r="1627" spans="1:7" ht="15.5" x14ac:dyDescent="0.35">
      <c r="A1627" s="5"/>
      <c r="B1627" s="19" t="s">
        <v>124</v>
      </c>
      <c r="C1627" s="16">
        <f>C1623+C1624+C1625+C1626</f>
        <v>0</v>
      </c>
      <c r="D1627" s="16">
        <f>D1623+D1624+D1625+D1626</f>
        <v>0</v>
      </c>
      <c r="E1627" s="39">
        <f>E1623+E1624+E1625+E1626</f>
        <v>0</v>
      </c>
      <c r="F1627" s="16">
        <f>F1623+F1624+F1625+F1626</f>
        <v>9</v>
      </c>
      <c r="G1627" s="16">
        <f>G1623+G1624+G1625+G1626</f>
        <v>4</v>
      </c>
    </row>
    <row r="1628" spans="1:7" ht="15.5" x14ac:dyDescent="0.35">
      <c r="A1628" s="121" t="s">
        <v>123</v>
      </c>
      <c r="B1628" s="122"/>
      <c r="C1628" s="58"/>
      <c r="D1628" s="59"/>
      <c r="E1628" s="100">
        <f>C1627+D1627+E1627+F1627+G1627</f>
        <v>13</v>
      </c>
      <c r="F1628" s="59"/>
      <c r="G1628" s="60"/>
    </row>
    <row r="1629" spans="1:7" x14ac:dyDescent="0.35">
      <c r="A1629" s="20" t="s">
        <v>122</v>
      </c>
      <c r="C1629" s="118"/>
      <c r="D1629" s="118"/>
      <c r="E1629" s="118"/>
      <c r="F1629" s="118"/>
      <c r="G1629" s="118"/>
    </row>
    <row r="1630" spans="1:7" x14ac:dyDescent="0.35">
      <c r="A1630" s="1"/>
      <c r="B1630" s="1" t="s">
        <v>129</v>
      </c>
      <c r="C1630" s="154"/>
      <c r="D1630" s="155"/>
      <c r="E1630" s="155"/>
      <c r="F1630" s="155"/>
      <c r="G1630" s="156"/>
    </row>
    <row r="1631" spans="1:7" ht="15.5" x14ac:dyDescent="0.35">
      <c r="A1631" s="35">
        <v>1</v>
      </c>
      <c r="B1631" s="10" t="s">
        <v>130</v>
      </c>
      <c r="C1631" s="33"/>
      <c r="D1631" s="33"/>
      <c r="E1631" s="33"/>
      <c r="F1631" s="33"/>
      <c r="G1631" s="33">
        <v>4</v>
      </c>
    </row>
    <row r="1632" spans="1:7" ht="15.5" x14ac:dyDescent="0.35">
      <c r="A1632" s="12">
        <v>2</v>
      </c>
      <c r="B1632" s="10" t="s">
        <v>131</v>
      </c>
      <c r="C1632" s="33"/>
      <c r="D1632" s="33"/>
      <c r="E1632" s="33"/>
      <c r="F1632" s="33"/>
      <c r="G1632" s="33">
        <v>4</v>
      </c>
    </row>
    <row r="1633" spans="1:7" ht="15.5" x14ac:dyDescent="0.35">
      <c r="A1633" s="12">
        <v>3</v>
      </c>
      <c r="B1633" s="10" t="s">
        <v>132</v>
      </c>
      <c r="C1633" s="33"/>
      <c r="D1633" s="33"/>
      <c r="E1633" s="33"/>
      <c r="F1633" s="33"/>
      <c r="G1633" s="33">
        <v>4</v>
      </c>
    </row>
    <row r="1634" spans="1:7" ht="15.5" x14ac:dyDescent="0.35">
      <c r="A1634" s="12">
        <v>4</v>
      </c>
      <c r="B1634" s="1" t="s">
        <v>133</v>
      </c>
      <c r="C1634" s="33"/>
      <c r="D1634" s="33"/>
      <c r="E1634" s="33"/>
      <c r="F1634" s="33"/>
      <c r="G1634" s="33">
        <v>4</v>
      </c>
    </row>
    <row r="1635" spans="1:7" ht="15.5" x14ac:dyDescent="0.35">
      <c r="A1635" s="40">
        <v>5</v>
      </c>
      <c r="B1635" t="s">
        <v>134</v>
      </c>
      <c r="C1635" s="33"/>
      <c r="D1635" s="33"/>
      <c r="E1635" s="33"/>
      <c r="F1635" s="33">
        <v>3</v>
      </c>
      <c r="G1635" s="33"/>
    </row>
    <row r="1636" spans="1:7" ht="15.5" x14ac:dyDescent="0.35">
      <c r="A1636" s="5"/>
      <c r="B1636" s="19" t="s">
        <v>127</v>
      </c>
      <c r="C1636" s="16">
        <f>C1631+C1632+C1633+C1634+C1635</f>
        <v>0</v>
      </c>
      <c r="D1636" s="16">
        <f>D1631+D1632+D1633+D1634+D1635</f>
        <v>0</v>
      </c>
      <c r="E1636" s="16">
        <f t="shared" ref="E1636:G1636" si="81">E1631+E1632+E1633+E1634+E1635</f>
        <v>0</v>
      </c>
      <c r="F1636" s="16">
        <f t="shared" si="81"/>
        <v>3</v>
      </c>
      <c r="G1636" s="16">
        <f t="shared" si="81"/>
        <v>16</v>
      </c>
    </row>
    <row r="1637" spans="1:7" ht="15.5" x14ac:dyDescent="0.35">
      <c r="A1637" s="121" t="s">
        <v>125</v>
      </c>
      <c r="B1637" s="122"/>
      <c r="C1637" s="58"/>
      <c r="D1637" s="59"/>
      <c r="E1637" s="100">
        <f>C1636+D1636+E1636+F1636+G1636</f>
        <v>19</v>
      </c>
      <c r="F1637" s="59"/>
      <c r="G1637" s="60"/>
    </row>
    <row r="1638" spans="1:7" ht="21" x14ac:dyDescent="0.5">
      <c r="A1638" s="157" t="s">
        <v>82</v>
      </c>
      <c r="B1638" s="158"/>
      <c r="C1638" s="46"/>
      <c r="D1638" s="47"/>
      <c r="E1638" s="86">
        <f>E1621+E1628+E1637</f>
        <v>66</v>
      </c>
      <c r="F1638" s="47"/>
      <c r="G1638" s="48"/>
    </row>
    <row r="1641" spans="1:7" x14ac:dyDescent="0.35">
      <c r="A1641" t="s">
        <v>221</v>
      </c>
      <c r="D1641" s="3"/>
    </row>
    <row r="1642" spans="1:7" x14ac:dyDescent="0.35">
      <c r="A1642" s="119">
        <v>0</v>
      </c>
      <c r="B1642" s="119" t="s">
        <v>1</v>
      </c>
      <c r="C1642" s="14" t="s">
        <v>2</v>
      </c>
      <c r="D1642" s="4" t="s">
        <v>3</v>
      </c>
      <c r="E1642" s="4" t="s">
        <v>4</v>
      </c>
      <c r="F1642" s="4" t="s">
        <v>5</v>
      </c>
      <c r="G1642" s="4" t="s">
        <v>6</v>
      </c>
    </row>
    <row r="1643" spans="1:7" x14ac:dyDescent="0.35">
      <c r="A1643" s="120"/>
      <c r="B1643" s="120"/>
      <c r="C1643" s="17">
        <v>0</v>
      </c>
      <c r="D1643" s="18">
        <v>1</v>
      </c>
      <c r="E1643" s="18">
        <v>2</v>
      </c>
      <c r="F1643" s="18">
        <v>3</v>
      </c>
      <c r="G1643" s="18">
        <v>4</v>
      </c>
    </row>
    <row r="1644" spans="1:7" x14ac:dyDescent="0.35">
      <c r="A1644" s="123" t="s">
        <v>7</v>
      </c>
      <c r="B1644" s="124"/>
      <c r="C1644" s="124"/>
      <c r="D1644" s="124"/>
      <c r="E1644" s="124"/>
      <c r="F1644" s="124"/>
      <c r="G1644" s="125"/>
    </row>
    <row r="1645" spans="1:7" x14ac:dyDescent="0.35">
      <c r="A1645" s="126" t="s">
        <v>128</v>
      </c>
      <c r="B1645" s="127"/>
      <c r="C1645" s="127"/>
      <c r="D1645" s="127"/>
      <c r="E1645" s="127"/>
      <c r="F1645" s="127"/>
      <c r="G1645" s="128"/>
    </row>
    <row r="1646" spans="1:7" x14ac:dyDescent="0.35">
      <c r="A1646" s="42"/>
      <c r="B1646" s="41" t="s">
        <v>106</v>
      </c>
      <c r="C1646" s="149"/>
      <c r="D1646" s="149"/>
      <c r="E1646" s="149"/>
      <c r="F1646" s="149"/>
      <c r="G1646" s="150"/>
    </row>
    <row r="1647" spans="1:7" ht="15.5" x14ac:dyDescent="0.35">
      <c r="A1647" s="2">
        <v>1</v>
      </c>
      <c r="B1647" s="10" t="s">
        <v>107</v>
      </c>
      <c r="C1647" s="15"/>
      <c r="D1647" s="15"/>
      <c r="E1647" s="15"/>
      <c r="F1647" s="15"/>
      <c r="G1647" s="15">
        <v>4</v>
      </c>
    </row>
    <row r="1648" spans="1:7" ht="15.5" x14ac:dyDescent="0.35">
      <c r="A1648" s="35">
        <v>2</v>
      </c>
      <c r="B1648" s="10" t="s">
        <v>108</v>
      </c>
      <c r="C1648" s="28"/>
      <c r="D1648" s="15"/>
      <c r="E1648" s="15"/>
      <c r="F1648" s="15"/>
      <c r="G1648" s="15">
        <v>4</v>
      </c>
    </row>
    <row r="1649" spans="1:7" ht="15.5" x14ac:dyDescent="0.35">
      <c r="B1649" s="1" t="s">
        <v>109</v>
      </c>
      <c r="C1649" s="151"/>
      <c r="D1649" s="152"/>
      <c r="E1649" s="152"/>
      <c r="F1649" s="152"/>
      <c r="G1649" s="153"/>
    </row>
    <row r="1650" spans="1:7" ht="15.5" x14ac:dyDescent="0.35">
      <c r="A1650" s="35">
        <v>3</v>
      </c>
      <c r="B1650" s="10" t="s">
        <v>110</v>
      </c>
      <c r="C1650" s="28"/>
      <c r="D1650" s="15"/>
      <c r="E1650" s="15"/>
      <c r="F1650" s="15"/>
      <c r="G1650" s="15">
        <v>4</v>
      </c>
    </row>
    <row r="1651" spans="1:7" ht="15.5" x14ac:dyDescent="0.35">
      <c r="A1651" s="32">
        <v>4</v>
      </c>
      <c r="B1651" s="1" t="s">
        <v>111</v>
      </c>
      <c r="C1651" s="28"/>
      <c r="D1651" s="15"/>
      <c r="E1651" s="15"/>
      <c r="F1651" s="15"/>
      <c r="G1651" s="15">
        <v>4</v>
      </c>
    </row>
    <row r="1652" spans="1:7" ht="15.5" x14ac:dyDescent="0.35">
      <c r="A1652" s="35">
        <v>5</v>
      </c>
      <c r="B1652" s="29" t="s">
        <v>112</v>
      </c>
      <c r="C1652" s="28"/>
      <c r="D1652" s="15"/>
      <c r="E1652" s="15"/>
      <c r="F1652" s="15">
        <v>3</v>
      </c>
      <c r="G1652" s="15"/>
    </row>
    <row r="1653" spans="1:7" ht="15.5" x14ac:dyDescent="0.35">
      <c r="A1653" s="35">
        <v>6</v>
      </c>
      <c r="B1653" s="10" t="s">
        <v>113</v>
      </c>
      <c r="C1653" s="33"/>
      <c r="D1653" s="33"/>
      <c r="E1653" s="33"/>
      <c r="F1653" s="33">
        <v>3</v>
      </c>
      <c r="G1653" s="33"/>
    </row>
    <row r="1654" spans="1:7" ht="15.5" x14ac:dyDescent="0.35">
      <c r="A1654" s="12">
        <v>7</v>
      </c>
      <c r="B1654" s="10" t="s">
        <v>114</v>
      </c>
      <c r="C1654" s="33"/>
      <c r="D1654" s="33"/>
      <c r="E1654" s="33"/>
      <c r="F1654" s="33">
        <v>3</v>
      </c>
      <c r="G1654" s="33"/>
    </row>
    <row r="1655" spans="1:7" ht="15.5" x14ac:dyDescent="0.35">
      <c r="A1655" s="12"/>
      <c r="B1655" s="10" t="s">
        <v>115</v>
      </c>
      <c r="C1655" s="151"/>
      <c r="D1655" s="152"/>
      <c r="E1655" s="152"/>
      <c r="F1655" s="152"/>
      <c r="G1655" s="153"/>
    </row>
    <row r="1656" spans="1:7" ht="15.5" x14ac:dyDescent="0.35">
      <c r="A1656" s="12">
        <v>8</v>
      </c>
      <c r="B1656" s="10" t="s">
        <v>116</v>
      </c>
      <c r="C1656" s="33"/>
      <c r="D1656" s="33"/>
      <c r="E1656" s="33"/>
      <c r="F1656" s="33">
        <v>3</v>
      </c>
      <c r="G1656" s="33"/>
    </row>
    <row r="1657" spans="1:7" ht="15.5" x14ac:dyDescent="0.35">
      <c r="A1657" s="12">
        <v>9</v>
      </c>
      <c r="B1657" s="10" t="s">
        <v>117</v>
      </c>
      <c r="C1657" s="33"/>
      <c r="D1657" s="33"/>
      <c r="E1657" s="33"/>
      <c r="F1657" s="33">
        <v>3</v>
      </c>
      <c r="G1657" s="33"/>
    </row>
    <row r="1658" spans="1:7" ht="15.5" x14ac:dyDescent="0.35">
      <c r="A1658" s="12">
        <v>10</v>
      </c>
      <c r="B1658" s="10" t="s">
        <v>112</v>
      </c>
      <c r="C1658" s="33"/>
      <c r="D1658" s="33"/>
      <c r="E1658" s="33">
        <v>2</v>
      </c>
      <c r="F1658" s="33"/>
      <c r="G1658" s="33"/>
    </row>
    <row r="1659" spans="1:7" ht="15.5" x14ac:dyDescent="0.35">
      <c r="A1659" s="12">
        <v>11</v>
      </c>
      <c r="B1659" s="1" t="s">
        <v>113</v>
      </c>
      <c r="C1659" s="33"/>
      <c r="D1659" s="33"/>
      <c r="E1659" s="33">
        <v>2</v>
      </c>
      <c r="F1659" s="33"/>
      <c r="G1659" s="33"/>
    </row>
    <row r="1660" spans="1:7" ht="15.5" x14ac:dyDescent="0.35">
      <c r="A1660" s="5"/>
      <c r="B1660" s="19" t="s">
        <v>17</v>
      </c>
      <c r="C1660" s="16">
        <f>C1647+C1650+C1651+C1652+C1653+C1654+C1656+C1658+C1659</f>
        <v>0</v>
      </c>
      <c r="D1660" s="16">
        <f>D1647+D1648+D1650+D1651+D1652+D1653+D1654+D1656+D1657+D1658+D1659</f>
        <v>0</v>
      </c>
      <c r="E1660" s="16">
        <f t="shared" ref="E1660:G1660" si="82">E1647+E1648+E1650+E1651+E1652+E1653+E1654+E1656+E1657+E1658+E1659</f>
        <v>4</v>
      </c>
      <c r="F1660" s="16">
        <f t="shared" si="82"/>
        <v>15</v>
      </c>
      <c r="G1660" s="16">
        <f t="shared" si="82"/>
        <v>16</v>
      </c>
    </row>
    <row r="1661" spans="1:7" ht="15.5" x14ac:dyDescent="0.35">
      <c r="A1661" s="121" t="s">
        <v>16</v>
      </c>
      <c r="B1661" s="122"/>
      <c r="C1661" s="58"/>
      <c r="D1661" s="59"/>
      <c r="E1661" s="100">
        <f>C1660+D1660+E1660+F1660+G1660</f>
        <v>35</v>
      </c>
      <c r="F1661" s="59"/>
      <c r="G1661" s="60"/>
    </row>
    <row r="1662" spans="1:7" x14ac:dyDescent="0.35">
      <c r="A1662" s="20" t="s">
        <v>126</v>
      </c>
      <c r="C1662" s="118"/>
      <c r="D1662" s="118"/>
      <c r="E1662" s="118"/>
      <c r="F1662" s="118"/>
      <c r="G1662" s="118"/>
    </row>
    <row r="1663" spans="1:7" ht="15.5" x14ac:dyDescent="0.35">
      <c r="A1663" s="35">
        <v>1</v>
      </c>
      <c r="B1663" s="10" t="s">
        <v>118</v>
      </c>
      <c r="C1663" s="33"/>
      <c r="D1663" s="33"/>
      <c r="E1663" s="33"/>
      <c r="F1663" s="33">
        <v>3</v>
      </c>
      <c r="G1663" s="33"/>
    </row>
    <row r="1664" spans="1:7" ht="15.5" x14ac:dyDescent="0.35">
      <c r="A1664" s="12">
        <v>2</v>
      </c>
      <c r="B1664" s="10" t="s">
        <v>119</v>
      </c>
      <c r="C1664" s="33"/>
      <c r="D1664" s="33"/>
      <c r="E1664" s="33"/>
      <c r="F1664" s="33">
        <v>3</v>
      </c>
      <c r="G1664" s="33"/>
    </row>
    <row r="1665" spans="1:7" ht="15.5" x14ac:dyDescent="0.35">
      <c r="A1665" s="12">
        <v>3</v>
      </c>
      <c r="B1665" s="10" t="s">
        <v>120</v>
      </c>
      <c r="C1665" s="33"/>
      <c r="D1665" s="33"/>
      <c r="E1665" s="33"/>
      <c r="F1665" s="33"/>
      <c r="G1665" s="33">
        <v>4</v>
      </c>
    </row>
    <row r="1666" spans="1:7" ht="15.5" x14ac:dyDescent="0.35">
      <c r="A1666" s="12">
        <v>4</v>
      </c>
      <c r="B1666" s="1" t="s">
        <v>121</v>
      </c>
      <c r="C1666" s="33"/>
      <c r="D1666" s="33"/>
      <c r="E1666" s="33"/>
      <c r="F1666" s="33"/>
      <c r="G1666" s="33">
        <v>4</v>
      </c>
    </row>
    <row r="1667" spans="1:7" ht="15.5" x14ac:dyDescent="0.35">
      <c r="A1667" s="5"/>
      <c r="B1667" s="19" t="s">
        <v>124</v>
      </c>
      <c r="C1667" s="16">
        <f>C1663+C1664+C1665+C1666</f>
        <v>0</v>
      </c>
      <c r="D1667" s="16">
        <f>D1663+D1664+D1665+D1666</f>
        <v>0</v>
      </c>
      <c r="E1667" s="39">
        <f>E1663+E1664+E1665+E1666</f>
        <v>0</v>
      </c>
      <c r="F1667" s="16">
        <f>F1663+F1664+F1665+F1666</f>
        <v>6</v>
      </c>
      <c r="G1667" s="16">
        <f>G1663+G1664+G1665+G1666</f>
        <v>8</v>
      </c>
    </row>
    <row r="1668" spans="1:7" ht="15.5" x14ac:dyDescent="0.35">
      <c r="A1668" s="121" t="s">
        <v>123</v>
      </c>
      <c r="B1668" s="122"/>
      <c r="C1668" s="58"/>
      <c r="D1668" s="59"/>
      <c r="E1668" s="100">
        <f>C1667+D1667+E1667+F1667+G1667</f>
        <v>14</v>
      </c>
      <c r="F1668" s="59"/>
      <c r="G1668" s="60"/>
    </row>
    <row r="1669" spans="1:7" x14ac:dyDescent="0.35">
      <c r="A1669" s="20" t="s">
        <v>122</v>
      </c>
      <c r="C1669" s="118"/>
      <c r="D1669" s="118"/>
      <c r="E1669" s="118"/>
      <c r="F1669" s="118"/>
      <c r="G1669" s="118"/>
    </row>
    <row r="1670" spans="1:7" x14ac:dyDescent="0.35">
      <c r="A1670" s="1"/>
      <c r="B1670" s="1" t="s">
        <v>129</v>
      </c>
      <c r="C1670" s="154"/>
      <c r="D1670" s="155"/>
      <c r="E1670" s="155"/>
      <c r="F1670" s="155"/>
      <c r="G1670" s="156"/>
    </row>
    <row r="1671" spans="1:7" ht="15.5" x14ac:dyDescent="0.35">
      <c r="A1671" s="35">
        <v>1</v>
      </c>
      <c r="B1671" s="10" t="s">
        <v>130</v>
      </c>
      <c r="C1671" s="33"/>
      <c r="D1671" s="33"/>
      <c r="E1671" s="33"/>
      <c r="F1671" s="33"/>
      <c r="G1671" s="33">
        <v>4</v>
      </c>
    </row>
    <row r="1672" spans="1:7" ht="15.5" x14ac:dyDescent="0.35">
      <c r="A1672" s="12">
        <v>2</v>
      </c>
      <c r="B1672" s="10" t="s">
        <v>131</v>
      </c>
      <c r="C1672" s="33"/>
      <c r="D1672" s="33"/>
      <c r="E1672" s="33"/>
      <c r="F1672" s="33">
        <v>3</v>
      </c>
      <c r="G1672" s="33"/>
    </row>
    <row r="1673" spans="1:7" ht="15.5" x14ac:dyDescent="0.35">
      <c r="A1673" s="12">
        <v>3</v>
      </c>
      <c r="B1673" s="10" t="s">
        <v>132</v>
      </c>
      <c r="C1673" s="33"/>
      <c r="D1673" s="33"/>
      <c r="E1673" s="33"/>
      <c r="F1673" s="33"/>
      <c r="G1673" s="33">
        <v>4</v>
      </c>
    </row>
    <row r="1674" spans="1:7" ht="15.5" x14ac:dyDescent="0.35">
      <c r="A1674" s="12">
        <v>4</v>
      </c>
      <c r="B1674" s="1" t="s">
        <v>133</v>
      </c>
      <c r="C1674" s="33"/>
      <c r="D1674" s="33"/>
      <c r="E1674" s="33"/>
      <c r="F1674" s="33"/>
      <c r="G1674" s="33">
        <v>4</v>
      </c>
    </row>
    <row r="1675" spans="1:7" ht="15.5" x14ac:dyDescent="0.35">
      <c r="A1675" s="40">
        <v>5</v>
      </c>
      <c r="B1675" t="s">
        <v>134</v>
      </c>
      <c r="C1675" s="33"/>
      <c r="D1675" s="33"/>
      <c r="E1675" s="33">
        <v>2</v>
      </c>
      <c r="F1675" s="33"/>
      <c r="G1675" s="33"/>
    </row>
    <row r="1676" spans="1:7" ht="15.5" x14ac:dyDescent="0.35">
      <c r="A1676" s="5"/>
      <c r="B1676" s="19" t="s">
        <v>127</v>
      </c>
      <c r="C1676" s="16">
        <f>C1671+C1672+C1673+C1674+C1675</f>
        <v>0</v>
      </c>
      <c r="D1676" s="16">
        <f>D1671+D1672+D1673+D1674+D1675</f>
        <v>0</v>
      </c>
      <c r="E1676" s="16">
        <f t="shared" ref="E1676:G1676" si="83">E1671+E1672+E1673+E1674+E1675</f>
        <v>2</v>
      </c>
      <c r="F1676" s="16">
        <f t="shared" si="83"/>
        <v>3</v>
      </c>
      <c r="G1676" s="16">
        <f t="shared" si="83"/>
        <v>12</v>
      </c>
    </row>
    <row r="1677" spans="1:7" ht="15.5" x14ac:dyDescent="0.35">
      <c r="A1677" s="121" t="s">
        <v>125</v>
      </c>
      <c r="B1677" s="122"/>
      <c r="C1677" s="58"/>
      <c r="D1677" s="59"/>
      <c r="E1677" s="100">
        <f>C1676+D1676+E1676+F1676+G1676</f>
        <v>17</v>
      </c>
      <c r="F1677" s="59"/>
      <c r="G1677" s="60"/>
    </row>
    <row r="1678" spans="1:7" ht="21" x14ac:dyDescent="0.5">
      <c r="A1678" s="157" t="s">
        <v>82</v>
      </c>
      <c r="B1678" s="158"/>
      <c r="C1678" s="46"/>
      <c r="D1678" s="47"/>
      <c r="E1678" s="86">
        <f>E1661+E1668+E1677</f>
        <v>66</v>
      </c>
      <c r="F1678" s="47"/>
      <c r="G1678" s="48"/>
    </row>
    <row r="1681" spans="1:7" x14ac:dyDescent="0.35">
      <c r="A1681" t="s">
        <v>222</v>
      </c>
      <c r="D1681" s="3"/>
    </row>
    <row r="1682" spans="1:7" x14ac:dyDescent="0.35">
      <c r="A1682" s="119">
        <v>0</v>
      </c>
      <c r="B1682" s="119" t="s">
        <v>1</v>
      </c>
      <c r="C1682" s="14" t="s">
        <v>2</v>
      </c>
      <c r="D1682" s="4" t="s">
        <v>3</v>
      </c>
      <c r="E1682" s="4" t="s">
        <v>4</v>
      </c>
      <c r="F1682" s="4" t="s">
        <v>5</v>
      </c>
      <c r="G1682" s="4" t="s">
        <v>6</v>
      </c>
    </row>
    <row r="1683" spans="1:7" x14ac:dyDescent="0.35">
      <c r="A1683" s="120"/>
      <c r="B1683" s="120"/>
      <c r="C1683" s="17">
        <v>0</v>
      </c>
      <c r="D1683" s="18">
        <v>1</v>
      </c>
      <c r="E1683" s="18">
        <v>2</v>
      </c>
      <c r="F1683" s="18">
        <v>3</v>
      </c>
      <c r="G1683" s="18">
        <v>4</v>
      </c>
    </row>
    <row r="1684" spans="1:7" x14ac:dyDescent="0.35">
      <c r="A1684" s="123" t="s">
        <v>7</v>
      </c>
      <c r="B1684" s="124"/>
      <c r="C1684" s="124"/>
      <c r="D1684" s="124"/>
      <c r="E1684" s="124"/>
      <c r="F1684" s="124"/>
      <c r="G1684" s="125"/>
    </row>
    <row r="1685" spans="1:7" x14ac:dyDescent="0.35">
      <c r="A1685" s="126" t="s">
        <v>128</v>
      </c>
      <c r="B1685" s="127"/>
      <c r="C1685" s="127"/>
      <c r="D1685" s="127"/>
      <c r="E1685" s="127"/>
      <c r="F1685" s="127"/>
      <c r="G1685" s="128"/>
    </row>
    <row r="1686" spans="1:7" x14ac:dyDescent="0.35">
      <c r="A1686" s="42"/>
      <c r="B1686" s="41" t="s">
        <v>106</v>
      </c>
      <c r="C1686" s="149"/>
      <c r="D1686" s="149"/>
      <c r="E1686" s="149"/>
      <c r="F1686" s="149"/>
      <c r="G1686" s="150"/>
    </row>
    <row r="1687" spans="1:7" ht="15.5" x14ac:dyDescent="0.35">
      <c r="A1687" s="2">
        <v>1</v>
      </c>
      <c r="B1687" s="10" t="s">
        <v>107</v>
      </c>
      <c r="C1687" s="15"/>
      <c r="D1687" s="15"/>
      <c r="E1687" s="15"/>
      <c r="F1687" s="15"/>
      <c r="G1687" s="15">
        <v>4</v>
      </c>
    </row>
    <row r="1688" spans="1:7" ht="15.5" x14ac:dyDescent="0.35">
      <c r="A1688" s="35">
        <v>2</v>
      </c>
      <c r="B1688" s="10" t="s">
        <v>108</v>
      </c>
      <c r="C1688" s="28"/>
      <c r="D1688" s="15"/>
      <c r="E1688" s="15"/>
      <c r="F1688" s="15">
        <v>3</v>
      </c>
      <c r="G1688" s="15"/>
    </row>
    <row r="1689" spans="1:7" ht="15.5" x14ac:dyDescent="0.35">
      <c r="B1689" s="1" t="s">
        <v>109</v>
      </c>
      <c r="C1689" s="151"/>
      <c r="D1689" s="152"/>
      <c r="E1689" s="152"/>
      <c r="F1689" s="152"/>
      <c r="G1689" s="153"/>
    </row>
    <row r="1690" spans="1:7" ht="15.5" x14ac:dyDescent="0.35">
      <c r="A1690" s="35">
        <v>3</v>
      </c>
      <c r="B1690" s="10" t="s">
        <v>110</v>
      </c>
      <c r="C1690" s="28"/>
      <c r="D1690" s="15"/>
      <c r="E1690" s="15"/>
      <c r="F1690" s="15">
        <v>3</v>
      </c>
      <c r="G1690" s="15"/>
    </row>
    <row r="1691" spans="1:7" ht="15.5" x14ac:dyDescent="0.35">
      <c r="A1691" s="32">
        <v>4</v>
      </c>
      <c r="B1691" s="1" t="s">
        <v>111</v>
      </c>
      <c r="C1691" s="28"/>
      <c r="D1691" s="15"/>
      <c r="E1691" s="15"/>
      <c r="F1691" s="15">
        <v>3</v>
      </c>
      <c r="G1691" s="15"/>
    </row>
    <row r="1692" spans="1:7" ht="15.5" x14ac:dyDescent="0.35">
      <c r="A1692" s="35">
        <v>5</v>
      </c>
      <c r="B1692" s="29" t="s">
        <v>112</v>
      </c>
      <c r="C1692" s="28"/>
      <c r="D1692" s="15"/>
      <c r="E1692" s="15">
        <v>2</v>
      </c>
      <c r="F1692" s="15"/>
      <c r="G1692" s="15"/>
    </row>
    <row r="1693" spans="1:7" ht="15.5" x14ac:dyDescent="0.35">
      <c r="A1693" s="35">
        <v>6</v>
      </c>
      <c r="B1693" s="10" t="s">
        <v>113</v>
      </c>
      <c r="C1693" s="33"/>
      <c r="D1693" s="33"/>
      <c r="E1693" s="33">
        <v>2</v>
      </c>
      <c r="F1693" s="33"/>
      <c r="G1693" s="33"/>
    </row>
    <row r="1694" spans="1:7" ht="15.5" x14ac:dyDescent="0.35">
      <c r="A1694" s="12">
        <v>7</v>
      </c>
      <c r="B1694" s="10" t="s">
        <v>114</v>
      </c>
      <c r="C1694" s="33"/>
      <c r="D1694" s="33"/>
      <c r="E1694" s="33">
        <v>2</v>
      </c>
      <c r="F1694" s="33"/>
      <c r="G1694" s="33"/>
    </row>
    <row r="1695" spans="1:7" ht="15.5" x14ac:dyDescent="0.35">
      <c r="A1695" s="12"/>
      <c r="B1695" s="10" t="s">
        <v>115</v>
      </c>
      <c r="C1695" s="151"/>
      <c r="D1695" s="152"/>
      <c r="E1695" s="152"/>
      <c r="F1695" s="152"/>
      <c r="G1695" s="153"/>
    </row>
    <row r="1696" spans="1:7" ht="15.5" x14ac:dyDescent="0.35">
      <c r="A1696" s="12">
        <v>8</v>
      </c>
      <c r="B1696" s="10" t="s">
        <v>116</v>
      </c>
      <c r="C1696" s="33"/>
      <c r="D1696" s="33"/>
      <c r="E1696" s="33"/>
      <c r="F1696" s="33">
        <v>3</v>
      </c>
      <c r="G1696" s="33"/>
    </row>
    <row r="1697" spans="1:7" ht="15.5" x14ac:dyDescent="0.35">
      <c r="A1697" s="12">
        <v>9</v>
      </c>
      <c r="B1697" s="10" t="s">
        <v>117</v>
      </c>
      <c r="C1697" s="33"/>
      <c r="D1697" s="33"/>
      <c r="E1697" s="33"/>
      <c r="F1697" s="33">
        <v>3</v>
      </c>
      <c r="G1697" s="33"/>
    </row>
    <row r="1698" spans="1:7" ht="15.5" x14ac:dyDescent="0.35">
      <c r="A1698" s="12">
        <v>10</v>
      </c>
      <c r="B1698" s="10" t="s">
        <v>112</v>
      </c>
      <c r="C1698" s="33"/>
      <c r="D1698" s="33"/>
      <c r="E1698" s="33">
        <v>2</v>
      </c>
      <c r="F1698" s="33"/>
      <c r="G1698" s="33"/>
    </row>
    <row r="1699" spans="1:7" ht="15.5" x14ac:dyDescent="0.35">
      <c r="A1699" s="12">
        <v>11</v>
      </c>
      <c r="B1699" s="1" t="s">
        <v>113</v>
      </c>
      <c r="C1699" s="33"/>
      <c r="D1699" s="33"/>
      <c r="E1699" s="33">
        <v>2</v>
      </c>
      <c r="F1699" s="33"/>
      <c r="G1699" s="33"/>
    </row>
    <row r="1700" spans="1:7" ht="15.5" x14ac:dyDescent="0.35">
      <c r="A1700" s="5"/>
      <c r="B1700" s="19" t="s">
        <v>17</v>
      </c>
      <c r="C1700" s="16">
        <f>C1687+C1690+C1691+C1692+C1693+C1694+C1696+C1698+C1699</f>
        <v>0</v>
      </c>
      <c r="D1700" s="16">
        <f>D1687+D1688+D1690+D1691+D1692+D1693+D1694+D1696+D1697+D1698+D1699</f>
        <v>0</v>
      </c>
      <c r="E1700" s="16">
        <f t="shared" ref="E1700:G1700" si="84">E1687+E1688+E1690+E1691+E1692+E1693+E1694+E1696+E1697+E1698+E1699</f>
        <v>10</v>
      </c>
      <c r="F1700" s="16">
        <f t="shared" si="84"/>
        <v>15</v>
      </c>
      <c r="G1700" s="16">
        <f t="shared" si="84"/>
        <v>4</v>
      </c>
    </row>
    <row r="1701" spans="1:7" ht="15.5" x14ac:dyDescent="0.35">
      <c r="A1701" s="121" t="s">
        <v>16</v>
      </c>
      <c r="B1701" s="122"/>
      <c r="C1701" s="58"/>
      <c r="D1701" s="59"/>
      <c r="E1701" s="100">
        <f>C1700+D1700+E1700+F1700+G1700</f>
        <v>29</v>
      </c>
      <c r="F1701" s="59"/>
      <c r="G1701" s="60"/>
    </row>
    <row r="1702" spans="1:7" x14ac:dyDescent="0.35">
      <c r="A1702" s="20" t="s">
        <v>126</v>
      </c>
      <c r="C1702" s="118"/>
      <c r="D1702" s="118"/>
      <c r="E1702" s="118"/>
      <c r="F1702" s="118"/>
      <c r="G1702" s="118"/>
    </row>
    <row r="1703" spans="1:7" ht="15.5" x14ac:dyDescent="0.35">
      <c r="A1703" s="35">
        <v>1</v>
      </c>
      <c r="B1703" s="10" t="s">
        <v>118</v>
      </c>
      <c r="C1703" s="33"/>
      <c r="D1703" s="33"/>
      <c r="E1703" s="33"/>
      <c r="F1703" s="33">
        <v>3</v>
      </c>
      <c r="G1703" s="33"/>
    </row>
    <row r="1704" spans="1:7" ht="15.5" x14ac:dyDescent="0.35">
      <c r="A1704" s="12">
        <v>2</v>
      </c>
      <c r="B1704" s="10" t="s">
        <v>119</v>
      </c>
      <c r="C1704" s="33"/>
      <c r="D1704" s="33"/>
      <c r="E1704" s="33"/>
      <c r="F1704" s="33">
        <v>3</v>
      </c>
      <c r="G1704" s="33"/>
    </row>
    <row r="1705" spans="1:7" ht="15.5" x14ac:dyDescent="0.35">
      <c r="A1705" s="12">
        <v>3</v>
      </c>
      <c r="B1705" s="10" t="s">
        <v>120</v>
      </c>
      <c r="C1705" s="33"/>
      <c r="D1705" s="33"/>
      <c r="E1705" s="33"/>
      <c r="F1705" s="33"/>
      <c r="G1705" s="33">
        <v>4</v>
      </c>
    </row>
    <row r="1706" spans="1:7" ht="15.5" x14ac:dyDescent="0.35">
      <c r="A1706" s="12">
        <v>4</v>
      </c>
      <c r="B1706" s="1" t="s">
        <v>121</v>
      </c>
      <c r="C1706" s="33"/>
      <c r="D1706" s="33"/>
      <c r="E1706" s="33"/>
      <c r="F1706" s="33"/>
      <c r="G1706" s="33">
        <v>4</v>
      </c>
    </row>
    <row r="1707" spans="1:7" ht="15.5" x14ac:dyDescent="0.35">
      <c r="A1707" s="5"/>
      <c r="B1707" s="19" t="s">
        <v>124</v>
      </c>
      <c r="C1707" s="16">
        <f>C1703+C1704+C1705+C1706</f>
        <v>0</v>
      </c>
      <c r="D1707" s="16">
        <f>D1703+D1704+D1705+D1706</f>
        <v>0</v>
      </c>
      <c r="E1707" s="39">
        <f>E1703+E1704+E1705+E1706</f>
        <v>0</v>
      </c>
      <c r="F1707" s="16">
        <f>F1703+F1704+F1705+F1706</f>
        <v>6</v>
      </c>
      <c r="G1707" s="16">
        <f>G1703+G1704+G1705+G1706</f>
        <v>8</v>
      </c>
    </row>
    <row r="1708" spans="1:7" ht="15.5" x14ac:dyDescent="0.35">
      <c r="A1708" s="121" t="s">
        <v>123</v>
      </c>
      <c r="B1708" s="122"/>
      <c r="C1708" s="58"/>
      <c r="D1708" s="59"/>
      <c r="E1708" s="100">
        <f>C1707+D1707+E1707+F1707+G1707</f>
        <v>14</v>
      </c>
      <c r="F1708" s="59"/>
      <c r="G1708" s="60"/>
    </row>
    <row r="1709" spans="1:7" x14ac:dyDescent="0.35">
      <c r="A1709" s="20" t="s">
        <v>122</v>
      </c>
      <c r="C1709" s="118"/>
      <c r="D1709" s="118"/>
      <c r="E1709" s="118"/>
      <c r="F1709" s="118"/>
      <c r="G1709" s="118"/>
    </row>
    <row r="1710" spans="1:7" x14ac:dyDescent="0.35">
      <c r="A1710" s="1"/>
      <c r="B1710" s="1" t="s">
        <v>129</v>
      </c>
      <c r="C1710" s="154"/>
      <c r="D1710" s="155"/>
      <c r="E1710" s="155"/>
      <c r="F1710" s="155"/>
      <c r="G1710" s="156"/>
    </row>
    <row r="1711" spans="1:7" ht="15.5" x14ac:dyDescent="0.35">
      <c r="A1711" s="35">
        <v>1</v>
      </c>
      <c r="B1711" s="10" t="s">
        <v>130</v>
      </c>
      <c r="C1711" s="33"/>
      <c r="D1711" s="33"/>
      <c r="E1711" s="33"/>
      <c r="F1711" s="33"/>
      <c r="G1711" s="33">
        <v>4</v>
      </c>
    </row>
    <row r="1712" spans="1:7" ht="15.5" x14ac:dyDescent="0.35">
      <c r="A1712" s="12">
        <v>2</v>
      </c>
      <c r="B1712" s="10" t="s">
        <v>131</v>
      </c>
      <c r="C1712" s="33"/>
      <c r="D1712" s="33"/>
      <c r="E1712" s="33"/>
      <c r="F1712" s="33"/>
      <c r="G1712" s="33">
        <v>4</v>
      </c>
    </row>
    <row r="1713" spans="1:7" ht="15.5" x14ac:dyDescent="0.35">
      <c r="A1713" s="12">
        <v>3</v>
      </c>
      <c r="B1713" s="10" t="s">
        <v>132</v>
      </c>
      <c r="C1713" s="33"/>
      <c r="D1713" s="33"/>
      <c r="E1713" s="33"/>
      <c r="F1713" s="33"/>
      <c r="G1713" s="33">
        <v>4</v>
      </c>
    </row>
    <row r="1714" spans="1:7" ht="15.5" x14ac:dyDescent="0.35">
      <c r="A1714" s="12">
        <v>4</v>
      </c>
      <c r="B1714" s="1" t="s">
        <v>133</v>
      </c>
      <c r="C1714" s="33"/>
      <c r="D1714" s="33"/>
      <c r="E1714" s="33"/>
      <c r="F1714" s="33"/>
      <c r="G1714" s="33">
        <v>4</v>
      </c>
    </row>
    <row r="1715" spans="1:7" ht="15.5" x14ac:dyDescent="0.35">
      <c r="A1715" s="40">
        <v>5</v>
      </c>
      <c r="B1715" t="s">
        <v>134</v>
      </c>
      <c r="C1715" s="33"/>
      <c r="D1715" s="33"/>
      <c r="E1715" s="33"/>
      <c r="F1715" s="33">
        <v>3</v>
      </c>
      <c r="G1715" s="33"/>
    </row>
    <row r="1716" spans="1:7" ht="15.5" x14ac:dyDescent="0.35">
      <c r="A1716" s="5"/>
      <c r="B1716" s="19" t="s">
        <v>127</v>
      </c>
      <c r="C1716" s="16">
        <f>C1711+C1712+C1713+C1714+C1715</f>
        <v>0</v>
      </c>
      <c r="D1716" s="16">
        <f>D1711+D1712+D1713+D1714+D1715</f>
        <v>0</v>
      </c>
      <c r="E1716" s="16">
        <f t="shared" ref="E1716:G1716" si="85">E1711+E1712+E1713+E1714+E1715</f>
        <v>0</v>
      </c>
      <c r="F1716" s="16">
        <f t="shared" si="85"/>
        <v>3</v>
      </c>
      <c r="G1716" s="16">
        <f t="shared" si="85"/>
        <v>16</v>
      </c>
    </row>
    <row r="1717" spans="1:7" ht="15.5" x14ac:dyDescent="0.35">
      <c r="A1717" s="121" t="s">
        <v>125</v>
      </c>
      <c r="B1717" s="122"/>
      <c r="C1717" s="58"/>
      <c r="D1717" s="59"/>
      <c r="E1717" s="100">
        <f>C1716+D1716+E1716+F1716+G1716</f>
        <v>19</v>
      </c>
      <c r="F1717" s="59"/>
      <c r="G1717" s="60"/>
    </row>
    <row r="1718" spans="1:7" ht="21" x14ac:dyDescent="0.5">
      <c r="A1718" s="157" t="s">
        <v>82</v>
      </c>
      <c r="B1718" s="158"/>
      <c r="C1718" s="46"/>
      <c r="D1718" s="47"/>
      <c r="E1718" s="86">
        <f>E1701+E1708+E1717</f>
        <v>62</v>
      </c>
      <c r="F1718" s="47"/>
      <c r="G1718" s="48"/>
    </row>
    <row r="1721" spans="1:7" x14ac:dyDescent="0.35">
      <c r="A1721" t="s">
        <v>223</v>
      </c>
      <c r="D1721" s="3"/>
    </row>
    <row r="1722" spans="1:7" x14ac:dyDescent="0.35">
      <c r="A1722" s="119">
        <v>0</v>
      </c>
      <c r="B1722" s="119" t="s">
        <v>1</v>
      </c>
      <c r="C1722" s="14" t="s">
        <v>2</v>
      </c>
      <c r="D1722" s="4" t="s">
        <v>3</v>
      </c>
      <c r="E1722" s="4" t="s">
        <v>4</v>
      </c>
      <c r="F1722" s="4" t="s">
        <v>5</v>
      </c>
      <c r="G1722" s="4" t="s">
        <v>6</v>
      </c>
    </row>
    <row r="1723" spans="1:7" x14ac:dyDescent="0.35">
      <c r="A1723" s="120"/>
      <c r="B1723" s="120"/>
      <c r="C1723" s="17">
        <v>0</v>
      </c>
      <c r="D1723" s="18">
        <v>1</v>
      </c>
      <c r="E1723" s="18">
        <v>2</v>
      </c>
      <c r="F1723" s="18">
        <v>3</v>
      </c>
      <c r="G1723" s="18">
        <v>4</v>
      </c>
    </row>
    <row r="1724" spans="1:7" x14ac:dyDescent="0.35">
      <c r="A1724" s="123" t="s">
        <v>7</v>
      </c>
      <c r="B1724" s="124"/>
      <c r="C1724" s="124"/>
      <c r="D1724" s="124"/>
      <c r="E1724" s="124"/>
      <c r="F1724" s="124"/>
      <c r="G1724" s="125"/>
    </row>
    <row r="1725" spans="1:7" x14ac:dyDescent="0.35">
      <c r="A1725" s="126" t="s">
        <v>128</v>
      </c>
      <c r="B1725" s="127"/>
      <c r="C1725" s="127"/>
      <c r="D1725" s="127"/>
      <c r="E1725" s="127"/>
      <c r="F1725" s="127"/>
      <c r="G1725" s="128"/>
    </row>
    <row r="1726" spans="1:7" x14ac:dyDescent="0.35">
      <c r="A1726" s="42"/>
      <c r="B1726" s="41" t="s">
        <v>106</v>
      </c>
      <c r="C1726" s="149"/>
      <c r="D1726" s="149"/>
      <c r="E1726" s="149"/>
      <c r="F1726" s="149"/>
      <c r="G1726" s="150"/>
    </row>
    <row r="1727" spans="1:7" ht="15.5" x14ac:dyDescent="0.35">
      <c r="A1727" s="2">
        <v>1</v>
      </c>
      <c r="B1727" s="10" t="s">
        <v>107</v>
      </c>
      <c r="C1727" s="15"/>
      <c r="D1727" s="15"/>
      <c r="E1727" s="15"/>
      <c r="F1727" s="15"/>
      <c r="G1727" s="15">
        <v>4</v>
      </c>
    </row>
    <row r="1728" spans="1:7" ht="15.5" x14ac:dyDescent="0.35">
      <c r="A1728" s="35">
        <v>2</v>
      </c>
      <c r="B1728" s="10" t="s">
        <v>108</v>
      </c>
      <c r="C1728" s="28"/>
      <c r="D1728" s="15"/>
      <c r="E1728" s="15"/>
      <c r="F1728" s="15"/>
      <c r="G1728" s="15">
        <v>4</v>
      </c>
    </row>
    <row r="1729" spans="1:7" ht="15.5" x14ac:dyDescent="0.35">
      <c r="B1729" s="1" t="s">
        <v>109</v>
      </c>
      <c r="C1729" s="151"/>
      <c r="D1729" s="152"/>
      <c r="E1729" s="152"/>
      <c r="F1729" s="152"/>
      <c r="G1729" s="153"/>
    </row>
    <row r="1730" spans="1:7" ht="15.5" x14ac:dyDescent="0.35">
      <c r="A1730" s="35">
        <v>3</v>
      </c>
      <c r="B1730" s="10" t="s">
        <v>110</v>
      </c>
      <c r="C1730" s="28"/>
      <c r="D1730" s="15"/>
      <c r="E1730" s="15"/>
      <c r="F1730" s="15"/>
      <c r="G1730" s="15">
        <v>4</v>
      </c>
    </row>
    <row r="1731" spans="1:7" ht="15.5" x14ac:dyDescent="0.35">
      <c r="A1731" s="32">
        <v>4</v>
      </c>
      <c r="B1731" s="1" t="s">
        <v>111</v>
      </c>
      <c r="C1731" s="28"/>
      <c r="D1731" s="15"/>
      <c r="E1731" s="15"/>
      <c r="F1731" s="15">
        <v>3</v>
      </c>
      <c r="G1731" s="15"/>
    </row>
    <row r="1732" spans="1:7" ht="15.5" x14ac:dyDescent="0.35">
      <c r="A1732" s="35">
        <v>5</v>
      </c>
      <c r="B1732" s="29" t="s">
        <v>112</v>
      </c>
      <c r="C1732" s="28"/>
      <c r="D1732" s="15"/>
      <c r="E1732" s="15"/>
      <c r="F1732" s="15">
        <v>3</v>
      </c>
      <c r="G1732" s="15"/>
    </row>
    <row r="1733" spans="1:7" ht="15.5" x14ac:dyDescent="0.35">
      <c r="A1733" s="35">
        <v>6</v>
      </c>
      <c r="B1733" s="10" t="s">
        <v>113</v>
      </c>
      <c r="C1733" s="33"/>
      <c r="D1733" s="33"/>
      <c r="E1733" s="33"/>
      <c r="F1733" s="33">
        <v>3</v>
      </c>
      <c r="G1733" s="33"/>
    </row>
    <row r="1734" spans="1:7" ht="15.5" x14ac:dyDescent="0.35">
      <c r="A1734" s="12">
        <v>7</v>
      </c>
      <c r="B1734" s="10" t="s">
        <v>114</v>
      </c>
      <c r="C1734" s="33"/>
      <c r="D1734" s="33"/>
      <c r="E1734" s="33"/>
      <c r="F1734" s="33">
        <v>3</v>
      </c>
      <c r="G1734" s="33"/>
    </row>
    <row r="1735" spans="1:7" ht="15.5" x14ac:dyDescent="0.35">
      <c r="A1735" s="12"/>
      <c r="B1735" s="10" t="s">
        <v>115</v>
      </c>
      <c r="C1735" s="151"/>
      <c r="D1735" s="152"/>
      <c r="E1735" s="152"/>
      <c r="F1735" s="152"/>
      <c r="G1735" s="153"/>
    </row>
    <row r="1736" spans="1:7" ht="15.5" x14ac:dyDescent="0.35">
      <c r="A1736" s="12">
        <v>8</v>
      </c>
      <c r="B1736" s="10" t="s">
        <v>116</v>
      </c>
      <c r="C1736" s="33"/>
      <c r="D1736" s="33"/>
      <c r="E1736" s="33"/>
      <c r="F1736" s="33"/>
      <c r="G1736" s="33">
        <v>4</v>
      </c>
    </row>
    <row r="1737" spans="1:7" ht="15.5" x14ac:dyDescent="0.35">
      <c r="A1737" s="12">
        <v>9</v>
      </c>
      <c r="B1737" s="10" t="s">
        <v>117</v>
      </c>
      <c r="C1737" s="33"/>
      <c r="D1737" s="33"/>
      <c r="E1737" s="33"/>
      <c r="F1737" s="33">
        <v>3</v>
      </c>
      <c r="G1737" s="33"/>
    </row>
    <row r="1738" spans="1:7" ht="15.5" x14ac:dyDescent="0.35">
      <c r="A1738" s="12">
        <v>10</v>
      </c>
      <c r="B1738" s="10" t="s">
        <v>112</v>
      </c>
      <c r="C1738" s="33"/>
      <c r="D1738" s="33"/>
      <c r="E1738" s="33"/>
      <c r="F1738" s="33">
        <v>3</v>
      </c>
      <c r="G1738" s="33"/>
    </row>
    <row r="1739" spans="1:7" ht="15.5" x14ac:dyDescent="0.35">
      <c r="A1739" s="12">
        <v>11</v>
      </c>
      <c r="B1739" s="1" t="s">
        <v>113</v>
      </c>
      <c r="C1739" s="33"/>
      <c r="D1739" s="33"/>
      <c r="E1739" s="33"/>
      <c r="F1739" s="33">
        <v>3</v>
      </c>
      <c r="G1739" s="33"/>
    </row>
    <row r="1740" spans="1:7" ht="15.5" x14ac:dyDescent="0.35">
      <c r="A1740" s="5"/>
      <c r="B1740" s="19" t="s">
        <v>17</v>
      </c>
      <c r="C1740" s="16">
        <f>C1727+C1730+C1731+C1732+C1733+C1734+C1736+C1738+C1739</f>
        <v>0</v>
      </c>
      <c r="D1740" s="16">
        <f>D1727+D1728+D1730+D1731+D1732+D1733+D1734+D1736+D1737+D1738+D1739</f>
        <v>0</v>
      </c>
      <c r="E1740" s="16">
        <f t="shared" ref="E1740:G1740" si="86">E1727+E1728+E1730+E1731+E1732+E1733+E1734+E1736+E1737+E1738+E1739</f>
        <v>0</v>
      </c>
      <c r="F1740" s="16">
        <f t="shared" si="86"/>
        <v>21</v>
      </c>
      <c r="G1740" s="16">
        <f t="shared" si="86"/>
        <v>16</v>
      </c>
    </row>
    <row r="1741" spans="1:7" ht="15.5" x14ac:dyDescent="0.35">
      <c r="A1741" s="121" t="s">
        <v>16</v>
      </c>
      <c r="B1741" s="122"/>
      <c r="C1741" s="58"/>
      <c r="D1741" s="59"/>
      <c r="E1741" s="100">
        <f>C1740+D1740+E1740+F1740+G1740</f>
        <v>37</v>
      </c>
      <c r="F1741" s="59"/>
      <c r="G1741" s="60"/>
    </row>
    <row r="1742" spans="1:7" x14ac:dyDescent="0.35">
      <c r="A1742" s="20" t="s">
        <v>126</v>
      </c>
      <c r="C1742" s="118"/>
      <c r="D1742" s="118"/>
      <c r="E1742" s="118"/>
      <c r="F1742" s="118"/>
      <c r="G1742" s="118"/>
    </row>
    <row r="1743" spans="1:7" ht="15.5" x14ac:dyDescent="0.35">
      <c r="A1743" s="35">
        <v>1</v>
      </c>
      <c r="B1743" s="10" t="s">
        <v>118</v>
      </c>
      <c r="C1743" s="33"/>
      <c r="D1743" s="33"/>
      <c r="E1743" s="33"/>
      <c r="F1743" s="33">
        <v>3</v>
      </c>
      <c r="G1743" s="33"/>
    </row>
    <row r="1744" spans="1:7" ht="15.5" x14ac:dyDescent="0.35">
      <c r="A1744" s="12">
        <v>2</v>
      </c>
      <c r="B1744" s="10" t="s">
        <v>119</v>
      </c>
      <c r="C1744" s="33"/>
      <c r="D1744" s="33"/>
      <c r="E1744" s="33"/>
      <c r="F1744" s="33">
        <v>3</v>
      </c>
      <c r="G1744" s="33"/>
    </row>
    <row r="1745" spans="1:7" ht="15.5" x14ac:dyDescent="0.35">
      <c r="A1745" s="12">
        <v>3</v>
      </c>
      <c r="B1745" s="10" t="s">
        <v>120</v>
      </c>
      <c r="C1745" s="33"/>
      <c r="D1745" s="33"/>
      <c r="E1745" s="33"/>
      <c r="F1745" s="33">
        <v>3</v>
      </c>
      <c r="G1745" s="33"/>
    </row>
    <row r="1746" spans="1:7" ht="15.5" x14ac:dyDescent="0.35">
      <c r="A1746" s="12">
        <v>4</v>
      </c>
      <c r="B1746" s="1" t="s">
        <v>121</v>
      </c>
      <c r="C1746" s="33"/>
      <c r="D1746" s="33"/>
      <c r="E1746" s="33"/>
      <c r="F1746" s="33">
        <v>3</v>
      </c>
      <c r="G1746" s="33"/>
    </row>
    <row r="1747" spans="1:7" ht="15.5" x14ac:dyDescent="0.35">
      <c r="A1747" s="5"/>
      <c r="B1747" s="19" t="s">
        <v>124</v>
      </c>
      <c r="C1747" s="16">
        <f>C1743+C1744+C1745+C1746</f>
        <v>0</v>
      </c>
      <c r="D1747" s="16">
        <f>D1743+D1744+D1745+D1746</f>
        <v>0</v>
      </c>
      <c r="E1747" s="39">
        <v>8</v>
      </c>
      <c r="F1747" s="16">
        <f>F1743+F1744+F1745+F1746</f>
        <v>12</v>
      </c>
      <c r="G1747" s="16">
        <f>G1743+G1744+G1745+G1746</f>
        <v>0</v>
      </c>
    </row>
    <row r="1748" spans="1:7" ht="15.5" x14ac:dyDescent="0.35">
      <c r="A1748" s="121" t="s">
        <v>123</v>
      </c>
      <c r="B1748" s="122"/>
      <c r="C1748" s="58"/>
      <c r="D1748" s="59"/>
      <c r="E1748" s="100">
        <f>C1747+D1747+E1747+F1747+G1747</f>
        <v>20</v>
      </c>
      <c r="F1748" s="59"/>
      <c r="G1748" s="60"/>
    </row>
    <row r="1749" spans="1:7" x14ac:dyDescent="0.35">
      <c r="A1749" s="20" t="s">
        <v>122</v>
      </c>
      <c r="C1749" s="118"/>
      <c r="D1749" s="118"/>
      <c r="E1749" s="118"/>
      <c r="F1749" s="118"/>
      <c r="G1749" s="118"/>
    </row>
    <row r="1750" spans="1:7" x14ac:dyDescent="0.35">
      <c r="A1750" s="1"/>
      <c r="B1750" s="1" t="s">
        <v>129</v>
      </c>
      <c r="C1750" s="154"/>
      <c r="D1750" s="155"/>
      <c r="E1750" s="155"/>
      <c r="F1750" s="155"/>
      <c r="G1750" s="156"/>
    </row>
    <row r="1751" spans="1:7" ht="15.5" x14ac:dyDescent="0.35">
      <c r="A1751" s="35">
        <v>1</v>
      </c>
      <c r="B1751" s="10" t="s">
        <v>130</v>
      </c>
      <c r="C1751" s="33"/>
      <c r="D1751" s="33"/>
      <c r="E1751" s="33"/>
      <c r="F1751" s="33"/>
      <c r="G1751" s="33">
        <v>4</v>
      </c>
    </row>
    <row r="1752" spans="1:7" ht="15.5" x14ac:dyDescent="0.35">
      <c r="A1752" s="12">
        <v>2</v>
      </c>
      <c r="B1752" s="10" t="s">
        <v>131</v>
      </c>
      <c r="C1752" s="33"/>
      <c r="D1752" s="33"/>
      <c r="E1752" s="33"/>
      <c r="F1752" s="33"/>
      <c r="G1752" s="33">
        <v>4</v>
      </c>
    </row>
    <row r="1753" spans="1:7" ht="15.5" x14ac:dyDescent="0.35">
      <c r="A1753" s="12">
        <v>3</v>
      </c>
      <c r="B1753" s="10" t="s">
        <v>132</v>
      </c>
      <c r="C1753" s="33"/>
      <c r="D1753" s="33"/>
      <c r="E1753" s="33"/>
      <c r="F1753" s="33"/>
      <c r="G1753" s="33">
        <v>4</v>
      </c>
    </row>
    <row r="1754" spans="1:7" ht="15.5" x14ac:dyDescent="0.35">
      <c r="A1754" s="12">
        <v>4</v>
      </c>
      <c r="B1754" s="1" t="s">
        <v>133</v>
      </c>
      <c r="C1754" s="33"/>
      <c r="D1754" s="33"/>
      <c r="E1754" s="33"/>
      <c r="F1754" s="33"/>
      <c r="G1754" s="33">
        <v>4</v>
      </c>
    </row>
    <row r="1755" spans="1:7" ht="15.5" x14ac:dyDescent="0.35">
      <c r="A1755" s="40">
        <v>5</v>
      </c>
      <c r="B1755" t="s">
        <v>134</v>
      </c>
      <c r="C1755" s="33"/>
      <c r="D1755" s="33"/>
      <c r="E1755" s="33"/>
      <c r="F1755" s="33">
        <v>3</v>
      </c>
      <c r="G1755" s="33"/>
    </row>
    <row r="1756" spans="1:7" ht="15.5" x14ac:dyDescent="0.35">
      <c r="A1756" s="5"/>
      <c r="B1756" s="19" t="s">
        <v>127</v>
      </c>
      <c r="C1756" s="16">
        <f>C1751+C1752+C1753+C1754+C1755</f>
        <v>0</v>
      </c>
      <c r="D1756" s="16">
        <f>D1751+D1752+D1753+D1754+D1755</f>
        <v>0</v>
      </c>
      <c r="E1756" s="16">
        <f t="shared" ref="E1756:G1756" si="87">E1751+E1752+E1753+E1754+E1755</f>
        <v>0</v>
      </c>
      <c r="F1756" s="16">
        <f t="shared" si="87"/>
        <v>3</v>
      </c>
      <c r="G1756" s="16">
        <f t="shared" si="87"/>
        <v>16</v>
      </c>
    </row>
    <row r="1757" spans="1:7" ht="15.5" x14ac:dyDescent="0.35">
      <c r="A1757" s="121" t="s">
        <v>125</v>
      </c>
      <c r="B1757" s="122"/>
      <c r="C1757" s="58"/>
      <c r="D1757" s="59"/>
      <c r="E1757" s="100">
        <f>C1756+D1756+E1756+F1756+G1756</f>
        <v>19</v>
      </c>
      <c r="F1757" s="59"/>
      <c r="G1757" s="60"/>
    </row>
    <row r="1758" spans="1:7" ht="21" x14ac:dyDescent="0.5">
      <c r="A1758" s="157" t="s">
        <v>82</v>
      </c>
      <c r="B1758" s="158"/>
      <c r="C1758" s="46"/>
      <c r="D1758" s="47"/>
      <c r="E1758" s="86">
        <f>E1741+E1748+E1757</f>
        <v>76</v>
      </c>
      <c r="F1758" s="47"/>
      <c r="G1758" s="48"/>
    </row>
    <row r="1761" spans="1:7" x14ac:dyDescent="0.35">
      <c r="A1761" t="s">
        <v>224</v>
      </c>
      <c r="D1761" s="3"/>
    </row>
    <row r="1762" spans="1:7" x14ac:dyDescent="0.35">
      <c r="A1762" s="119">
        <v>0</v>
      </c>
      <c r="B1762" s="119" t="s">
        <v>1</v>
      </c>
      <c r="C1762" s="14" t="s">
        <v>2</v>
      </c>
      <c r="D1762" s="4" t="s">
        <v>3</v>
      </c>
      <c r="E1762" s="4" t="s">
        <v>4</v>
      </c>
      <c r="F1762" s="4" t="s">
        <v>5</v>
      </c>
      <c r="G1762" s="4" t="s">
        <v>6</v>
      </c>
    </row>
    <row r="1763" spans="1:7" x14ac:dyDescent="0.35">
      <c r="A1763" s="120"/>
      <c r="B1763" s="120"/>
      <c r="C1763" s="17">
        <v>0</v>
      </c>
      <c r="D1763" s="18">
        <v>1</v>
      </c>
      <c r="E1763" s="18">
        <v>2</v>
      </c>
      <c r="F1763" s="18">
        <v>3</v>
      </c>
      <c r="G1763" s="18">
        <v>4</v>
      </c>
    </row>
    <row r="1764" spans="1:7" x14ac:dyDescent="0.35">
      <c r="A1764" s="123" t="s">
        <v>7</v>
      </c>
      <c r="B1764" s="124"/>
      <c r="C1764" s="124"/>
      <c r="D1764" s="124"/>
      <c r="E1764" s="124"/>
      <c r="F1764" s="124"/>
      <c r="G1764" s="125"/>
    </row>
    <row r="1765" spans="1:7" x14ac:dyDescent="0.35">
      <c r="A1765" s="126" t="s">
        <v>128</v>
      </c>
      <c r="B1765" s="127"/>
      <c r="C1765" s="127"/>
      <c r="D1765" s="127"/>
      <c r="E1765" s="127"/>
      <c r="F1765" s="127"/>
      <c r="G1765" s="128"/>
    </row>
    <row r="1766" spans="1:7" x14ac:dyDescent="0.35">
      <c r="A1766" s="42"/>
      <c r="B1766" s="41" t="s">
        <v>106</v>
      </c>
      <c r="C1766" s="149"/>
      <c r="D1766" s="149"/>
      <c r="E1766" s="149"/>
      <c r="F1766" s="149"/>
      <c r="G1766" s="150"/>
    </row>
    <row r="1767" spans="1:7" ht="15.5" x14ac:dyDescent="0.35">
      <c r="A1767" s="2">
        <v>1</v>
      </c>
      <c r="B1767" s="10" t="s">
        <v>107</v>
      </c>
      <c r="C1767" s="15"/>
      <c r="D1767" s="15"/>
      <c r="E1767" s="15"/>
      <c r="F1767" s="15"/>
      <c r="G1767" s="15">
        <v>4</v>
      </c>
    </row>
    <row r="1768" spans="1:7" ht="15.5" x14ac:dyDescent="0.35">
      <c r="A1768" s="35">
        <v>2</v>
      </c>
      <c r="B1768" s="10" t="s">
        <v>108</v>
      </c>
      <c r="C1768" s="28"/>
      <c r="D1768" s="15"/>
      <c r="E1768" s="15"/>
      <c r="F1768" s="15"/>
      <c r="G1768" s="15">
        <v>4</v>
      </c>
    </row>
    <row r="1769" spans="1:7" ht="15.5" x14ac:dyDescent="0.35">
      <c r="B1769" s="1" t="s">
        <v>109</v>
      </c>
      <c r="C1769" s="151"/>
      <c r="D1769" s="152"/>
      <c r="E1769" s="152"/>
      <c r="F1769" s="152"/>
      <c r="G1769" s="153"/>
    </row>
    <row r="1770" spans="1:7" ht="15.5" x14ac:dyDescent="0.35">
      <c r="A1770" s="35">
        <v>3</v>
      </c>
      <c r="B1770" s="10" t="s">
        <v>110</v>
      </c>
      <c r="C1770" s="28"/>
      <c r="D1770" s="15"/>
      <c r="E1770" s="15"/>
      <c r="F1770" s="15"/>
      <c r="G1770" s="15">
        <v>4</v>
      </c>
    </row>
    <row r="1771" spans="1:7" ht="15.5" x14ac:dyDescent="0.35">
      <c r="A1771" s="32">
        <v>4</v>
      </c>
      <c r="B1771" s="1" t="s">
        <v>111</v>
      </c>
      <c r="C1771" s="28"/>
      <c r="D1771" s="15"/>
      <c r="E1771" s="15"/>
      <c r="F1771" s="15"/>
      <c r="G1771" s="15">
        <v>4</v>
      </c>
    </row>
    <row r="1772" spans="1:7" ht="15.5" x14ac:dyDescent="0.35">
      <c r="A1772" s="35">
        <v>5</v>
      </c>
      <c r="B1772" s="29" t="s">
        <v>112</v>
      </c>
      <c r="C1772" s="28"/>
      <c r="D1772" s="15"/>
      <c r="E1772" s="15">
        <v>2</v>
      </c>
      <c r="F1772" s="15"/>
      <c r="G1772" s="15"/>
    </row>
    <row r="1773" spans="1:7" ht="15.5" x14ac:dyDescent="0.35">
      <c r="A1773" s="35">
        <v>6</v>
      </c>
      <c r="B1773" s="10" t="s">
        <v>113</v>
      </c>
      <c r="C1773" s="33"/>
      <c r="D1773" s="33"/>
      <c r="E1773" s="33">
        <v>2</v>
      </c>
      <c r="F1773" s="33"/>
      <c r="G1773" s="33"/>
    </row>
    <row r="1774" spans="1:7" ht="15.5" x14ac:dyDescent="0.35">
      <c r="A1774" s="12">
        <v>7</v>
      </c>
      <c r="B1774" s="10" t="s">
        <v>114</v>
      </c>
      <c r="C1774" s="33"/>
      <c r="D1774" s="33"/>
      <c r="E1774" s="33"/>
      <c r="F1774" s="33">
        <v>3</v>
      </c>
      <c r="G1774" s="33"/>
    </row>
    <row r="1775" spans="1:7" ht="15.5" x14ac:dyDescent="0.35">
      <c r="A1775" s="12"/>
      <c r="B1775" s="10" t="s">
        <v>115</v>
      </c>
      <c r="C1775" s="151"/>
      <c r="D1775" s="152"/>
      <c r="E1775" s="152"/>
      <c r="F1775" s="152"/>
      <c r="G1775" s="153"/>
    </row>
    <row r="1776" spans="1:7" ht="15.5" x14ac:dyDescent="0.35">
      <c r="A1776" s="12">
        <v>8</v>
      </c>
      <c r="B1776" s="10" t="s">
        <v>116</v>
      </c>
      <c r="C1776" s="33"/>
      <c r="D1776" s="33"/>
      <c r="E1776" s="33"/>
      <c r="F1776" s="33">
        <v>3</v>
      </c>
      <c r="G1776" s="33"/>
    </row>
    <row r="1777" spans="1:7" ht="15.5" x14ac:dyDescent="0.35">
      <c r="A1777" s="12">
        <v>9</v>
      </c>
      <c r="B1777" s="10" t="s">
        <v>117</v>
      </c>
      <c r="C1777" s="33"/>
      <c r="D1777" s="33"/>
      <c r="E1777" s="33">
        <v>2</v>
      </c>
      <c r="F1777" s="33"/>
      <c r="G1777" s="33"/>
    </row>
    <row r="1778" spans="1:7" ht="15.5" x14ac:dyDescent="0.35">
      <c r="A1778" s="12">
        <v>10</v>
      </c>
      <c r="B1778" s="10" t="s">
        <v>112</v>
      </c>
      <c r="C1778" s="33"/>
      <c r="D1778" s="33"/>
      <c r="E1778" s="33">
        <v>2</v>
      </c>
      <c r="F1778" s="33"/>
      <c r="G1778" s="33"/>
    </row>
    <row r="1779" spans="1:7" ht="15.5" x14ac:dyDescent="0.35">
      <c r="A1779" s="12">
        <v>11</v>
      </c>
      <c r="B1779" s="1" t="s">
        <v>113</v>
      </c>
      <c r="C1779" s="33"/>
      <c r="D1779" s="33"/>
      <c r="E1779" s="33">
        <v>2</v>
      </c>
      <c r="F1779" s="33"/>
      <c r="G1779" s="33"/>
    </row>
    <row r="1780" spans="1:7" ht="15.5" x14ac:dyDescent="0.35">
      <c r="A1780" s="5"/>
      <c r="B1780" s="19" t="s">
        <v>17</v>
      </c>
      <c r="C1780" s="16">
        <f>C1767+C1770+C1771+C1772+C1773+C1774+C1776+C1778+C1779</f>
        <v>0</v>
      </c>
      <c r="D1780" s="16">
        <f>D1767+D1768+D1770+D1771+D1772+D1773+D1774+D1776+D1777+D1778+D1779</f>
        <v>0</v>
      </c>
      <c r="E1780" s="16">
        <f t="shared" ref="E1780:G1780" si="88">E1767+E1768+E1770+E1771+E1772+E1773+E1774+E1776+E1777+E1778+E1779</f>
        <v>10</v>
      </c>
      <c r="F1780" s="16">
        <f t="shared" si="88"/>
        <v>6</v>
      </c>
      <c r="G1780" s="16">
        <f t="shared" si="88"/>
        <v>16</v>
      </c>
    </row>
    <row r="1781" spans="1:7" ht="15.5" x14ac:dyDescent="0.35">
      <c r="A1781" s="121" t="s">
        <v>16</v>
      </c>
      <c r="B1781" s="122"/>
      <c r="C1781" s="58"/>
      <c r="D1781" s="59"/>
      <c r="E1781" s="100">
        <f>C1780+D1780+E1780+F1780+G1780</f>
        <v>32</v>
      </c>
      <c r="F1781" s="59"/>
      <c r="G1781" s="60"/>
    </row>
    <row r="1782" spans="1:7" x14ac:dyDescent="0.35">
      <c r="A1782" s="20" t="s">
        <v>126</v>
      </c>
      <c r="C1782" s="118"/>
      <c r="D1782" s="118"/>
      <c r="E1782" s="118"/>
      <c r="F1782" s="118"/>
      <c r="G1782" s="118"/>
    </row>
    <row r="1783" spans="1:7" ht="15.5" x14ac:dyDescent="0.35">
      <c r="A1783" s="35">
        <v>1</v>
      </c>
      <c r="B1783" s="10" t="s">
        <v>118</v>
      </c>
      <c r="C1783" s="33"/>
      <c r="D1783" s="33"/>
      <c r="E1783" s="33"/>
      <c r="F1783" s="33">
        <v>3</v>
      </c>
      <c r="G1783" s="33"/>
    </row>
    <row r="1784" spans="1:7" ht="15.5" x14ac:dyDescent="0.35">
      <c r="A1784" s="12">
        <v>2</v>
      </c>
      <c r="B1784" s="10" t="s">
        <v>119</v>
      </c>
      <c r="C1784" s="33"/>
      <c r="D1784" s="33"/>
      <c r="E1784" s="33"/>
      <c r="F1784" s="33">
        <v>3</v>
      </c>
      <c r="G1784" s="33"/>
    </row>
    <row r="1785" spans="1:7" ht="15.5" x14ac:dyDescent="0.35">
      <c r="A1785" s="12">
        <v>3</v>
      </c>
      <c r="B1785" s="10" t="s">
        <v>120</v>
      </c>
      <c r="C1785" s="33"/>
      <c r="D1785" s="33"/>
      <c r="E1785" s="33"/>
      <c r="F1785" s="33"/>
      <c r="G1785" s="33">
        <v>4</v>
      </c>
    </row>
    <row r="1786" spans="1:7" ht="15.5" x14ac:dyDescent="0.35">
      <c r="A1786" s="12">
        <v>4</v>
      </c>
      <c r="B1786" s="1" t="s">
        <v>121</v>
      </c>
      <c r="C1786" s="33"/>
      <c r="D1786" s="33"/>
      <c r="E1786" s="33"/>
      <c r="F1786" s="33"/>
      <c r="G1786" s="33">
        <v>4</v>
      </c>
    </row>
    <row r="1787" spans="1:7" ht="15.5" x14ac:dyDescent="0.35">
      <c r="A1787" s="5"/>
      <c r="B1787" s="19" t="s">
        <v>124</v>
      </c>
      <c r="C1787" s="16">
        <f>C1783+C1784+C1785+C1786</f>
        <v>0</v>
      </c>
      <c r="D1787" s="16">
        <f>D1783+D1784+D1785+D1786</f>
        <v>0</v>
      </c>
      <c r="E1787" s="39">
        <f>E1783+E1784+E1785+E1786</f>
        <v>0</v>
      </c>
      <c r="F1787" s="16">
        <f>F1783+F1784+F1785+F1786</f>
        <v>6</v>
      </c>
      <c r="G1787" s="16">
        <f>G1783+G1784+G1785+G1786</f>
        <v>8</v>
      </c>
    </row>
    <row r="1788" spans="1:7" ht="15.5" x14ac:dyDescent="0.35">
      <c r="A1788" s="121" t="s">
        <v>123</v>
      </c>
      <c r="B1788" s="122"/>
      <c r="C1788" s="58"/>
      <c r="D1788" s="59"/>
      <c r="E1788" s="100">
        <f>C1787+D1787+E1787+F1787+G1787</f>
        <v>14</v>
      </c>
      <c r="F1788" s="59"/>
      <c r="G1788" s="60"/>
    </row>
    <row r="1789" spans="1:7" x14ac:dyDescent="0.35">
      <c r="A1789" s="20" t="s">
        <v>122</v>
      </c>
      <c r="C1789" s="118"/>
      <c r="D1789" s="118"/>
      <c r="E1789" s="118"/>
      <c r="F1789" s="118"/>
      <c r="G1789" s="118"/>
    </row>
    <row r="1790" spans="1:7" x14ac:dyDescent="0.35">
      <c r="A1790" s="1"/>
      <c r="B1790" s="1" t="s">
        <v>129</v>
      </c>
      <c r="C1790" s="154"/>
      <c r="D1790" s="155"/>
      <c r="E1790" s="155"/>
      <c r="F1790" s="155"/>
      <c r="G1790" s="156"/>
    </row>
    <row r="1791" spans="1:7" ht="15.5" x14ac:dyDescent="0.35">
      <c r="A1791" s="35">
        <v>1</v>
      </c>
      <c r="B1791" s="10" t="s">
        <v>130</v>
      </c>
      <c r="C1791" s="33"/>
      <c r="D1791" s="33"/>
      <c r="E1791" s="33"/>
      <c r="F1791" s="33"/>
      <c r="G1791" s="33">
        <v>4</v>
      </c>
    </row>
    <row r="1792" spans="1:7" ht="15.5" x14ac:dyDescent="0.35">
      <c r="A1792" s="12">
        <v>2</v>
      </c>
      <c r="B1792" s="10" t="s">
        <v>131</v>
      </c>
      <c r="C1792" s="33"/>
      <c r="D1792" s="33"/>
      <c r="E1792" s="33"/>
      <c r="F1792" s="33">
        <v>3</v>
      </c>
      <c r="G1792" s="33"/>
    </row>
    <row r="1793" spans="1:7" ht="15.5" x14ac:dyDescent="0.35">
      <c r="A1793" s="12">
        <v>3</v>
      </c>
      <c r="B1793" s="10" t="s">
        <v>132</v>
      </c>
      <c r="C1793" s="33"/>
      <c r="D1793" s="33"/>
      <c r="E1793" s="33"/>
      <c r="F1793" s="33"/>
      <c r="G1793" s="33">
        <v>4</v>
      </c>
    </row>
    <row r="1794" spans="1:7" ht="15.5" x14ac:dyDescent="0.35">
      <c r="A1794" s="12">
        <v>4</v>
      </c>
      <c r="B1794" s="1" t="s">
        <v>133</v>
      </c>
      <c r="C1794" s="33"/>
      <c r="D1794" s="33"/>
      <c r="E1794" s="33"/>
      <c r="F1794" s="33"/>
      <c r="G1794" s="33">
        <v>4</v>
      </c>
    </row>
    <row r="1795" spans="1:7" ht="15.5" x14ac:dyDescent="0.35">
      <c r="A1795" s="40">
        <v>5</v>
      </c>
      <c r="B1795" t="s">
        <v>134</v>
      </c>
      <c r="C1795" s="33"/>
      <c r="D1795" s="33"/>
      <c r="E1795" s="33">
        <v>2</v>
      </c>
      <c r="F1795" s="33"/>
      <c r="G1795" s="33"/>
    </row>
    <row r="1796" spans="1:7" ht="15.5" x14ac:dyDescent="0.35">
      <c r="A1796" s="5"/>
      <c r="B1796" s="19" t="s">
        <v>127</v>
      </c>
      <c r="C1796" s="16">
        <f>C1791+C1792+C1793+C1794+C1795</f>
        <v>0</v>
      </c>
      <c r="D1796" s="16">
        <f>D1791+D1792+D1793+D1794+D1795</f>
        <v>0</v>
      </c>
      <c r="E1796" s="16">
        <f t="shared" ref="E1796:G1796" si="89">E1791+E1792+E1793+E1794+E1795</f>
        <v>2</v>
      </c>
      <c r="F1796" s="16"/>
      <c r="G1796" s="16">
        <f t="shared" si="89"/>
        <v>12</v>
      </c>
    </row>
    <row r="1797" spans="1:7" ht="15.5" x14ac:dyDescent="0.35">
      <c r="A1797" s="121" t="s">
        <v>125</v>
      </c>
      <c r="B1797" s="122"/>
      <c r="C1797" s="58"/>
      <c r="D1797" s="59"/>
      <c r="E1797" s="100">
        <f>C1796+D1796+E1796+F1796+G1796</f>
        <v>14</v>
      </c>
      <c r="F1797" s="59"/>
      <c r="G1797" s="60"/>
    </row>
    <row r="1798" spans="1:7" ht="21" x14ac:dyDescent="0.5">
      <c r="A1798" s="157" t="s">
        <v>82</v>
      </c>
      <c r="B1798" s="158"/>
      <c r="C1798" s="46"/>
      <c r="D1798" s="47"/>
      <c r="E1798" s="86">
        <f>E1781+E1788+E1797</f>
        <v>60</v>
      </c>
      <c r="F1798" s="47"/>
      <c r="G1798" s="48"/>
    </row>
    <row r="1801" spans="1:7" x14ac:dyDescent="0.35">
      <c r="A1801" t="s">
        <v>225</v>
      </c>
      <c r="D1801" s="3"/>
    </row>
    <row r="1802" spans="1:7" x14ac:dyDescent="0.35">
      <c r="A1802" s="119">
        <v>0</v>
      </c>
      <c r="B1802" s="119" t="s">
        <v>1</v>
      </c>
      <c r="C1802" s="14" t="s">
        <v>2</v>
      </c>
      <c r="D1802" s="4" t="s">
        <v>3</v>
      </c>
      <c r="E1802" s="4" t="s">
        <v>4</v>
      </c>
      <c r="F1802" s="4" t="s">
        <v>5</v>
      </c>
      <c r="G1802" s="4" t="s">
        <v>6</v>
      </c>
    </row>
    <row r="1803" spans="1:7" x14ac:dyDescent="0.35">
      <c r="A1803" s="120"/>
      <c r="B1803" s="120"/>
      <c r="C1803" s="17">
        <v>0</v>
      </c>
      <c r="D1803" s="18">
        <v>1</v>
      </c>
      <c r="E1803" s="18">
        <v>2</v>
      </c>
      <c r="F1803" s="18">
        <v>3</v>
      </c>
      <c r="G1803" s="18">
        <v>4</v>
      </c>
    </row>
    <row r="1804" spans="1:7" x14ac:dyDescent="0.35">
      <c r="A1804" s="123" t="s">
        <v>7</v>
      </c>
      <c r="B1804" s="124"/>
      <c r="C1804" s="124"/>
      <c r="D1804" s="124"/>
      <c r="E1804" s="124"/>
      <c r="F1804" s="124"/>
      <c r="G1804" s="125"/>
    </row>
    <row r="1805" spans="1:7" x14ac:dyDescent="0.35">
      <c r="A1805" s="126" t="s">
        <v>128</v>
      </c>
      <c r="B1805" s="127"/>
      <c r="C1805" s="127"/>
      <c r="D1805" s="127"/>
      <c r="E1805" s="127"/>
      <c r="F1805" s="127"/>
      <c r="G1805" s="128"/>
    </row>
    <row r="1806" spans="1:7" x14ac:dyDescent="0.35">
      <c r="A1806" s="42"/>
      <c r="B1806" s="41" t="s">
        <v>106</v>
      </c>
      <c r="C1806" s="149"/>
      <c r="D1806" s="149"/>
      <c r="E1806" s="149"/>
      <c r="F1806" s="149"/>
      <c r="G1806" s="150"/>
    </row>
    <row r="1807" spans="1:7" ht="15.5" x14ac:dyDescent="0.35">
      <c r="A1807" s="2">
        <v>1</v>
      </c>
      <c r="B1807" s="10" t="s">
        <v>107</v>
      </c>
      <c r="C1807" s="15"/>
      <c r="D1807" s="15"/>
      <c r="E1807" s="15"/>
      <c r="F1807" s="15"/>
      <c r="G1807" s="15">
        <v>4</v>
      </c>
    </row>
    <row r="1808" spans="1:7" ht="15.5" x14ac:dyDescent="0.35">
      <c r="A1808" s="35">
        <v>2</v>
      </c>
      <c r="B1808" s="10" t="s">
        <v>108</v>
      </c>
      <c r="C1808" s="28"/>
      <c r="D1808" s="15"/>
      <c r="E1808" s="15"/>
      <c r="F1808" s="15"/>
      <c r="G1808" s="15">
        <v>4</v>
      </c>
    </row>
    <row r="1809" spans="1:7" ht="15.5" x14ac:dyDescent="0.35">
      <c r="B1809" s="1" t="s">
        <v>109</v>
      </c>
      <c r="C1809" s="151"/>
      <c r="D1809" s="152"/>
      <c r="E1809" s="152"/>
      <c r="F1809" s="152"/>
      <c r="G1809" s="153"/>
    </row>
    <row r="1810" spans="1:7" ht="15.5" x14ac:dyDescent="0.35">
      <c r="A1810" s="35">
        <v>3</v>
      </c>
      <c r="B1810" s="10" t="s">
        <v>110</v>
      </c>
      <c r="C1810" s="28"/>
      <c r="D1810" s="15"/>
      <c r="E1810" s="15"/>
      <c r="F1810" s="15"/>
      <c r="G1810" s="15">
        <v>4</v>
      </c>
    </row>
    <row r="1811" spans="1:7" ht="15.5" x14ac:dyDescent="0.35">
      <c r="A1811" s="32">
        <v>4</v>
      </c>
      <c r="B1811" s="1" t="s">
        <v>111</v>
      </c>
      <c r="C1811" s="28"/>
      <c r="D1811" s="15"/>
      <c r="E1811" s="15"/>
      <c r="F1811" s="15">
        <v>3</v>
      </c>
      <c r="G1811" s="15"/>
    </row>
    <row r="1812" spans="1:7" ht="15.5" x14ac:dyDescent="0.35">
      <c r="A1812" s="35">
        <v>5</v>
      </c>
      <c r="B1812" s="29" t="s">
        <v>112</v>
      </c>
      <c r="C1812" s="28"/>
      <c r="D1812" s="15"/>
      <c r="E1812" s="15"/>
      <c r="F1812" s="15">
        <v>3</v>
      </c>
      <c r="G1812" s="15"/>
    </row>
    <row r="1813" spans="1:7" ht="15.5" x14ac:dyDescent="0.35">
      <c r="A1813" s="35">
        <v>6</v>
      </c>
      <c r="B1813" s="10" t="s">
        <v>113</v>
      </c>
      <c r="C1813" s="33"/>
      <c r="D1813" s="33"/>
      <c r="E1813" s="33"/>
      <c r="F1813" s="33">
        <v>3</v>
      </c>
      <c r="G1813" s="33"/>
    </row>
    <row r="1814" spans="1:7" ht="15.5" x14ac:dyDescent="0.35">
      <c r="A1814" s="12">
        <v>7</v>
      </c>
      <c r="B1814" s="10" t="s">
        <v>114</v>
      </c>
      <c r="C1814" s="33"/>
      <c r="D1814" s="33"/>
      <c r="E1814" s="33"/>
      <c r="F1814" s="33">
        <v>3</v>
      </c>
      <c r="G1814" s="33"/>
    </row>
    <row r="1815" spans="1:7" ht="15.5" x14ac:dyDescent="0.35">
      <c r="A1815" s="12"/>
      <c r="B1815" s="10" t="s">
        <v>115</v>
      </c>
      <c r="C1815" s="151"/>
      <c r="D1815" s="152"/>
      <c r="E1815" s="152"/>
      <c r="F1815" s="152"/>
      <c r="G1815" s="153"/>
    </row>
    <row r="1816" spans="1:7" ht="15.5" x14ac:dyDescent="0.35">
      <c r="A1816" s="12">
        <v>8</v>
      </c>
      <c r="B1816" s="10" t="s">
        <v>116</v>
      </c>
      <c r="C1816" s="33"/>
      <c r="D1816" s="33"/>
      <c r="E1816" s="33"/>
      <c r="F1816" s="33"/>
      <c r="G1816" s="33">
        <v>4</v>
      </c>
    </row>
    <row r="1817" spans="1:7" ht="15.5" x14ac:dyDescent="0.35">
      <c r="A1817" s="12">
        <v>9</v>
      </c>
      <c r="B1817" s="10" t="s">
        <v>117</v>
      </c>
      <c r="C1817" s="33"/>
      <c r="D1817" s="33"/>
      <c r="E1817" s="33"/>
      <c r="F1817" s="33">
        <v>3</v>
      </c>
      <c r="G1817" s="33"/>
    </row>
    <row r="1818" spans="1:7" ht="15.5" x14ac:dyDescent="0.35">
      <c r="A1818" s="12">
        <v>10</v>
      </c>
      <c r="B1818" s="10" t="s">
        <v>112</v>
      </c>
      <c r="C1818" s="33"/>
      <c r="D1818" s="33"/>
      <c r="E1818" s="33"/>
      <c r="F1818" s="33">
        <v>3</v>
      </c>
      <c r="G1818" s="33"/>
    </row>
    <row r="1819" spans="1:7" ht="15.5" x14ac:dyDescent="0.35">
      <c r="A1819" s="12">
        <v>11</v>
      </c>
      <c r="B1819" s="1" t="s">
        <v>113</v>
      </c>
      <c r="C1819" s="33"/>
      <c r="D1819" s="33"/>
      <c r="E1819" s="33">
        <v>2</v>
      </c>
      <c r="F1819" s="33"/>
      <c r="G1819" s="33"/>
    </row>
    <row r="1820" spans="1:7" ht="15.5" x14ac:dyDescent="0.35">
      <c r="A1820" s="5"/>
      <c r="B1820" s="19" t="s">
        <v>17</v>
      </c>
      <c r="C1820" s="16">
        <f>C1807+C1810+C1811+C1812+C1813+C1814+C1816+C1818+C1819</f>
        <v>0</v>
      </c>
      <c r="D1820" s="16">
        <f>D1807+D1808+D1810+D1811+D1812+D1813+D1814+D1816+D1817+D1818+D1819</f>
        <v>0</v>
      </c>
      <c r="E1820" s="16">
        <f t="shared" ref="E1820:G1820" si="90">E1807+E1808+E1810+E1811+E1812+E1813+E1814+E1816+E1817+E1818+E1819</f>
        <v>2</v>
      </c>
      <c r="F1820" s="16">
        <f t="shared" si="90"/>
        <v>18</v>
      </c>
      <c r="G1820" s="16">
        <f t="shared" si="90"/>
        <v>16</v>
      </c>
    </row>
    <row r="1821" spans="1:7" ht="15.5" x14ac:dyDescent="0.35">
      <c r="A1821" s="121" t="s">
        <v>16</v>
      </c>
      <c r="B1821" s="122"/>
      <c r="C1821" s="58"/>
      <c r="D1821" s="59"/>
      <c r="E1821" s="100">
        <f>C1820+D1820+E1820+F1820+G1820</f>
        <v>36</v>
      </c>
      <c r="F1821" s="59"/>
      <c r="G1821" s="60"/>
    </row>
    <row r="1822" spans="1:7" x14ac:dyDescent="0.35">
      <c r="A1822" s="20" t="s">
        <v>126</v>
      </c>
      <c r="C1822" s="118"/>
      <c r="D1822" s="118"/>
      <c r="E1822" s="118"/>
      <c r="F1822" s="118"/>
      <c r="G1822" s="118"/>
    </row>
    <row r="1823" spans="1:7" ht="15.5" x14ac:dyDescent="0.35">
      <c r="A1823" s="35">
        <v>1</v>
      </c>
      <c r="B1823" s="10" t="s">
        <v>118</v>
      </c>
      <c r="C1823" s="33"/>
      <c r="D1823" s="33"/>
      <c r="E1823" s="33"/>
      <c r="F1823" s="33">
        <v>3</v>
      </c>
      <c r="G1823" s="33"/>
    </row>
    <row r="1824" spans="1:7" ht="15.5" x14ac:dyDescent="0.35">
      <c r="A1824" s="12">
        <v>2</v>
      </c>
      <c r="B1824" s="10" t="s">
        <v>119</v>
      </c>
      <c r="C1824" s="33"/>
      <c r="D1824" s="33"/>
      <c r="E1824" s="33"/>
      <c r="F1824" s="33">
        <v>3</v>
      </c>
      <c r="G1824" s="33"/>
    </row>
    <row r="1825" spans="1:7" ht="15.5" x14ac:dyDescent="0.35">
      <c r="A1825" s="12">
        <v>3</v>
      </c>
      <c r="B1825" s="10" t="s">
        <v>120</v>
      </c>
      <c r="C1825" s="33"/>
      <c r="D1825" s="33"/>
      <c r="E1825" s="33"/>
      <c r="F1825" s="33">
        <v>3</v>
      </c>
      <c r="G1825" s="33"/>
    </row>
    <row r="1826" spans="1:7" ht="15.5" x14ac:dyDescent="0.35">
      <c r="A1826" s="12">
        <v>4</v>
      </c>
      <c r="B1826" s="1" t="s">
        <v>121</v>
      </c>
      <c r="C1826" s="33"/>
      <c r="D1826" s="33"/>
      <c r="E1826" s="33"/>
      <c r="F1826" s="33">
        <v>3</v>
      </c>
      <c r="G1826" s="33"/>
    </row>
    <row r="1827" spans="1:7" ht="15.5" x14ac:dyDescent="0.35">
      <c r="A1827" s="5"/>
      <c r="B1827" s="19" t="s">
        <v>124</v>
      </c>
      <c r="C1827" s="16">
        <f>C1823+C1824+C1825+C1826</f>
        <v>0</v>
      </c>
      <c r="D1827" s="16">
        <f>D1823+D1824+D1825+D1826</f>
        <v>0</v>
      </c>
      <c r="E1827" s="39">
        <f>E1823+E1824+E1825+E1826</f>
        <v>0</v>
      </c>
      <c r="F1827" s="16">
        <f>F1823+F1824+F1825+F1826</f>
        <v>12</v>
      </c>
      <c r="G1827" s="16">
        <f>G1823+G1824+G1825+G1826</f>
        <v>0</v>
      </c>
    </row>
    <row r="1828" spans="1:7" ht="15.5" x14ac:dyDescent="0.35">
      <c r="A1828" s="121" t="s">
        <v>123</v>
      </c>
      <c r="B1828" s="122"/>
      <c r="C1828" s="58"/>
      <c r="D1828" s="59"/>
      <c r="E1828" s="100">
        <f>C1827+D1827+E1827+F1827+G1827</f>
        <v>12</v>
      </c>
      <c r="F1828" s="59"/>
      <c r="G1828" s="60"/>
    </row>
    <row r="1829" spans="1:7" x14ac:dyDescent="0.35">
      <c r="A1829" s="20" t="s">
        <v>122</v>
      </c>
      <c r="C1829" s="118"/>
      <c r="D1829" s="118"/>
      <c r="E1829" s="118"/>
      <c r="F1829" s="118"/>
      <c r="G1829" s="118"/>
    </row>
    <row r="1830" spans="1:7" x14ac:dyDescent="0.35">
      <c r="A1830" s="1"/>
      <c r="B1830" s="1" t="s">
        <v>129</v>
      </c>
      <c r="C1830" s="154"/>
      <c r="D1830" s="155"/>
      <c r="E1830" s="155"/>
      <c r="F1830" s="155"/>
      <c r="G1830" s="156"/>
    </row>
    <row r="1831" spans="1:7" ht="15.5" x14ac:dyDescent="0.35">
      <c r="A1831" s="35">
        <v>1</v>
      </c>
      <c r="B1831" s="10" t="s">
        <v>130</v>
      </c>
      <c r="C1831" s="33"/>
      <c r="D1831" s="33"/>
      <c r="E1831" s="33"/>
      <c r="F1831" s="33"/>
      <c r="G1831" s="33">
        <v>4</v>
      </c>
    </row>
    <row r="1832" spans="1:7" ht="15.5" x14ac:dyDescent="0.35">
      <c r="A1832" s="12">
        <v>2</v>
      </c>
      <c r="B1832" s="10" t="s">
        <v>131</v>
      </c>
      <c r="C1832" s="33"/>
      <c r="D1832" s="33"/>
      <c r="E1832" s="33"/>
      <c r="F1832" s="33">
        <v>3</v>
      </c>
      <c r="G1832" s="33"/>
    </row>
    <row r="1833" spans="1:7" ht="15.5" x14ac:dyDescent="0.35">
      <c r="A1833" s="12">
        <v>3</v>
      </c>
      <c r="B1833" s="10" t="s">
        <v>132</v>
      </c>
      <c r="C1833" s="33"/>
      <c r="D1833" s="33"/>
      <c r="E1833" s="33"/>
      <c r="F1833" s="33"/>
      <c r="G1833" s="33">
        <v>4</v>
      </c>
    </row>
    <row r="1834" spans="1:7" ht="15.5" x14ac:dyDescent="0.35">
      <c r="A1834" s="12">
        <v>4</v>
      </c>
      <c r="B1834" s="1" t="s">
        <v>133</v>
      </c>
      <c r="C1834" s="33"/>
      <c r="D1834" s="33"/>
      <c r="E1834" s="33"/>
      <c r="F1834" s="33"/>
      <c r="G1834" s="33">
        <v>4</v>
      </c>
    </row>
    <row r="1835" spans="1:7" ht="15.5" x14ac:dyDescent="0.35">
      <c r="A1835" s="40">
        <v>5</v>
      </c>
      <c r="B1835" t="s">
        <v>134</v>
      </c>
      <c r="C1835" s="33"/>
      <c r="D1835" s="33"/>
      <c r="E1835" s="33">
        <v>2</v>
      </c>
      <c r="F1835" s="33"/>
      <c r="G1835" s="33"/>
    </row>
    <row r="1836" spans="1:7" ht="15.5" x14ac:dyDescent="0.35">
      <c r="A1836" s="5"/>
      <c r="B1836" s="19" t="s">
        <v>127</v>
      </c>
      <c r="C1836" s="16">
        <f>C1831+C1832+C1833+C1834+C1835</f>
        <v>0</v>
      </c>
      <c r="D1836" s="16">
        <f>D1831+D1832+D1833+D1834+D1835</f>
        <v>0</v>
      </c>
      <c r="E1836" s="16">
        <f t="shared" ref="E1836:G1836" si="91">E1831+E1832+E1833+E1834+E1835</f>
        <v>2</v>
      </c>
      <c r="F1836" s="16">
        <f t="shared" si="91"/>
        <v>3</v>
      </c>
      <c r="G1836" s="16">
        <f t="shared" si="91"/>
        <v>12</v>
      </c>
    </row>
    <row r="1837" spans="1:7" ht="15.5" x14ac:dyDescent="0.35">
      <c r="A1837" s="121" t="s">
        <v>125</v>
      </c>
      <c r="B1837" s="122"/>
      <c r="C1837" s="58"/>
      <c r="D1837" s="59"/>
      <c r="E1837" s="100">
        <f>C1836+D1836+E1836+F1836+G1836</f>
        <v>17</v>
      </c>
      <c r="F1837" s="59"/>
      <c r="G1837" s="60"/>
    </row>
    <row r="1838" spans="1:7" ht="21" x14ac:dyDescent="0.5">
      <c r="A1838" s="157" t="s">
        <v>82</v>
      </c>
      <c r="B1838" s="158"/>
      <c r="C1838" s="46"/>
      <c r="D1838" s="47"/>
      <c r="E1838" s="86">
        <f>E1821+E1828+E1837</f>
        <v>65</v>
      </c>
      <c r="F1838" s="47"/>
      <c r="G1838" s="48"/>
    </row>
    <row r="1841" spans="1:7" x14ac:dyDescent="0.35">
      <c r="A1841" t="s">
        <v>226</v>
      </c>
      <c r="D1841" s="3"/>
    </row>
    <row r="1842" spans="1:7" x14ac:dyDescent="0.35">
      <c r="A1842" s="119">
        <v>0</v>
      </c>
      <c r="B1842" s="119" t="s">
        <v>1</v>
      </c>
      <c r="C1842" s="14" t="s">
        <v>2</v>
      </c>
      <c r="D1842" s="4" t="s">
        <v>3</v>
      </c>
      <c r="E1842" s="4" t="s">
        <v>4</v>
      </c>
      <c r="F1842" s="4" t="s">
        <v>5</v>
      </c>
      <c r="G1842" s="4" t="s">
        <v>6</v>
      </c>
    </row>
    <row r="1843" spans="1:7" x14ac:dyDescent="0.35">
      <c r="A1843" s="120"/>
      <c r="B1843" s="120"/>
      <c r="C1843" s="17">
        <v>0</v>
      </c>
      <c r="D1843" s="18">
        <v>1</v>
      </c>
      <c r="E1843" s="18">
        <v>2</v>
      </c>
      <c r="F1843" s="18">
        <v>3</v>
      </c>
      <c r="G1843" s="18">
        <v>4</v>
      </c>
    </row>
    <row r="1844" spans="1:7" x14ac:dyDescent="0.35">
      <c r="A1844" s="123" t="s">
        <v>7</v>
      </c>
      <c r="B1844" s="124"/>
      <c r="C1844" s="124"/>
      <c r="D1844" s="124"/>
      <c r="E1844" s="124"/>
      <c r="F1844" s="124"/>
      <c r="G1844" s="125"/>
    </row>
    <row r="1845" spans="1:7" x14ac:dyDescent="0.35">
      <c r="A1845" s="126" t="s">
        <v>128</v>
      </c>
      <c r="B1845" s="127"/>
      <c r="C1845" s="127"/>
      <c r="D1845" s="127"/>
      <c r="E1845" s="127"/>
      <c r="F1845" s="127"/>
      <c r="G1845" s="128"/>
    </row>
    <row r="1846" spans="1:7" x14ac:dyDescent="0.35">
      <c r="A1846" s="42"/>
      <c r="B1846" s="41" t="s">
        <v>106</v>
      </c>
      <c r="C1846" s="149"/>
      <c r="D1846" s="149"/>
      <c r="E1846" s="149"/>
      <c r="F1846" s="149"/>
      <c r="G1846" s="150"/>
    </row>
    <row r="1847" spans="1:7" ht="15.5" x14ac:dyDescent="0.35">
      <c r="A1847" s="2">
        <v>1</v>
      </c>
      <c r="B1847" s="10" t="s">
        <v>107</v>
      </c>
      <c r="C1847" s="15"/>
      <c r="D1847" s="15"/>
      <c r="E1847" s="15"/>
      <c r="F1847" s="15"/>
      <c r="G1847" s="15">
        <v>4</v>
      </c>
    </row>
    <row r="1848" spans="1:7" ht="15.5" x14ac:dyDescent="0.35">
      <c r="A1848" s="35">
        <v>2</v>
      </c>
      <c r="B1848" s="10" t="s">
        <v>108</v>
      </c>
      <c r="C1848" s="28"/>
      <c r="D1848" s="15"/>
      <c r="E1848" s="15"/>
      <c r="F1848" s="15"/>
      <c r="G1848" s="15">
        <v>4</v>
      </c>
    </row>
    <row r="1849" spans="1:7" ht="15.5" x14ac:dyDescent="0.35">
      <c r="B1849" s="1" t="s">
        <v>109</v>
      </c>
      <c r="C1849" s="151"/>
      <c r="D1849" s="152"/>
      <c r="E1849" s="152"/>
      <c r="F1849" s="152"/>
      <c r="G1849" s="153"/>
    </row>
    <row r="1850" spans="1:7" ht="15.5" x14ac:dyDescent="0.35">
      <c r="A1850" s="35">
        <v>3</v>
      </c>
      <c r="B1850" s="10" t="s">
        <v>110</v>
      </c>
      <c r="C1850" s="28"/>
      <c r="D1850" s="15"/>
      <c r="E1850" s="15"/>
      <c r="F1850" s="15"/>
      <c r="G1850" s="15">
        <v>4</v>
      </c>
    </row>
    <row r="1851" spans="1:7" ht="15.5" x14ac:dyDescent="0.35">
      <c r="A1851" s="32">
        <v>4</v>
      </c>
      <c r="B1851" s="1" t="s">
        <v>111</v>
      </c>
      <c r="C1851" s="28"/>
      <c r="D1851" s="15"/>
      <c r="E1851" s="15"/>
      <c r="F1851" s="15"/>
      <c r="G1851" s="15">
        <v>4</v>
      </c>
    </row>
    <row r="1852" spans="1:7" ht="15.5" x14ac:dyDescent="0.35">
      <c r="A1852" s="35">
        <v>5</v>
      </c>
      <c r="B1852" s="29" t="s">
        <v>112</v>
      </c>
      <c r="C1852" s="28"/>
      <c r="D1852" s="15"/>
      <c r="E1852" s="15"/>
      <c r="F1852" s="15">
        <v>3</v>
      </c>
      <c r="G1852" s="15"/>
    </row>
    <row r="1853" spans="1:7" ht="15.5" x14ac:dyDescent="0.35">
      <c r="A1853" s="35">
        <v>6</v>
      </c>
      <c r="B1853" s="10" t="s">
        <v>113</v>
      </c>
      <c r="C1853" s="33"/>
      <c r="D1853" s="33"/>
      <c r="E1853" s="33">
        <v>2</v>
      </c>
      <c r="F1853" s="33"/>
      <c r="G1853" s="33"/>
    </row>
    <row r="1854" spans="1:7" ht="15.5" x14ac:dyDescent="0.35">
      <c r="A1854" s="12">
        <v>7</v>
      </c>
      <c r="B1854" s="10" t="s">
        <v>114</v>
      </c>
      <c r="C1854" s="33"/>
      <c r="D1854" s="33"/>
      <c r="E1854" s="33">
        <v>2</v>
      </c>
      <c r="F1854" s="33"/>
      <c r="G1854" s="33"/>
    </row>
    <row r="1855" spans="1:7" ht="15.5" x14ac:dyDescent="0.35">
      <c r="A1855" s="12"/>
      <c r="B1855" s="10" t="s">
        <v>115</v>
      </c>
      <c r="C1855" s="151"/>
      <c r="D1855" s="152"/>
      <c r="E1855" s="152"/>
      <c r="F1855" s="152"/>
      <c r="G1855" s="153"/>
    </row>
    <row r="1856" spans="1:7" ht="15.5" x14ac:dyDescent="0.35">
      <c r="A1856" s="12">
        <v>8</v>
      </c>
      <c r="B1856" s="10" t="s">
        <v>116</v>
      </c>
      <c r="C1856" s="33"/>
      <c r="D1856" s="33"/>
      <c r="E1856" s="33"/>
      <c r="F1856" s="33"/>
      <c r="G1856" s="33">
        <v>4</v>
      </c>
    </row>
    <row r="1857" spans="1:7" ht="15.5" x14ac:dyDescent="0.35">
      <c r="A1857" s="12">
        <v>9</v>
      </c>
      <c r="B1857" s="10" t="s">
        <v>117</v>
      </c>
      <c r="C1857" s="33"/>
      <c r="D1857" s="33"/>
      <c r="E1857" s="33">
        <v>2</v>
      </c>
      <c r="F1857" s="33"/>
      <c r="G1857" s="33"/>
    </row>
    <row r="1858" spans="1:7" ht="15.5" x14ac:dyDescent="0.35">
      <c r="A1858" s="12">
        <v>10</v>
      </c>
      <c r="B1858" s="10" t="s">
        <v>112</v>
      </c>
      <c r="C1858" s="33"/>
      <c r="D1858" s="33"/>
      <c r="E1858" s="33">
        <v>2</v>
      </c>
      <c r="F1858" s="33"/>
      <c r="G1858" s="33"/>
    </row>
    <row r="1859" spans="1:7" ht="15.5" x14ac:dyDescent="0.35">
      <c r="A1859" s="12">
        <v>11</v>
      </c>
      <c r="B1859" s="1" t="s">
        <v>113</v>
      </c>
      <c r="C1859" s="33"/>
      <c r="D1859" s="33"/>
      <c r="E1859" s="33">
        <v>2</v>
      </c>
      <c r="F1859" s="33"/>
      <c r="G1859" s="33"/>
    </row>
    <row r="1860" spans="1:7" ht="15.5" x14ac:dyDescent="0.35">
      <c r="A1860" s="5"/>
      <c r="B1860" s="19" t="s">
        <v>17</v>
      </c>
      <c r="C1860" s="16">
        <f>C1847+C1850+C1851+C1852+C1853+C1854+C1856+C1858+C1859</f>
        <v>0</v>
      </c>
      <c r="D1860" s="16">
        <f>D1847+D1848+D1850+D1851+D1852+D1853+D1854+D1856+D1857+D1858+D1859</f>
        <v>0</v>
      </c>
      <c r="E1860" s="16">
        <f t="shared" ref="E1860:G1860" si="92">E1847+E1848+E1850+E1851+E1852+E1853+E1854+E1856+E1857+E1858+E1859</f>
        <v>10</v>
      </c>
      <c r="F1860" s="16">
        <f t="shared" si="92"/>
        <v>3</v>
      </c>
      <c r="G1860" s="16">
        <f t="shared" si="92"/>
        <v>20</v>
      </c>
    </row>
    <row r="1861" spans="1:7" ht="15.5" x14ac:dyDescent="0.35">
      <c r="A1861" s="121" t="s">
        <v>16</v>
      </c>
      <c r="B1861" s="122"/>
      <c r="C1861" s="58"/>
      <c r="D1861" s="59"/>
      <c r="E1861" s="100">
        <f>C1860+D1860+E1860+F1860+G1860</f>
        <v>33</v>
      </c>
      <c r="F1861" s="59"/>
      <c r="G1861" s="60"/>
    </row>
    <row r="1862" spans="1:7" x14ac:dyDescent="0.35">
      <c r="A1862" s="20" t="s">
        <v>126</v>
      </c>
      <c r="C1862" s="118"/>
      <c r="D1862" s="118"/>
      <c r="E1862" s="118"/>
      <c r="F1862" s="118"/>
      <c r="G1862" s="118"/>
    </row>
    <row r="1863" spans="1:7" ht="15.5" x14ac:dyDescent="0.35">
      <c r="A1863" s="35">
        <v>1</v>
      </c>
      <c r="B1863" s="10" t="s">
        <v>118</v>
      </c>
      <c r="C1863" s="33"/>
      <c r="D1863" s="33"/>
      <c r="E1863" s="33"/>
      <c r="F1863" s="33">
        <v>3</v>
      </c>
      <c r="G1863" s="33"/>
    </row>
    <row r="1864" spans="1:7" ht="15.5" x14ac:dyDescent="0.35">
      <c r="A1864" s="12">
        <v>2</v>
      </c>
      <c r="B1864" s="10" t="s">
        <v>119</v>
      </c>
      <c r="C1864" s="33"/>
      <c r="D1864" s="33"/>
      <c r="E1864" s="33">
        <v>2</v>
      </c>
      <c r="F1864" s="33"/>
      <c r="G1864" s="33"/>
    </row>
    <row r="1865" spans="1:7" ht="15.5" x14ac:dyDescent="0.35">
      <c r="A1865" s="12">
        <v>3</v>
      </c>
      <c r="B1865" s="10" t="s">
        <v>120</v>
      </c>
      <c r="C1865" s="33"/>
      <c r="D1865" s="33"/>
      <c r="E1865" s="33"/>
      <c r="F1865" s="33">
        <v>3</v>
      </c>
      <c r="G1865" s="33"/>
    </row>
    <row r="1866" spans="1:7" ht="15.5" x14ac:dyDescent="0.35">
      <c r="A1866" s="12">
        <v>4</v>
      </c>
      <c r="B1866" s="1" t="s">
        <v>121</v>
      </c>
      <c r="C1866" s="33"/>
      <c r="D1866" s="33"/>
      <c r="E1866" s="33">
        <v>2</v>
      </c>
      <c r="F1866" s="33"/>
      <c r="G1866" s="33"/>
    </row>
    <row r="1867" spans="1:7" ht="15.5" x14ac:dyDescent="0.35">
      <c r="A1867" s="5"/>
      <c r="B1867" s="19" t="s">
        <v>124</v>
      </c>
      <c r="C1867" s="16">
        <f>C1863+C1864+C1865+C1866</f>
        <v>0</v>
      </c>
      <c r="D1867" s="16">
        <f>D1863+D1864+D1865+D1866</f>
        <v>0</v>
      </c>
      <c r="E1867" s="39">
        <f>E1863+E1864+E1865+E1866</f>
        <v>4</v>
      </c>
      <c r="F1867" s="16">
        <f>F1863+F1864+F1865+F1866</f>
        <v>6</v>
      </c>
      <c r="G1867" s="16">
        <f>G1863+G1864+G1865+G1866</f>
        <v>0</v>
      </c>
    </row>
    <row r="1868" spans="1:7" ht="15.5" x14ac:dyDescent="0.35">
      <c r="A1868" s="121" t="s">
        <v>123</v>
      </c>
      <c r="B1868" s="122"/>
      <c r="C1868" s="58"/>
      <c r="D1868" s="59"/>
      <c r="E1868" s="100">
        <f>C1867+D1867+E1867+F1867+G1867</f>
        <v>10</v>
      </c>
      <c r="F1868" s="59"/>
      <c r="G1868" s="60"/>
    </row>
    <row r="1869" spans="1:7" x14ac:dyDescent="0.35">
      <c r="A1869" s="20" t="s">
        <v>122</v>
      </c>
      <c r="C1869" s="118"/>
      <c r="D1869" s="118"/>
      <c r="E1869" s="118"/>
      <c r="F1869" s="118"/>
      <c r="G1869" s="118"/>
    </row>
    <row r="1870" spans="1:7" x14ac:dyDescent="0.35">
      <c r="A1870" s="1"/>
      <c r="B1870" s="1" t="s">
        <v>129</v>
      </c>
      <c r="C1870" s="154"/>
      <c r="D1870" s="155"/>
      <c r="E1870" s="155"/>
      <c r="F1870" s="155"/>
      <c r="G1870" s="156"/>
    </row>
    <row r="1871" spans="1:7" ht="15.5" x14ac:dyDescent="0.35">
      <c r="A1871" s="35">
        <v>1</v>
      </c>
      <c r="B1871" s="10" t="s">
        <v>130</v>
      </c>
      <c r="C1871" s="33"/>
      <c r="D1871" s="33"/>
      <c r="E1871" s="33"/>
      <c r="F1871" s="33"/>
      <c r="G1871" s="33">
        <v>4</v>
      </c>
    </row>
    <row r="1872" spans="1:7" ht="15.5" x14ac:dyDescent="0.35">
      <c r="A1872" s="12">
        <v>2</v>
      </c>
      <c r="B1872" s="10" t="s">
        <v>131</v>
      </c>
      <c r="C1872" s="33"/>
      <c r="D1872" s="33"/>
      <c r="E1872" s="33"/>
      <c r="F1872" s="33">
        <v>3</v>
      </c>
      <c r="G1872" s="33"/>
    </row>
    <row r="1873" spans="1:7" ht="15.5" x14ac:dyDescent="0.35">
      <c r="A1873" s="12">
        <v>3</v>
      </c>
      <c r="B1873" s="10" t="s">
        <v>132</v>
      </c>
      <c r="C1873" s="33"/>
      <c r="D1873" s="33"/>
      <c r="E1873" s="33"/>
      <c r="F1873" s="33"/>
      <c r="G1873" s="33">
        <v>4</v>
      </c>
    </row>
    <row r="1874" spans="1:7" ht="15.5" x14ac:dyDescent="0.35">
      <c r="A1874" s="12">
        <v>4</v>
      </c>
      <c r="B1874" s="1" t="s">
        <v>133</v>
      </c>
      <c r="C1874" s="33"/>
      <c r="D1874" s="33"/>
      <c r="E1874" s="33"/>
      <c r="F1874" s="33"/>
      <c r="G1874" s="33">
        <v>4</v>
      </c>
    </row>
    <row r="1875" spans="1:7" ht="15.5" x14ac:dyDescent="0.35">
      <c r="A1875" s="40">
        <v>5</v>
      </c>
      <c r="B1875" t="s">
        <v>134</v>
      </c>
      <c r="C1875" s="33"/>
      <c r="D1875" s="33"/>
      <c r="E1875" s="33">
        <v>2</v>
      </c>
      <c r="F1875" s="33"/>
      <c r="G1875" s="33"/>
    </row>
    <row r="1876" spans="1:7" ht="15.5" x14ac:dyDescent="0.35">
      <c r="A1876" s="5"/>
      <c r="B1876" s="19" t="s">
        <v>127</v>
      </c>
      <c r="C1876" s="16">
        <f>C1871+C1872+C1873+C1874+C1875</f>
        <v>0</v>
      </c>
      <c r="D1876" s="16">
        <f>D1871+D1872+D1873+D1874+D1875</f>
        <v>0</v>
      </c>
      <c r="E1876" s="16">
        <f t="shared" ref="E1876:G1876" si="93">E1871+E1872+E1873+E1874+E1875</f>
        <v>2</v>
      </c>
      <c r="F1876" s="16">
        <f t="shared" si="93"/>
        <v>3</v>
      </c>
      <c r="G1876" s="16">
        <f t="shared" si="93"/>
        <v>12</v>
      </c>
    </row>
    <row r="1877" spans="1:7" ht="15.5" x14ac:dyDescent="0.35">
      <c r="A1877" s="121" t="s">
        <v>125</v>
      </c>
      <c r="B1877" s="122"/>
      <c r="C1877" s="58"/>
      <c r="D1877" s="59"/>
      <c r="E1877" s="100">
        <f>C1876+D1876+E1876+F1876+G1876</f>
        <v>17</v>
      </c>
      <c r="F1877" s="59"/>
      <c r="G1877" s="60"/>
    </row>
    <row r="1878" spans="1:7" ht="21" x14ac:dyDescent="0.5">
      <c r="A1878" s="157" t="s">
        <v>82</v>
      </c>
      <c r="B1878" s="158"/>
      <c r="C1878" s="46"/>
      <c r="D1878" s="47"/>
      <c r="E1878" s="86">
        <f>E1861+E1868+E1877</f>
        <v>60</v>
      </c>
      <c r="F1878" s="47"/>
      <c r="G1878" s="48"/>
    </row>
    <row r="1881" spans="1:7" x14ac:dyDescent="0.35">
      <c r="A1881" t="s">
        <v>227</v>
      </c>
      <c r="D1881" s="3"/>
    </row>
    <row r="1882" spans="1:7" x14ac:dyDescent="0.35">
      <c r="A1882" s="119">
        <v>0</v>
      </c>
      <c r="B1882" s="119" t="s">
        <v>1</v>
      </c>
      <c r="C1882" s="14" t="s">
        <v>2</v>
      </c>
      <c r="D1882" s="4" t="s">
        <v>3</v>
      </c>
      <c r="E1882" s="4" t="s">
        <v>4</v>
      </c>
      <c r="F1882" s="4" t="s">
        <v>5</v>
      </c>
      <c r="G1882" s="4" t="s">
        <v>6</v>
      </c>
    </row>
    <row r="1883" spans="1:7" x14ac:dyDescent="0.35">
      <c r="A1883" s="120"/>
      <c r="B1883" s="120"/>
      <c r="C1883" s="17">
        <v>0</v>
      </c>
      <c r="D1883" s="18">
        <v>1</v>
      </c>
      <c r="E1883" s="18">
        <v>2</v>
      </c>
      <c r="F1883" s="18">
        <v>3</v>
      </c>
      <c r="G1883" s="18">
        <v>4</v>
      </c>
    </row>
    <row r="1884" spans="1:7" x14ac:dyDescent="0.35">
      <c r="A1884" s="123" t="s">
        <v>7</v>
      </c>
      <c r="B1884" s="124"/>
      <c r="C1884" s="124"/>
      <c r="D1884" s="124"/>
      <c r="E1884" s="124"/>
      <c r="F1884" s="124"/>
      <c r="G1884" s="125"/>
    </row>
    <row r="1885" spans="1:7" x14ac:dyDescent="0.35">
      <c r="A1885" s="126" t="s">
        <v>128</v>
      </c>
      <c r="B1885" s="127"/>
      <c r="C1885" s="127"/>
      <c r="D1885" s="127"/>
      <c r="E1885" s="127"/>
      <c r="F1885" s="127"/>
      <c r="G1885" s="128"/>
    </row>
    <row r="1886" spans="1:7" x14ac:dyDescent="0.35">
      <c r="A1886" s="42"/>
      <c r="B1886" s="41" t="s">
        <v>106</v>
      </c>
      <c r="C1886" s="149"/>
      <c r="D1886" s="149"/>
      <c r="E1886" s="149"/>
      <c r="F1886" s="149"/>
      <c r="G1886" s="150"/>
    </row>
    <row r="1887" spans="1:7" ht="15.5" x14ac:dyDescent="0.35">
      <c r="A1887" s="2">
        <v>1</v>
      </c>
      <c r="B1887" s="10" t="s">
        <v>107</v>
      </c>
      <c r="C1887" s="15"/>
      <c r="D1887" s="15"/>
      <c r="E1887" s="15"/>
      <c r="F1887" s="15"/>
      <c r="G1887" s="15">
        <v>4</v>
      </c>
    </row>
    <row r="1888" spans="1:7" ht="15.5" x14ac:dyDescent="0.35">
      <c r="A1888" s="35">
        <v>2</v>
      </c>
      <c r="B1888" s="10" t="s">
        <v>108</v>
      </c>
      <c r="C1888" s="28"/>
      <c r="D1888" s="15"/>
      <c r="E1888" s="15"/>
      <c r="F1888" s="15"/>
      <c r="G1888" s="15">
        <v>4</v>
      </c>
    </row>
    <row r="1889" spans="1:7" ht="15.5" x14ac:dyDescent="0.35">
      <c r="B1889" s="1" t="s">
        <v>109</v>
      </c>
      <c r="C1889" s="151"/>
      <c r="D1889" s="152"/>
      <c r="E1889" s="152"/>
      <c r="F1889" s="152"/>
      <c r="G1889" s="153"/>
    </row>
    <row r="1890" spans="1:7" ht="15.5" x14ac:dyDescent="0.35">
      <c r="A1890" s="35">
        <v>3</v>
      </c>
      <c r="B1890" s="10" t="s">
        <v>110</v>
      </c>
      <c r="C1890" s="28"/>
      <c r="D1890" s="15"/>
      <c r="E1890" s="15"/>
      <c r="F1890" s="15"/>
      <c r="G1890" s="15">
        <v>4</v>
      </c>
    </row>
    <row r="1891" spans="1:7" ht="15.5" x14ac:dyDescent="0.35">
      <c r="A1891" s="32">
        <v>4</v>
      </c>
      <c r="B1891" s="1" t="s">
        <v>111</v>
      </c>
      <c r="C1891" s="28"/>
      <c r="D1891" s="15"/>
      <c r="E1891" s="15"/>
      <c r="F1891" s="15"/>
      <c r="G1891" s="15">
        <v>4</v>
      </c>
    </row>
    <row r="1892" spans="1:7" ht="15.5" x14ac:dyDescent="0.35">
      <c r="A1892" s="35">
        <v>5</v>
      </c>
      <c r="B1892" s="29" t="s">
        <v>112</v>
      </c>
      <c r="C1892" s="28"/>
      <c r="D1892" s="15"/>
      <c r="E1892" s="15"/>
      <c r="F1892" s="15"/>
      <c r="G1892" s="15">
        <v>4</v>
      </c>
    </row>
    <row r="1893" spans="1:7" ht="15.5" x14ac:dyDescent="0.35">
      <c r="A1893" s="35">
        <v>6</v>
      </c>
      <c r="B1893" s="10" t="s">
        <v>113</v>
      </c>
      <c r="C1893" s="33"/>
      <c r="D1893" s="33"/>
      <c r="E1893" s="33"/>
      <c r="F1893" s="33">
        <v>3</v>
      </c>
      <c r="G1893" s="33"/>
    </row>
    <row r="1894" spans="1:7" ht="15.5" x14ac:dyDescent="0.35">
      <c r="A1894" s="12">
        <v>7</v>
      </c>
      <c r="B1894" s="10" t="s">
        <v>114</v>
      </c>
      <c r="C1894" s="33"/>
      <c r="D1894" s="33"/>
      <c r="E1894" s="33"/>
      <c r="F1894" s="33"/>
      <c r="G1894" s="33">
        <v>4</v>
      </c>
    </row>
    <row r="1895" spans="1:7" ht="15.5" x14ac:dyDescent="0.35">
      <c r="A1895" s="12"/>
      <c r="B1895" s="10" t="s">
        <v>115</v>
      </c>
      <c r="C1895" s="151"/>
      <c r="D1895" s="152"/>
      <c r="E1895" s="152"/>
      <c r="F1895" s="152"/>
      <c r="G1895" s="153"/>
    </row>
    <row r="1896" spans="1:7" ht="15.5" x14ac:dyDescent="0.35">
      <c r="A1896" s="12">
        <v>8</v>
      </c>
      <c r="B1896" s="10" t="s">
        <v>116</v>
      </c>
      <c r="C1896" s="33"/>
      <c r="D1896" s="33"/>
      <c r="E1896" s="33"/>
      <c r="F1896" s="33">
        <v>3</v>
      </c>
      <c r="G1896" s="33"/>
    </row>
    <row r="1897" spans="1:7" ht="15.5" x14ac:dyDescent="0.35">
      <c r="A1897" s="12">
        <v>9</v>
      </c>
      <c r="B1897" s="10" t="s">
        <v>117</v>
      </c>
      <c r="C1897" s="33"/>
      <c r="D1897" s="33"/>
      <c r="E1897" s="33">
        <v>2</v>
      </c>
      <c r="F1897" s="33"/>
      <c r="G1897" s="33"/>
    </row>
    <row r="1898" spans="1:7" ht="15.5" x14ac:dyDescent="0.35">
      <c r="A1898" s="12">
        <v>10</v>
      </c>
      <c r="B1898" s="10" t="s">
        <v>112</v>
      </c>
      <c r="C1898" s="33"/>
      <c r="D1898" s="33"/>
      <c r="E1898" s="33">
        <v>2</v>
      </c>
      <c r="F1898" s="33"/>
      <c r="G1898" s="33"/>
    </row>
    <row r="1899" spans="1:7" ht="15.5" x14ac:dyDescent="0.35">
      <c r="A1899" s="12">
        <v>11</v>
      </c>
      <c r="B1899" s="1" t="s">
        <v>113</v>
      </c>
      <c r="C1899" s="33"/>
      <c r="D1899" s="33"/>
      <c r="E1899" s="33">
        <v>2</v>
      </c>
      <c r="F1899" s="33"/>
      <c r="G1899" s="33"/>
    </row>
    <row r="1900" spans="1:7" ht="15.5" x14ac:dyDescent="0.35">
      <c r="A1900" s="5"/>
      <c r="B1900" s="19" t="s">
        <v>17</v>
      </c>
      <c r="C1900" s="16">
        <f>C1887+C1890+C1891+C1892+C1893+C1894+C1896+C1898+C1899</f>
        <v>0</v>
      </c>
      <c r="D1900" s="16">
        <f>D1887+D1888+D1890+D1891+D1892+D1893+D1894+D1896+D1897+D1898+D1899</f>
        <v>0</v>
      </c>
      <c r="E1900" s="16"/>
      <c r="F1900" s="16">
        <f t="shared" ref="F1900:G1900" si="94">F1887+F1888+F1890+F1891+F1892+F1893+F1894+F1896+F1897+F1898+F1899</f>
        <v>6</v>
      </c>
      <c r="G1900" s="16">
        <f t="shared" si="94"/>
        <v>24</v>
      </c>
    </row>
    <row r="1901" spans="1:7" ht="15.5" x14ac:dyDescent="0.35">
      <c r="A1901" s="121" t="s">
        <v>16</v>
      </c>
      <c r="B1901" s="122"/>
      <c r="C1901" s="58"/>
      <c r="D1901" s="59"/>
      <c r="E1901" s="100">
        <f>C1900+D1900+E1900+F1900+G1900</f>
        <v>30</v>
      </c>
      <c r="F1901" s="59"/>
      <c r="G1901" s="60"/>
    </row>
    <row r="1902" spans="1:7" x14ac:dyDescent="0.35">
      <c r="A1902" s="20" t="s">
        <v>126</v>
      </c>
      <c r="C1902" s="118"/>
      <c r="D1902" s="118"/>
      <c r="E1902" s="118"/>
      <c r="F1902" s="118"/>
      <c r="G1902" s="118"/>
    </row>
    <row r="1903" spans="1:7" ht="15.5" x14ac:dyDescent="0.35">
      <c r="A1903" s="35">
        <v>1</v>
      </c>
      <c r="B1903" s="10" t="s">
        <v>118</v>
      </c>
      <c r="C1903" s="33"/>
      <c r="D1903" s="33"/>
      <c r="E1903" s="33"/>
      <c r="F1903" s="33">
        <v>3</v>
      </c>
      <c r="G1903" s="33"/>
    </row>
    <row r="1904" spans="1:7" ht="15.5" x14ac:dyDescent="0.35">
      <c r="A1904" s="12">
        <v>2</v>
      </c>
      <c r="B1904" s="10" t="s">
        <v>119</v>
      </c>
      <c r="C1904" s="33"/>
      <c r="D1904" s="33"/>
      <c r="E1904" s="33"/>
      <c r="F1904" s="33">
        <v>3</v>
      </c>
      <c r="G1904" s="33"/>
    </row>
    <row r="1905" spans="1:7" ht="15.5" x14ac:dyDescent="0.35">
      <c r="A1905" s="12">
        <v>3</v>
      </c>
      <c r="B1905" s="10" t="s">
        <v>120</v>
      </c>
      <c r="C1905" s="33"/>
      <c r="D1905" s="33"/>
      <c r="E1905" s="33"/>
      <c r="F1905" s="33"/>
      <c r="G1905" s="33">
        <v>4</v>
      </c>
    </row>
    <row r="1906" spans="1:7" ht="15.5" x14ac:dyDescent="0.35">
      <c r="A1906" s="12">
        <v>4</v>
      </c>
      <c r="B1906" s="1" t="s">
        <v>121</v>
      </c>
      <c r="C1906" s="33"/>
      <c r="D1906" s="33"/>
      <c r="E1906" s="33"/>
      <c r="F1906" s="33"/>
      <c r="G1906" s="33">
        <v>4</v>
      </c>
    </row>
    <row r="1907" spans="1:7" ht="15.5" x14ac:dyDescent="0.35">
      <c r="A1907" s="5"/>
      <c r="B1907" s="19" t="s">
        <v>124</v>
      </c>
      <c r="C1907" s="16">
        <f>C1903+C1904+C1905+C1906</f>
        <v>0</v>
      </c>
      <c r="D1907" s="16">
        <f>D1903+D1904+D1905+D1906</f>
        <v>0</v>
      </c>
      <c r="E1907" s="39">
        <f>E1903+E1904+E1905+E1906</f>
        <v>0</v>
      </c>
      <c r="F1907" s="16">
        <f>F1903+F1904+F1905+F1906</f>
        <v>6</v>
      </c>
      <c r="G1907" s="16">
        <f>G1903+G1904+G1905+G1906</f>
        <v>8</v>
      </c>
    </row>
    <row r="1908" spans="1:7" ht="15.5" x14ac:dyDescent="0.35">
      <c r="A1908" s="121" t="s">
        <v>123</v>
      </c>
      <c r="B1908" s="122"/>
      <c r="C1908" s="58"/>
      <c r="D1908" s="59"/>
      <c r="E1908" s="100">
        <f>C1907+D1907+E1907+F1907+G1907</f>
        <v>14</v>
      </c>
      <c r="F1908" s="59"/>
      <c r="G1908" s="60"/>
    </row>
    <row r="1909" spans="1:7" x14ac:dyDescent="0.35">
      <c r="A1909" s="20" t="s">
        <v>122</v>
      </c>
      <c r="C1909" s="118"/>
      <c r="D1909" s="118"/>
      <c r="E1909" s="118"/>
      <c r="F1909" s="118"/>
      <c r="G1909" s="118"/>
    </row>
    <row r="1910" spans="1:7" x14ac:dyDescent="0.35">
      <c r="A1910" s="1"/>
      <c r="B1910" s="1" t="s">
        <v>129</v>
      </c>
      <c r="C1910" s="154"/>
      <c r="D1910" s="155"/>
      <c r="E1910" s="155"/>
      <c r="F1910" s="155"/>
      <c r="G1910" s="156"/>
    </row>
    <row r="1911" spans="1:7" ht="15.5" x14ac:dyDescent="0.35">
      <c r="A1911" s="35">
        <v>1</v>
      </c>
      <c r="B1911" s="10" t="s">
        <v>130</v>
      </c>
      <c r="C1911" s="33"/>
      <c r="D1911" s="33"/>
      <c r="E1911" s="33"/>
      <c r="F1911" s="33"/>
      <c r="G1911" s="33">
        <v>4</v>
      </c>
    </row>
    <row r="1912" spans="1:7" ht="15.5" x14ac:dyDescent="0.35">
      <c r="A1912" s="12">
        <v>2</v>
      </c>
      <c r="B1912" s="10" t="s">
        <v>131</v>
      </c>
      <c r="C1912" s="33"/>
      <c r="D1912" s="33"/>
      <c r="E1912" s="33"/>
      <c r="F1912" s="33">
        <v>3</v>
      </c>
      <c r="G1912" s="33"/>
    </row>
    <row r="1913" spans="1:7" ht="15.5" x14ac:dyDescent="0.35">
      <c r="A1913" s="12">
        <v>3</v>
      </c>
      <c r="B1913" s="10" t="s">
        <v>132</v>
      </c>
      <c r="C1913" s="33"/>
      <c r="D1913" s="33"/>
      <c r="E1913" s="33"/>
      <c r="F1913" s="33">
        <v>3</v>
      </c>
      <c r="G1913" s="33"/>
    </row>
    <row r="1914" spans="1:7" ht="15.5" x14ac:dyDescent="0.35">
      <c r="A1914" s="12">
        <v>4</v>
      </c>
      <c r="B1914" s="1" t="s">
        <v>133</v>
      </c>
      <c r="C1914" s="33"/>
      <c r="D1914" s="33"/>
      <c r="E1914" s="33"/>
      <c r="F1914" s="33"/>
      <c r="G1914" s="33">
        <v>4</v>
      </c>
    </row>
    <row r="1915" spans="1:7" ht="15.5" x14ac:dyDescent="0.35">
      <c r="A1915" s="40">
        <v>5</v>
      </c>
      <c r="B1915" t="s">
        <v>134</v>
      </c>
      <c r="C1915" s="33"/>
      <c r="D1915" s="33"/>
      <c r="E1915" s="33"/>
      <c r="F1915" s="33">
        <v>3</v>
      </c>
      <c r="G1915" s="33"/>
    </row>
    <row r="1916" spans="1:7" ht="15.5" x14ac:dyDescent="0.35">
      <c r="A1916" s="5"/>
      <c r="B1916" s="19" t="s">
        <v>127</v>
      </c>
      <c r="C1916" s="16">
        <f>C1911+C1912+C1913+C1914+C1915</f>
        <v>0</v>
      </c>
      <c r="D1916" s="16">
        <f>D1911+D1912+D1913+D1914+D1915</f>
        <v>0</v>
      </c>
      <c r="E1916" s="16">
        <f t="shared" ref="E1916:G1916" si="95">E1911+E1912+E1913+E1914+E1915</f>
        <v>0</v>
      </c>
      <c r="F1916" s="16">
        <f t="shared" si="95"/>
        <v>9</v>
      </c>
      <c r="G1916" s="16">
        <f t="shared" si="95"/>
        <v>8</v>
      </c>
    </row>
    <row r="1917" spans="1:7" ht="15.5" x14ac:dyDescent="0.35">
      <c r="A1917" s="121" t="s">
        <v>125</v>
      </c>
      <c r="B1917" s="122"/>
      <c r="C1917" s="58"/>
      <c r="D1917" s="59"/>
      <c r="E1917" s="100">
        <f>C1916+D1916+E1916+F1916+G1916</f>
        <v>17</v>
      </c>
      <c r="F1917" s="59"/>
      <c r="G1917" s="60"/>
    </row>
    <row r="1918" spans="1:7" ht="21" x14ac:dyDescent="0.5">
      <c r="A1918" s="157" t="s">
        <v>82</v>
      </c>
      <c r="B1918" s="158"/>
      <c r="C1918" s="46"/>
      <c r="D1918" s="47"/>
      <c r="E1918" s="86">
        <f>E1901+E1908+E1917</f>
        <v>61</v>
      </c>
      <c r="F1918" s="47"/>
      <c r="G1918" s="48"/>
    </row>
    <row r="1921" spans="1:7" x14ac:dyDescent="0.35">
      <c r="A1921" t="s">
        <v>228</v>
      </c>
      <c r="D1921" s="3"/>
    </row>
    <row r="1922" spans="1:7" x14ac:dyDescent="0.35">
      <c r="A1922" s="119">
        <v>0</v>
      </c>
      <c r="B1922" s="119" t="s">
        <v>1</v>
      </c>
      <c r="C1922" s="14" t="s">
        <v>2</v>
      </c>
      <c r="D1922" s="4" t="s">
        <v>3</v>
      </c>
      <c r="E1922" s="4" t="s">
        <v>4</v>
      </c>
      <c r="F1922" s="4" t="s">
        <v>5</v>
      </c>
      <c r="G1922" s="4" t="s">
        <v>6</v>
      </c>
    </row>
    <row r="1923" spans="1:7" x14ac:dyDescent="0.35">
      <c r="A1923" s="120"/>
      <c r="B1923" s="120"/>
      <c r="C1923" s="17">
        <v>0</v>
      </c>
      <c r="D1923" s="18">
        <v>1</v>
      </c>
      <c r="E1923" s="18">
        <v>2</v>
      </c>
      <c r="F1923" s="18">
        <v>3</v>
      </c>
      <c r="G1923" s="18">
        <v>4</v>
      </c>
    </row>
    <row r="1924" spans="1:7" x14ac:dyDescent="0.35">
      <c r="A1924" s="123" t="s">
        <v>7</v>
      </c>
      <c r="B1924" s="124"/>
      <c r="C1924" s="124"/>
      <c r="D1924" s="124"/>
      <c r="E1924" s="124"/>
      <c r="F1924" s="124"/>
      <c r="G1924" s="125"/>
    </row>
    <row r="1925" spans="1:7" x14ac:dyDescent="0.35">
      <c r="A1925" s="126" t="s">
        <v>128</v>
      </c>
      <c r="B1925" s="127"/>
      <c r="C1925" s="127"/>
      <c r="D1925" s="127"/>
      <c r="E1925" s="127"/>
      <c r="F1925" s="127"/>
      <c r="G1925" s="128"/>
    </row>
    <row r="1926" spans="1:7" x14ac:dyDescent="0.35">
      <c r="A1926" s="42"/>
      <c r="B1926" s="41" t="s">
        <v>106</v>
      </c>
      <c r="C1926" s="149"/>
      <c r="D1926" s="149"/>
      <c r="E1926" s="149"/>
      <c r="F1926" s="149"/>
      <c r="G1926" s="150"/>
    </row>
    <row r="1927" spans="1:7" ht="15.5" x14ac:dyDescent="0.35">
      <c r="A1927" s="2">
        <v>1</v>
      </c>
      <c r="B1927" s="10" t="s">
        <v>107</v>
      </c>
      <c r="C1927" s="15"/>
      <c r="D1927" s="15"/>
      <c r="E1927" s="15"/>
      <c r="F1927" s="15"/>
      <c r="G1927" s="15">
        <v>4</v>
      </c>
    </row>
    <row r="1928" spans="1:7" ht="15.5" x14ac:dyDescent="0.35">
      <c r="A1928" s="35">
        <v>2</v>
      </c>
      <c r="B1928" s="10" t="s">
        <v>108</v>
      </c>
      <c r="C1928" s="28"/>
      <c r="D1928" s="15"/>
      <c r="E1928" s="15"/>
      <c r="F1928" s="15">
        <v>3</v>
      </c>
      <c r="G1928" s="15"/>
    </row>
    <row r="1929" spans="1:7" ht="15.5" x14ac:dyDescent="0.35">
      <c r="B1929" s="1" t="s">
        <v>109</v>
      </c>
      <c r="C1929" s="151"/>
      <c r="D1929" s="152"/>
      <c r="E1929" s="152"/>
      <c r="F1929" s="152"/>
      <c r="G1929" s="153"/>
    </row>
    <row r="1930" spans="1:7" ht="15.5" x14ac:dyDescent="0.35">
      <c r="A1930" s="35">
        <v>3</v>
      </c>
      <c r="B1930" s="10" t="s">
        <v>110</v>
      </c>
      <c r="C1930" s="28"/>
      <c r="D1930" s="15"/>
      <c r="E1930" s="15"/>
      <c r="F1930" s="15"/>
      <c r="G1930" s="15">
        <v>4</v>
      </c>
    </row>
    <row r="1931" spans="1:7" ht="15.5" x14ac:dyDescent="0.35">
      <c r="A1931" s="32">
        <v>4</v>
      </c>
      <c r="B1931" s="1" t="s">
        <v>111</v>
      </c>
      <c r="C1931" s="28"/>
      <c r="D1931" s="15"/>
      <c r="E1931" s="15"/>
      <c r="F1931" s="15"/>
      <c r="G1931" s="15">
        <v>4</v>
      </c>
    </row>
    <row r="1932" spans="1:7" ht="15.5" x14ac:dyDescent="0.35">
      <c r="A1932" s="35">
        <v>5</v>
      </c>
      <c r="B1932" s="29" t="s">
        <v>112</v>
      </c>
      <c r="C1932" s="28"/>
      <c r="D1932" s="15"/>
      <c r="E1932" s="15">
        <v>2</v>
      </c>
      <c r="F1932" s="15"/>
      <c r="G1932" s="15"/>
    </row>
    <row r="1933" spans="1:7" ht="15.5" x14ac:dyDescent="0.35">
      <c r="A1933" s="35">
        <v>6</v>
      </c>
      <c r="B1933" s="10" t="s">
        <v>113</v>
      </c>
      <c r="C1933" s="33"/>
      <c r="D1933" s="33">
        <v>1</v>
      </c>
      <c r="E1933" s="33"/>
      <c r="F1933" s="33"/>
      <c r="G1933" s="33"/>
    </row>
    <row r="1934" spans="1:7" ht="15.5" x14ac:dyDescent="0.35">
      <c r="A1934" s="12">
        <v>7</v>
      </c>
      <c r="B1934" s="10" t="s">
        <v>114</v>
      </c>
      <c r="C1934" s="33"/>
      <c r="D1934" s="33"/>
      <c r="E1934" s="33">
        <v>2</v>
      </c>
      <c r="F1934" s="33"/>
      <c r="G1934" s="33"/>
    </row>
    <row r="1935" spans="1:7" ht="15.5" x14ac:dyDescent="0.35">
      <c r="A1935" s="12"/>
      <c r="B1935" s="10" t="s">
        <v>115</v>
      </c>
      <c r="C1935" s="151"/>
      <c r="D1935" s="152"/>
      <c r="E1935" s="152"/>
      <c r="F1935" s="152"/>
      <c r="G1935" s="153"/>
    </row>
    <row r="1936" spans="1:7" ht="15.5" x14ac:dyDescent="0.35">
      <c r="A1936" s="12">
        <v>8</v>
      </c>
      <c r="B1936" s="10" t="s">
        <v>116</v>
      </c>
      <c r="C1936" s="33"/>
      <c r="D1936" s="33"/>
      <c r="E1936" s="33"/>
      <c r="F1936" s="33"/>
      <c r="G1936" s="33">
        <v>4</v>
      </c>
    </row>
    <row r="1937" spans="1:7" ht="15.5" x14ac:dyDescent="0.35">
      <c r="A1937" s="12">
        <v>9</v>
      </c>
      <c r="B1937" s="10" t="s">
        <v>117</v>
      </c>
      <c r="C1937" s="33"/>
      <c r="D1937" s="33"/>
      <c r="E1937" s="33"/>
      <c r="F1937" s="33">
        <v>3</v>
      </c>
      <c r="G1937" s="33"/>
    </row>
    <row r="1938" spans="1:7" ht="15.5" x14ac:dyDescent="0.35">
      <c r="A1938" s="12">
        <v>10</v>
      </c>
      <c r="B1938" s="10" t="s">
        <v>112</v>
      </c>
      <c r="C1938" s="33"/>
      <c r="D1938" s="33"/>
      <c r="E1938" s="33">
        <v>2</v>
      </c>
      <c r="F1938" s="33"/>
      <c r="G1938" s="33"/>
    </row>
    <row r="1939" spans="1:7" ht="15.5" x14ac:dyDescent="0.35">
      <c r="A1939" s="12">
        <v>11</v>
      </c>
      <c r="B1939" s="1" t="s">
        <v>113</v>
      </c>
      <c r="C1939" s="33"/>
      <c r="D1939" s="33"/>
      <c r="E1939" s="33">
        <v>2</v>
      </c>
      <c r="F1939" s="33"/>
      <c r="G1939" s="33"/>
    </row>
    <row r="1940" spans="1:7" ht="15.5" x14ac:dyDescent="0.35">
      <c r="A1940" s="5"/>
      <c r="B1940" s="19" t="s">
        <v>17</v>
      </c>
      <c r="C1940" s="16">
        <f>C1927+C1930+C1931+C1932+C1933+C1934+C1936+C1938+C1939</f>
        <v>0</v>
      </c>
      <c r="D1940" s="16">
        <f>D1927+D1928+D1930+D1931+D1932+D1933+D1934+D1936+D1937+D1938+D1939</f>
        <v>1</v>
      </c>
      <c r="E1940" s="16">
        <f t="shared" ref="E1940:G1940" si="96">E1927+E1928+E1930+E1931+E1932+E1933+E1934+E1936+E1937+E1938+E1939</f>
        <v>8</v>
      </c>
      <c r="F1940" s="16">
        <f t="shared" si="96"/>
        <v>6</v>
      </c>
      <c r="G1940" s="16">
        <f t="shared" si="96"/>
        <v>16</v>
      </c>
    </row>
    <row r="1941" spans="1:7" ht="15.5" x14ac:dyDescent="0.35">
      <c r="A1941" s="121" t="s">
        <v>16</v>
      </c>
      <c r="B1941" s="122"/>
      <c r="C1941" s="58"/>
      <c r="D1941" s="59"/>
      <c r="E1941" s="100">
        <f>C1940+D1940+E1940+F1940+G1940</f>
        <v>31</v>
      </c>
      <c r="F1941" s="59"/>
      <c r="G1941" s="60"/>
    </row>
    <row r="1942" spans="1:7" x14ac:dyDescent="0.35">
      <c r="A1942" s="20" t="s">
        <v>126</v>
      </c>
      <c r="C1942" s="118"/>
      <c r="D1942" s="118"/>
      <c r="E1942" s="118"/>
      <c r="F1942" s="118"/>
      <c r="G1942" s="118"/>
    </row>
    <row r="1943" spans="1:7" ht="15.5" x14ac:dyDescent="0.35">
      <c r="A1943" s="35">
        <v>1</v>
      </c>
      <c r="B1943" s="10" t="s">
        <v>118</v>
      </c>
      <c r="C1943" s="33"/>
      <c r="D1943" s="33"/>
      <c r="E1943" s="33"/>
      <c r="F1943" s="33">
        <v>3</v>
      </c>
      <c r="G1943" s="33"/>
    </row>
    <row r="1944" spans="1:7" ht="15.5" x14ac:dyDescent="0.35">
      <c r="A1944" s="12">
        <v>2</v>
      </c>
      <c r="B1944" s="10" t="s">
        <v>119</v>
      </c>
      <c r="C1944" s="33"/>
      <c r="D1944" s="33"/>
      <c r="E1944" s="33">
        <v>2</v>
      </c>
      <c r="F1944" s="33"/>
      <c r="G1944" s="33"/>
    </row>
    <row r="1945" spans="1:7" ht="15.5" x14ac:dyDescent="0.35">
      <c r="A1945" s="12">
        <v>3</v>
      </c>
      <c r="B1945" s="10" t="s">
        <v>120</v>
      </c>
      <c r="C1945" s="33"/>
      <c r="D1945" s="33"/>
      <c r="E1945" s="33"/>
      <c r="F1945" s="33">
        <v>3</v>
      </c>
      <c r="G1945" s="33"/>
    </row>
    <row r="1946" spans="1:7" ht="15.5" x14ac:dyDescent="0.35">
      <c r="A1946" s="12">
        <v>4</v>
      </c>
      <c r="B1946" s="1" t="s">
        <v>121</v>
      </c>
      <c r="C1946" s="33"/>
      <c r="D1946" s="33"/>
      <c r="E1946" s="33">
        <v>2</v>
      </c>
      <c r="F1946" s="33"/>
      <c r="G1946" s="33"/>
    </row>
    <row r="1947" spans="1:7" ht="15.5" x14ac:dyDescent="0.35">
      <c r="A1947" s="5"/>
      <c r="B1947" s="19" t="s">
        <v>124</v>
      </c>
      <c r="C1947" s="16">
        <f>C1943+C1944+C1945+C1946</f>
        <v>0</v>
      </c>
      <c r="D1947" s="16">
        <f>D1943+D1944+D1945+D1946</f>
        <v>0</v>
      </c>
      <c r="E1947" s="39">
        <f>E1943+E1944+E1945+E1946</f>
        <v>4</v>
      </c>
      <c r="F1947" s="16">
        <f>F1943+F1944+F1945+F1946</f>
        <v>6</v>
      </c>
      <c r="G1947" s="16">
        <f>G1943+G1944+G1945+G1946</f>
        <v>0</v>
      </c>
    </row>
    <row r="1948" spans="1:7" ht="15.5" x14ac:dyDescent="0.35">
      <c r="A1948" s="121" t="s">
        <v>123</v>
      </c>
      <c r="B1948" s="122"/>
      <c r="C1948" s="58"/>
      <c r="D1948" s="59"/>
      <c r="E1948" s="100">
        <f>C1947+D1947+E1947+F1947+G1947</f>
        <v>10</v>
      </c>
      <c r="F1948" s="59"/>
      <c r="G1948" s="60"/>
    </row>
    <row r="1949" spans="1:7" x14ac:dyDescent="0.35">
      <c r="A1949" s="20" t="s">
        <v>122</v>
      </c>
      <c r="C1949" s="118"/>
      <c r="D1949" s="118"/>
      <c r="E1949" s="118"/>
      <c r="F1949" s="118"/>
      <c r="G1949" s="118"/>
    </row>
    <row r="1950" spans="1:7" x14ac:dyDescent="0.35">
      <c r="A1950" s="1"/>
      <c r="B1950" s="1" t="s">
        <v>129</v>
      </c>
      <c r="C1950" s="154"/>
      <c r="D1950" s="155"/>
      <c r="E1950" s="155"/>
      <c r="F1950" s="155"/>
      <c r="G1950" s="156"/>
    </row>
    <row r="1951" spans="1:7" ht="15.5" x14ac:dyDescent="0.35">
      <c r="A1951" s="35">
        <v>1</v>
      </c>
      <c r="B1951" s="10" t="s">
        <v>130</v>
      </c>
      <c r="C1951" s="33"/>
      <c r="D1951" s="33"/>
      <c r="E1951" s="33"/>
      <c r="F1951" s="33"/>
      <c r="G1951" s="33">
        <v>4</v>
      </c>
    </row>
    <row r="1952" spans="1:7" ht="15.5" x14ac:dyDescent="0.35">
      <c r="A1952" s="12">
        <v>2</v>
      </c>
      <c r="B1952" s="10" t="s">
        <v>131</v>
      </c>
      <c r="C1952" s="33"/>
      <c r="D1952" s="33"/>
      <c r="E1952" s="33"/>
      <c r="F1952" s="33"/>
      <c r="G1952" s="33">
        <v>4</v>
      </c>
    </row>
    <row r="1953" spans="1:7" ht="15.5" x14ac:dyDescent="0.35">
      <c r="A1953" s="12">
        <v>3</v>
      </c>
      <c r="B1953" s="10" t="s">
        <v>132</v>
      </c>
      <c r="C1953" s="33"/>
      <c r="D1953" s="33"/>
      <c r="E1953" s="33"/>
      <c r="F1953" s="33"/>
      <c r="G1953" s="33">
        <v>4</v>
      </c>
    </row>
    <row r="1954" spans="1:7" ht="15.5" x14ac:dyDescent="0.35">
      <c r="A1954" s="12">
        <v>4</v>
      </c>
      <c r="B1954" s="1" t="s">
        <v>133</v>
      </c>
      <c r="C1954" s="33"/>
      <c r="D1954" s="33"/>
      <c r="E1954" s="33"/>
      <c r="F1954" s="33"/>
      <c r="G1954" s="33">
        <v>4</v>
      </c>
    </row>
    <row r="1955" spans="1:7" ht="15.5" x14ac:dyDescent="0.35">
      <c r="A1955" s="40">
        <v>5</v>
      </c>
      <c r="B1955" t="s">
        <v>134</v>
      </c>
      <c r="C1955" s="33"/>
      <c r="D1955" s="33"/>
      <c r="E1955" s="33"/>
      <c r="F1955" s="33"/>
      <c r="G1955" s="33">
        <v>4</v>
      </c>
    </row>
    <row r="1956" spans="1:7" ht="15.5" x14ac:dyDescent="0.35">
      <c r="A1956" s="5"/>
      <c r="B1956" s="19" t="s">
        <v>127</v>
      </c>
      <c r="C1956" s="16">
        <f>C1951+C1952+C1953+C1954+C1955</f>
        <v>0</v>
      </c>
      <c r="D1956" s="16">
        <f>D1951+D1952+D1953+D1954+D1955</f>
        <v>0</v>
      </c>
      <c r="E1956" s="16">
        <f t="shared" ref="E1956:G1956" si="97">E1951+E1952+E1953+E1954+E1955</f>
        <v>0</v>
      </c>
      <c r="F1956" s="16">
        <f t="shared" si="97"/>
        <v>0</v>
      </c>
      <c r="G1956" s="16">
        <f t="shared" si="97"/>
        <v>20</v>
      </c>
    </row>
    <row r="1957" spans="1:7" ht="15.5" x14ac:dyDescent="0.35">
      <c r="A1957" s="121" t="s">
        <v>125</v>
      </c>
      <c r="B1957" s="122"/>
      <c r="C1957" s="58"/>
      <c r="D1957" s="59"/>
      <c r="E1957" s="100">
        <f>C1956+D1956+E1956+F1956+G1956</f>
        <v>20</v>
      </c>
      <c r="F1957" s="59"/>
      <c r="G1957" s="60"/>
    </row>
    <row r="1958" spans="1:7" ht="21" x14ac:dyDescent="0.5">
      <c r="A1958" s="157" t="s">
        <v>82</v>
      </c>
      <c r="B1958" s="158"/>
      <c r="C1958" s="46"/>
      <c r="D1958" s="47"/>
      <c r="E1958" s="86">
        <f>E1941+E1948+E1957</f>
        <v>61</v>
      </c>
      <c r="F1958" s="47"/>
      <c r="G1958" s="48"/>
    </row>
    <row r="1961" spans="1:7" x14ac:dyDescent="0.35">
      <c r="A1961" t="s">
        <v>229</v>
      </c>
      <c r="D1961" s="3"/>
    </row>
    <row r="1962" spans="1:7" x14ac:dyDescent="0.35">
      <c r="A1962" s="119">
        <v>0</v>
      </c>
      <c r="B1962" s="119" t="s">
        <v>1</v>
      </c>
      <c r="C1962" s="14" t="s">
        <v>2</v>
      </c>
      <c r="D1962" s="4" t="s">
        <v>3</v>
      </c>
      <c r="E1962" s="4" t="s">
        <v>4</v>
      </c>
      <c r="F1962" s="4" t="s">
        <v>5</v>
      </c>
      <c r="G1962" s="4" t="s">
        <v>6</v>
      </c>
    </row>
    <row r="1963" spans="1:7" x14ac:dyDescent="0.35">
      <c r="A1963" s="120"/>
      <c r="B1963" s="120"/>
      <c r="C1963" s="17">
        <v>0</v>
      </c>
      <c r="D1963" s="18">
        <v>1</v>
      </c>
      <c r="E1963" s="18">
        <v>2</v>
      </c>
      <c r="F1963" s="18">
        <v>3</v>
      </c>
      <c r="G1963" s="18">
        <v>4</v>
      </c>
    </row>
    <row r="1964" spans="1:7" x14ac:dyDescent="0.35">
      <c r="A1964" s="123" t="s">
        <v>7</v>
      </c>
      <c r="B1964" s="124"/>
      <c r="C1964" s="124"/>
      <c r="D1964" s="124"/>
      <c r="E1964" s="124"/>
      <c r="F1964" s="124"/>
      <c r="G1964" s="125"/>
    </row>
    <row r="1965" spans="1:7" x14ac:dyDescent="0.35">
      <c r="A1965" s="126" t="s">
        <v>128</v>
      </c>
      <c r="B1965" s="127"/>
      <c r="C1965" s="127"/>
      <c r="D1965" s="127"/>
      <c r="E1965" s="127"/>
      <c r="F1965" s="127"/>
      <c r="G1965" s="128"/>
    </row>
    <row r="1966" spans="1:7" x14ac:dyDescent="0.35">
      <c r="A1966" s="42"/>
      <c r="B1966" s="41" t="s">
        <v>106</v>
      </c>
      <c r="C1966" s="149"/>
      <c r="D1966" s="149"/>
      <c r="E1966" s="149"/>
      <c r="F1966" s="149"/>
      <c r="G1966" s="150"/>
    </row>
    <row r="1967" spans="1:7" ht="15.5" x14ac:dyDescent="0.35">
      <c r="A1967" s="2">
        <v>1</v>
      </c>
      <c r="B1967" s="10" t="s">
        <v>107</v>
      </c>
      <c r="C1967" s="15"/>
      <c r="D1967" s="15"/>
      <c r="E1967" s="15"/>
      <c r="F1967" s="15"/>
      <c r="G1967" s="15">
        <v>4</v>
      </c>
    </row>
    <row r="1968" spans="1:7" ht="15.5" x14ac:dyDescent="0.35">
      <c r="A1968" s="35">
        <v>2</v>
      </c>
      <c r="B1968" s="10" t="s">
        <v>108</v>
      </c>
      <c r="C1968" s="28"/>
      <c r="D1968" s="15"/>
      <c r="E1968" s="15"/>
      <c r="F1968" s="15"/>
      <c r="G1968" s="15">
        <v>4</v>
      </c>
    </row>
    <row r="1969" spans="1:7" ht="15.5" x14ac:dyDescent="0.35">
      <c r="B1969" s="1" t="s">
        <v>109</v>
      </c>
      <c r="C1969" s="151"/>
      <c r="D1969" s="152"/>
      <c r="E1969" s="152"/>
      <c r="F1969" s="152"/>
      <c r="G1969" s="153"/>
    </row>
    <row r="1970" spans="1:7" ht="15.5" x14ac:dyDescent="0.35">
      <c r="A1970" s="35">
        <v>3</v>
      </c>
      <c r="B1970" s="10" t="s">
        <v>110</v>
      </c>
      <c r="C1970" s="28"/>
      <c r="D1970" s="15"/>
      <c r="E1970" s="15"/>
      <c r="F1970" s="15"/>
      <c r="G1970" s="15">
        <v>4</v>
      </c>
    </row>
    <row r="1971" spans="1:7" ht="15.5" x14ac:dyDescent="0.35">
      <c r="A1971" s="32">
        <v>4</v>
      </c>
      <c r="B1971" s="1" t="s">
        <v>111</v>
      </c>
      <c r="C1971" s="28"/>
      <c r="D1971" s="15"/>
      <c r="E1971" s="15"/>
      <c r="F1971" s="15"/>
      <c r="G1971" s="15">
        <v>4</v>
      </c>
    </row>
    <row r="1972" spans="1:7" ht="15.5" x14ac:dyDescent="0.35">
      <c r="A1972" s="35">
        <v>5</v>
      </c>
      <c r="B1972" s="29" t="s">
        <v>112</v>
      </c>
      <c r="C1972" s="28"/>
      <c r="D1972" s="15"/>
      <c r="E1972" s="15"/>
      <c r="F1972" s="15">
        <v>3</v>
      </c>
      <c r="G1972" s="15"/>
    </row>
    <row r="1973" spans="1:7" ht="15.5" x14ac:dyDescent="0.35">
      <c r="A1973" s="35">
        <v>6</v>
      </c>
      <c r="B1973" s="10" t="s">
        <v>113</v>
      </c>
      <c r="C1973" s="33"/>
      <c r="D1973" s="33"/>
      <c r="E1973" s="33"/>
      <c r="F1973" s="33"/>
      <c r="G1973" s="33">
        <v>4</v>
      </c>
    </row>
    <row r="1974" spans="1:7" ht="15.5" x14ac:dyDescent="0.35">
      <c r="A1974" s="12">
        <v>7</v>
      </c>
      <c r="B1974" s="10" t="s">
        <v>114</v>
      </c>
      <c r="C1974" s="33"/>
      <c r="D1974" s="33"/>
      <c r="E1974" s="33"/>
      <c r="F1974" s="33"/>
      <c r="G1974" s="33">
        <v>4</v>
      </c>
    </row>
    <row r="1975" spans="1:7" ht="15.5" x14ac:dyDescent="0.35">
      <c r="A1975" s="12"/>
      <c r="B1975" s="10" t="s">
        <v>115</v>
      </c>
      <c r="C1975" s="151"/>
      <c r="D1975" s="152"/>
      <c r="E1975" s="152"/>
      <c r="F1975" s="152"/>
      <c r="G1975" s="153"/>
    </row>
    <row r="1976" spans="1:7" ht="15.5" x14ac:dyDescent="0.35">
      <c r="A1976" s="12">
        <v>8</v>
      </c>
      <c r="B1976" s="10" t="s">
        <v>116</v>
      </c>
      <c r="C1976" s="33"/>
      <c r="D1976" s="33"/>
      <c r="E1976" s="33"/>
      <c r="F1976" s="33"/>
      <c r="G1976" s="33">
        <v>4</v>
      </c>
    </row>
    <row r="1977" spans="1:7" ht="15.5" x14ac:dyDescent="0.35">
      <c r="A1977" s="12">
        <v>9</v>
      </c>
      <c r="B1977" s="10" t="s">
        <v>117</v>
      </c>
      <c r="C1977" s="33"/>
      <c r="D1977" s="33"/>
      <c r="E1977" s="33"/>
      <c r="F1977" s="33"/>
      <c r="G1977" s="33">
        <v>4</v>
      </c>
    </row>
    <row r="1978" spans="1:7" ht="15.5" x14ac:dyDescent="0.35">
      <c r="A1978" s="12">
        <v>10</v>
      </c>
      <c r="B1978" s="10" t="s">
        <v>112</v>
      </c>
      <c r="C1978" s="33"/>
      <c r="D1978" s="33"/>
      <c r="E1978" s="33"/>
      <c r="F1978" s="33">
        <v>3</v>
      </c>
      <c r="G1978" s="33"/>
    </row>
    <row r="1979" spans="1:7" ht="15.5" x14ac:dyDescent="0.35">
      <c r="A1979" s="12">
        <v>11</v>
      </c>
      <c r="B1979" s="1" t="s">
        <v>113</v>
      </c>
      <c r="C1979" s="33"/>
      <c r="D1979" s="33"/>
      <c r="E1979" s="33"/>
      <c r="F1979" s="33">
        <v>3</v>
      </c>
      <c r="G1979" s="33"/>
    </row>
    <row r="1980" spans="1:7" ht="15.5" x14ac:dyDescent="0.35">
      <c r="A1980" s="5"/>
      <c r="B1980" s="19" t="s">
        <v>17</v>
      </c>
      <c r="C1980" s="16">
        <f>C1967+C1970+C1971+C1972+C1973+C1974+C1976+C1978+C1979</f>
        <v>0</v>
      </c>
      <c r="D1980" s="16">
        <f>D1967+D1968+D1970+D1971+D1972+D1973+D1974+D1976+D1977+D1978+D1979</f>
        <v>0</v>
      </c>
      <c r="E1980" s="16">
        <f t="shared" ref="E1980:G1980" si="98">E1967+E1968+E1970+E1971+E1972+E1973+E1974+E1976+E1977+E1978+E1979</f>
        <v>0</v>
      </c>
      <c r="F1980" s="16">
        <f t="shared" si="98"/>
        <v>9</v>
      </c>
      <c r="G1980" s="16">
        <f t="shared" si="98"/>
        <v>32</v>
      </c>
    </row>
    <row r="1981" spans="1:7" ht="15.5" x14ac:dyDescent="0.35">
      <c r="A1981" s="121" t="s">
        <v>16</v>
      </c>
      <c r="B1981" s="122"/>
      <c r="C1981" s="58"/>
      <c r="D1981" s="59"/>
      <c r="E1981" s="100">
        <f>C1980+D1980+E1980+F1980+G1980</f>
        <v>41</v>
      </c>
      <c r="F1981" s="59"/>
      <c r="G1981" s="60"/>
    </row>
    <row r="1982" spans="1:7" x14ac:dyDescent="0.35">
      <c r="A1982" s="20" t="s">
        <v>126</v>
      </c>
      <c r="C1982" s="118"/>
      <c r="D1982" s="118"/>
      <c r="E1982" s="118"/>
      <c r="F1982" s="118"/>
      <c r="G1982" s="118"/>
    </row>
    <row r="1983" spans="1:7" ht="15.5" x14ac:dyDescent="0.35">
      <c r="A1983" s="35">
        <v>1</v>
      </c>
      <c r="B1983" s="10" t="s">
        <v>118</v>
      </c>
      <c r="C1983" s="33"/>
      <c r="D1983" s="33"/>
      <c r="E1983" s="33"/>
      <c r="F1983" s="33"/>
      <c r="G1983" s="33">
        <v>4</v>
      </c>
    </row>
    <row r="1984" spans="1:7" ht="15.5" x14ac:dyDescent="0.35">
      <c r="A1984" s="12">
        <v>2</v>
      </c>
      <c r="B1984" s="10" t="s">
        <v>119</v>
      </c>
      <c r="C1984" s="33"/>
      <c r="D1984" s="33"/>
      <c r="E1984" s="33"/>
      <c r="F1984" s="33">
        <v>3</v>
      </c>
      <c r="G1984" s="33"/>
    </row>
    <row r="1985" spans="1:7" ht="15.5" x14ac:dyDescent="0.35">
      <c r="A1985" s="12">
        <v>3</v>
      </c>
      <c r="B1985" s="10" t="s">
        <v>120</v>
      </c>
      <c r="C1985" s="33"/>
      <c r="D1985" s="33"/>
      <c r="E1985" s="33"/>
      <c r="F1985" s="33">
        <v>3</v>
      </c>
      <c r="G1985" s="33"/>
    </row>
    <row r="1986" spans="1:7" ht="15.5" x14ac:dyDescent="0.35">
      <c r="A1986" s="12">
        <v>4</v>
      </c>
      <c r="B1986" s="1" t="s">
        <v>121</v>
      </c>
      <c r="C1986" s="33"/>
      <c r="D1986" s="33"/>
      <c r="E1986" s="33"/>
      <c r="F1986" s="33"/>
      <c r="G1986" s="33">
        <v>4</v>
      </c>
    </row>
    <row r="1987" spans="1:7" ht="15.5" x14ac:dyDescent="0.35">
      <c r="A1987" s="5"/>
      <c r="B1987" s="19" t="s">
        <v>124</v>
      </c>
      <c r="C1987" s="16">
        <f>C1983+C1984+C1985+C1986</f>
        <v>0</v>
      </c>
      <c r="D1987" s="16">
        <f>D1983+D1984+D1985+D1986</f>
        <v>0</v>
      </c>
      <c r="E1987" s="39">
        <f>E1983+E1984+E1985+E1986</f>
        <v>0</v>
      </c>
      <c r="F1987" s="16">
        <f>F1983+F1984+F1985+F1986</f>
        <v>6</v>
      </c>
      <c r="G1987" s="16">
        <f>G1983+G1984+G1985+G1986</f>
        <v>8</v>
      </c>
    </row>
    <row r="1988" spans="1:7" ht="15.5" x14ac:dyDescent="0.35">
      <c r="A1988" s="121" t="s">
        <v>123</v>
      </c>
      <c r="B1988" s="122"/>
      <c r="C1988" s="58"/>
      <c r="D1988" s="59"/>
      <c r="E1988" s="100">
        <f>C1987+D1987+E1987+F1987+G1987</f>
        <v>14</v>
      </c>
      <c r="F1988" s="59"/>
      <c r="G1988" s="60"/>
    </row>
    <row r="1989" spans="1:7" x14ac:dyDescent="0.35">
      <c r="A1989" s="20" t="s">
        <v>122</v>
      </c>
      <c r="C1989" s="118"/>
      <c r="D1989" s="118"/>
      <c r="E1989" s="118"/>
      <c r="F1989" s="118"/>
      <c r="G1989" s="118"/>
    </row>
    <row r="1990" spans="1:7" x14ac:dyDescent="0.35">
      <c r="A1990" s="1"/>
      <c r="B1990" s="1" t="s">
        <v>129</v>
      </c>
      <c r="C1990" s="154"/>
      <c r="D1990" s="155"/>
      <c r="E1990" s="155"/>
      <c r="F1990" s="155"/>
      <c r="G1990" s="156"/>
    </row>
    <row r="1991" spans="1:7" ht="15.5" x14ac:dyDescent="0.35">
      <c r="A1991" s="35">
        <v>1</v>
      </c>
      <c r="B1991" s="10" t="s">
        <v>130</v>
      </c>
      <c r="C1991" s="33"/>
      <c r="D1991" s="33"/>
      <c r="E1991" s="33"/>
      <c r="F1991" s="33">
        <v>3</v>
      </c>
      <c r="G1991" s="33"/>
    </row>
    <row r="1992" spans="1:7" ht="15.5" x14ac:dyDescent="0.35">
      <c r="A1992" s="12">
        <v>2</v>
      </c>
      <c r="B1992" s="10" t="s">
        <v>131</v>
      </c>
      <c r="C1992" s="33"/>
      <c r="D1992" s="33"/>
      <c r="E1992" s="33"/>
      <c r="F1992" s="33">
        <v>3</v>
      </c>
      <c r="G1992" s="33"/>
    </row>
    <row r="1993" spans="1:7" ht="15.5" x14ac:dyDescent="0.35">
      <c r="A1993" s="12">
        <v>3</v>
      </c>
      <c r="B1993" s="10" t="s">
        <v>132</v>
      </c>
      <c r="C1993" s="33"/>
      <c r="D1993" s="33"/>
      <c r="E1993" s="33"/>
      <c r="F1993" s="33"/>
      <c r="G1993" s="33">
        <v>4</v>
      </c>
    </row>
    <row r="1994" spans="1:7" ht="15.5" x14ac:dyDescent="0.35">
      <c r="A1994" s="12">
        <v>4</v>
      </c>
      <c r="B1994" s="1" t="s">
        <v>133</v>
      </c>
      <c r="C1994" s="33"/>
      <c r="D1994" s="33"/>
      <c r="E1994" s="33"/>
      <c r="F1994" s="33"/>
      <c r="G1994" s="33">
        <v>4</v>
      </c>
    </row>
    <row r="1995" spans="1:7" ht="15.5" x14ac:dyDescent="0.35">
      <c r="A1995" s="40">
        <v>5</v>
      </c>
      <c r="B1995" t="s">
        <v>134</v>
      </c>
      <c r="C1995" s="33"/>
      <c r="D1995" s="33"/>
      <c r="E1995" s="33"/>
      <c r="F1995" s="33">
        <v>3</v>
      </c>
      <c r="G1995" s="33"/>
    </row>
    <row r="1996" spans="1:7" ht="15.5" x14ac:dyDescent="0.35">
      <c r="A1996" s="5"/>
      <c r="B1996" s="19" t="s">
        <v>127</v>
      </c>
      <c r="C1996" s="16">
        <f>C1991+C1992+C1993+C1994+C1995</f>
        <v>0</v>
      </c>
      <c r="D1996" s="16">
        <f>D1991+D1992+D1993+D1994+D1995</f>
        <v>0</v>
      </c>
      <c r="E1996" s="16">
        <f t="shared" ref="E1996:G1996" si="99">E1991+E1992+E1993+E1994+E1995</f>
        <v>0</v>
      </c>
      <c r="F1996" s="16">
        <f t="shared" si="99"/>
        <v>9</v>
      </c>
      <c r="G1996" s="16">
        <f t="shared" si="99"/>
        <v>8</v>
      </c>
    </row>
    <row r="1997" spans="1:7" ht="15.5" x14ac:dyDescent="0.35">
      <c r="A1997" s="121" t="s">
        <v>125</v>
      </c>
      <c r="B1997" s="122"/>
      <c r="C1997" s="58"/>
      <c r="D1997" s="59"/>
      <c r="E1997" s="100">
        <f>C1996+D1996+E1996+F1996+G1996</f>
        <v>17</v>
      </c>
      <c r="F1997" s="59"/>
      <c r="G1997" s="60"/>
    </row>
    <row r="1998" spans="1:7" ht="21" x14ac:dyDescent="0.5">
      <c r="A1998" s="157" t="s">
        <v>82</v>
      </c>
      <c r="B1998" s="158"/>
      <c r="C1998" s="46"/>
      <c r="D1998" s="47"/>
      <c r="E1998" s="86">
        <f>E1981+E1988+E1997</f>
        <v>72</v>
      </c>
      <c r="F1998" s="47"/>
      <c r="G1998" s="48"/>
    </row>
    <row r="2001" spans="1:7" x14ac:dyDescent="0.35">
      <c r="A2001" t="s">
        <v>230</v>
      </c>
      <c r="D2001" s="3"/>
    </row>
    <row r="2002" spans="1:7" x14ac:dyDescent="0.35">
      <c r="A2002" s="119">
        <v>0</v>
      </c>
      <c r="B2002" s="119" t="s">
        <v>1</v>
      </c>
      <c r="C2002" s="14" t="s">
        <v>2</v>
      </c>
      <c r="D2002" s="4" t="s">
        <v>3</v>
      </c>
      <c r="E2002" s="4" t="s">
        <v>4</v>
      </c>
      <c r="F2002" s="4" t="s">
        <v>5</v>
      </c>
      <c r="G2002" s="4" t="s">
        <v>6</v>
      </c>
    </row>
    <row r="2003" spans="1:7" x14ac:dyDescent="0.35">
      <c r="A2003" s="120"/>
      <c r="B2003" s="120"/>
      <c r="C2003" s="17">
        <v>0</v>
      </c>
      <c r="D2003" s="18">
        <v>1</v>
      </c>
      <c r="E2003" s="18">
        <v>2</v>
      </c>
      <c r="F2003" s="18">
        <v>3</v>
      </c>
      <c r="G2003" s="18">
        <v>4</v>
      </c>
    </row>
    <row r="2004" spans="1:7" x14ac:dyDescent="0.35">
      <c r="A2004" s="123" t="s">
        <v>7</v>
      </c>
      <c r="B2004" s="124"/>
      <c r="C2004" s="124"/>
      <c r="D2004" s="124"/>
      <c r="E2004" s="124"/>
      <c r="F2004" s="124"/>
      <c r="G2004" s="125"/>
    </row>
    <row r="2005" spans="1:7" x14ac:dyDescent="0.35">
      <c r="A2005" s="126" t="s">
        <v>128</v>
      </c>
      <c r="B2005" s="127"/>
      <c r="C2005" s="127"/>
      <c r="D2005" s="127"/>
      <c r="E2005" s="127"/>
      <c r="F2005" s="127"/>
      <c r="G2005" s="128"/>
    </row>
    <row r="2006" spans="1:7" x14ac:dyDescent="0.35">
      <c r="A2006" s="42"/>
      <c r="B2006" s="41" t="s">
        <v>106</v>
      </c>
      <c r="C2006" s="149"/>
      <c r="D2006" s="149"/>
      <c r="E2006" s="149"/>
      <c r="F2006" s="149"/>
      <c r="G2006" s="150"/>
    </row>
    <row r="2007" spans="1:7" ht="15.5" x14ac:dyDescent="0.35">
      <c r="A2007" s="2">
        <v>1</v>
      </c>
      <c r="B2007" s="10" t="s">
        <v>107</v>
      </c>
      <c r="C2007" s="15"/>
      <c r="D2007" s="15"/>
      <c r="E2007" s="15"/>
      <c r="F2007" s="15"/>
      <c r="G2007" s="15">
        <v>4</v>
      </c>
    </row>
    <row r="2008" spans="1:7" ht="15.5" x14ac:dyDescent="0.35">
      <c r="A2008" s="35">
        <v>2</v>
      </c>
      <c r="B2008" s="10" t="s">
        <v>108</v>
      </c>
      <c r="C2008" s="28"/>
      <c r="D2008" s="15"/>
      <c r="E2008" s="15"/>
      <c r="F2008" s="15"/>
      <c r="G2008" s="15">
        <v>4</v>
      </c>
    </row>
    <row r="2009" spans="1:7" ht="15.5" x14ac:dyDescent="0.35">
      <c r="B2009" s="1" t="s">
        <v>109</v>
      </c>
      <c r="C2009" s="151"/>
      <c r="D2009" s="152"/>
      <c r="E2009" s="152"/>
      <c r="F2009" s="152"/>
      <c r="G2009" s="153"/>
    </row>
    <row r="2010" spans="1:7" ht="15.5" x14ac:dyDescent="0.35">
      <c r="A2010" s="35">
        <v>3</v>
      </c>
      <c r="B2010" s="10" t="s">
        <v>110</v>
      </c>
      <c r="C2010" s="28"/>
      <c r="D2010" s="15"/>
      <c r="E2010" s="15"/>
      <c r="F2010" s="15"/>
      <c r="G2010" s="15">
        <v>4</v>
      </c>
    </row>
    <row r="2011" spans="1:7" ht="15.5" x14ac:dyDescent="0.35">
      <c r="A2011" s="32">
        <v>4</v>
      </c>
      <c r="B2011" s="1" t="s">
        <v>111</v>
      </c>
      <c r="C2011" s="28"/>
      <c r="D2011" s="15"/>
      <c r="E2011" s="15"/>
      <c r="F2011" s="15"/>
      <c r="G2011" s="15">
        <v>4</v>
      </c>
    </row>
    <row r="2012" spans="1:7" ht="15.5" x14ac:dyDescent="0.35">
      <c r="A2012" s="35">
        <v>5</v>
      </c>
      <c r="B2012" s="29" t="s">
        <v>112</v>
      </c>
      <c r="C2012" s="28"/>
      <c r="D2012" s="15"/>
      <c r="E2012" s="15"/>
      <c r="F2012" s="15">
        <v>3</v>
      </c>
      <c r="G2012" s="15"/>
    </row>
    <row r="2013" spans="1:7" ht="15.5" x14ac:dyDescent="0.35">
      <c r="A2013" s="35">
        <v>6</v>
      </c>
      <c r="B2013" s="10" t="s">
        <v>113</v>
      </c>
      <c r="C2013" s="33"/>
      <c r="D2013" s="33"/>
      <c r="E2013" s="33"/>
      <c r="F2013" s="33">
        <v>3</v>
      </c>
      <c r="G2013" s="33"/>
    </row>
    <row r="2014" spans="1:7" ht="15.5" x14ac:dyDescent="0.35">
      <c r="A2014" s="12">
        <v>7</v>
      </c>
      <c r="B2014" s="10" t="s">
        <v>114</v>
      </c>
      <c r="C2014" s="33"/>
      <c r="D2014" s="33"/>
      <c r="E2014" s="33"/>
      <c r="F2014" s="33">
        <v>3</v>
      </c>
      <c r="G2014" s="33"/>
    </row>
    <row r="2015" spans="1:7" ht="15.5" x14ac:dyDescent="0.35">
      <c r="A2015" s="12"/>
      <c r="B2015" s="10" t="s">
        <v>115</v>
      </c>
      <c r="C2015" s="151"/>
      <c r="D2015" s="152"/>
      <c r="E2015" s="152"/>
      <c r="F2015" s="152"/>
      <c r="G2015" s="153"/>
    </row>
    <row r="2016" spans="1:7" ht="15.5" x14ac:dyDescent="0.35">
      <c r="A2016" s="12">
        <v>8</v>
      </c>
      <c r="B2016" s="10" t="s">
        <v>116</v>
      </c>
      <c r="C2016" s="33"/>
      <c r="D2016" s="33"/>
      <c r="E2016" s="33"/>
      <c r="F2016" s="33">
        <v>3</v>
      </c>
      <c r="G2016" s="33"/>
    </row>
    <row r="2017" spans="1:7" ht="15.5" x14ac:dyDescent="0.35">
      <c r="A2017" s="12">
        <v>9</v>
      </c>
      <c r="B2017" s="10" t="s">
        <v>117</v>
      </c>
      <c r="C2017" s="33"/>
      <c r="D2017" s="33"/>
      <c r="E2017" s="33"/>
      <c r="F2017" s="33">
        <v>3</v>
      </c>
      <c r="G2017" s="33"/>
    </row>
    <row r="2018" spans="1:7" ht="15.5" x14ac:dyDescent="0.35">
      <c r="A2018" s="12">
        <v>10</v>
      </c>
      <c r="B2018" s="10" t="s">
        <v>112</v>
      </c>
      <c r="C2018" s="33"/>
      <c r="D2018" s="33"/>
      <c r="E2018" s="33">
        <v>2</v>
      </c>
      <c r="F2018" s="33"/>
      <c r="G2018" s="33"/>
    </row>
    <row r="2019" spans="1:7" ht="15.5" x14ac:dyDescent="0.35">
      <c r="A2019" s="12">
        <v>11</v>
      </c>
      <c r="B2019" s="1" t="s">
        <v>113</v>
      </c>
      <c r="C2019" s="33"/>
      <c r="D2019" s="33"/>
      <c r="E2019" s="33">
        <v>2</v>
      </c>
      <c r="F2019" s="33"/>
      <c r="G2019" s="33"/>
    </row>
    <row r="2020" spans="1:7" ht="15.5" x14ac:dyDescent="0.35">
      <c r="A2020" s="5"/>
      <c r="B2020" s="19" t="s">
        <v>17</v>
      </c>
      <c r="C2020" s="16">
        <f>C2007+C2010+C2011+C2012+C2013+C2014+C2016+C2018+C2019</f>
        <v>0</v>
      </c>
      <c r="D2020" s="16">
        <f>D2007+D2008+D2010+D2011+D2012+D2013+D2014+D2016+D2017+D2018+D2019</f>
        <v>0</v>
      </c>
      <c r="E2020" s="16">
        <f t="shared" ref="E2020:G2020" si="100">E2007+E2008+E2010+E2011+E2012+E2013+E2014+E2016+E2017+E2018+E2019</f>
        <v>4</v>
      </c>
      <c r="F2020" s="16">
        <f t="shared" si="100"/>
        <v>15</v>
      </c>
      <c r="G2020" s="16">
        <f t="shared" si="100"/>
        <v>16</v>
      </c>
    </row>
    <row r="2021" spans="1:7" ht="15.5" x14ac:dyDescent="0.35">
      <c r="A2021" s="121" t="s">
        <v>16</v>
      </c>
      <c r="B2021" s="122"/>
      <c r="C2021" s="58"/>
      <c r="D2021" s="59"/>
      <c r="E2021" s="100">
        <f>C2020+D2020+E2020+F2020+G2020</f>
        <v>35</v>
      </c>
      <c r="F2021" s="59"/>
      <c r="G2021" s="60"/>
    </row>
    <row r="2022" spans="1:7" x14ac:dyDescent="0.35">
      <c r="A2022" s="20" t="s">
        <v>126</v>
      </c>
      <c r="C2022" s="118"/>
      <c r="D2022" s="118"/>
      <c r="E2022" s="118"/>
      <c r="F2022" s="118"/>
      <c r="G2022" s="118"/>
    </row>
    <row r="2023" spans="1:7" ht="15.5" x14ac:dyDescent="0.35">
      <c r="A2023" s="35">
        <v>1</v>
      </c>
      <c r="B2023" s="10" t="s">
        <v>118</v>
      </c>
      <c r="C2023" s="33"/>
      <c r="D2023" s="33"/>
      <c r="E2023" s="33"/>
      <c r="F2023" s="33">
        <v>3</v>
      </c>
      <c r="G2023" s="33"/>
    </row>
    <row r="2024" spans="1:7" ht="15.5" x14ac:dyDescent="0.35">
      <c r="A2024" s="12">
        <v>2</v>
      </c>
      <c r="B2024" s="10" t="s">
        <v>119</v>
      </c>
      <c r="C2024" s="33"/>
      <c r="D2024" s="33"/>
      <c r="E2024" s="33"/>
      <c r="F2024" s="33">
        <v>3</v>
      </c>
      <c r="G2024" s="33"/>
    </row>
    <row r="2025" spans="1:7" ht="15.5" x14ac:dyDescent="0.35">
      <c r="A2025" s="12">
        <v>3</v>
      </c>
      <c r="B2025" s="10" t="s">
        <v>120</v>
      </c>
      <c r="C2025" s="33"/>
      <c r="D2025" s="33"/>
      <c r="E2025" s="33"/>
      <c r="F2025" s="33"/>
      <c r="G2025" s="33">
        <v>4</v>
      </c>
    </row>
    <row r="2026" spans="1:7" ht="15.5" x14ac:dyDescent="0.35">
      <c r="A2026" s="12">
        <v>4</v>
      </c>
      <c r="B2026" s="1" t="s">
        <v>121</v>
      </c>
      <c r="C2026" s="33"/>
      <c r="D2026" s="33"/>
      <c r="E2026" s="33"/>
      <c r="F2026" s="33"/>
      <c r="G2026" s="33">
        <v>4</v>
      </c>
    </row>
    <row r="2027" spans="1:7" ht="15.5" x14ac:dyDescent="0.35">
      <c r="A2027" s="5"/>
      <c r="B2027" s="19" t="s">
        <v>124</v>
      </c>
      <c r="C2027" s="16">
        <f>C2023+C2024+C2025+C2026</f>
        <v>0</v>
      </c>
      <c r="D2027" s="16">
        <f>D2023+D2024+D2025+D2026</f>
        <v>0</v>
      </c>
      <c r="E2027" s="39">
        <f>E2023+E2024+E2025+E2026</f>
        <v>0</v>
      </c>
      <c r="F2027" s="16">
        <f>F2023+F2024+F2025+F2026</f>
        <v>6</v>
      </c>
      <c r="G2027" s="16">
        <f>G2023+G2024+G2025+G2026</f>
        <v>8</v>
      </c>
    </row>
    <row r="2028" spans="1:7" ht="15.5" x14ac:dyDescent="0.35">
      <c r="A2028" s="121" t="s">
        <v>123</v>
      </c>
      <c r="B2028" s="122"/>
      <c r="C2028" s="58"/>
      <c r="D2028" s="59"/>
      <c r="E2028" s="100">
        <f>C2027+D2027+E2027+F2027+G2027</f>
        <v>14</v>
      </c>
      <c r="F2028" s="59"/>
      <c r="G2028" s="60"/>
    </row>
    <row r="2029" spans="1:7" x14ac:dyDescent="0.35">
      <c r="A2029" s="20" t="s">
        <v>122</v>
      </c>
      <c r="C2029" s="118"/>
      <c r="D2029" s="118"/>
      <c r="E2029" s="118"/>
      <c r="F2029" s="118"/>
      <c r="G2029" s="118"/>
    </row>
    <row r="2030" spans="1:7" x14ac:dyDescent="0.35">
      <c r="A2030" s="1"/>
      <c r="B2030" s="1" t="s">
        <v>129</v>
      </c>
      <c r="C2030" s="154"/>
      <c r="D2030" s="155"/>
      <c r="E2030" s="155"/>
      <c r="F2030" s="155"/>
      <c r="G2030" s="156"/>
    </row>
    <row r="2031" spans="1:7" ht="15.5" x14ac:dyDescent="0.35">
      <c r="A2031" s="35">
        <v>1</v>
      </c>
      <c r="B2031" s="10" t="s">
        <v>130</v>
      </c>
      <c r="C2031" s="33"/>
      <c r="D2031" s="33"/>
      <c r="E2031" s="33"/>
      <c r="F2031" s="33">
        <v>3</v>
      </c>
      <c r="G2031" s="33"/>
    </row>
    <row r="2032" spans="1:7" ht="15.5" x14ac:dyDescent="0.35">
      <c r="A2032" s="12">
        <v>2</v>
      </c>
      <c r="B2032" s="10" t="s">
        <v>131</v>
      </c>
      <c r="C2032" s="33"/>
      <c r="D2032" s="33"/>
      <c r="E2032" s="33"/>
      <c r="F2032" s="33">
        <v>3</v>
      </c>
      <c r="G2032" s="33"/>
    </row>
    <row r="2033" spans="1:7" ht="15.5" x14ac:dyDescent="0.35">
      <c r="A2033" s="12">
        <v>3</v>
      </c>
      <c r="B2033" s="10" t="s">
        <v>132</v>
      </c>
      <c r="C2033" s="33"/>
      <c r="D2033" s="33"/>
      <c r="E2033" s="33"/>
      <c r="F2033" s="33">
        <v>3</v>
      </c>
      <c r="G2033" s="33"/>
    </row>
    <row r="2034" spans="1:7" ht="15.5" x14ac:dyDescent="0.35">
      <c r="A2034" s="12">
        <v>4</v>
      </c>
      <c r="B2034" s="1" t="s">
        <v>133</v>
      </c>
      <c r="C2034" s="33"/>
      <c r="D2034" s="33"/>
      <c r="E2034" s="33"/>
      <c r="F2034" s="33"/>
      <c r="G2034" s="33">
        <v>4</v>
      </c>
    </row>
    <row r="2035" spans="1:7" ht="15.5" x14ac:dyDescent="0.35">
      <c r="A2035" s="40">
        <v>5</v>
      </c>
      <c r="B2035" t="s">
        <v>134</v>
      </c>
      <c r="C2035" s="33"/>
      <c r="D2035" s="33"/>
      <c r="E2035" s="33">
        <v>2</v>
      </c>
      <c r="F2035" s="33"/>
      <c r="G2035" s="33"/>
    </row>
    <row r="2036" spans="1:7" ht="15.5" x14ac:dyDescent="0.35">
      <c r="A2036" s="5"/>
      <c r="B2036" s="19" t="s">
        <v>127</v>
      </c>
      <c r="C2036" s="16">
        <f>C2031+C2032+C2033+C2034+C2035</f>
        <v>0</v>
      </c>
      <c r="D2036" s="16">
        <f>D2031+D2032+D2033+D2034+D2035</f>
        <v>0</v>
      </c>
      <c r="E2036" s="16">
        <f t="shared" ref="E2036:G2036" si="101">E2031+E2032+E2033+E2034+E2035</f>
        <v>2</v>
      </c>
      <c r="F2036" s="16">
        <f t="shared" si="101"/>
        <v>9</v>
      </c>
      <c r="G2036" s="16">
        <f t="shared" si="101"/>
        <v>4</v>
      </c>
    </row>
    <row r="2037" spans="1:7" ht="15.5" x14ac:dyDescent="0.35">
      <c r="A2037" s="121" t="s">
        <v>125</v>
      </c>
      <c r="B2037" s="122"/>
      <c r="C2037" s="58"/>
      <c r="D2037" s="59"/>
      <c r="E2037" s="100">
        <f>C2036+D2036+E2036+F2036+G2036</f>
        <v>15</v>
      </c>
      <c r="F2037" s="59"/>
      <c r="G2037" s="60"/>
    </row>
    <row r="2038" spans="1:7" ht="21" x14ac:dyDescent="0.5">
      <c r="A2038" s="157" t="s">
        <v>82</v>
      </c>
      <c r="B2038" s="158"/>
      <c r="C2038" s="46"/>
      <c r="D2038" s="47"/>
      <c r="E2038" s="86">
        <f>E2021+E2028+E2037</f>
        <v>64</v>
      </c>
      <c r="F2038" s="47"/>
      <c r="G2038" s="48"/>
    </row>
    <row r="2041" spans="1:7" x14ac:dyDescent="0.35">
      <c r="A2041" t="s">
        <v>231</v>
      </c>
      <c r="D2041" s="3"/>
    </row>
    <row r="2042" spans="1:7" x14ac:dyDescent="0.35">
      <c r="A2042" s="119">
        <v>0</v>
      </c>
      <c r="B2042" s="119" t="s">
        <v>1</v>
      </c>
      <c r="C2042" s="14" t="s">
        <v>2</v>
      </c>
      <c r="D2042" s="4" t="s">
        <v>3</v>
      </c>
      <c r="E2042" s="4" t="s">
        <v>4</v>
      </c>
      <c r="F2042" s="4" t="s">
        <v>5</v>
      </c>
      <c r="G2042" s="4" t="s">
        <v>6</v>
      </c>
    </row>
    <row r="2043" spans="1:7" x14ac:dyDescent="0.35">
      <c r="A2043" s="120"/>
      <c r="B2043" s="120"/>
      <c r="C2043" s="17">
        <v>0</v>
      </c>
      <c r="D2043" s="18">
        <v>1</v>
      </c>
      <c r="E2043" s="18">
        <v>2</v>
      </c>
      <c r="F2043" s="18">
        <v>3</v>
      </c>
      <c r="G2043" s="18">
        <v>4</v>
      </c>
    </row>
    <row r="2044" spans="1:7" x14ac:dyDescent="0.35">
      <c r="A2044" s="123" t="s">
        <v>7</v>
      </c>
      <c r="B2044" s="124"/>
      <c r="C2044" s="124"/>
      <c r="D2044" s="124"/>
      <c r="E2044" s="124"/>
      <c r="F2044" s="124"/>
      <c r="G2044" s="125"/>
    </row>
    <row r="2045" spans="1:7" x14ac:dyDescent="0.35">
      <c r="A2045" s="126" t="s">
        <v>128</v>
      </c>
      <c r="B2045" s="127"/>
      <c r="C2045" s="127"/>
      <c r="D2045" s="127"/>
      <c r="E2045" s="127"/>
      <c r="F2045" s="127"/>
      <c r="G2045" s="128"/>
    </row>
    <row r="2046" spans="1:7" x14ac:dyDescent="0.35">
      <c r="A2046" s="42"/>
      <c r="B2046" s="41" t="s">
        <v>106</v>
      </c>
      <c r="C2046" s="149"/>
      <c r="D2046" s="149"/>
      <c r="E2046" s="149"/>
      <c r="F2046" s="149"/>
      <c r="G2046" s="150"/>
    </row>
    <row r="2047" spans="1:7" ht="15.5" x14ac:dyDescent="0.35">
      <c r="A2047" s="2">
        <v>1</v>
      </c>
      <c r="B2047" s="10" t="s">
        <v>107</v>
      </c>
      <c r="C2047" s="15"/>
      <c r="D2047" s="15"/>
      <c r="E2047" s="15"/>
      <c r="F2047" s="15">
        <v>3</v>
      </c>
      <c r="G2047" s="15"/>
    </row>
    <row r="2048" spans="1:7" ht="15.5" x14ac:dyDescent="0.35">
      <c r="A2048" s="35">
        <v>2</v>
      </c>
      <c r="B2048" s="10" t="s">
        <v>108</v>
      </c>
      <c r="C2048" s="28"/>
      <c r="D2048" s="15"/>
      <c r="E2048" s="15"/>
      <c r="F2048" s="15">
        <v>3</v>
      </c>
      <c r="G2048" s="15"/>
    </row>
    <row r="2049" spans="1:7" ht="15.5" x14ac:dyDescent="0.35">
      <c r="B2049" s="1" t="s">
        <v>109</v>
      </c>
      <c r="C2049" s="151"/>
      <c r="D2049" s="152"/>
      <c r="E2049" s="152"/>
      <c r="F2049" s="152"/>
      <c r="G2049" s="153"/>
    </row>
    <row r="2050" spans="1:7" ht="15.5" x14ac:dyDescent="0.35">
      <c r="A2050" s="35">
        <v>3</v>
      </c>
      <c r="B2050" s="10" t="s">
        <v>110</v>
      </c>
      <c r="C2050" s="28"/>
      <c r="D2050" s="15"/>
      <c r="E2050" s="15"/>
      <c r="F2050" s="15">
        <v>3</v>
      </c>
      <c r="G2050" s="15"/>
    </row>
    <row r="2051" spans="1:7" ht="15.5" x14ac:dyDescent="0.35">
      <c r="A2051" s="32">
        <v>4</v>
      </c>
      <c r="B2051" s="1" t="s">
        <v>111</v>
      </c>
      <c r="C2051" s="28"/>
      <c r="D2051" s="15"/>
      <c r="E2051" s="15"/>
      <c r="F2051" s="15"/>
      <c r="G2051" s="15">
        <v>4</v>
      </c>
    </row>
    <row r="2052" spans="1:7" ht="15.5" x14ac:dyDescent="0.35">
      <c r="A2052" s="35">
        <v>5</v>
      </c>
      <c r="B2052" s="29" t="s">
        <v>112</v>
      </c>
      <c r="C2052" s="28"/>
      <c r="D2052" s="15"/>
      <c r="E2052" s="15"/>
      <c r="F2052" s="15">
        <v>3</v>
      </c>
      <c r="G2052" s="15"/>
    </row>
    <row r="2053" spans="1:7" ht="15.5" x14ac:dyDescent="0.35">
      <c r="A2053" s="35">
        <v>6</v>
      </c>
      <c r="B2053" s="10" t="s">
        <v>113</v>
      </c>
      <c r="C2053" s="33"/>
      <c r="D2053" s="33"/>
      <c r="E2053" s="33"/>
      <c r="F2053" s="33">
        <v>3</v>
      </c>
      <c r="G2053" s="33"/>
    </row>
    <row r="2054" spans="1:7" ht="15.5" x14ac:dyDescent="0.35">
      <c r="A2054" s="12">
        <v>7</v>
      </c>
      <c r="B2054" s="10" t="s">
        <v>114</v>
      </c>
      <c r="C2054" s="33"/>
      <c r="D2054" s="33"/>
      <c r="E2054" s="33">
        <v>2</v>
      </c>
      <c r="F2054" s="33"/>
      <c r="G2054" s="33"/>
    </row>
    <row r="2055" spans="1:7" ht="15.5" x14ac:dyDescent="0.35">
      <c r="A2055" s="12"/>
      <c r="B2055" s="10" t="s">
        <v>115</v>
      </c>
      <c r="C2055" s="151"/>
      <c r="D2055" s="152"/>
      <c r="E2055" s="152"/>
      <c r="F2055" s="152"/>
      <c r="G2055" s="153"/>
    </row>
    <row r="2056" spans="1:7" ht="15.5" x14ac:dyDescent="0.35">
      <c r="A2056" s="12">
        <v>8</v>
      </c>
      <c r="B2056" s="10" t="s">
        <v>116</v>
      </c>
      <c r="C2056" s="33"/>
      <c r="D2056" s="33"/>
      <c r="E2056" s="33"/>
      <c r="F2056" s="33">
        <v>3</v>
      </c>
      <c r="G2056" s="33"/>
    </row>
    <row r="2057" spans="1:7" ht="15.5" x14ac:dyDescent="0.35">
      <c r="A2057" s="12">
        <v>9</v>
      </c>
      <c r="B2057" s="10" t="s">
        <v>117</v>
      </c>
      <c r="C2057" s="33"/>
      <c r="D2057" s="33"/>
      <c r="E2057" s="33"/>
      <c r="F2057" s="33">
        <v>3</v>
      </c>
      <c r="G2057" s="33"/>
    </row>
    <row r="2058" spans="1:7" ht="15.5" x14ac:dyDescent="0.35">
      <c r="A2058" s="12">
        <v>10</v>
      </c>
      <c r="B2058" s="10" t="s">
        <v>112</v>
      </c>
      <c r="C2058" s="33"/>
      <c r="D2058" s="33"/>
      <c r="E2058" s="33">
        <v>2</v>
      </c>
      <c r="F2058" s="33"/>
      <c r="G2058" s="33"/>
    </row>
    <row r="2059" spans="1:7" ht="15.5" x14ac:dyDescent="0.35">
      <c r="A2059" s="12">
        <v>11</v>
      </c>
      <c r="B2059" s="1" t="s">
        <v>113</v>
      </c>
      <c r="C2059" s="33"/>
      <c r="D2059" s="33"/>
      <c r="E2059" s="33">
        <v>2</v>
      </c>
      <c r="F2059" s="33"/>
      <c r="G2059" s="33"/>
    </row>
    <row r="2060" spans="1:7" ht="15.5" x14ac:dyDescent="0.35">
      <c r="A2060" s="5"/>
      <c r="B2060" s="19" t="s">
        <v>17</v>
      </c>
      <c r="C2060" s="16">
        <f>C2047+C2050+C2051+C2052+C2053+C2054+C2056+C2058+C2059</f>
        <v>0</v>
      </c>
      <c r="D2060" s="16">
        <f>D2047+D2048+D2050+D2051+D2052+D2053+D2054+D2056+D2057+D2058+D2059</f>
        <v>0</v>
      </c>
      <c r="E2060" s="16">
        <f t="shared" ref="E2060:G2060" si="102">E2047+E2048+E2050+E2051+E2052+E2053+E2054+E2056+E2057+E2058+E2059</f>
        <v>6</v>
      </c>
      <c r="F2060" s="16">
        <f t="shared" si="102"/>
        <v>21</v>
      </c>
      <c r="G2060" s="16">
        <f t="shared" si="102"/>
        <v>4</v>
      </c>
    </row>
    <row r="2061" spans="1:7" ht="15.5" x14ac:dyDescent="0.35">
      <c r="A2061" s="121" t="s">
        <v>16</v>
      </c>
      <c r="B2061" s="122"/>
      <c r="C2061" s="58"/>
      <c r="D2061" s="59"/>
      <c r="E2061" s="100">
        <f>C2060+D2060+E2060+F2060+G2060</f>
        <v>31</v>
      </c>
      <c r="F2061" s="59"/>
      <c r="G2061" s="60"/>
    </row>
    <row r="2062" spans="1:7" x14ac:dyDescent="0.35">
      <c r="A2062" s="20" t="s">
        <v>126</v>
      </c>
      <c r="C2062" s="118"/>
      <c r="D2062" s="118"/>
      <c r="E2062" s="118"/>
      <c r="F2062" s="118"/>
      <c r="G2062" s="118"/>
    </row>
    <row r="2063" spans="1:7" ht="15.5" x14ac:dyDescent="0.35">
      <c r="A2063" s="35">
        <v>1</v>
      </c>
      <c r="B2063" s="10" t="s">
        <v>118</v>
      </c>
      <c r="C2063" s="33"/>
      <c r="D2063" s="33"/>
      <c r="E2063" s="33"/>
      <c r="F2063" s="33">
        <v>3</v>
      </c>
      <c r="G2063" s="33"/>
    </row>
    <row r="2064" spans="1:7" ht="15.5" x14ac:dyDescent="0.35">
      <c r="A2064" s="12">
        <v>2</v>
      </c>
      <c r="B2064" s="10" t="s">
        <v>119</v>
      </c>
      <c r="C2064" s="33"/>
      <c r="D2064" s="33"/>
      <c r="E2064" s="33"/>
      <c r="F2064" s="33">
        <v>3</v>
      </c>
      <c r="G2064" s="33"/>
    </row>
    <row r="2065" spans="1:7" ht="15.5" x14ac:dyDescent="0.35">
      <c r="A2065" s="12">
        <v>3</v>
      </c>
      <c r="B2065" s="10" t="s">
        <v>120</v>
      </c>
      <c r="C2065" s="33"/>
      <c r="D2065" s="33"/>
      <c r="E2065" s="33"/>
      <c r="F2065" s="33"/>
      <c r="G2065" s="33">
        <v>4</v>
      </c>
    </row>
    <row r="2066" spans="1:7" ht="15.5" x14ac:dyDescent="0.35">
      <c r="A2066" s="12">
        <v>4</v>
      </c>
      <c r="B2066" s="1" t="s">
        <v>121</v>
      </c>
      <c r="C2066" s="33"/>
      <c r="D2066" s="33"/>
      <c r="E2066" s="33"/>
      <c r="F2066" s="33">
        <v>3</v>
      </c>
      <c r="G2066" s="33"/>
    </row>
    <row r="2067" spans="1:7" ht="15.5" x14ac:dyDescent="0.35">
      <c r="A2067" s="5"/>
      <c r="B2067" s="19" t="s">
        <v>124</v>
      </c>
      <c r="C2067" s="16">
        <f>C2063+C2064+C2065+C2066</f>
        <v>0</v>
      </c>
      <c r="D2067" s="16">
        <f>D2063+D2064+D2065+D2066</f>
        <v>0</v>
      </c>
      <c r="E2067" s="39">
        <f>E2063+E2064+E2065+E2066</f>
        <v>0</v>
      </c>
      <c r="F2067" s="16">
        <f>F2063+F2064+F2065+F2066</f>
        <v>9</v>
      </c>
      <c r="G2067" s="16">
        <f>G2063+G2064+G2065+G2066</f>
        <v>4</v>
      </c>
    </row>
    <row r="2068" spans="1:7" ht="15.5" x14ac:dyDescent="0.35">
      <c r="A2068" s="121" t="s">
        <v>123</v>
      </c>
      <c r="B2068" s="122"/>
      <c r="C2068" s="58"/>
      <c r="D2068" s="59"/>
      <c r="E2068" s="100">
        <f>C2067+D2067+E2067+F2067+G2067</f>
        <v>13</v>
      </c>
      <c r="F2068" s="59"/>
      <c r="G2068" s="60"/>
    </row>
    <row r="2069" spans="1:7" x14ac:dyDescent="0.35">
      <c r="A2069" s="20" t="s">
        <v>122</v>
      </c>
      <c r="C2069" s="118"/>
      <c r="D2069" s="118"/>
      <c r="E2069" s="118"/>
      <c r="F2069" s="118"/>
      <c r="G2069" s="118"/>
    </row>
    <row r="2070" spans="1:7" x14ac:dyDescent="0.35">
      <c r="A2070" s="1"/>
      <c r="B2070" s="1" t="s">
        <v>129</v>
      </c>
      <c r="C2070" s="154"/>
      <c r="D2070" s="155"/>
      <c r="E2070" s="155"/>
      <c r="F2070" s="155"/>
      <c r="G2070" s="156"/>
    </row>
    <row r="2071" spans="1:7" ht="15.5" x14ac:dyDescent="0.35">
      <c r="A2071" s="35">
        <v>1</v>
      </c>
      <c r="B2071" s="10" t="s">
        <v>130</v>
      </c>
      <c r="C2071" s="33"/>
      <c r="D2071" s="33"/>
      <c r="E2071" s="33"/>
      <c r="F2071" s="33"/>
      <c r="G2071" s="33">
        <v>4</v>
      </c>
    </row>
    <row r="2072" spans="1:7" ht="15.5" x14ac:dyDescent="0.35">
      <c r="A2072" s="12">
        <v>2</v>
      </c>
      <c r="B2072" s="10" t="s">
        <v>131</v>
      </c>
      <c r="C2072" s="33"/>
      <c r="D2072" s="33"/>
      <c r="E2072" s="33"/>
      <c r="F2072" s="33"/>
      <c r="G2072" s="33">
        <v>4</v>
      </c>
    </row>
    <row r="2073" spans="1:7" ht="15.5" x14ac:dyDescent="0.35">
      <c r="A2073" s="12">
        <v>3</v>
      </c>
      <c r="B2073" s="10" t="s">
        <v>132</v>
      </c>
      <c r="C2073" s="33"/>
      <c r="D2073" s="33"/>
      <c r="E2073" s="33"/>
      <c r="F2073" s="33"/>
      <c r="G2073" s="33">
        <v>4</v>
      </c>
    </row>
    <row r="2074" spans="1:7" ht="15.5" x14ac:dyDescent="0.35">
      <c r="A2074" s="12">
        <v>4</v>
      </c>
      <c r="B2074" s="1" t="s">
        <v>133</v>
      </c>
      <c r="C2074" s="33"/>
      <c r="D2074" s="33"/>
      <c r="E2074" s="33"/>
      <c r="F2074" s="33"/>
      <c r="G2074" s="33">
        <v>4</v>
      </c>
    </row>
    <row r="2075" spans="1:7" ht="15.5" x14ac:dyDescent="0.35">
      <c r="A2075" s="40">
        <v>5</v>
      </c>
      <c r="B2075" t="s">
        <v>134</v>
      </c>
      <c r="C2075" s="33"/>
      <c r="D2075" s="33"/>
      <c r="E2075" s="33"/>
      <c r="F2075" s="33">
        <v>3</v>
      </c>
      <c r="G2075" s="33"/>
    </row>
    <row r="2076" spans="1:7" ht="15.5" x14ac:dyDescent="0.35">
      <c r="A2076" s="5"/>
      <c r="B2076" s="19" t="s">
        <v>127</v>
      </c>
      <c r="C2076" s="16">
        <f>C2071+C2072+C2073+C2074+C2075</f>
        <v>0</v>
      </c>
      <c r="D2076" s="16">
        <f>D2071+D2072+D2073+D2074+D2075</f>
        <v>0</v>
      </c>
      <c r="E2076" s="16">
        <f t="shared" ref="E2076:G2076" si="103">E2071+E2072+E2073+E2074+E2075</f>
        <v>0</v>
      </c>
      <c r="F2076" s="16">
        <f t="shared" si="103"/>
        <v>3</v>
      </c>
      <c r="G2076" s="16">
        <f t="shared" si="103"/>
        <v>16</v>
      </c>
    </row>
    <row r="2077" spans="1:7" ht="15.5" x14ac:dyDescent="0.35">
      <c r="A2077" s="121" t="s">
        <v>125</v>
      </c>
      <c r="B2077" s="122"/>
      <c r="C2077" s="58"/>
      <c r="D2077" s="59"/>
      <c r="E2077" s="100">
        <f>C2076+D2076+E2076+F2076+G2076</f>
        <v>19</v>
      </c>
      <c r="F2077" s="59"/>
      <c r="G2077" s="60"/>
    </row>
    <row r="2078" spans="1:7" ht="21" x14ac:dyDescent="0.5">
      <c r="A2078" s="157" t="s">
        <v>82</v>
      </c>
      <c r="B2078" s="158"/>
      <c r="C2078" s="46"/>
      <c r="D2078" s="47"/>
      <c r="E2078" s="86">
        <f>E2061+E2068+E2077</f>
        <v>63</v>
      </c>
      <c r="F2078" s="47"/>
      <c r="G2078" s="48"/>
    </row>
    <row r="2081" spans="1:7" x14ac:dyDescent="0.35">
      <c r="A2081" t="s">
        <v>232</v>
      </c>
      <c r="D2081" s="3"/>
    </row>
    <row r="2082" spans="1:7" x14ac:dyDescent="0.35">
      <c r="A2082" s="119">
        <v>0</v>
      </c>
      <c r="B2082" s="119" t="s">
        <v>1</v>
      </c>
      <c r="C2082" s="14" t="s">
        <v>2</v>
      </c>
      <c r="D2082" s="4" t="s">
        <v>3</v>
      </c>
      <c r="E2082" s="4" t="s">
        <v>4</v>
      </c>
      <c r="F2082" s="4" t="s">
        <v>5</v>
      </c>
      <c r="G2082" s="4" t="s">
        <v>6</v>
      </c>
    </row>
    <row r="2083" spans="1:7" x14ac:dyDescent="0.35">
      <c r="A2083" s="120"/>
      <c r="B2083" s="120"/>
      <c r="C2083" s="17">
        <v>0</v>
      </c>
      <c r="D2083" s="18">
        <v>1</v>
      </c>
      <c r="E2083" s="18">
        <v>2</v>
      </c>
      <c r="F2083" s="18">
        <v>3</v>
      </c>
      <c r="G2083" s="18">
        <v>4</v>
      </c>
    </row>
    <row r="2084" spans="1:7" x14ac:dyDescent="0.35">
      <c r="A2084" s="123" t="s">
        <v>7</v>
      </c>
      <c r="B2084" s="124"/>
      <c r="C2084" s="124"/>
      <c r="D2084" s="124"/>
      <c r="E2084" s="124"/>
      <c r="F2084" s="124"/>
      <c r="G2084" s="125"/>
    </row>
    <row r="2085" spans="1:7" x14ac:dyDescent="0.35">
      <c r="A2085" s="126" t="s">
        <v>128</v>
      </c>
      <c r="B2085" s="127"/>
      <c r="C2085" s="127"/>
      <c r="D2085" s="127"/>
      <c r="E2085" s="127"/>
      <c r="F2085" s="127"/>
      <c r="G2085" s="128"/>
    </row>
    <row r="2086" spans="1:7" x14ac:dyDescent="0.35">
      <c r="A2086" s="42"/>
      <c r="B2086" s="41" t="s">
        <v>106</v>
      </c>
      <c r="C2086" s="149"/>
      <c r="D2086" s="149"/>
      <c r="E2086" s="149"/>
      <c r="F2086" s="149"/>
      <c r="G2086" s="150"/>
    </row>
    <row r="2087" spans="1:7" ht="15.5" x14ac:dyDescent="0.35">
      <c r="A2087" s="2">
        <v>1</v>
      </c>
      <c r="B2087" s="10" t="s">
        <v>107</v>
      </c>
      <c r="C2087" s="15"/>
      <c r="D2087" s="15"/>
      <c r="E2087" s="15"/>
      <c r="F2087" s="15"/>
      <c r="G2087" s="15">
        <v>4</v>
      </c>
    </row>
    <row r="2088" spans="1:7" ht="15.5" x14ac:dyDescent="0.35">
      <c r="A2088" s="35">
        <v>2</v>
      </c>
      <c r="B2088" s="10" t="s">
        <v>108</v>
      </c>
      <c r="C2088" s="28"/>
      <c r="D2088" s="15"/>
      <c r="E2088" s="15"/>
      <c r="F2088" s="15">
        <v>3</v>
      </c>
      <c r="G2088" s="15"/>
    </row>
    <row r="2089" spans="1:7" ht="15.5" x14ac:dyDescent="0.35">
      <c r="B2089" s="1" t="s">
        <v>109</v>
      </c>
      <c r="C2089" s="151"/>
      <c r="D2089" s="152"/>
      <c r="E2089" s="152"/>
      <c r="F2089" s="152"/>
      <c r="G2089" s="153"/>
    </row>
    <row r="2090" spans="1:7" ht="15.5" x14ac:dyDescent="0.35">
      <c r="A2090" s="35">
        <v>3</v>
      </c>
      <c r="B2090" s="10" t="s">
        <v>110</v>
      </c>
      <c r="C2090" s="28"/>
      <c r="D2090" s="15"/>
      <c r="E2090" s="15"/>
      <c r="F2090" s="15">
        <v>3</v>
      </c>
      <c r="G2090" s="15"/>
    </row>
    <row r="2091" spans="1:7" ht="15.5" x14ac:dyDescent="0.35">
      <c r="A2091" s="32">
        <v>4</v>
      </c>
      <c r="B2091" s="1" t="s">
        <v>111</v>
      </c>
      <c r="C2091" s="28"/>
      <c r="D2091" s="15"/>
      <c r="E2091" s="15"/>
      <c r="F2091" s="15">
        <v>3</v>
      </c>
      <c r="G2091" s="15"/>
    </row>
    <row r="2092" spans="1:7" ht="15.5" x14ac:dyDescent="0.35">
      <c r="A2092" s="35">
        <v>5</v>
      </c>
      <c r="B2092" s="29" t="s">
        <v>112</v>
      </c>
      <c r="C2092" s="28"/>
      <c r="D2092" s="15"/>
      <c r="E2092" s="15">
        <v>2</v>
      </c>
      <c r="F2092" s="15"/>
      <c r="G2092" s="15"/>
    </row>
    <row r="2093" spans="1:7" ht="15.5" x14ac:dyDescent="0.35">
      <c r="A2093" s="35">
        <v>6</v>
      </c>
      <c r="B2093" s="10" t="s">
        <v>113</v>
      </c>
      <c r="C2093" s="33"/>
      <c r="D2093" s="33"/>
      <c r="E2093" s="33">
        <v>2</v>
      </c>
      <c r="F2093" s="33"/>
      <c r="G2093" s="33"/>
    </row>
    <row r="2094" spans="1:7" ht="15.5" x14ac:dyDescent="0.35">
      <c r="A2094" s="12">
        <v>7</v>
      </c>
      <c r="B2094" s="10" t="s">
        <v>114</v>
      </c>
      <c r="C2094" s="33"/>
      <c r="D2094" s="33"/>
      <c r="E2094" s="33"/>
      <c r="F2094" s="33">
        <v>3</v>
      </c>
      <c r="G2094" s="33"/>
    </row>
    <row r="2095" spans="1:7" ht="15.5" x14ac:dyDescent="0.35">
      <c r="A2095" s="12"/>
      <c r="B2095" s="10" t="s">
        <v>115</v>
      </c>
      <c r="C2095" s="151"/>
      <c r="D2095" s="152"/>
      <c r="E2095" s="152"/>
      <c r="F2095" s="152"/>
      <c r="G2095" s="153"/>
    </row>
    <row r="2096" spans="1:7" ht="15.5" x14ac:dyDescent="0.35">
      <c r="A2096" s="12">
        <v>8</v>
      </c>
      <c r="B2096" s="10" t="s">
        <v>116</v>
      </c>
      <c r="C2096" s="33"/>
      <c r="D2096" s="33"/>
      <c r="E2096" s="33"/>
      <c r="F2096" s="33">
        <v>3</v>
      </c>
      <c r="G2096" s="33"/>
    </row>
    <row r="2097" spans="1:7" ht="15.5" x14ac:dyDescent="0.35">
      <c r="A2097" s="12">
        <v>9</v>
      </c>
      <c r="B2097" s="10" t="s">
        <v>117</v>
      </c>
      <c r="C2097" s="33"/>
      <c r="D2097" s="33"/>
      <c r="E2097" s="33"/>
      <c r="F2097" s="33"/>
      <c r="G2097" s="33">
        <v>4</v>
      </c>
    </row>
    <row r="2098" spans="1:7" ht="15.5" x14ac:dyDescent="0.35">
      <c r="A2098" s="12">
        <v>10</v>
      </c>
      <c r="B2098" s="10" t="s">
        <v>112</v>
      </c>
      <c r="C2098" s="33"/>
      <c r="D2098" s="33"/>
      <c r="E2098" s="33">
        <v>2</v>
      </c>
      <c r="F2098" s="33"/>
      <c r="G2098" s="33"/>
    </row>
    <row r="2099" spans="1:7" ht="15.5" x14ac:dyDescent="0.35">
      <c r="A2099" s="12">
        <v>11</v>
      </c>
      <c r="B2099" s="1" t="s">
        <v>113</v>
      </c>
      <c r="C2099" s="33"/>
      <c r="D2099" s="33"/>
      <c r="E2099" s="33"/>
      <c r="F2099" s="33">
        <v>3</v>
      </c>
      <c r="G2099" s="33"/>
    </row>
    <row r="2100" spans="1:7" ht="15.5" x14ac:dyDescent="0.35">
      <c r="A2100" s="5"/>
      <c r="B2100" s="19" t="s">
        <v>17</v>
      </c>
      <c r="C2100" s="16">
        <f>C2087+C2090+C2091+C2092+C2093+C2094+C2096+C2098+C2099</f>
        <v>0</v>
      </c>
      <c r="D2100" s="16">
        <f>D2087+D2088+D2090+D2091+D2092+D2093+D2094+D2096+D2097+D2098+D2099</f>
        <v>0</v>
      </c>
      <c r="E2100" s="16">
        <f t="shared" ref="E2100:G2100" si="104">E2087+E2088+E2090+E2091+E2092+E2093+E2094+E2096+E2097+E2098+E2099</f>
        <v>6</v>
      </c>
      <c r="F2100" s="16">
        <f t="shared" si="104"/>
        <v>18</v>
      </c>
      <c r="G2100" s="16">
        <f t="shared" si="104"/>
        <v>8</v>
      </c>
    </row>
    <row r="2101" spans="1:7" ht="15.5" x14ac:dyDescent="0.35">
      <c r="A2101" s="121" t="s">
        <v>16</v>
      </c>
      <c r="B2101" s="122"/>
      <c r="C2101" s="58"/>
      <c r="D2101" s="59"/>
      <c r="E2101" s="100">
        <f>C2100+D2100+E2100+F2100+G2100</f>
        <v>32</v>
      </c>
      <c r="F2101" s="59"/>
      <c r="G2101" s="60"/>
    </row>
    <row r="2102" spans="1:7" x14ac:dyDescent="0.35">
      <c r="A2102" s="20" t="s">
        <v>126</v>
      </c>
      <c r="C2102" s="118"/>
      <c r="D2102" s="118"/>
      <c r="E2102" s="118"/>
      <c r="F2102" s="118"/>
      <c r="G2102" s="118"/>
    </row>
    <row r="2103" spans="1:7" ht="15.5" x14ac:dyDescent="0.35">
      <c r="A2103" s="35">
        <v>1</v>
      </c>
      <c r="B2103" s="10" t="s">
        <v>118</v>
      </c>
      <c r="C2103" s="33"/>
      <c r="D2103" s="33"/>
      <c r="E2103" s="33"/>
      <c r="F2103" s="33">
        <v>3</v>
      </c>
      <c r="G2103" s="33"/>
    </row>
    <row r="2104" spans="1:7" ht="15.5" x14ac:dyDescent="0.35">
      <c r="A2104" s="12">
        <v>2</v>
      </c>
      <c r="B2104" s="10" t="s">
        <v>119</v>
      </c>
      <c r="C2104" s="33"/>
      <c r="D2104" s="33"/>
      <c r="E2104" s="33"/>
      <c r="F2104" s="33">
        <v>3</v>
      </c>
      <c r="G2104" s="33"/>
    </row>
    <row r="2105" spans="1:7" ht="15.5" x14ac:dyDescent="0.35">
      <c r="A2105" s="12">
        <v>3</v>
      </c>
      <c r="B2105" s="10" t="s">
        <v>120</v>
      </c>
      <c r="C2105" s="33"/>
      <c r="D2105" s="33"/>
      <c r="E2105" s="33"/>
      <c r="F2105" s="33"/>
      <c r="G2105" s="33">
        <v>4</v>
      </c>
    </row>
    <row r="2106" spans="1:7" ht="15.5" x14ac:dyDescent="0.35">
      <c r="A2106" s="12">
        <v>4</v>
      </c>
      <c r="B2106" s="1" t="s">
        <v>121</v>
      </c>
      <c r="C2106" s="33"/>
      <c r="D2106" s="33"/>
      <c r="E2106" s="33"/>
      <c r="F2106" s="33"/>
      <c r="G2106" s="33">
        <v>4</v>
      </c>
    </row>
    <row r="2107" spans="1:7" ht="15.5" x14ac:dyDescent="0.35">
      <c r="A2107" s="5"/>
      <c r="B2107" s="19" t="s">
        <v>124</v>
      </c>
      <c r="C2107" s="16">
        <f>C2103+C2104+C2105+C2106</f>
        <v>0</v>
      </c>
      <c r="D2107" s="16">
        <f>D2103+D2104+D2105+D2106</f>
        <v>0</v>
      </c>
      <c r="E2107" s="39">
        <f>E2103+E2104+E2105+E2106</f>
        <v>0</v>
      </c>
      <c r="F2107" s="16">
        <f>F2103+F2104+F2105+F2106</f>
        <v>6</v>
      </c>
      <c r="G2107" s="16">
        <f>G2103+G2104+G2105+G2106</f>
        <v>8</v>
      </c>
    </row>
    <row r="2108" spans="1:7" ht="15.5" x14ac:dyDescent="0.35">
      <c r="A2108" s="121" t="s">
        <v>123</v>
      </c>
      <c r="B2108" s="122"/>
      <c r="C2108" s="58"/>
      <c r="D2108" s="59"/>
      <c r="E2108" s="100">
        <f>C2107+D2107+E2107+F2107+G2107</f>
        <v>14</v>
      </c>
      <c r="F2108" s="59"/>
      <c r="G2108" s="60"/>
    </row>
    <row r="2109" spans="1:7" x14ac:dyDescent="0.35">
      <c r="A2109" s="20" t="s">
        <v>122</v>
      </c>
      <c r="C2109" s="118"/>
      <c r="D2109" s="118"/>
      <c r="E2109" s="118"/>
      <c r="F2109" s="118"/>
      <c r="G2109" s="118"/>
    </row>
    <row r="2110" spans="1:7" x14ac:dyDescent="0.35">
      <c r="A2110" s="1"/>
      <c r="B2110" s="1" t="s">
        <v>129</v>
      </c>
      <c r="C2110" s="154"/>
      <c r="D2110" s="155"/>
      <c r="E2110" s="155"/>
      <c r="F2110" s="155"/>
      <c r="G2110" s="156"/>
    </row>
    <row r="2111" spans="1:7" ht="15.5" x14ac:dyDescent="0.35">
      <c r="A2111" s="35">
        <v>1</v>
      </c>
      <c r="B2111" s="10" t="s">
        <v>130</v>
      </c>
      <c r="C2111" s="33"/>
      <c r="D2111" s="33"/>
      <c r="E2111" s="33"/>
      <c r="F2111" s="33"/>
      <c r="G2111" s="33">
        <v>4</v>
      </c>
    </row>
    <row r="2112" spans="1:7" ht="15.5" x14ac:dyDescent="0.35">
      <c r="A2112" s="12">
        <v>2</v>
      </c>
      <c r="B2112" s="10" t="s">
        <v>131</v>
      </c>
      <c r="C2112" s="33"/>
      <c r="D2112" s="33"/>
      <c r="E2112" s="33"/>
      <c r="F2112" s="33">
        <v>3</v>
      </c>
      <c r="G2112" s="33"/>
    </row>
    <row r="2113" spans="1:7" ht="15.5" x14ac:dyDescent="0.35">
      <c r="A2113" s="12">
        <v>3</v>
      </c>
      <c r="B2113" s="10" t="s">
        <v>132</v>
      </c>
      <c r="C2113" s="33"/>
      <c r="D2113" s="33"/>
      <c r="E2113" s="33"/>
      <c r="F2113" s="33"/>
      <c r="G2113" s="33">
        <v>4</v>
      </c>
    </row>
    <row r="2114" spans="1:7" ht="15.5" x14ac:dyDescent="0.35">
      <c r="A2114" s="12">
        <v>4</v>
      </c>
      <c r="B2114" s="1" t="s">
        <v>133</v>
      </c>
      <c r="C2114" s="33"/>
      <c r="D2114" s="33"/>
      <c r="E2114" s="33"/>
      <c r="F2114" s="33"/>
      <c r="G2114" s="33">
        <v>4</v>
      </c>
    </row>
    <row r="2115" spans="1:7" ht="15.5" x14ac:dyDescent="0.35">
      <c r="A2115" s="40">
        <v>5</v>
      </c>
      <c r="B2115" t="s">
        <v>134</v>
      </c>
      <c r="C2115" s="33"/>
      <c r="D2115" s="33"/>
      <c r="E2115" s="33"/>
      <c r="F2115" s="33">
        <v>3</v>
      </c>
      <c r="G2115" s="33"/>
    </row>
    <row r="2116" spans="1:7" ht="15.5" x14ac:dyDescent="0.35">
      <c r="A2116" s="5"/>
      <c r="B2116" s="19" t="s">
        <v>127</v>
      </c>
      <c r="C2116" s="16">
        <f>C2111+C2112+C2113+C2114+C2115</f>
        <v>0</v>
      </c>
      <c r="D2116" s="16">
        <f>D2111+D2112+D2113+D2114+D2115</f>
        <v>0</v>
      </c>
      <c r="E2116" s="16">
        <f t="shared" ref="E2116:G2116" si="105">E2111+E2112+E2113+E2114+E2115</f>
        <v>0</v>
      </c>
      <c r="F2116" s="16">
        <f t="shared" si="105"/>
        <v>6</v>
      </c>
      <c r="G2116" s="16">
        <f t="shared" si="105"/>
        <v>12</v>
      </c>
    </row>
    <row r="2117" spans="1:7" ht="15.5" x14ac:dyDescent="0.35">
      <c r="A2117" s="121" t="s">
        <v>125</v>
      </c>
      <c r="B2117" s="122"/>
      <c r="C2117" s="58"/>
      <c r="D2117" s="59"/>
      <c r="E2117" s="100">
        <f>C2116+D2116+E2116+F2116+G2116</f>
        <v>18</v>
      </c>
      <c r="F2117" s="59"/>
      <c r="G2117" s="60"/>
    </row>
    <row r="2118" spans="1:7" ht="21" x14ac:dyDescent="0.5">
      <c r="A2118" s="157" t="s">
        <v>82</v>
      </c>
      <c r="B2118" s="158"/>
      <c r="C2118" s="46"/>
      <c r="D2118" s="47"/>
      <c r="E2118" s="86">
        <f>E2101+E2108+E2117</f>
        <v>64</v>
      </c>
      <c r="F2118" s="47"/>
      <c r="G2118" s="48"/>
    </row>
    <row r="2121" spans="1:7" x14ac:dyDescent="0.35">
      <c r="A2121" t="s">
        <v>233</v>
      </c>
      <c r="D2121" s="3"/>
    </row>
    <row r="2122" spans="1:7" x14ac:dyDescent="0.35">
      <c r="A2122" s="119">
        <v>0</v>
      </c>
      <c r="B2122" s="119" t="s">
        <v>1</v>
      </c>
      <c r="C2122" s="14" t="s">
        <v>2</v>
      </c>
      <c r="D2122" s="4" t="s">
        <v>3</v>
      </c>
      <c r="E2122" s="4" t="s">
        <v>4</v>
      </c>
      <c r="F2122" s="4" t="s">
        <v>5</v>
      </c>
      <c r="G2122" s="4" t="s">
        <v>6</v>
      </c>
    </row>
    <row r="2123" spans="1:7" x14ac:dyDescent="0.35">
      <c r="A2123" s="120"/>
      <c r="B2123" s="120"/>
      <c r="C2123" s="17">
        <v>0</v>
      </c>
      <c r="D2123" s="18">
        <v>1</v>
      </c>
      <c r="E2123" s="18">
        <v>2</v>
      </c>
      <c r="F2123" s="18">
        <v>3</v>
      </c>
      <c r="G2123" s="18">
        <v>4</v>
      </c>
    </row>
    <row r="2124" spans="1:7" x14ac:dyDescent="0.35">
      <c r="A2124" s="123" t="s">
        <v>7</v>
      </c>
      <c r="B2124" s="124"/>
      <c r="C2124" s="124"/>
      <c r="D2124" s="124"/>
      <c r="E2124" s="124"/>
      <c r="F2124" s="124"/>
      <c r="G2124" s="125"/>
    </row>
    <row r="2125" spans="1:7" x14ac:dyDescent="0.35">
      <c r="A2125" s="126" t="s">
        <v>128</v>
      </c>
      <c r="B2125" s="127"/>
      <c r="C2125" s="127"/>
      <c r="D2125" s="127"/>
      <c r="E2125" s="127"/>
      <c r="F2125" s="127"/>
      <c r="G2125" s="128"/>
    </row>
    <row r="2126" spans="1:7" x14ac:dyDescent="0.35">
      <c r="A2126" s="42"/>
      <c r="B2126" s="41" t="s">
        <v>106</v>
      </c>
      <c r="C2126" s="149"/>
      <c r="D2126" s="149"/>
      <c r="E2126" s="149"/>
      <c r="F2126" s="149"/>
      <c r="G2126" s="150"/>
    </row>
    <row r="2127" spans="1:7" ht="15.5" x14ac:dyDescent="0.35">
      <c r="A2127" s="2">
        <v>1</v>
      </c>
      <c r="B2127" s="10" t="s">
        <v>107</v>
      </c>
      <c r="C2127" s="15"/>
      <c r="D2127" s="15"/>
      <c r="E2127" s="15"/>
      <c r="F2127" s="15"/>
      <c r="G2127" s="15">
        <v>4</v>
      </c>
    </row>
    <row r="2128" spans="1:7" ht="15.5" x14ac:dyDescent="0.35">
      <c r="A2128" s="35">
        <v>2</v>
      </c>
      <c r="B2128" s="10" t="s">
        <v>108</v>
      </c>
      <c r="C2128" s="28"/>
      <c r="D2128" s="15"/>
      <c r="E2128" s="15"/>
      <c r="F2128" s="15"/>
      <c r="G2128" s="15">
        <v>4</v>
      </c>
    </row>
    <row r="2129" spans="1:7" ht="15.5" x14ac:dyDescent="0.35">
      <c r="B2129" s="1" t="s">
        <v>109</v>
      </c>
      <c r="C2129" s="151"/>
      <c r="D2129" s="152"/>
      <c r="E2129" s="152"/>
      <c r="F2129" s="152"/>
      <c r="G2129" s="153"/>
    </row>
    <row r="2130" spans="1:7" ht="15.5" x14ac:dyDescent="0.35">
      <c r="A2130" s="35">
        <v>3</v>
      </c>
      <c r="B2130" s="10" t="s">
        <v>110</v>
      </c>
      <c r="C2130" s="28"/>
      <c r="D2130" s="15"/>
      <c r="E2130" s="15"/>
      <c r="F2130" s="15">
        <v>3</v>
      </c>
      <c r="G2130" s="15"/>
    </row>
    <row r="2131" spans="1:7" ht="15.5" x14ac:dyDescent="0.35">
      <c r="A2131" s="32">
        <v>4</v>
      </c>
      <c r="B2131" s="1" t="s">
        <v>111</v>
      </c>
      <c r="C2131" s="28"/>
      <c r="D2131" s="15"/>
      <c r="E2131" s="15"/>
      <c r="F2131" s="15">
        <v>3</v>
      </c>
      <c r="G2131" s="15"/>
    </row>
    <row r="2132" spans="1:7" ht="15.5" x14ac:dyDescent="0.35">
      <c r="A2132" s="35">
        <v>5</v>
      </c>
      <c r="B2132" s="29" t="s">
        <v>112</v>
      </c>
      <c r="C2132" s="28"/>
      <c r="D2132" s="15"/>
      <c r="E2132" s="15"/>
      <c r="F2132" s="15">
        <v>3</v>
      </c>
      <c r="G2132" s="15"/>
    </row>
    <row r="2133" spans="1:7" ht="15.5" x14ac:dyDescent="0.35">
      <c r="A2133" s="35">
        <v>6</v>
      </c>
      <c r="B2133" s="10" t="s">
        <v>113</v>
      </c>
      <c r="C2133" s="33"/>
      <c r="D2133" s="33"/>
      <c r="E2133" s="33"/>
      <c r="F2133" s="33">
        <v>3</v>
      </c>
      <c r="G2133" s="33"/>
    </row>
    <row r="2134" spans="1:7" ht="15.5" x14ac:dyDescent="0.35">
      <c r="A2134" s="12">
        <v>7</v>
      </c>
      <c r="B2134" s="10" t="s">
        <v>114</v>
      </c>
      <c r="C2134" s="33"/>
      <c r="D2134" s="33"/>
      <c r="E2134" s="33"/>
      <c r="F2134" s="33"/>
      <c r="G2134" s="33">
        <v>4</v>
      </c>
    </row>
    <row r="2135" spans="1:7" ht="15.5" x14ac:dyDescent="0.35">
      <c r="A2135" s="12"/>
      <c r="B2135" s="10" t="s">
        <v>115</v>
      </c>
      <c r="C2135" s="151"/>
      <c r="D2135" s="152"/>
      <c r="E2135" s="152"/>
      <c r="F2135" s="152"/>
      <c r="G2135" s="153"/>
    </row>
    <row r="2136" spans="1:7" ht="15.5" x14ac:dyDescent="0.35">
      <c r="A2136" s="12">
        <v>8</v>
      </c>
      <c r="B2136" s="10" t="s">
        <v>116</v>
      </c>
      <c r="C2136" s="33"/>
      <c r="D2136" s="33"/>
      <c r="E2136" s="33">
        <v>2</v>
      </c>
      <c r="F2136" s="33"/>
      <c r="G2136" s="33"/>
    </row>
    <row r="2137" spans="1:7" ht="15.5" x14ac:dyDescent="0.35">
      <c r="A2137" s="12">
        <v>9</v>
      </c>
      <c r="B2137" s="10" t="s">
        <v>117</v>
      </c>
      <c r="C2137" s="33"/>
      <c r="D2137" s="33"/>
      <c r="E2137" s="33"/>
      <c r="F2137" s="33">
        <v>3</v>
      </c>
      <c r="G2137" s="33"/>
    </row>
    <row r="2138" spans="1:7" ht="15.5" x14ac:dyDescent="0.35">
      <c r="A2138" s="12">
        <v>10</v>
      </c>
      <c r="B2138" s="10" t="s">
        <v>112</v>
      </c>
      <c r="C2138" s="33"/>
      <c r="D2138" s="33"/>
      <c r="E2138" s="33">
        <v>2</v>
      </c>
      <c r="F2138" s="33"/>
      <c r="G2138" s="33"/>
    </row>
    <row r="2139" spans="1:7" ht="15.5" x14ac:dyDescent="0.35">
      <c r="A2139" s="12">
        <v>11</v>
      </c>
      <c r="B2139" s="1" t="s">
        <v>113</v>
      </c>
      <c r="C2139" s="33"/>
      <c r="D2139" s="33"/>
      <c r="E2139" s="33">
        <v>2</v>
      </c>
      <c r="F2139" s="33"/>
      <c r="G2139" s="33"/>
    </row>
    <row r="2140" spans="1:7" ht="15.5" x14ac:dyDescent="0.35">
      <c r="A2140" s="5"/>
      <c r="B2140" s="19" t="s">
        <v>17</v>
      </c>
      <c r="C2140" s="16">
        <f>C2127+C2130+C2131+C2132+C2133+C2134+C2136+C2138+C2139</f>
        <v>0</v>
      </c>
      <c r="D2140" s="16">
        <f>D2127+D2128+D2130+D2131+D2132+D2133+D2134+D2136+D2137+D2138+D2139</f>
        <v>0</v>
      </c>
      <c r="E2140" s="16">
        <f t="shared" ref="E2140:G2140" si="106">E2127+E2128+E2130+E2131+E2132+E2133+E2134+E2136+E2137+E2138+E2139</f>
        <v>6</v>
      </c>
      <c r="F2140" s="16">
        <f t="shared" si="106"/>
        <v>15</v>
      </c>
      <c r="G2140" s="16">
        <f t="shared" si="106"/>
        <v>12</v>
      </c>
    </row>
    <row r="2141" spans="1:7" ht="15.5" x14ac:dyDescent="0.35">
      <c r="A2141" s="121" t="s">
        <v>16</v>
      </c>
      <c r="B2141" s="122"/>
      <c r="C2141" s="58"/>
      <c r="D2141" s="59"/>
      <c r="E2141" s="100">
        <f>C2140+D2140+E2140+F2140+G2140</f>
        <v>33</v>
      </c>
      <c r="F2141" s="59"/>
      <c r="G2141" s="60"/>
    </row>
    <row r="2142" spans="1:7" x14ac:dyDescent="0.35">
      <c r="A2142" s="20" t="s">
        <v>126</v>
      </c>
      <c r="C2142" s="118"/>
      <c r="D2142" s="118"/>
      <c r="E2142" s="118"/>
      <c r="F2142" s="118"/>
      <c r="G2142" s="118"/>
    </row>
    <row r="2143" spans="1:7" ht="15.5" x14ac:dyDescent="0.35">
      <c r="A2143" s="35">
        <v>1</v>
      </c>
      <c r="B2143" s="10" t="s">
        <v>118</v>
      </c>
      <c r="C2143" s="33"/>
      <c r="D2143" s="33"/>
      <c r="E2143" s="33"/>
      <c r="F2143" s="33">
        <v>3</v>
      </c>
      <c r="G2143" s="33"/>
    </row>
    <row r="2144" spans="1:7" ht="15.5" x14ac:dyDescent="0.35">
      <c r="A2144" s="12">
        <v>2</v>
      </c>
      <c r="B2144" s="10" t="s">
        <v>119</v>
      </c>
      <c r="C2144" s="33"/>
      <c r="D2144" s="33"/>
      <c r="E2144" s="33"/>
      <c r="F2144" s="33">
        <v>3</v>
      </c>
      <c r="G2144" s="33"/>
    </row>
    <row r="2145" spans="1:7" ht="15.5" x14ac:dyDescent="0.35">
      <c r="A2145" s="12">
        <v>3</v>
      </c>
      <c r="B2145" s="10" t="s">
        <v>120</v>
      </c>
      <c r="C2145" s="33"/>
      <c r="D2145" s="33"/>
      <c r="E2145" s="33"/>
      <c r="F2145" s="33"/>
      <c r="G2145" s="33">
        <v>4</v>
      </c>
    </row>
    <row r="2146" spans="1:7" ht="15.5" x14ac:dyDescent="0.35">
      <c r="A2146" s="12">
        <v>4</v>
      </c>
      <c r="B2146" s="1" t="s">
        <v>121</v>
      </c>
      <c r="C2146" s="33"/>
      <c r="D2146" s="33"/>
      <c r="E2146" s="33"/>
      <c r="F2146" s="33"/>
      <c r="G2146" s="33">
        <v>4</v>
      </c>
    </row>
    <row r="2147" spans="1:7" ht="15.5" x14ac:dyDescent="0.35">
      <c r="A2147" s="5"/>
      <c r="B2147" s="19" t="s">
        <v>124</v>
      </c>
      <c r="C2147" s="16">
        <f>C2143+C2144+C2145+C2146</f>
        <v>0</v>
      </c>
      <c r="D2147" s="16">
        <f>D2143+D2144+D2145+D2146</f>
        <v>0</v>
      </c>
      <c r="E2147" s="39">
        <f>E2143+E2144+E2145+E2146</f>
        <v>0</v>
      </c>
      <c r="F2147" s="16">
        <f>F2143+F2144+F2145+F2146</f>
        <v>6</v>
      </c>
      <c r="G2147" s="16">
        <f>G2143+G2144+G2145+G2146</f>
        <v>8</v>
      </c>
    </row>
    <row r="2148" spans="1:7" ht="15.5" x14ac:dyDescent="0.35">
      <c r="A2148" s="121" t="s">
        <v>123</v>
      </c>
      <c r="B2148" s="122"/>
      <c r="C2148" s="58"/>
      <c r="D2148" s="59"/>
      <c r="E2148" s="100">
        <f>C2147+D2147+E2147+F2147+G2147</f>
        <v>14</v>
      </c>
      <c r="F2148" s="59"/>
      <c r="G2148" s="60"/>
    </row>
    <row r="2149" spans="1:7" x14ac:dyDescent="0.35">
      <c r="A2149" s="20" t="s">
        <v>122</v>
      </c>
      <c r="C2149" s="118"/>
      <c r="D2149" s="118"/>
      <c r="E2149" s="118"/>
      <c r="F2149" s="118"/>
      <c r="G2149" s="118"/>
    </row>
    <row r="2150" spans="1:7" x14ac:dyDescent="0.35">
      <c r="A2150" s="1"/>
      <c r="B2150" s="1" t="s">
        <v>129</v>
      </c>
      <c r="C2150" s="154"/>
      <c r="D2150" s="155"/>
      <c r="E2150" s="155"/>
      <c r="F2150" s="155"/>
      <c r="G2150" s="156"/>
    </row>
    <row r="2151" spans="1:7" ht="15.5" x14ac:dyDescent="0.35">
      <c r="A2151" s="35">
        <v>1</v>
      </c>
      <c r="B2151" s="10" t="s">
        <v>130</v>
      </c>
      <c r="C2151" s="33"/>
      <c r="D2151" s="33"/>
      <c r="E2151" s="33"/>
      <c r="F2151" s="33"/>
      <c r="G2151" s="33">
        <v>4</v>
      </c>
    </row>
    <row r="2152" spans="1:7" ht="15.5" x14ac:dyDescent="0.35">
      <c r="A2152" s="12">
        <v>2</v>
      </c>
      <c r="B2152" s="10" t="s">
        <v>131</v>
      </c>
      <c r="C2152" s="33"/>
      <c r="D2152" s="33"/>
      <c r="E2152" s="33"/>
      <c r="F2152" s="33">
        <v>3</v>
      </c>
      <c r="G2152" s="33"/>
    </row>
    <row r="2153" spans="1:7" ht="15.5" x14ac:dyDescent="0.35">
      <c r="A2153" s="12">
        <v>3</v>
      </c>
      <c r="B2153" s="10" t="s">
        <v>132</v>
      </c>
      <c r="C2153" s="33"/>
      <c r="D2153" s="33"/>
      <c r="E2153" s="33"/>
      <c r="F2153" s="33">
        <v>3</v>
      </c>
      <c r="G2153" s="33"/>
    </row>
    <row r="2154" spans="1:7" ht="15.5" x14ac:dyDescent="0.35">
      <c r="A2154" s="12">
        <v>4</v>
      </c>
      <c r="B2154" s="1" t="s">
        <v>133</v>
      </c>
      <c r="C2154" s="33"/>
      <c r="D2154" s="33"/>
      <c r="E2154" s="33"/>
      <c r="F2154" s="33"/>
      <c r="G2154" s="33">
        <v>4</v>
      </c>
    </row>
    <row r="2155" spans="1:7" ht="15.5" x14ac:dyDescent="0.35">
      <c r="A2155" s="40">
        <v>5</v>
      </c>
      <c r="B2155" t="s">
        <v>134</v>
      </c>
      <c r="C2155" s="33"/>
      <c r="D2155" s="33"/>
      <c r="E2155" s="33"/>
      <c r="F2155" s="33">
        <v>3</v>
      </c>
      <c r="G2155" s="33"/>
    </row>
    <row r="2156" spans="1:7" ht="15.5" x14ac:dyDescent="0.35">
      <c r="A2156" s="5"/>
      <c r="B2156" s="19" t="s">
        <v>127</v>
      </c>
      <c r="C2156" s="16">
        <f>C2151+C2152+C2153+C2154+C2155</f>
        <v>0</v>
      </c>
      <c r="D2156" s="16">
        <f>D2151+D2152+D2153+D2154+D2155</f>
        <v>0</v>
      </c>
      <c r="E2156" s="16">
        <f t="shared" ref="E2156:G2156" si="107">E2151+E2152+E2153+E2154+E2155</f>
        <v>0</v>
      </c>
      <c r="F2156" s="16">
        <f t="shared" si="107"/>
        <v>9</v>
      </c>
      <c r="G2156" s="16">
        <f t="shared" si="107"/>
        <v>8</v>
      </c>
    </row>
    <row r="2157" spans="1:7" ht="15.5" x14ac:dyDescent="0.35">
      <c r="A2157" s="121" t="s">
        <v>125</v>
      </c>
      <c r="B2157" s="122"/>
      <c r="C2157" s="58"/>
      <c r="D2157" s="59"/>
      <c r="E2157" s="100">
        <f>C2156+D2156+E2156+F2156+G2156</f>
        <v>17</v>
      </c>
      <c r="F2157" s="59"/>
      <c r="G2157" s="60"/>
    </row>
    <row r="2158" spans="1:7" ht="21" x14ac:dyDescent="0.5">
      <c r="A2158" s="157" t="s">
        <v>82</v>
      </c>
      <c r="B2158" s="158"/>
      <c r="C2158" s="46"/>
      <c r="D2158" s="47"/>
      <c r="E2158" s="86">
        <f>E2141+E2148+E2157</f>
        <v>64</v>
      </c>
      <c r="F2158" s="47"/>
      <c r="G2158" s="48"/>
    </row>
    <row r="2161" spans="1:7" x14ac:dyDescent="0.35">
      <c r="A2161" t="s">
        <v>234</v>
      </c>
      <c r="D2161" s="3"/>
    </row>
    <row r="2162" spans="1:7" x14ac:dyDescent="0.35">
      <c r="A2162" s="119">
        <v>0</v>
      </c>
      <c r="B2162" s="119" t="s">
        <v>1</v>
      </c>
      <c r="C2162" s="14" t="s">
        <v>2</v>
      </c>
      <c r="D2162" s="4" t="s">
        <v>3</v>
      </c>
      <c r="E2162" s="4" t="s">
        <v>4</v>
      </c>
      <c r="F2162" s="4" t="s">
        <v>5</v>
      </c>
      <c r="G2162" s="4" t="s">
        <v>6</v>
      </c>
    </row>
    <row r="2163" spans="1:7" x14ac:dyDescent="0.35">
      <c r="A2163" s="120"/>
      <c r="B2163" s="120"/>
      <c r="C2163" s="17">
        <v>0</v>
      </c>
      <c r="D2163" s="18">
        <v>1</v>
      </c>
      <c r="E2163" s="18">
        <v>2</v>
      </c>
      <c r="F2163" s="18">
        <v>3</v>
      </c>
      <c r="G2163" s="18">
        <v>4</v>
      </c>
    </row>
    <row r="2164" spans="1:7" x14ac:dyDescent="0.35">
      <c r="A2164" s="123" t="s">
        <v>7</v>
      </c>
      <c r="B2164" s="124"/>
      <c r="C2164" s="124"/>
      <c r="D2164" s="124"/>
      <c r="E2164" s="124"/>
      <c r="F2164" s="124"/>
      <c r="G2164" s="125"/>
    </row>
    <row r="2165" spans="1:7" x14ac:dyDescent="0.35">
      <c r="A2165" s="126" t="s">
        <v>128</v>
      </c>
      <c r="B2165" s="127"/>
      <c r="C2165" s="127"/>
      <c r="D2165" s="127"/>
      <c r="E2165" s="127"/>
      <c r="F2165" s="127"/>
      <c r="G2165" s="128"/>
    </row>
    <row r="2166" spans="1:7" x14ac:dyDescent="0.35">
      <c r="A2166" s="42"/>
      <c r="B2166" s="41" t="s">
        <v>106</v>
      </c>
      <c r="C2166" s="149"/>
      <c r="D2166" s="149"/>
      <c r="E2166" s="149"/>
      <c r="F2166" s="149"/>
      <c r="G2166" s="150"/>
    </row>
    <row r="2167" spans="1:7" ht="15.5" x14ac:dyDescent="0.35">
      <c r="A2167" s="2">
        <v>1</v>
      </c>
      <c r="B2167" s="10" t="s">
        <v>107</v>
      </c>
      <c r="C2167" s="15"/>
      <c r="D2167" s="15"/>
      <c r="E2167" s="15"/>
      <c r="F2167" s="15"/>
      <c r="G2167" s="15">
        <v>4</v>
      </c>
    </row>
    <row r="2168" spans="1:7" ht="15.5" x14ac:dyDescent="0.35">
      <c r="A2168" s="35">
        <v>2</v>
      </c>
      <c r="B2168" s="10" t="s">
        <v>108</v>
      </c>
      <c r="C2168" s="28"/>
      <c r="D2168" s="15"/>
      <c r="E2168" s="15"/>
      <c r="F2168" s="15"/>
      <c r="G2168" s="15">
        <v>4</v>
      </c>
    </row>
    <row r="2169" spans="1:7" ht="15.5" x14ac:dyDescent="0.35">
      <c r="B2169" s="1" t="s">
        <v>109</v>
      </c>
      <c r="C2169" s="151"/>
      <c r="D2169" s="152"/>
      <c r="E2169" s="152"/>
      <c r="F2169" s="152"/>
      <c r="G2169" s="153"/>
    </row>
    <row r="2170" spans="1:7" ht="15.5" x14ac:dyDescent="0.35">
      <c r="A2170" s="35">
        <v>3</v>
      </c>
      <c r="B2170" s="10" t="s">
        <v>110</v>
      </c>
      <c r="C2170" s="28"/>
      <c r="D2170" s="15"/>
      <c r="E2170" s="15"/>
      <c r="F2170" s="15"/>
      <c r="G2170" s="15">
        <v>4</v>
      </c>
    </row>
    <row r="2171" spans="1:7" ht="15.5" x14ac:dyDescent="0.35">
      <c r="A2171" s="32">
        <v>4</v>
      </c>
      <c r="B2171" s="1" t="s">
        <v>111</v>
      </c>
      <c r="C2171" s="28"/>
      <c r="D2171" s="15"/>
      <c r="E2171" s="15"/>
      <c r="F2171" s="15"/>
      <c r="G2171" s="15">
        <v>4</v>
      </c>
    </row>
    <row r="2172" spans="1:7" ht="15.5" x14ac:dyDescent="0.35">
      <c r="A2172" s="35">
        <v>5</v>
      </c>
      <c r="B2172" s="29" t="s">
        <v>112</v>
      </c>
      <c r="C2172" s="28"/>
      <c r="D2172" s="15"/>
      <c r="E2172" s="15"/>
      <c r="F2172" s="15"/>
      <c r="G2172" s="15">
        <v>4</v>
      </c>
    </row>
    <row r="2173" spans="1:7" ht="15.5" x14ac:dyDescent="0.35">
      <c r="A2173" s="35">
        <v>6</v>
      </c>
      <c r="B2173" s="10" t="s">
        <v>113</v>
      </c>
      <c r="C2173" s="33"/>
      <c r="D2173" s="33"/>
      <c r="E2173" s="33"/>
      <c r="F2173" s="33"/>
      <c r="G2173" s="33">
        <v>4</v>
      </c>
    </row>
    <row r="2174" spans="1:7" ht="15.5" x14ac:dyDescent="0.35">
      <c r="A2174" s="12">
        <v>7</v>
      </c>
      <c r="B2174" s="10" t="s">
        <v>114</v>
      </c>
      <c r="C2174" s="33"/>
      <c r="D2174" s="33"/>
      <c r="E2174" s="33"/>
      <c r="F2174" s="33"/>
      <c r="G2174" s="33">
        <v>4</v>
      </c>
    </row>
    <row r="2175" spans="1:7" ht="15.5" x14ac:dyDescent="0.35">
      <c r="A2175" s="12"/>
      <c r="B2175" s="10" t="s">
        <v>115</v>
      </c>
      <c r="C2175" s="151"/>
      <c r="D2175" s="152"/>
      <c r="E2175" s="152"/>
      <c r="F2175" s="152"/>
      <c r="G2175" s="153"/>
    </row>
    <row r="2176" spans="1:7" ht="15.5" x14ac:dyDescent="0.35">
      <c r="A2176" s="12">
        <v>8</v>
      </c>
      <c r="B2176" s="10" t="s">
        <v>116</v>
      </c>
      <c r="C2176" s="33"/>
      <c r="D2176" s="33"/>
      <c r="E2176" s="33"/>
      <c r="F2176" s="33"/>
      <c r="G2176" s="33">
        <v>4</v>
      </c>
    </row>
    <row r="2177" spans="1:7" ht="15.5" x14ac:dyDescent="0.35">
      <c r="A2177" s="12">
        <v>9</v>
      </c>
      <c r="B2177" s="10" t="s">
        <v>117</v>
      </c>
      <c r="C2177" s="33"/>
      <c r="D2177" s="33"/>
      <c r="E2177" s="33"/>
      <c r="F2177" s="33"/>
      <c r="G2177" s="33">
        <v>4</v>
      </c>
    </row>
    <row r="2178" spans="1:7" ht="15.5" x14ac:dyDescent="0.35">
      <c r="A2178" s="12">
        <v>10</v>
      </c>
      <c r="B2178" s="10" t="s">
        <v>112</v>
      </c>
      <c r="C2178" s="33"/>
      <c r="D2178" s="33"/>
      <c r="E2178" s="33"/>
      <c r="F2178" s="33">
        <v>3</v>
      </c>
      <c r="G2178" s="33"/>
    </row>
    <row r="2179" spans="1:7" ht="15.5" x14ac:dyDescent="0.35">
      <c r="A2179" s="12">
        <v>11</v>
      </c>
      <c r="B2179" s="1" t="s">
        <v>113</v>
      </c>
      <c r="C2179" s="33"/>
      <c r="D2179" s="33"/>
      <c r="E2179" s="33"/>
      <c r="F2179" s="33">
        <v>3</v>
      </c>
      <c r="G2179" s="33"/>
    </row>
    <row r="2180" spans="1:7" ht="15.5" x14ac:dyDescent="0.35">
      <c r="A2180" s="5"/>
      <c r="B2180" s="19" t="s">
        <v>17</v>
      </c>
      <c r="C2180" s="16">
        <f>C2167+C2170+C2171+C2172+C2173+C2174+C2176+C2178+C2179</f>
        <v>0</v>
      </c>
      <c r="D2180" s="16">
        <f>D2167+D2168+D2170+D2171+D2172+D2173+D2174+D2176+D2177+D2178+D2179</f>
        <v>0</v>
      </c>
      <c r="E2180" s="16">
        <f t="shared" ref="E2180:G2180" si="108">E2167+E2168+E2170+E2171+E2172+E2173+E2174+E2176+E2177+E2178+E2179</f>
        <v>0</v>
      </c>
      <c r="F2180" s="16">
        <f t="shared" si="108"/>
        <v>6</v>
      </c>
      <c r="G2180" s="16">
        <f t="shared" si="108"/>
        <v>36</v>
      </c>
    </row>
    <row r="2181" spans="1:7" ht="15.5" x14ac:dyDescent="0.35">
      <c r="A2181" s="121" t="s">
        <v>16</v>
      </c>
      <c r="B2181" s="122"/>
      <c r="C2181" s="58"/>
      <c r="D2181" s="59"/>
      <c r="E2181" s="100">
        <f>C2180+D2180+E2180+F2180+G2180</f>
        <v>42</v>
      </c>
      <c r="F2181" s="59"/>
      <c r="G2181" s="60"/>
    </row>
    <row r="2182" spans="1:7" x14ac:dyDescent="0.35">
      <c r="A2182" s="20" t="s">
        <v>126</v>
      </c>
      <c r="C2182" s="118"/>
      <c r="D2182" s="118"/>
      <c r="E2182" s="118"/>
      <c r="F2182" s="118"/>
      <c r="G2182" s="118"/>
    </row>
    <row r="2183" spans="1:7" ht="15.5" x14ac:dyDescent="0.35">
      <c r="A2183" s="35">
        <v>1</v>
      </c>
      <c r="B2183" s="10" t="s">
        <v>118</v>
      </c>
      <c r="C2183" s="33"/>
      <c r="D2183" s="33"/>
      <c r="E2183" s="33"/>
      <c r="F2183" s="33">
        <v>3</v>
      </c>
      <c r="G2183" s="33"/>
    </row>
    <row r="2184" spans="1:7" ht="15.5" x14ac:dyDescent="0.35">
      <c r="A2184" s="12">
        <v>2</v>
      </c>
      <c r="B2184" s="10" t="s">
        <v>119</v>
      </c>
      <c r="C2184" s="33"/>
      <c r="D2184" s="33"/>
      <c r="E2184" s="33"/>
      <c r="F2184" s="33">
        <v>3</v>
      </c>
      <c r="G2184" s="33"/>
    </row>
    <row r="2185" spans="1:7" ht="15.5" x14ac:dyDescent="0.35">
      <c r="A2185" s="12">
        <v>3</v>
      </c>
      <c r="B2185" s="10" t="s">
        <v>120</v>
      </c>
      <c r="C2185" s="33"/>
      <c r="D2185" s="33"/>
      <c r="E2185" s="33"/>
      <c r="F2185" s="33"/>
      <c r="G2185" s="33">
        <v>4</v>
      </c>
    </row>
    <row r="2186" spans="1:7" ht="15.5" x14ac:dyDescent="0.35">
      <c r="A2186" s="12">
        <v>4</v>
      </c>
      <c r="B2186" s="1" t="s">
        <v>121</v>
      </c>
      <c r="C2186" s="33"/>
      <c r="D2186" s="33"/>
      <c r="E2186" s="33"/>
      <c r="F2186" s="33"/>
      <c r="G2186" s="33">
        <v>4</v>
      </c>
    </row>
    <row r="2187" spans="1:7" ht="15.5" x14ac:dyDescent="0.35">
      <c r="A2187" s="5"/>
      <c r="B2187" s="19" t="s">
        <v>124</v>
      </c>
      <c r="C2187" s="16">
        <f>C2183+C2184+C2185+C2186</f>
        <v>0</v>
      </c>
      <c r="D2187" s="16">
        <f>D2183+D2184+D2185+D2186</f>
        <v>0</v>
      </c>
      <c r="E2187" s="39">
        <f>E2183+E2184+E2185+E2186</f>
        <v>0</v>
      </c>
      <c r="F2187" s="16">
        <f>F2183+F2184+F2185+F2186</f>
        <v>6</v>
      </c>
      <c r="G2187" s="16">
        <f>G2183+G2184+G2185+G2186</f>
        <v>8</v>
      </c>
    </row>
    <row r="2188" spans="1:7" ht="15.5" x14ac:dyDescent="0.35">
      <c r="A2188" s="121" t="s">
        <v>123</v>
      </c>
      <c r="B2188" s="122"/>
      <c r="C2188" s="58"/>
      <c r="D2188" s="59"/>
      <c r="E2188" s="100">
        <f>C2187+D2187+E2187+F2187+G2187</f>
        <v>14</v>
      </c>
      <c r="F2188" s="59"/>
      <c r="G2188" s="60"/>
    </row>
    <row r="2189" spans="1:7" x14ac:dyDescent="0.35">
      <c r="A2189" s="20" t="s">
        <v>122</v>
      </c>
      <c r="C2189" s="118"/>
      <c r="D2189" s="118"/>
      <c r="E2189" s="118"/>
      <c r="F2189" s="118"/>
      <c r="G2189" s="118"/>
    </row>
    <row r="2190" spans="1:7" x14ac:dyDescent="0.35">
      <c r="A2190" s="1"/>
      <c r="B2190" s="1" t="s">
        <v>129</v>
      </c>
      <c r="C2190" s="154"/>
      <c r="D2190" s="155"/>
      <c r="E2190" s="155"/>
      <c r="F2190" s="155"/>
      <c r="G2190" s="156"/>
    </row>
    <row r="2191" spans="1:7" ht="15.5" x14ac:dyDescent="0.35">
      <c r="A2191" s="35">
        <v>1</v>
      </c>
      <c r="B2191" s="10" t="s">
        <v>130</v>
      </c>
      <c r="C2191" s="33"/>
      <c r="D2191" s="33"/>
      <c r="E2191" s="33"/>
      <c r="F2191" s="33"/>
      <c r="G2191" s="33">
        <v>4</v>
      </c>
    </row>
    <row r="2192" spans="1:7" ht="15.5" x14ac:dyDescent="0.35">
      <c r="A2192" s="12">
        <v>2</v>
      </c>
      <c r="B2192" s="10" t="s">
        <v>131</v>
      </c>
      <c r="C2192" s="33"/>
      <c r="D2192" s="33"/>
      <c r="E2192" s="33"/>
      <c r="F2192" s="33"/>
      <c r="G2192" s="33">
        <v>4</v>
      </c>
    </row>
    <row r="2193" spans="1:7" ht="15.5" x14ac:dyDescent="0.35">
      <c r="A2193" s="12">
        <v>3</v>
      </c>
      <c r="B2193" s="10" t="s">
        <v>132</v>
      </c>
      <c r="C2193" s="33"/>
      <c r="D2193" s="33"/>
      <c r="E2193" s="33"/>
      <c r="F2193" s="33"/>
      <c r="G2193" s="33">
        <v>4</v>
      </c>
    </row>
    <row r="2194" spans="1:7" ht="15.5" x14ac:dyDescent="0.35">
      <c r="A2194" s="12">
        <v>4</v>
      </c>
      <c r="B2194" s="1" t="s">
        <v>133</v>
      </c>
      <c r="C2194" s="33"/>
      <c r="D2194" s="33"/>
      <c r="E2194" s="33"/>
      <c r="F2194" s="33"/>
      <c r="G2194" s="33">
        <v>4</v>
      </c>
    </row>
    <row r="2195" spans="1:7" ht="15.5" x14ac:dyDescent="0.35">
      <c r="A2195" s="40">
        <v>5</v>
      </c>
      <c r="B2195" t="s">
        <v>134</v>
      </c>
      <c r="C2195" s="33"/>
      <c r="D2195" s="33"/>
      <c r="E2195" s="33"/>
      <c r="F2195" s="33">
        <v>3</v>
      </c>
      <c r="G2195" s="33"/>
    </row>
    <row r="2196" spans="1:7" ht="15.5" x14ac:dyDescent="0.35">
      <c r="A2196" s="5"/>
      <c r="B2196" s="19" t="s">
        <v>127</v>
      </c>
      <c r="C2196" s="16">
        <f>C2191+C2192+C2193+C2194+C2195</f>
        <v>0</v>
      </c>
      <c r="D2196" s="16">
        <f>D2191+D2192+D2193+D2194+D2195</f>
        <v>0</v>
      </c>
      <c r="E2196" s="16">
        <f t="shared" ref="E2196:G2196" si="109">E2191+E2192+E2193+E2194+E2195</f>
        <v>0</v>
      </c>
      <c r="F2196" s="16">
        <f t="shared" si="109"/>
        <v>3</v>
      </c>
      <c r="G2196" s="16">
        <f t="shared" si="109"/>
        <v>16</v>
      </c>
    </row>
    <row r="2197" spans="1:7" ht="15.5" x14ac:dyDescent="0.35">
      <c r="A2197" s="121" t="s">
        <v>125</v>
      </c>
      <c r="B2197" s="122"/>
      <c r="C2197" s="58"/>
      <c r="D2197" s="59"/>
      <c r="E2197" s="100">
        <f>C2196+D2196+E2196+F2196+G2196</f>
        <v>19</v>
      </c>
      <c r="F2197" s="59"/>
      <c r="G2197" s="60"/>
    </row>
    <row r="2198" spans="1:7" ht="21" x14ac:dyDescent="0.5">
      <c r="A2198" s="157" t="s">
        <v>82</v>
      </c>
      <c r="B2198" s="158"/>
      <c r="C2198" s="46"/>
      <c r="D2198" s="47"/>
      <c r="E2198" s="86">
        <f>E2181+E2188+E2197</f>
        <v>75</v>
      </c>
      <c r="F2198" s="47"/>
      <c r="G2198" s="48"/>
    </row>
    <row r="2201" spans="1:7" x14ac:dyDescent="0.35">
      <c r="A2201" t="s">
        <v>235</v>
      </c>
      <c r="D2201" s="3"/>
    </row>
    <row r="2202" spans="1:7" x14ac:dyDescent="0.35">
      <c r="A2202" s="119">
        <v>0</v>
      </c>
      <c r="B2202" s="119" t="s">
        <v>1</v>
      </c>
      <c r="C2202" s="14" t="s">
        <v>2</v>
      </c>
      <c r="D2202" s="4" t="s">
        <v>3</v>
      </c>
      <c r="E2202" s="4" t="s">
        <v>4</v>
      </c>
      <c r="F2202" s="4" t="s">
        <v>5</v>
      </c>
      <c r="G2202" s="4" t="s">
        <v>6</v>
      </c>
    </row>
    <row r="2203" spans="1:7" x14ac:dyDescent="0.35">
      <c r="A2203" s="120"/>
      <c r="B2203" s="120"/>
      <c r="C2203" s="17">
        <v>0</v>
      </c>
      <c r="D2203" s="18">
        <v>1</v>
      </c>
      <c r="E2203" s="18">
        <v>2</v>
      </c>
      <c r="F2203" s="18">
        <v>3</v>
      </c>
      <c r="G2203" s="18">
        <v>4</v>
      </c>
    </row>
    <row r="2204" spans="1:7" x14ac:dyDescent="0.35">
      <c r="A2204" s="123" t="s">
        <v>7</v>
      </c>
      <c r="B2204" s="124"/>
      <c r="C2204" s="124"/>
      <c r="D2204" s="124"/>
      <c r="E2204" s="124"/>
      <c r="F2204" s="124"/>
      <c r="G2204" s="125"/>
    </row>
    <row r="2205" spans="1:7" x14ac:dyDescent="0.35">
      <c r="A2205" s="126" t="s">
        <v>128</v>
      </c>
      <c r="B2205" s="127"/>
      <c r="C2205" s="127"/>
      <c r="D2205" s="127"/>
      <c r="E2205" s="127"/>
      <c r="F2205" s="127"/>
      <c r="G2205" s="128"/>
    </row>
    <row r="2206" spans="1:7" x14ac:dyDescent="0.35">
      <c r="A2206" s="42"/>
      <c r="B2206" s="41" t="s">
        <v>106</v>
      </c>
      <c r="C2206" s="149"/>
      <c r="D2206" s="149"/>
      <c r="E2206" s="149"/>
      <c r="F2206" s="149"/>
      <c r="G2206" s="150"/>
    </row>
    <row r="2207" spans="1:7" ht="15.5" x14ac:dyDescent="0.35">
      <c r="A2207" s="2">
        <v>1</v>
      </c>
      <c r="B2207" s="10" t="s">
        <v>107</v>
      </c>
      <c r="C2207" s="15"/>
      <c r="D2207" s="15"/>
      <c r="E2207" s="15"/>
      <c r="F2207" s="15"/>
      <c r="G2207" s="15">
        <v>4</v>
      </c>
    </row>
    <row r="2208" spans="1:7" ht="15.5" x14ac:dyDescent="0.35">
      <c r="A2208" s="35">
        <v>2</v>
      </c>
      <c r="B2208" s="10" t="s">
        <v>108</v>
      </c>
      <c r="C2208" s="28"/>
      <c r="D2208" s="15"/>
      <c r="E2208" s="15"/>
      <c r="F2208" s="15"/>
      <c r="G2208" s="15">
        <v>4</v>
      </c>
    </row>
    <row r="2209" spans="1:7" ht="15.5" x14ac:dyDescent="0.35">
      <c r="B2209" s="1" t="s">
        <v>109</v>
      </c>
      <c r="C2209" s="151"/>
      <c r="D2209" s="152"/>
      <c r="E2209" s="152"/>
      <c r="F2209" s="152"/>
      <c r="G2209" s="153"/>
    </row>
    <row r="2210" spans="1:7" ht="15.5" x14ac:dyDescent="0.35">
      <c r="A2210" s="35">
        <v>3</v>
      </c>
      <c r="B2210" s="10" t="s">
        <v>110</v>
      </c>
      <c r="C2210" s="28"/>
      <c r="D2210" s="15"/>
      <c r="E2210" s="15"/>
      <c r="F2210" s="15"/>
      <c r="G2210" s="15">
        <v>4</v>
      </c>
    </row>
    <row r="2211" spans="1:7" ht="15.5" x14ac:dyDescent="0.35">
      <c r="A2211" s="32">
        <v>4</v>
      </c>
      <c r="B2211" s="1" t="s">
        <v>111</v>
      </c>
      <c r="C2211" s="28"/>
      <c r="D2211" s="15"/>
      <c r="E2211" s="15"/>
      <c r="F2211" s="15"/>
      <c r="G2211" s="15">
        <v>4</v>
      </c>
    </row>
    <row r="2212" spans="1:7" ht="15.5" x14ac:dyDescent="0.35">
      <c r="A2212" s="35">
        <v>5</v>
      </c>
      <c r="B2212" s="29" t="s">
        <v>112</v>
      </c>
      <c r="C2212" s="28"/>
      <c r="D2212" s="15"/>
      <c r="E2212" s="15"/>
      <c r="F2212" s="15">
        <v>3</v>
      </c>
      <c r="G2212" s="15"/>
    </row>
    <row r="2213" spans="1:7" ht="15.5" x14ac:dyDescent="0.35">
      <c r="A2213" s="35">
        <v>6</v>
      </c>
      <c r="B2213" s="10" t="s">
        <v>113</v>
      </c>
      <c r="C2213" s="33"/>
      <c r="D2213" s="33"/>
      <c r="E2213" s="33"/>
      <c r="F2213" s="33">
        <v>3</v>
      </c>
      <c r="G2213" s="33"/>
    </row>
    <row r="2214" spans="1:7" ht="15.5" x14ac:dyDescent="0.35">
      <c r="A2214" s="12">
        <v>7</v>
      </c>
      <c r="B2214" s="10" t="s">
        <v>114</v>
      </c>
      <c r="C2214" s="33"/>
      <c r="D2214" s="33"/>
      <c r="E2214" s="33"/>
      <c r="F2214" s="33"/>
      <c r="G2214" s="33">
        <v>4</v>
      </c>
    </row>
    <row r="2215" spans="1:7" ht="15.5" x14ac:dyDescent="0.35">
      <c r="A2215" s="12"/>
      <c r="B2215" s="10" t="s">
        <v>115</v>
      </c>
      <c r="C2215" s="151"/>
      <c r="D2215" s="152"/>
      <c r="E2215" s="152"/>
      <c r="F2215" s="152"/>
      <c r="G2215" s="153"/>
    </row>
    <row r="2216" spans="1:7" ht="15.5" x14ac:dyDescent="0.35">
      <c r="A2216" s="12">
        <v>8</v>
      </c>
      <c r="B2216" s="10" t="s">
        <v>116</v>
      </c>
      <c r="C2216" s="33"/>
      <c r="D2216" s="33"/>
      <c r="E2216" s="33"/>
      <c r="F2216" s="33">
        <v>3</v>
      </c>
      <c r="G2216" s="33"/>
    </row>
    <row r="2217" spans="1:7" ht="15.5" x14ac:dyDescent="0.35">
      <c r="A2217" s="12">
        <v>9</v>
      </c>
      <c r="B2217" s="10" t="s">
        <v>117</v>
      </c>
      <c r="C2217" s="33"/>
      <c r="D2217" s="33"/>
      <c r="E2217" s="33"/>
      <c r="F2217" s="33">
        <v>3</v>
      </c>
      <c r="G2217" s="33"/>
    </row>
    <row r="2218" spans="1:7" ht="15.5" x14ac:dyDescent="0.35">
      <c r="A2218" s="12">
        <v>10</v>
      </c>
      <c r="B2218" s="10" t="s">
        <v>112</v>
      </c>
      <c r="C2218" s="33"/>
      <c r="D2218" s="33"/>
      <c r="E2218" s="33">
        <v>2</v>
      </c>
      <c r="F2218" s="33"/>
      <c r="G2218" s="33"/>
    </row>
    <row r="2219" spans="1:7" ht="15.5" x14ac:dyDescent="0.35">
      <c r="A2219" s="12">
        <v>11</v>
      </c>
      <c r="B2219" s="1" t="s">
        <v>113</v>
      </c>
      <c r="C2219" s="33"/>
      <c r="D2219" s="33"/>
      <c r="E2219" s="33">
        <v>2</v>
      </c>
      <c r="F2219" s="33"/>
      <c r="G2219" s="33"/>
    </row>
    <row r="2220" spans="1:7" ht="15.5" x14ac:dyDescent="0.35">
      <c r="A2220" s="5"/>
      <c r="B2220" s="19" t="s">
        <v>17</v>
      </c>
      <c r="C2220" s="16">
        <f>C2207+C2210+C2211+C2212+C2213+C2214+C2216+C2218+C2219</f>
        <v>0</v>
      </c>
      <c r="D2220" s="16">
        <f>D2207+D2208+D2210+D2211+D2212+D2213+D2214+D2216+D2217+D2218+D2219</f>
        <v>0</v>
      </c>
      <c r="E2220" s="16">
        <f t="shared" ref="E2220:G2220" si="110">E2207+E2208+E2210+E2211+E2212+E2213+E2214+E2216+E2217+E2218+E2219</f>
        <v>4</v>
      </c>
      <c r="F2220" s="16">
        <f t="shared" si="110"/>
        <v>12</v>
      </c>
      <c r="G2220" s="16">
        <f t="shared" si="110"/>
        <v>20</v>
      </c>
    </row>
    <row r="2221" spans="1:7" ht="15.5" x14ac:dyDescent="0.35">
      <c r="A2221" s="121" t="s">
        <v>16</v>
      </c>
      <c r="B2221" s="122"/>
      <c r="C2221" s="58"/>
      <c r="D2221" s="59"/>
      <c r="E2221" s="100">
        <f>C2220+D2220+E2220+F2220+G2220</f>
        <v>36</v>
      </c>
      <c r="F2221" s="59"/>
      <c r="G2221" s="60"/>
    </row>
    <row r="2222" spans="1:7" x14ac:dyDescent="0.35">
      <c r="A2222" s="20" t="s">
        <v>126</v>
      </c>
      <c r="C2222" s="118"/>
      <c r="D2222" s="118"/>
      <c r="E2222" s="118"/>
      <c r="F2222" s="118"/>
      <c r="G2222" s="118"/>
    </row>
    <row r="2223" spans="1:7" ht="15.5" x14ac:dyDescent="0.35">
      <c r="A2223" s="35">
        <v>1</v>
      </c>
      <c r="B2223" s="10" t="s">
        <v>118</v>
      </c>
      <c r="C2223" s="33"/>
      <c r="D2223" s="33"/>
      <c r="E2223" s="33"/>
      <c r="F2223" s="33">
        <v>3</v>
      </c>
      <c r="G2223" s="33"/>
    </row>
    <row r="2224" spans="1:7" ht="15.5" x14ac:dyDescent="0.35">
      <c r="A2224" s="12">
        <v>2</v>
      </c>
      <c r="B2224" s="10" t="s">
        <v>119</v>
      </c>
      <c r="C2224" s="33"/>
      <c r="D2224" s="33"/>
      <c r="E2224" s="33"/>
      <c r="F2224" s="33">
        <v>3</v>
      </c>
      <c r="G2224" s="33"/>
    </row>
    <row r="2225" spans="1:7" ht="15.5" x14ac:dyDescent="0.35">
      <c r="A2225" s="12">
        <v>3</v>
      </c>
      <c r="B2225" s="10" t="s">
        <v>120</v>
      </c>
      <c r="C2225" s="33"/>
      <c r="D2225" s="33"/>
      <c r="E2225" s="33"/>
      <c r="F2225" s="33"/>
      <c r="G2225" s="33">
        <v>4</v>
      </c>
    </row>
    <row r="2226" spans="1:7" ht="15.5" x14ac:dyDescent="0.35">
      <c r="A2226" s="12">
        <v>4</v>
      </c>
      <c r="B2226" s="1" t="s">
        <v>121</v>
      </c>
      <c r="C2226" s="33"/>
      <c r="D2226" s="33"/>
      <c r="E2226" s="33"/>
      <c r="F2226" s="33"/>
      <c r="G2226" s="33">
        <v>4</v>
      </c>
    </row>
    <row r="2227" spans="1:7" ht="15.5" x14ac:dyDescent="0.35">
      <c r="A2227" s="5"/>
      <c r="B2227" s="19" t="s">
        <v>124</v>
      </c>
      <c r="C2227" s="16">
        <f>C2223+C2224+C2225+C2226</f>
        <v>0</v>
      </c>
      <c r="D2227" s="16">
        <f>D2223+D2224+D2225+D2226</f>
        <v>0</v>
      </c>
      <c r="E2227" s="39">
        <f>E2223+E2224+E2225+E2226</f>
        <v>0</v>
      </c>
      <c r="F2227" s="16">
        <f>F2223+F2224+F2225+F2226</f>
        <v>6</v>
      </c>
      <c r="G2227" s="16">
        <f>G2223+G2224+G2225+G2226</f>
        <v>8</v>
      </c>
    </row>
    <row r="2228" spans="1:7" ht="15.5" x14ac:dyDescent="0.35">
      <c r="A2228" s="121" t="s">
        <v>123</v>
      </c>
      <c r="B2228" s="122"/>
      <c r="C2228" s="58"/>
      <c r="D2228" s="59"/>
      <c r="E2228" s="100">
        <f>C2227+D2227+E2227+F2227+G2227</f>
        <v>14</v>
      </c>
      <c r="F2228" s="59"/>
      <c r="G2228" s="60"/>
    </row>
    <row r="2229" spans="1:7" x14ac:dyDescent="0.35">
      <c r="A2229" s="20" t="s">
        <v>122</v>
      </c>
      <c r="C2229" s="118"/>
      <c r="D2229" s="118"/>
      <c r="E2229" s="118"/>
      <c r="F2229" s="118"/>
      <c r="G2229" s="118"/>
    </row>
    <row r="2230" spans="1:7" x14ac:dyDescent="0.35">
      <c r="A2230" s="1"/>
      <c r="B2230" s="1" t="s">
        <v>129</v>
      </c>
      <c r="C2230" s="154"/>
      <c r="D2230" s="155"/>
      <c r="E2230" s="155"/>
      <c r="F2230" s="155"/>
      <c r="G2230" s="156"/>
    </row>
    <row r="2231" spans="1:7" ht="15.5" x14ac:dyDescent="0.35">
      <c r="A2231" s="35">
        <v>1</v>
      </c>
      <c r="B2231" s="10" t="s">
        <v>130</v>
      </c>
      <c r="C2231" s="33"/>
      <c r="D2231" s="33"/>
      <c r="E2231" s="33"/>
      <c r="F2231" s="33"/>
      <c r="G2231" s="33">
        <v>4</v>
      </c>
    </row>
    <row r="2232" spans="1:7" ht="15.5" x14ac:dyDescent="0.35">
      <c r="A2232" s="12">
        <v>2</v>
      </c>
      <c r="B2232" s="10" t="s">
        <v>131</v>
      </c>
      <c r="C2232" s="33"/>
      <c r="D2232" s="33"/>
      <c r="E2232" s="33"/>
      <c r="F2232" s="33">
        <v>3</v>
      </c>
      <c r="G2232" s="33"/>
    </row>
    <row r="2233" spans="1:7" ht="15.5" x14ac:dyDescent="0.35">
      <c r="A2233" s="12">
        <v>3</v>
      </c>
      <c r="B2233" s="10" t="s">
        <v>132</v>
      </c>
      <c r="C2233" s="33"/>
      <c r="D2233" s="33"/>
      <c r="E2233" s="33"/>
      <c r="F2233" s="33">
        <v>3</v>
      </c>
      <c r="G2233" s="33"/>
    </row>
    <row r="2234" spans="1:7" ht="15.5" x14ac:dyDescent="0.35">
      <c r="A2234" s="12">
        <v>4</v>
      </c>
      <c r="B2234" s="1" t="s">
        <v>133</v>
      </c>
      <c r="C2234" s="33"/>
      <c r="D2234" s="33"/>
      <c r="E2234" s="33"/>
      <c r="F2234" s="33"/>
      <c r="G2234" s="33">
        <v>4</v>
      </c>
    </row>
    <row r="2235" spans="1:7" ht="15.5" x14ac:dyDescent="0.35">
      <c r="A2235" s="40">
        <v>5</v>
      </c>
      <c r="B2235" t="s">
        <v>134</v>
      </c>
      <c r="C2235" s="33"/>
      <c r="D2235" s="33"/>
      <c r="E2235" s="33">
        <v>2</v>
      </c>
      <c r="F2235" s="33"/>
      <c r="G2235" s="33"/>
    </row>
    <row r="2236" spans="1:7" ht="15.5" x14ac:dyDescent="0.35">
      <c r="A2236" s="5"/>
      <c r="B2236" s="19" t="s">
        <v>127</v>
      </c>
      <c r="C2236" s="16">
        <f>C2231+C2232+C2233+C2234+C2235</f>
        <v>0</v>
      </c>
      <c r="D2236" s="16">
        <f>D2231+D2232+D2233+D2234+D2235</f>
        <v>0</v>
      </c>
      <c r="E2236" s="16">
        <f t="shared" ref="E2236:G2236" si="111">E2231+E2232+E2233+E2234+E2235</f>
        <v>2</v>
      </c>
      <c r="F2236" s="16">
        <f t="shared" si="111"/>
        <v>6</v>
      </c>
      <c r="G2236" s="16">
        <f t="shared" si="111"/>
        <v>8</v>
      </c>
    </row>
    <row r="2237" spans="1:7" ht="15.5" x14ac:dyDescent="0.35">
      <c r="A2237" s="121" t="s">
        <v>125</v>
      </c>
      <c r="B2237" s="122"/>
      <c r="C2237" s="58"/>
      <c r="D2237" s="59"/>
      <c r="E2237" s="100">
        <f>C2236+D2236+E2236+F2236+G2236</f>
        <v>16</v>
      </c>
      <c r="F2237" s="59"/>
      <c r="G2237" s="60"/>
    </row>
    <row r="2238" spans="1:7" ht="21" x14ac:dyDescent="0.5">
      <c r="A2238" s="157" t="s">
        <v>82</v>
      </c>
      <c r="B2238" s="158"/>
      <c r="C2238" s="46"/>
      <c r="D2238" s="47"/>
      <c r="E2238" s="86">
        <f>E2221+E2228+E2237</f>
        <v>66</v>
      </c>
      <c r="F2238" s="47"/>
      <c r="G2238" s="48"/>
    </row>
    <row r="2241" spans="1:7" x14ac:dyDescent="0.35">
      <c r="A2241" t="s">
        <v>236</v>
      </c>
      <c r="D2241" s="3"/>
    </row>
    <row r="2242" spans="1:7" x14ac:dyDescent="0.35">
      <c r="A2242" s="119">
        <v>0</v>
      </c>
      <c r="B2242" s="119" t="s">
        <v>1</v>
      </c>
      <c r="C2242" s="14" t="s">
        <v>2</v>
      </c>
      <c r="D2242" s="4" t="s">
        <v>3</v>
      </c>
      <c r="E2242" s="4" t="s">
        <v>4</v>
      </c>
      <c r="F2242" s="4" t="s">
        <v>5</v>
      </c>
      <c r="G2242" s="4" t="s">
        <v>6</v>
      </c>
    </row>
    <row r="2243" spans="1:7" x14ac:dyDescent="0.35">
      <c r="A2243" s="120"/>
      <c r="B2243" s="120"/>
      <c r="C2243" s="17">
        <v>0</v>
      </c>
      <c r="D2243" s="18">
        <v>1</v>
      </c>
      <c r="E2243" s="18">
        <v>2</v>
      </c>
      <c r="F2243" s="18">
        <v>3</v>
      </c>
      <c r="G2243" s="18">
        <v>4</v>
      </c>
    </row>
    <row r="2244" spans="1:7" x14ac:dyDescent="0.35">
      <c r="A2244" s="123" t="s">
        <v>7</v>
      </c>
      <c r="B2244" s="124"/>
      <c r="C2244" s="124"/>
      <c r="D2244" s="124"/>
      <c r="E2244" s="124"/>
      <c r="F2244" s="124"/>
      <c r="G2244" s="125"/>
    </row>
    <row r="2245" spans="1:7" x14ac:dyDescent="0.35">
      <c r="A2245" s="126" t="s">
        <v>128</v>
      </c>
      <c r="B2245" s="127"/>
      <c r="C2245" s="127"/>
      <c r="D2245" s="127"/>
      <c r="E2245" s="127"/>
      <c r="F2245" s="127"/>
      <c r="G2245" s="128"/>
    </row>
    <row r="2246" spans="1:7" x14ac:dyDescent="0.35">
      <c r="A2246" s="42"/>
      <c r="B2246" s="41" t="s">
        <v>106</v>
      </c>
      <c r="C2246" s="149"/>
      <c r="D2246" s="149"/>
      <c r="E2246" s="149"/>
      <c r="F2246" s="149"/>
      <c r="G2246" s="150"/>
    </row>
    <row r="2247" spans="1:7" ht="15.5" x14ac:dyDescent="0.35">
      <c r="A2247" s="2">
        <v>1</v>
      </c>
      <c r="B2247" s="10" t="s">
        <v>107</v>
      </c>
      <c r="C2247" s="15"/>
      <c r="D2247" s="15"/>
      <c r="E2247" s="15"/>
      <c r="F2247" s="15">
        <v>3</v>
      </c>
      <c r="G2247" s="15"/>
    </row>
    <row r="2248" spans="1:7" ht="15.5" x14ac:dyDescent="0.35">
      <c r="A2248" s="35">
        <v>2</v>
      </c>
      <c r="B2248" s="10" t="s">
        <v>108</v>
      </c>
      <c r="C2248" s="28"/>
      <c r="D2248" s="15"/>
      <c r="E2248" s="15"/>
      <c r="F2248" s="15">
        <v>3</v>
      </c>
      <c r="G2248" s="15"/>
    </row>
    <row r="2249" spans="1:7" ht="15.5" x14ac:dyDescent="0.35">
      <c r="B2249" s="1" t="s">
        <v>109</v>
      </c>
      <c r="C2249" s="151"/>
      <c r="D2249" s="152"/>
      <c r="E2249" s="152"/>
      <c r="F2249" s="152"/>
      <c r="G2249" s="153"/>
    </row>
    <row r="2250" spans="1:7" ht="15.5" x14ac:dyDescent="0.35">
      <c r="A2250" s="35">
        <v>3</v>
      </c>
      <c r="B2250" s="10" t="s">
        <v>110</v>
      </c>
      <c r="C2250" s="28"/>
      <c r="D2250" s="15"/>
      <c r="E2250" s="15"/>
      <c r="F2250" s="15">
        <v>3</v>
      </c>
      <c r="G2250" s="15"/>
    </row>
    <row r="2251" spans="1:7" ht="15.5" x14ac:dyDescent="0.35">
      <c r="A2251" s="32">
        <v>4</v>
      </c>
      <c r="B2251" s="1" t="s">
        <v>111</v>
      </c>
      <c r="C2251" s="28"/>
      <c r="D2251" s="15"/>
      <c r="E2251" s="15"/>
      <c r="F2251" s="15">
        <v>3</v>
      </c>
      <c r="G2251" s="15"/>
    </row>
    <row r="2252" spans="1:7" ht="15.5" x14ac:dyDescent="0.35">
      <c r="A2252" s="35">
        <v>5</v>
      </c>
      <c r="B2252" s="29" t="s">
        <v>112</v>
      </c>
      <c r="C2252" s="28"/>
      <c r="D2252" s="15"/>
      <c r="E2252" s="15">
        <v>2</v>
      </c>
      <c r="F2252" s="15"/>
      <c r="G2252" s="15"/>
    </row>
    <row r="2253" spans="1:7" ht="15.5" x14ac:dyDescent="0.35">
      <c r="A2253" s="35">
        <v>6</v>
      </c>
      <c r="B2253" s="10" t="s">
        <v>113</v>
      </c>
      <c r="C2253" s="33"/>
      <c r="D2253" s="33"/>
      <c r="E2253" s="33">
        <v>2</v>
      </c>
      <c r="F2253" s="33"/>
      <c r="G2253" s="33"/>
    </row>
    <row r="2254" spans="1:7" ht="15.5" x14ac:dyDescent="0.35">
      <c r="A2254" s="12">
        <v>7</v>
      </c>
      <c r="B2254" s="10" t="s">
        <v>114</v>
      </c>
      <c r="C2254" s="33"/>
      <c r="D2254" s="33"/>
      <c r="E2254" s="33"/>
      <c r="F2254" s="33">
        <v>3</v>
      </c>
      <c r="G2254" s="33"/>
    </row>
    <row r="2255" spans="1:7" ht="15.5" x14ac:dyDescent="0.35">
      <c r="A2255" s="12"/>
      <c r="B2255" s="10" t="s">
        <v>115</v>
      </c>
      <c r="C2255" s="151"/>
      <c r="D2255" s="152"/>
      <c r="E2255" s="152"/>
      <c r="F2255" s="152"/>
      <c r="G2255" s="153"/>
    </row>
    <row r="2256" spans="1:7" ht="15.5" x14ac:dyDescent="0.35">
      <c r="A2256" s="12">
        <v>8</v>
      </c>
      <c r="B2256" s="10" t="s">
        <v>116</v>
      </c>
      <c r="C2256" s="33"/>
      <c r="D2256" s="33"/>
      <c r="E2256" s="33"/>
      <c r="F2256" s="33">
        <v>3</v>
      </c>
      <c r="G2256" s="33"/>
    </row>
    <row r="2257" spans="1:7" ht="15.5" x14ac:dyDescent="0.35">
      <c r="A2257" s="12">
        <v>9</v>
      </c>
      <c r="B2257" s="10" t="s">
        <v>117</v>
      </c>
      <c r="C2257" s="33"/>
      <c r="D2257" s="33"/>
      <c r="E2257" s="33"/>
      <c r="F2257" s="33">
        <v>3</v>
      </c>
      <c r="G2257" s="33"/>
    </row>
    <row r="2258" spans="1:7" ht="15.5" x14ac:dyDescent="0.35">
      <c r="A2258" s="12">
        <v>10</v>
      </c>
      <c r="B2258" s="10" t="s">
        <v>112</v>
      </c>
      <c r="C2258" s="33"/>
      <c r="D2258" s="33"/>
      <c r="E2258" s="33">
        <v>2</v>
      </c>
      <c r="F2258" s="33"/>
      <c r="G2258" s="33"/>
    </row>
    <row r="2259" spans="1:7" ht="15.5" x14ac:dyDescent="0.35">
      <c r="A2259" s="12">
        <v>11</v>
      </c>
      <c r="B2259" s="1" t="s">
        <v>113</v>
      </c>
      <c r="C2259" s="33"/>
      <c r="D2259" s="33">
        <v>1</v>
      </c>
      <c r="E2259" s="33"/>
      <c r="F2259" s="33"/>
      <c r="G2259" s="33"/>
    </row>
    <row r="2260" spans="1:7" ht="15.5" x14ac:dyDescent="0.35">
      <c r="A2260" s="5"/>
      <c r="B2260" s="19" t="s">
        <v>17</v>
      </c>
      <c r="C2260" s="16">
        <f>C2247+C2250+C2251+C2252+C2253+C2254+C2256+C2258+C2259</f>
        <v>0</v>
      </c>
      <c r="D2260" s="16">
        <f>D2247+D2248+D2250+D2251+D2252+D2253+D2254+D2256+D2257+D2258+D2259</f>
        <v>1</v>
      </c>
      <c r="E2260" s="16">
        <f t="shared" ref="E2260:G2260" si="112">E2247+E2248+E2250+E2251+E2252+E2253+E2254+E2256+E2257+E2258+E2259</f>
        <v>6</v>
      </c>
      <c r="F2260" s="16">
        <f t="shared" si="112"/>
        <v>21</v>
      </c>
      <c r="G2260" s="16">
        <f t="shared" si="112"/>
        <v>0</v>
      </c>
    </row>
    <row r="2261" spans="1:7" ht="15.5" x14ac:dyDescent="0.35">
      <c r="A2261" s="121" t="s">
        <v>16</v>
      </c>
      <c r="B2261" s="122"/>
      <c r="C2261" s="58"/>
      <c r="D2261" s="59"/>
      <c r="E2261" s="100">
        <f>C2260+D2260+E2260+F2260+G2260</f>
        <v>28</v>
      </c>
      <c r="F2261" s="59"/>
      <c r="G2261" s="60"/>
    </row>
    <row r="2262" spans="1:7" x14ac:dyDescent="0.35">
      <c r="A2262" s="20" t="s">
        <v>126</v>
      </c>
      <c r="C2262" s="118"/>
      <c r="D2262" s="118"/>
      <c r="E2262" s="118"/>
      <c r="F2262" s="118"/>
      <c r="G2262" s="118"/>
    </row>
    <row r="2263" spans="1:7" ht="15.5" x14ac:dyDescent="0.35">
      <c r="A2263" s="35">
        <v>1</v>
      </c>
      <c r="B2263" s="10" t="s">
        <v>118</v>
      </c>
      <c r="C2263" s="33"/>
      <c r="D2263" s="33"/>
      <c r="E2263" s="33"/>
      <c r="F2263" s="33">
        <v>3</v>
      </c>
      <c r="G2263" s="33"/>
    </row>
    <row r="2264" spans="1:7" ht="15.5" x14ac:dyDescent="0.35">
      <c r="A2264" s="12">
        <v>2</v>
      </c>
      <c r="B2264" s="10" t="s">
        <v>119</v>
      </c>
      <c r="C2264" s="33"/>
      <c r="D2264" s="33"/>
      <c r="E2264" s="33"/>
      <c r="F2264" s="33">
        <v>3</v>
      </c>
      <c r="G2264" s="33"/>
    </row>
    <row r="2265" spans="1:7" ht="15.5" x14ac:dyDescent="0.35">
      <c r="A2265" s="12">
        <v>3</v>
      </c>
      <c r="B2265" s="10" t="s">
        <v>120</v>
      </c>
      <c r="C2265" s="33"/>
      <c r="D2265" s="33"/>
      <c r="E2265" s="33"/>
      <c r="F2265" s="33"/>
      <c r="G2265" s="33">
        <v>4</v>
      </c>
    </row>
    <row r="2266" spans="1:7" ht="15.5" x14ac:dyDescent="0.35">
      <c r="A2266" s="12">
        <v>4</v>
      </c>
      <c r="B2266" s="1" t="s">
        <v>121</v>
      </c>
      <c r="C2266" s="33"/>
      <c r="D2266" s="33"/>
      <c r="E2266" s="33"/>
      <c r="F2266" s="33"/>
      <c r="G2266" s="33">
        <v>4</v>
      </c>
    </row>
    <row r="2267" spans="1:7" ht="15.5" x14ac:dyDescent="0.35">
      <c r="A2267" s="5"/>
      <c r="B2267" s="19" t="s">
        <v>124</v>
      </c>
      <c r="C2267" s="16">
        <f>C2263+C2264+C2265+C2266</f>
        <v>0</v>
      </c>
      <c r="D2267" s="16">
        <f>D2263+D2264+D2265+D2266</f>
        <v>0</v>
      </c>
      <c r="E2267" s="39">
        <f>E2263+E2264+E2265+E2266</f>
        <v>0</v>
      </c>
      <c r="F2267" s="16">
        <f>F2263+F2264+F2265+F2266</f>
        <v>6</v>
      </c>
      <c r="G2267" s="16">
        <f>G2263+G2264+G2265+G2266</f>
        <v>8</v>
      </c>
    </row>
    <row r="2268" spans="1:7" ht="15.5" x14ac:dyDescent="0.35">
      <c r="A2268" s="121" t="s">
        <v>123</v>
      </c>
      <c r="B2268" s="122"/>
      <c r="C2268" s="58"/>
      <c r="D2268" s="59"/>
      <c r="E2268" s="100">
        <f>C2267+D2267+E2267+F2267+G2267</f>
        <v>14</v>
      </c>
      <c r="F2268" s="59"/>
      <c r="G2268" s="60"/>
    </row>
    <row r="2269" spans="1:7" x14ac:dyDescent="0.35">
      <c r="A2269" s="20" t="s">
        <v>122</v>
      </c>
      <c r="C2269" s="118"/>
      <c r="D2269" s="118"/>
      <c r="E2269" s="118"/>
      <c r="F2269" s="118"/>
      <c r="G2269" s="118"/>
    </row>
    <row r="2270" spans="1:7" x14ac:dyDescent="0.35">
      <c r="A2270" s="1"/>
      <c r="B2270" s="1" t="s">
        <v>129</v>
      </c>
      <c r="C2270" s="154"/>
      <c r="D2270" s="155"/>
      <c r="E2270" s="155"/>
      <c r="F2270" s="155"/>
      <c r="G2270" s="156"/>
    </row>
    <row r="2271" spans="1:7" ht="15.5" x14ac:dyDescent="0.35">
      <c r="A2271" s="35">
        <v>1</v>
      </c>
      <c r="B2271" s="10" t="s">
        <v>130</v>
      </c>
      <c r="C2271" s="33"/>
      <c r="D2271" s="33"/>
      <c r="E2271" s="33"/>
      <c r="F2271" s="33"/>
      <c r="G2271" s="33">
        <v>4</v>
      </c>
    </row>
    <row r="2272" spans="1:7" ht="15.5" x14ac:dyDescent="0.35">
      <c r="A2272" s="12">
        <v>2</v>
      </c>
      <c r="B2272" s="10" t="s">
        <v>131</v>
      </c>
      <c r="C2272" s="33"/>
      <c r="D2272" s="33"/>
      <c r="E2272" s="33"/>
      <c r="F2272" s="33">
        <v>3</v>
      </c>
      <c r="G2272" s="33"/>
    </row>
    <row r="2273" spans="1:7" ht="15.5" x14ac:dyDescent="0.35">
      <c r="A2273" s="12">
        <v>3</v>
      </c>
      <c r="B2273" s="10" t="s">
        <v>132</v>
      </c>
      <c r="C2273" s="33"/>
      <c r="D2273" s="33"/>
      <c r="E2273" s="33"/>
      <c r="F2273" s="33"/>
      <c r="G2273" s="33">
        <v>4</v>
      </c>
    </row>
    <row r="2274" spans="1:7" ht="15.5" x14ac:dyDescent="0.35">
      <c r="A2274" s="12">
        <v>4</v>
      </c>
      <c r="B2274" s="1" t="s">
        <v>133</v>
      </c>
      <c r="C2274" s="33"/>
      <c r="D2274" s="33"/>
      <c r="E2274" s="33"/>
      <c r="F2274" s="33"/>
      <c r="G2274" s="33">
        <v>4</v>
      </c>
    </row>
    <row r="2275" spans="1:7" ht="15.5" x14ac:dyDescent="0.35">
      <c r="A2275" s="40">
        <v>5</v>
      </c>
      <c r="B2275" t="s">
        <v>134</v>
      </c>
      <c r="C2275" s="33"/>
      <c r="D2275" s="33"/>
      <c r="E2275" s="33"/>
      <c r="F2275" s="33">
        <v>3</v>
      </c>
      <c r="G2275" s="33"/>
    </row>
    <row r="2276" spans="1:7" ht="15.5" x14ac:dyDescent="0.35">
      <c r="A2276" s="5"/>
      <c r="B2276" s="19" t="s">
        <v>127</v>
      </c>
      <c r="C2276" s="16">
        <f>C2271+C2272+C2273+C2274+C2275</f>
        <v>0</v>
      </c>
      <c r="D2276" s="16">
        <f>D2271+D2272+D2273+D2274+D2275</f>
        <v>0</v>
      </c>
      <c r="E2276" s="16">
        <f t="shared" ref="E2276:G2276" si="113">E2271+E2272+E2273+E2274+E2275</f>
        <v>0</v>
      </c>
      <c r="F2276" s="16">
        <f t="shared" si="113"/>
        <v>6</v>
      </c>
      <c r="G2276" s="16">
        <f t="shared" si="113"/>
        <v>12</v>
      </c>
    </row>
    <row r="2277" spans="1:7" ht="15.5" x14ac:dyDescent="0.35">
      <c r="A2277" s="121" t="s">
        <v>125</v>
      </c>
      <c r="B2277" s="122"/>
      <c r="C2277" s="58"/>
      <c r="D2277" s="59"/>
      <c r="E2277" s="100">
        <f>C2276+D2276+E2276+F2276+G2276</f>
        <v>18</v>
      </c>
      <c r="F2277" s="59"/>
      <c r="G2277" s="60"/>
    </row>
    <row r="2278" spans="1:7" ht="21" x14ac:dyDescent="0.5">
      <c r="A2278" s="157" t="s">
        <v>82</v>
      </c>
      <c r="B2278" s="158"/>
      <c r="C2278" s="46"/>
      <c r="D2278" s="47"/>
      <c r="E2278" s="86">
        <f>E2261+E2268+E2277</f>
        <v>60</v>
      </c>
      <c r="F2278" s="47"/>
      <c r="G2278" s="48"/>
    </row>
    <row r="2281" spans="1:7" x14ac:dyDescent="0.35">
      <c r="A2281" t="s">
        <v>237</v>
      </c>
      <c r="D2281" s="3"/>
    </row>
    <row r="2282" spans="1:7" x14ac:dyDescent="0.35">
      <c r="A2282" s="119">
        <v>0</v>
      </c>
      <c r="B2282" s="119" t="s">
        <v>1</v>
      </c>
      <c r="C2282" s="14" t="s">
        <v>2</v>
      </c>
      <c r="D2282" s="4" t="s">
        <v>3</v>
      </c>
      <c r="E2282" s="4" t="s">
        <v>4</v>
      </c>
      <c r="F2282" s="4" t="s">
        <v>5</v>
      </c>
      <c r="G2282" s="4" t="s">
        <v>6</v>
      </c>
    </row>
    <row r="2283" spans="1:7" x14ac:dyDescent="0.35">
      <c r="A2283" s="120"/>
      <c r="B2283" s="120"/>
      <c r="C2283" s="17">
        <v>0</v>
      </c>
      <c r="D2283" s="18">
        <v>1</v>
      </c>
      <c r="E2283" s="18">
        <v>2</v>
      </c>
      <c r="F2283" s="18">
        <v>3</v>
      </c>
      <c r="G2283" s="18">
        <v>4</v>
      </c>
    </row>
    <row r="2284" spans="1:7" x14ac:dyDescent="0.35">
      <c r="A2284" s="123" t="s">
        <v>7</v>
      </c>
      <c r="B2284" s="124"/>
      <c r="C2284" s="124"/>
      <c r="D2284" s="124"/>
      <c r="E2284" s="124"/>
      <c r="F2284" s="124"/>
      <c r="G2284" s="125"/>
    </row>
    <row r="2285" spans="1:7" x14ac:dyDescent="0.35">
      <c r="A2285" s="126" t="s">
        <v>128</v>
      </c>
      <c r="B2285" s="127"/>
      <c r="C2285" s="127"/>
      <c r="D2285" s="127"/>
      <c r="E2285" s="127"/>
      <c r="F2285" s="127"/>
      <c r="G2285" s="128"/>
    </row>
    <row r="2286" spans="1:7" x14ac:dyDescent="0.35">
      <c r="A2286" s="42"/>
      <c r="B2286" s="41" t="s">
        <v>106</v>
      </c>
      <c r="C2286" s="149"/>
      <c r="D2286" s="149"/>
      <c r="E2286" s="149"/>
      <c r="F2286" s="149"/>
      <c r="G2286" s="150"/>
    </row>
    <row r="2287" spans="1:7" ht="15.5" x14ac:dyDescent="0.35">
      <c r="A2287" s="2">
        <v>1</v>
      </c>
      <c r="B2287" s="10" t="s">
        <v>107</v>
      </c>
      <c r="C2287" s="15"/>
      <c r="D2287" s="15"/>
      <c r="E2287" s="15"/>
      <c r="F2287" s="15"/>
      <c r="G2287" s="15">
        <v>4</v>
      </c>
    </row>
    <row r="2288" spans="1:7" ht="15.5" x14ac:dyDescent="0.35">
      <c r="A2288" s="35">
        <v>2</v>
      </c>
      <c r="B2288" s="10" t="s">
        <v>108</v>
      </c>
      <c r="C2288" s="28"/>
      <c r="D2288" s="15"/>
      <c r="E2288" s="15"/>
      <c r="F2288" s="15"/>
      <c r="G2288" s="15">
        <v>4</v>
      </c>
    </row>
    <row r="2289" spans="1:7" ht="15.5" x14ac:dyDescent="0.35">
      <c r="B2289" s="1" t="s">
        <v>109</v>
      </c>
      <c r="C2289" s="151"/>
      <c r="D2289" s="152"/>
      <c r="E2289" s="152"/>
      <c r="F2289" s="152"/>
      <c r="G2289" s="153"/>
    </row>
    <row r="2290" spans="1:7" ht="15.5" x14ac:dyDescent="0.35">
      <c r="A2290" s="35">
        <v>3</v>
      </c>
      <c r="B2290" s="10" t="s">
        <v>110</v>
      </c>
      <c r="C2290" s="28"/>
      <c r="D2290" s="15"/>
      <c r="E2290" s="15"/>
      <c r="F2290" s="15">
        <v>3</v>
      </c>
      <c r="G2290" s="15"/>
    </row>
    <row r="2291" spans="1:7" ht="15.5" x14ac:dyDescent="0.35">
      <c r="A2291" s="32">
        <v>4</v>
      </c>
      <c r="B2291" s="1" t="s">
        <v>111</v>
      </c>
      <c r="C2291" s="28"/>
      <c r="D2291" s="15"/>
      <c r="E2291" s="15"/>
      <c r="F2291" s="15">
        <v>3</v>
      </c>
      <c r="G2291" s="15"/>
    </row>
    <row r="2292" spans="1:7" ht="15.5" x14ac:dyDescent="0.35">
      <c r="A2292" s="35">
        <v>5</v>
      </c>
      <c r="B2292" s="29" t="s">
        <v>112</v>
      </c>
      <c r="C2292" s="28"/>
      <c r="D2292" s="15"/>
      <c r="E2292" s="15">
        <v>2</v>
      </c>
      <c r="F2292" s="15"/>
      <c r="G2292" s="15"/>
    </row>
    <row r="2293" spans="1:7" ht="15.5" x14ac:dyDescent="0.35">
      <c r="A2293" s="35">
        <v>6</v>
      </c>
      <c r="B2293" s="10" t="s">
        <v>113</v>
      </c>
      <c r="C2293" s="33"/>
      <c r="D2293" s="33"/>
      <c r="E2293" s="33">
        <v>2</v>
      </c>
      <c r="F2293" s="33"/>
      <c r="G2293" s="33"/>
    </row>
    <row r="2294" spans="1:7" ht="15.5" x14ac:dyDescent="0.35">
      <c r="A2294" s="12">
        <v>7</v>
      </c>
      <c r="B2294" s="10" t="s">
        <v>114</v>
      </c>
      <c r="C2294" s="33"/>
      <c r="D2294" s="33"/>
      <c r="E2294" s="33"/>
      <c r="F2294" s="33">
        <v>3</v>
      </c>
      <c r="G2294" s="33"/>
    </row>
    <row r="2295" spans="1:7" ht="15.5" x14ac:dyDescent="0.35">
      <c r="A2295" s="12"/>
      <c r="B2295" s="10" t="s">
        <v>115</v>
      </c>
      <c r="C2295" s="151"/>
      <c r="D2295" s="152"/>
      <c r="E2295" s="152"/>
      <c r="F2295" s="152"/>
      <c r="G2295" s="153"/>
    </row>
    <row r="2296" spans="1:7" ht="15.5" x14ac:dyDescent="0.35">
      <c r="A2296" s="12">
        <v>8</v>
      </c>
      <c r="B2296" s="10" t="s">
        <v>116</v>
      </c>
      <c r="C2296" s="33"/>
      <c r="D2296" s="33"/>
      <c r="E2296" s="33"/>
      <c r="F2296" s="33">
        <v>3</v>
      </c>
      <c r="G2296" s="33"/>
    </row>
    <row r="2297" spans="1:7" ht="15.5" x14ac:dyDescent="0.35">
      <c r="A2297" s="12">
        <v>9</v>
      </c>
      <c r="B2297" s="10" t="s">
        <v>117</v>
      </c>
      <c r="C2297" s="33"/>
      <c r="D2297" s="33"/>
      <c r="E2297" s="33"/>
      <c r="F2297" s="33">
        <v>3</v>
      </c>
      <c r="G2297" s="33"/>
    </row>
    <row r="2298" spans="1:7" ht="15.5" x14ac:dyDescent="0.35">
      <c r="A2298" s="12">
        <v>10</v>
      </c>
      <c r="B2298" s="10" t="s">
        <v>112</v>
      </c>
      <c r="C2298" s="33"/>
      <c r="D2298" s="33"/>
      <c r="E2298" s="33">
        <v>2</v>
      </c>
      <c r="F2298" s="33"/>
      <c r="G2298" s="33"/>
    </row>
    <row r="2299" spans="1:7" ht="15.5" x14ac:dyDescent="0.35">
      <c r="A2299" s="12">
        <v>11</v>
      </c>
      <c r="B2299" s="1" t="s">
        <v>113</v>
      </c>
      <c r="C2299" s="33"/>
      <c r="D2299" s="33">
        <v>1</v>
      </c>
      <c r="E2299" s="33"/>
      <c r="F2299" s="33"/>
      <c r="G2299" s="33"/>
    </row>
    <row r="2300" spans="1:7" ht="15.5" x14ac:dyDescent="0.35">
      <c r="A2300" s="5"/>
      <c r="B2300" s="19" t="s">
        <v>17</v>
      </c>
      <c r="C2300" s="16">
        <f>C2287+C2290+C2291+C2292+C2293+C2294+C2296+C2298+C2299</f>
        <v>0</v>
      </c>
      <c r="D2300" s="16">
        <f>D2287+D2288+D2290+D2291+D2292+D2293+D2294+D2296+D2297+D2298+D2299</f>
        <v>1</v>
      </c>
      <c r="E2300" s="16">
        <f t="shared" ref="E2300:G2300" si="114">E2287+E2288+E2290+E2291+E2292+E2293+E2294+E2296+E2297+E2298+E2299</f>
        <v>6</v>
      </c>
      <c r="F2300" s="16">
        <f t="shared" si="114"/>
        <v>15</v>
      </c>
      <c r="G2300" s="16">
        <f t="shared" si="114"/>
        <v>8</v>
      </c>
    </row>
    <row r="2301" spans="1:7" ht="15.5" x14ac:dyDescent="0.35">
      <c r="A2301" s="121" t="s">
        <v>16</v>
      </c>
      <c r="B2301" s="122"/>
      <c r="C2301" s="58"/>
      <c r="D2301" s="59"/>
      <c r="E2301" s="100">
        <f>C2300+D2300+E2300+F2300+G2300</f>
        <v>30</v>
      </c>
      <c r="F2301" s="59"/>
      <c r="G2301" s="60"/>
    </row>
    <row r="2302" spans="1:7" x14ac:dyDescent="0.35">
      <c r="A2302" s="20" t="s">
        <v>126</v>
      </c>
      <c r="C2302" s="118"/>
      <c r="D2302" s="118"/>
      <c r="E2302" s="118"/>
      <c r="F2302" s="118"/>
      <c r="G2302" s="118"/>
    </row>
    <row r="2303" spans="1:7" ht="15.5" x14ac:dyDescent="0.35">
      <c r="A2303" s="35">
        <v>1</v>
      </c>
      <c r="B2303" s="10" t="s">
        <v>118</v>
      </c>
      <c r="C2303" s="33"/>
      <c r="D2303" s="33"/>
      <c r="E2303" s="33"/>
      <c r="F2303" s="33">
        <v>3</v>
      </c>
      <c r="G2303" s="33"/>
    </row>
    <row r="2304" spans="1:7" ht="15.5" x14ac:dyDescent="0.35">
      <c r="A2304" s="12">
        <v>2</v>
      </c>
      <c r="B2304" s="10" t="s">
        <v>119</v>
      </c>
      <c r="C2304" s="33"/>
      <c r="D2304" s="33"/>
      <c r="E2304" s="33"/>
      <c r="F2304" s="33">
        <v>3</v>
      </c>
      <c r="G2304" s="33"/>
    </row>
    <row r="2305" spans="1:7" ht="15.5" x14ac:dyDescent="0.35">
      <c r="A2305" s="12">
        <v>3</v>
      </c>
      <c r="B2305" s="10" t="s">
        <v>120</v>
      </c>
      <c r="C2305" s="33"/>
      <c r="D2305" s="33"/>
      <c r="E2305" s="33"/>
      <c r="F2305" s="33"/>
      <c r="G2305" s="33">
        <v>4</v>
      </c>
    </row>
    <row r="2306" spans="1:7" ht="15.5" x14ac:dyDescent="0.35">
      <c r="A2306" s="12">
        <v>4</v>
      </c>
      <c r="B2306" s="1" t="s">
        <v>121</v>
      </c>
      <c r="C2306" s="33"/>
      <c r="D2306" s="33"/>
      <c r="E2306" s="33"/>
      <c r="F2306" s="33"/>
      <c r="G2306" s="33">
        <v>4</v>
      </c>
    </row>
    <row r="2307" spans="1:7" ht="15.5" x14ac:dyDescent="0.35">
      <c r="A2307" s="5"/>
      <c r="B2307" s="19" t="s">
        <v>124</v>
      </c>
      <c r="C2307" s="16">
        <f>C2303+C2304+C2305+C2306</f>
        <v>0</v>
      </c>
      <c r="D2307" s="16">
        <f>D2303+D2304+D2305+D2306</f>
        <v>0</v>
      </c>
      <c r="E2307" s="39">
        <f>E2303+E2304+E2305+E2306</f>
        <v>0</v>
      </c>
      <c r="F2307" s="16">
        <f>F2303+F2304+F2305+F2306</f>
        <v>6</v>
      </c>
      <c r="G2307" s="16">
        <f>G2303+G2304+G2305+G2306</f>
        <v>8</v>
      </c>
    </row>
    <row r="2308" spans="1:7" ht="15.5" x14ac:dyDescent="0.35">
      <c r="A2308" s="121" t="s">
        <v>123</v>
      </c>
      <c r="B2308" s="122"/>
      <c r="C2308" s="58"/>
      <c r="D2308" s="59"/>
      <c r="E2308" s="100">
        <f>C2307+D2307+E2307+F2307+G2307</f>
        <v>14</v>
      </c>
      <c r="F2308" s="59"/>
      <c r="G2308" s="60"/>
    </row>
    <row r="2309" spans="1:7" x14ac:dyDescent="0.35">
      <c r="A2309" s="20" t="s">
        <v>122</v>
      </c>
      <c r="C2309" s="118"/>
      <c r="D2309" s="118"/>
      <c r="E2309" s="118"/>
      <c r="F2309" s="118"/>
      <c r="G2309" s="118"/>
    </row>
    <row r="2310" spans="1:7" x14ac:dyDescent="0.35">
      <c r="A2310" s="1"/>
      <c r="B2310" s="1" t="s">
        <v>129</v>
      </c>
      <c r="C2310" s="154"/>
      <c r="D2310" s="155"/>
      <c r="E2310" s="155"/>
      <c r="F2310" s="155"/>
      <c r="G2310" s="156"/>
    </row>
    <row r="2311" spans="1:7" ht="15.5" x14ac:dyDescent="0.35">
      <c r="A2311" s="35">
        <v>1</v>
      </c>
      <c r="B2311" s="10" t="s">
        <v>130</v>
      </c>
      <c r="C2311" s="33"/>
      <c r="D2311" s="33"/>
      <c r="E2311" s="33"/>
      <c r="F2311" s="33"/>
      <c r="G2311" s="33">
        <v>4</v>
      </c>
    </row>
    <row r="2312" spans="1:7" ht="15.5" x14ac:dyDescent="0.35">
      <c r="A2312" s="12">
        <v>2</v>
      </c>
      <c r="B2312" s="10" t="s">
        <v>131</v>
      </c>
      <c r="C2312" s="33"/>
      <c r="D2312" s="33"/>
      <c r="E2312" s="33"/>
      <c r="F2312" s="33">
        <v>3</v>
      </c>
      <c r="G2312" s="33"/>
    </row>
    <row r="2313" spans="1:7" ht="15.5" x14ac:dyDescent="0.35">
      <c r="A2313" s="12">
        <v>3</v>
      </c>
      <c r="B2313" s="10" t="s">
        <v>132</v>
      </c>
      <c r="C2313" s="33"/>
      <c r="D2313" s="33"/>
      <c r="E2313" s="33"/>
      <c r="F2313" s="33"/>
      <c r="G2313" s="33">
        <v>4</v>
      </c>
    </row>
    <row r="2314" spans="1:7" ht="15.5" x14ac:dyDescent="0.35">
      <c r="A2314" s="12">
        <v>4</v>
      </c>
      <c r="B2314" s="1" t="s">
        <v>133</v>
      </c>
      <c r="C2314" s="33"/>
      <c r="D2314" s="33"/>
      <c r="E2314" s="33"/>
      <c r="F2314" s="33">
        <v>3</v>
      </c>
      <c r="G2314" s="33"/>
    </row>
    <row r="2315" spans="1:7" ht="15.5" x14ac:dyDescent="0.35">
      <c r="A2315" s="40">
        <v>5</v>
      </c>
      <c r="B2315" t="s">
        <v>134</v>
      </c>
      <c r="C2315" s="33"/>
      <c r="D2315" s="33"/>
      <c r="E2315" s="33">
        <v>2</v>
      </c>
      <c r="F2315" s="33"/>
      <c r="G2315" s="33"/>
    </row>
    <row r="2316" spans="1:7" ht="15.5" x14ac:dyDescent="0.35">
      <c r="A2316" s="5"/>
      <c r="B2316" s="19" t="s">
        <v>127</v>
      </c>
      <c r="C2316" s="16">
        <f>C2311+C2312+C2313+C2314+C2315</f>
        <v>0</v>
      </c>
      <c r="D2316" s="16">
        <f>D2311+D2312+D2313+D2314+D2315</f>
        <v>0</v>
      </c>
      <c r="E2316" s="16">
        <f t="shared" ref="E2316:G2316" si="115">E2311+E2312+E2313+E2314+E2315</f>
        <v>2</v>
      </c>
      <c r="F2316" s="16">
        <f t="shared" si="115"/>
        <v>6</v>
      </c>
      <c r="G2316" s="16">
        <f t="shared" si="115"/>
        <v>8</v>
      </c>
    </row>
    <row r="2317" spans="1:7" ht="15.5" x14ac:dyDescent="0.35">
      <c r="A2317" s="121" t="s">
        <v>125</v>
      </c>
      <c r="B2317" s="122"/>
      <c r="C2317" s="58"/>
      <c r="D2317" s="59"/>
      <c r="E2317" s="100">
        <f>C2316+D2316+E2316+F2316+G2316</f>
        <v>16</v>
      </c>
      <c r="F2317" s="59"/>
      <c r="G2317" s="60"/>
    </row>
    <row r="2318" spans="1:7" ht="21" x14ac:dyDescent="0.5">
      <c r="A2318" s="157" t="s">
        <v>82</v>
      </c>
      <c r="B2318" s="158"/>
      <c r="C2318" s="46"/>
      <c r="D2318" s="47"/>
      <c r="E2318" s="86">
        <f>E2301+E2308+E2317</f>
        <v>60</v>
      </c>
      <c r="F2318" s="47"/>
      <c r="G2318" s="48"/>
    </row>
    <row r="2321" spans="1:7" x14ac:dyDescent="0.35">
      <c r="A2321" t="s">
        <v>238</v>
      </c>
      <c r="D2321" s="3"/>
    </row>
    <row r="2322" spans="1:7" x14ac:dyDescent="0.35">
      <c r="A2322" s="119">
        <v>0</v>
      </c>
      <c r="B2322" s="119" t="s">
        <v>1</v>
      </c>
      <c r="C2322" s="14" t="s">
        <v>2</v>
      </c>
      <c r="D2322" s="4" t="s">
        <v>3</v>
      </c>
      <c r="E2322" s="4" t="s">
        <v>4</v>
      </c>
      <c r="F2322" s="4" t="s">
        <v>5</v>
      </c>
      <c r="G2322" s="4" t="s">
        <v>6</v>
      </c>
    </row>
    <row r="2323" spans="1:7" x14ac:dyDescent="0.35">
      <c r="A2323" s="120"/>
      <c r="B2323" s="120"/>
      <c r="C2323" s="17">
        <v>0</v>
      </c>
      <c r="D2323" s="18">
        <v>1</v>
      </c>
      <c r="E2323" s="18">
        <v>2</v>
      </c>
      <c r="F2323" s="18">
        <v>3</v>
      </c>
      <c r="G2323" s="18">
        <v>4</v>
      </c>
    </row>
    <row r="2324" spans="1:7" x14ac:dyDescent="0.35">
      <c r="A2324" s="123" t="s">
        <v>7</v>
      </c>
      <c r="B2324" s="124"/>
      <c r="C2324" s="124"/>
      <c r="D2324" s="124"/>
      <c r="E2324" s="124"/>
      <c r="F2324" s="124"/>
      <c r="G2324" s="125"/>
    </row>
    <row r="2325" spans="1:7" x14ac:dyDescent="0.35">
      <c r="A2325" s="126" t="s">
        <v>128</v>
      </c>
      <c r="B2325" s="127"/>
      <c r="C2325" s="127"/>
      <c r="D2325" s="127"/>
      <c r="E2325" s="127"/>
      <c r="F2325" s="127"/>
      <c r="G2325" s="128"/>
    </row>
    <row r="2326" spans="1:7" x14ac:dyDescent="0.35">
      <c r="A2326" s="42"/>
      <c r="B2326" s="41" t="s">
        <v>106</v>
      </c>
      <c r="C2326" s="149"/>
      <c r="D2326" s="149"/>
      <c r="E2326" s="149"/>
      <c r="F2326" s="149"/>
      <c r="G2326" s="150"/>
    </row>
    <row r="2327" spans="1:7" ht="15.5" x14ac:dyDescent="0.35">
      <c r="A2327" s="2">
        <v>1</v>
      </c>
      <c r="B2327" s="10" t="s">
        <v>107</v>
      </c>
      <c r="C2327" s="15"/>
      <c r="D2327" s="15"/>
      <c r="E2327" s="15"/>
      <c r="F2327" s="15"/>
      <c r="G2327" s="15">
        <v>4</v>
      </c>
    </row>
    <row r="2328" spans="1:7" ht="15.5" x14ac:dyDescent="0.35">
      <c r="A2328" s="35">
        <v>2</v>
      </c>
      <c r="B2328" s="10" t="s">
        <v>108</v>
      </c>
      <c r="C2328" s="28"/>
      <c r="D2328" s="15"/>
      <c r="E2328" s="15"/>
      <c r="F2328" s="15"/>
      <c r="G2328" s="15">
        <v>4</v>
      </c>
    </row>
    <row r="2329" spans="1:7" ht="15.5" x14ac:dyDescent="0.35">
      <c r="B2329" s="1" t="s">
        <v>109</v>
      </c>
      <c r="C2329" s="151"/>
      <c r="D2329" s="152"/>
      <c r="E2329" s="152"/>
      <c r="F2329" s="152"/>
      <c r="G2329" s="153"/>
    </row>
    <row r="2330" spans="1:7" ht="15.5" x14ac:dyDescent="0.35">
      <c r="A2330" s="35">
        <v>3</v>
      </c>
      <c r="B2330" s="10" t="s">
        <v>110</v>
      </c>
      <c r="C2330" s="28"/>
      <c r="D2330" s="15"/>
      <c r="E2330" s="15"/>
      <c r="F2330" s="15">
        <v>3</v>
      </c>
      <c r="G2330" s="15"/>
    </row>
    <row r="2331" spans="1:7" ht="15.5" x14ac:dyDescent="0.35">
      <c r="A2331" s="32">
        <v>4</v>
      </c>
      <c r="B2331" s="1" t="s">
        <v>111</v>
      </c>
      <c r="C2331" s="28"/>
      <c r="D2331" s="15"/>
      <c r="E2331" s="15"/>
      <c r="F2331" s="15">
        <v>3</v>
      </c>
      <c r="G2331" s="15"/>
    </row>
    <row r="2332" spans="1:7" ht="15.5" x14ac:dyDescent="0.35">
      <c r="A2332" s="35">
        <v>5</v>
      </c>
      <c r="B2332" s="29" t="s">
        <v>112</v>
      </c>
      <c r="C2332" s="28"/>
      <c r="D2332" s="15"/>
      <c r="E2332" s="15"/>
      <c r="F2332" s="15">
        <v>3</v>
      </c>
      <c r="G2332" s="15"/>
    </row>
    <row r="2333" spans="1:7" ht="15.5" x14ac:dyDescent="0.35">
      <c r="A2333" s="35">
        <v>6</v>
      </c>
      <c r="B2333" s="10" t="s">
        <v>113</v>
      </c>
      <c r="C2333" s="33"/>
      <c r="D2333" s="33"/>
      <c r="E2333" s="33">
        <v>2</v>
      </c>
      <c r="F2333" s="33"/>
      <c r="G2333" s="33"/>
    </row>
    <row r="2334" spans="1:7" ht="15.5" x14ac:dyDescent="0.35">
      <c r="A2334" s="12">
        <v>7</v>
      </c>
      <c r="B2334" s="10" t="s">
        <v>114</v>
      </c>
      <c r="C2334" s="33"/>
      <c r="D2334" s="33"/>
      <c r="E2334" s="33"/>
      <c r="F2334" s="33">
        <v>3</v>
      </c>
      <c r="G2334" s="33"/>
    </row>
    <row r="2335" spans="1:7" ht="15.5" x14ac:dyDescent="0.35">
      <c r="A2335" s="12"/>
      <c r="B2335" s="10" t="s">
        <v>115</v>
      </c>
      <c r="C2335" s="151"/>
      <c r="D2335" s="152"/>
      <c r="E2335" s="152"/>
      <c r="F2335" s="152"/>
      <c r="G2335" s="153"/>
    </row>
    <row r="2336" spans="1:7" ht="15.5" x14ac:dyDescent="0.35">
      <c r="A2336" s="12">
        <v>8</v>
      </c>
      <c r="B2336" s="10" t="s">
        <v>116</v>
      </c>
      <c r="C2336" s="33"/>
      <c r="D2336" s="33"/>
      <c r="E2336" s="33">
        <v>2</v>
      </c>
      <c r="F2336" s="33"/>
      <c r="G2336" s="33"/>
    </row>
    <row r="2337" spans="1:7" ht="15.5" x14ac:dyDescent="0.35">
      <c r="A2337" s="12">
        <v>9</v>
      </c>
      <c r="B2337" s="10" t="s">
        <v>117</v>
      </c>
      <c r="C2337" s="33"/>
      <c r="D2337" s="33"/>
      <c r="E2337" s="33">
        <v>2</v>
      </c>
      <c r="F2337" s="33"/>
      <c r="G2337" s="33"/>
    </row>
    <row r="2338" spans="1:7" ht="15.5" x14ac:dyDescent="0.35">
      <c r="A2338" s="12">
        <v>10</v>
      </c>
      <c r="B2338" s="10" t="s">
        <v>112</v>
      </c>
      <c r="C2338" s="33"/>
      <c r="D2338" s="33">
        <v>1</v>
      </c>
      <c r="E2338" s="33"/>
      <c r="F2338" s="33"/>
      <c r="G2338" s="33"/>
    </row>
    <row r="2339" spans="1:7" ht="15.5" x14ac:dyDescent="0.35">
      <c r="A2339" s="12">
        <v>11</v>
      </c>
      <c r="B2339" s="1" t="s">
        <v>113</v>
      </c>
      <c r="C2339" s="33"/>
      <c r="D2339" s="33">
        <v>1</v>
      </c>
      <c r="E2339" s="33"/>
      <c r="F2339" s="33"/>
      <c r="G2339" s="33"/>
    </row>
    <row r="2340" spans="1:7" ht="15.5" x14ac:dyDescent="0.35">
      <c r="A2340" s="5"/>
      <c r="B2340" s="19" t="s">
        <v>17</v>
      </c>
      <c r="C2340" s="16">
        <f>C2327+C2330+C2331+C2332+C2333+C2334+C2336+C2338+C2339</f>
        <v>0</v>
      </c>
      <c r="D2340" s="16">
        <f>D2327+D2328+D2330+D2331+D2332+D2333+D2334+D2336+D2337+D2338+D2339</f>
        <v>2</v>
      </c>
      <c r="E2340" s="16">
        <f t="shared" ref="E2340:G2340" si="116">E2327+E2328+E2330+E2331+E2332+E2333+E2334+E2336+E2337+E2338+E2339</f>
        <v>6</v>
      </c>
      <c r="F2340" s="16">
        <f t="shared" si="116"/>
        <v>12</v>
      </c>
      <c r="G2340" s="16">
        <f t="shared" si="116"/>
        <v>8</v>
      </c>
    </row>
    <row r="2341" spans="1:7" ht="15.5" x14ac:dyDescent="0.35">
      <c r="A2341" s="121" t="s">
        <v>16</v>
      </c>
      <c r="B2341" s="122"/>
      <c r="C2341" s="58"/>
      <c r="D2341" s="59"/>
      <c r="E2341" s="100">
        <f>C2340+D2340+E2340+F2340+G2340</f>
        <v>28</v>
      </c>
      <c r="F2341" s="59"/>
      <c r="G2341" s="60"/>
    </row>
    <row r="2342" spans="1:7" x14ac:dyDescent="0.35">
      <c r="A2342" s="20" t="s">
        <v>126</v>
      </c>
      <c r="C2342" s="118"/>
      <c r="D2342" s="118"/>
      <c r="E2342" s="118"/>
      <c r="F2342" s="118"/>
      <c r="G2342" s="118"/>
    </row>
    <row r="2343" spans="1:7" ht="15.5" x14ac:dyDescent="0.35">
      <c r="A2343" s="35">
        <v>1</v>
      </c>
      <c r="B2343" s="10" t="s">
        <v>118</v>
      </c>
      <c r="C2343" s="33"/>
      <c r="D2343" s="33"/>
      <c r="E2343" s="33"/>
      <c r="F2343" s="33">
        <v>3</v>
      </c>
      <c r="G2343" s="33"/>
    </row>
    <row r="2344" spans="1:7" ht="15.5" x14ac:dyDescent="0.35">
      <c r="A2344" s="12">
        <v>2</v>
      </c>
      <c r="B2344" s="10" t="s">
        <v>119</v>
      </c>
      <c r="C2344" s="33"/>
      <c r="D2344" s="33"/>
      <c r="E2344" s="33"/>
      <c r="F2344" s="33">
        <v>3</v>
      </c>
      <c r="G2344" s="33"/>
    </row>
    <row r="2345" spans="1:7" ht="15.5" x14ac:dyDescent="0.35">
      <c r="A2345" s="12">
        <v>3</v>
      </c>
      <c r="B2345" s="10" t="s">
        <v>120</v>
      </c>
      <c r="C2345" s="33"/>
      <c r="D2345" s="33"/>
      <c r="E2345" s="33"/>
      <c r="F2345" s="33"/>
      <c r="G2345" s="33">
        <v>4</v>
      </c>
    </row>
    <row r="2346" spans="1:7" ht="15.5" x14ac:dyDescent="0.35">
      <c r="A2346" s="12">
        <v>4</v>
      </c>
      <c r="B2346" s="1" t="s">
        <v>121</v>
      </c>
      <c r="C2346" s="33"/>
      <c r="D2346" s="33"/>
      <c r="E2346" s="33"/>
      <c r="F2346" s="33"/>
      <c r="G2346" s="33">
        <v>4</v>
      </c>
    </row>
    <row r="2347" spans="1:7" ht="15.5" x14ac:dyDescent="0.35">
      <c r="A2347" s="5"/>
      <c r="B2347" s="19" t="s">
        <v>124</v>
      </c>
      <c r="C2347" s="16">
        <f>C2343+C2344+C2345+C2346</f>
        <v>0</v>
      </c>
      <c r="D2347" s="16">
        <f>D2343+D2344+D2345+D2346</f>
        <v>0</v>
      </c>
      <c r="E2347" s="39">
        <f>E2343+E2344+E2345+E2346</f>
        <v>0</v>
      </c>
      <c r="F2347" s="16">
        <f>F2343+F2344+F2345+F2346</f>
        <v>6</v>
      </c>
      <c r="G2347" s="16">
        <f>G2343+G2344+G2345+G2346</f>
        <v>8</v>
      </c>
    </row>
    <row r="2348" spans="1:7" ht="15.5" x14ac:dyDescent="0.35">
      <c r="A2348" s="121" t="s">
        <v>123</v>
      </c>
      <c r="B2348" s="122"/>
      <c r="C2348" s="58"/>
      <c r="D2348" s="59"/>
      <c r="E2348" s="100">
        <f>C2347+D2347+E2347+F2347+G2347</f>
        <v>14</v>
      </c>
      <c r="F2348" s="59"/>
      <c r="G2348" s="60"/>
    </row>
    <row r="2349" spans="1:7" x14ac:dyDescent="0.35">
      <c r="A2349" s="20" t="s">
        <v>122</v>
      </c>
      <c r="C2349" s="118"/>
      <c r="D2349" s="118"/>
      <c r="E2349" s="118"/>
      <c r="F2349" s="118"/>
      <c r="G2349" s="118"/>
    </row>
    <row r="2350" spans="1:7" x14ac:dyDescent="0.35">
      <c r="A2350" s="1"/>
      <c r="B2350" s="1" t="s">
        <v>129</v>
      </c>
      <c r="C2350" s="154"/>
      <c r="D2350" s="155"/>
      <c r="E2350" s="155"/>
      <c r="F2350" s="155"/>
      <c r="G2350" s="156"/>
    </row>
    <row r="2351" spans="1:7" ht="15.5" x14ac:dyDescent="0.35">
      <c r="A2351" s="35">
        <v>1</v>
      </c>
      <c r="B2351" s="10" t="s">
        <v>130</v>
      </c>
      <c r="C2351" s="33"/>
      <c r="D2351" s="33"/>
      <c r="E2351" s="33"/>
      <c r="F2351" s="33"/>
      <c r="G2351" s="33">
        <v>4</v>
      </c>
    </row>
    <row r="2352" spans="1:7" ht="15.5" x14ac:dyDescent="0.35">
      <c r="A2352" s="12">
        <v>2</v>
      </c>
      <c r="B2352" s="10" t="s">
        <v>131</v>
      </c>
      <c r="C2352" s="33"/>
      <c r="D2352" s="33"/>
      <c r="E2352" s="33"/>
      <c r="F2352" s="33"/>
      <c r="G2352" s="33">
        <v>4</v>
      </c>
    </row>
    <row r="2353" spans="1:7" ht="15.5" x14ac:dyDescent="0.35">
      <c r="A2353" s="12">
        <v>3</v>
      </c>
      <c r="B2353" s="10" t="s">
        <v>132</v>
      </c>
      <c r="C2353" s="33"/>
      <c r="D2353" s="33"/>
      <c r="E2353" s="33"/>
      <c r="F2353" s="33"/>
      <c r="G2353" s="33">
        <v>4</v>
      </c>
    </row>
    <row r="2354" spans="1:7" ht="15.5" x14ac:dyDescent="0.35">
      <c r="A2354" s="12">
        <v>4</v>
      </c>
      <c r="B2354" s="1" t="s">
        <v>133</v>
      </c>
      <c r="C2354" s="33"/>
      <c r="D2354" s="33"/>
      <c r="E2354" s="33"/>
      <c r="F2354" s="33">
        <v>3</v>
      </c>
      <c r="G2354" s="33"/>
    </row>
    <row r="2355" spans="1:7" ht="15.5" x14ac:dyDescent="0.35">
      <c r="A2355" s="40">
        <v>5</v>
      </c>
      <c r="B2355" t="s">
        <v>134</v>
      </c>
      <c r="C2355" s="33"/>
      <c r="D2355" s="33"/>
      <c r="E2355" s="33"/>
      <c r="F2355" s="33">
        <v>3</v>
      </c>
      <c r="G2355" s="33"/>
    </row>
    <row r="2356" spans="1:7" ht="15.5" x14ac:dyDescent="0.35">
      <c r="A2356" s="5"/>
      <c r="B2356" s="19" t="s">
        <v>127</v>
      </c>
      <c r="C2356" s="16">
        <f>C2351+C2352+C2353+C2354+C2355</f>
        <v>0</v>
      </c>
      <c r="D2356" s="16">
        <f>D2351+D2352+D2353+D2354+D2355</f>
        <v>0</v>
      </c>
      <c r="E2356" s="16">
        <f t="shared" ref="E2356:G2356" si="117">E2351+E2352+E2353+E2354+E2355</f>
        <v>0</v>
      </c>
      <c r="F2356" s="16">
        <f t="shared" si="117"/>
        <v>6</v>
      </c>
      <c r="G2356" s="16">
        <f t="shared" si="117"/>
        <v>12</v>
      </c>
    </row>
    <row r="2357" spans="1:7" ht="15.5" x14ac:dyDescent="0.35">
      <c r="A2357" s="121" t="s">
        <v>125</v>
      </c>
      <c r="B2357" s="122"/>
      <c r="C2357" s="58"/>
      <c r="D2357" s="59"/>
      <c r="E2357" s="100">
        <f>C2356+D2356+E2356+F2356+G2356</f>
        <v>18</v>
      </c>
      <c r="F2357" s="59"/>
      <c r="G2357" s="60"/>
    </row>
    <row r="2358" spans="1:7" ht="21" x14ac:dyDescent="0.5">
      <c r="A2358" s="157" t="s">
        <v>82</v>
      </c>
      <c r="B2358" s="158"/>
      <c r="C2358" s="46"/>
      <c r="D2358" s="47"/>
      <c r="E2358" s="86">
        <f>E2341+E2348+E2357</f>
        <v>60</v>
      </c>
      <c r="F2358" s="47"/>
      <c r="G2358" s="48"/>
    </row>
    <row r="2361" spans="1:7" x14ac:dyDescent="0.35">
      <c r="A2361" t="s">
        <v>239</v>
      </c>
      <c r="D2361" s="3"/>
    </row>
    <row r="2362" spans="1:7" x14ac:dyDescent="0.35">
      <c r="A2362" s="119">
        <v>0</v>
      </c>
      <c r="B2362" s="119" t="s">
        <v>1</v>
      </c>
      <c r="C2362" s="14" t="s">
        <v>2</v>
      </c>
      <c r="D2362" s="4" t="s">
        <v>3</v>
      </c>
      <c r="E2362" s="4" t="s">
        <v>4</v>
      </c>
      <c r="F2362" s="4" t="s">
        <v>5</v>
      </c>
      <c r="G2362" s="4" t="s">
        <v>6</v>
      </c>
    </row>
    <row r="2363" spans="1:7" x14ac:dyDescent="0.35">
      <c r="A2363" s="120"/>
      <c r="B2363" s="120"/>
      <c r="C2363" s="17">
        <v>0</v>
      </c>
      <c r="D2363" s="18">
        <v>1</v>
      </c>
      <c r="E2363" s="18">
        <v>2</v>
      </c>
      <c r="F2363" s="18">
        <v>3</v>
      </c>
      <c r="G2363" s="18">
        <v>4</v>
      </c>
    </row>
    <row r="2364" spans="1:7" x14ac:dyDescent="0.35">
      <c r="A2364" s="123" t="s">
        <v>7</v>
      </c>
      <c r="B2364" s="124"/>
      <c r="C2364" s="124"/>
      <c r="D2364" s="124"/>
      <c r="E2364" s="124"/>
      <c r="F2364" s="124"/>
      <c r="G2364" s="125"/>
    </row>
    <row r="2365" spans="1:7" x14ac:dyDescent="0.35">
      <c r="A2365" s="126" t="s">
        <v>128</v>
      </c>
      <c r="B2365" s="127"/>
      <c r="C2365" s="127"/>
      <c r="D2365" s="127"/>
      <c r="E2365" s="127"/>
      <c r="F2365" s="127"/>
      <c r="G2365" s="128"/>
    </row>
    <row r="2366" spans="1:7" x14ac:dyDescent="0.35">
      <c r="A2366" s="42"/>
      <c r="B2366" s="41" t="s">
        <v>106</v>
      </c>
      <c r="C2366" s="149"/>
      <c r="D2366" s="149"/>
      <c r="E2366" s="149"/>
      <c r="F2366" s="149"/>
      <c r="G2366" s="150"/>
    </row>
    <row r="2367" spans="1:7" ht="15.5" x14ac:dyDescent="0.35">
      <c r="A2367" s="2">
        <v>1</v>
      </c>
      <c r="B2367" s="10" t="s">
        <v>107</v>
      </c>
      <c r="C2367" s="15"/>
      <c r="D2367" s="15"/>
      <c r="E2367" s="15"/>
      <c r="F2367" s="15"/>
      <c r="G2367" s="15">
        <v>4</v>
      </c>
    </row>
    <row r="2368" spans="1:7" ht="15.5" x14ac:dyDescent="0.35">
      <c r="A2368" s="35">
        <v>2</v>
      </c>
      <c r="B2368" s="10" t="s">
        <v>108</v>
      </c>
      <c r="C2368" s="28"/>
      <c r="D2368" s="15"/>
      <c r="E2368" s="15"/>
      <c r="F2368" s="15"/>
      <c r="G2368" s="15">
        <v>4</v>
      </c>
    </row>
    <row r="2369" spans="1:7" ht="15.5" x14ac:dyDescent="0.35">
      <c r="B2369" s="1" t="s">
        <v>109</v>
      </c>
      <c r="C2369" s="151"/>
      <c r="D2369" s="152"/>
      <c r="E2369" s="152"/>
      <c r="F2369" s="152"/>
      <c r="G2369" s="153"/>
    </row>
    <row r="2370" spans="1:7" ht="15.5" x14ac:dyDescent="0.35">
      <c r="A2370" s="35">
        <v>3</v>
      </c>
      <c r="B2370" s="10" t="s">
        <v>110</v>
      </c>
      <c r="C2370" s="28"/>
      <c r="D2370" s="15"/>
      <c r="E2370" s="15"/>
      <c r="F2370" s="15"/>
      <c r="G2370" s="15">
        <v>4</v>
      </c>
    </row>
    <row r="2371" spans="1:7" ht="15.5" x14ac:dyDescent="0.35">
      <c r="A2371" s="32">
        <v>4</v>
      </c>
      <c r="B2371" s="1" t="s">
        <v>111</v>
      </c>
      <c r="C2371" s="28"/>
      <c r="D2371" s="15"/>
      <c r="E2371" s="15"/>
      <c r="F2371" s="15"/>
      <c r="G2371" s="15">
        <v>4</v>
      </c>
    </row>
    <row r="2372" spans="1:7" ht="15.5" x14ac:dyDescent="0.35">
      <c r="A2372" s="35">
        <v>5</v>
      </c>
      <c r="B2372" s="29" t="s">
        <v>112</v>
      </c>
      <c r="C2372" s="28"/>
      <c r="D2372" s="15"/>
      <c r="E2372" s="15"/>
      <c r="F2372" s="15">
        <v>3</v>
      </c>
      <c r="G2372" s="15"/>
    </row>
    <row r="2373" spans="1:7" ht="15.5" x14ac:dyDescent="0.35">
      <c r="A2373" s="35">
        <v>6</v>
      </c>
      <c r="B2373" s="10" t="s">
        <v>113</v>
      </c>
      <c r="C2373" s="33"/>
      <c r="D2373" s="33"/>
      <c r="E2373" s="33"/>
      <c r="F2373" s="33">
        <v>3</v>
      </c>
      <c r="G2373" s="33"/>
    </row>
    <row r="2374" spans="1:7" ht="15.5" x14ac:dyDescent="0.35">
      <c r="A2374" s="12">
        <v>7</v>
      </c>
      <c r="B2374" s="10" t="s">
        <v>114</v>
      </c>
      <c r="C2374" s="33"/>
      <c r="D2374" s="33"/>
      <c r="E2374" s="33"/>
      <c r="F2374" s="33"/>
      <c r="G2374" s="33">
        <v>4</v>
      </c>
    </row>
    <row r="2375" spans="1:7" ht="15.5" x14ac:dyDescent="0.35">
      <c r="A2375" s="12"/>
      <c r="B2375" s="10" t="s">
        <v>115</v>
      </c>
      <c r="C2375" s="151"/>
      <c r="D2375" s="152"/>
      <c r="E2375" s="152"/>
      <c r="F2375" s="152"/>
      <c r="G2375" s="153"/>
    </row>
    <row r="2376" spans="1:7" ht="15.5" x14ac:dyDescent="0.35">
      <c r="A2376" s="12">
        <v>8</v>
      </c>
      <c r="B2376" s="10" t="s">
        <v>116</v>
      </c>
      <c r="C2376" s="33"/>
      <c r="D2376" s="33"/>
      <c r="E2376" s="33"/>
      <c r="F2376" s="33">
        <v>3</v>
      </c>
      <c r="G2376" s="33"/>
    </row>
    <row r="2377" spans="1:7" ht="15.5" x14ac:dyDescent="0.35">
      <c r="A2377" s="12">
        <v>9</v>
      </c>
      <c r="B2377" s="10" t="s">
        <v>117</v>
      </c>
      <c r="C2377" s="33"/>
      <c r="D2377" s="33"/>
      <c r="E2377" s="33"/>
      <c r="F2377" s="33">
        <v>3</v>
      </c>
      <c r="G2377" s="33"/>
    </row>
    <row r="2378" spans="1:7" ht="15.5" x14ac:dyDescent="0.35">
      <c r="A2378" s="12">
        <v>10</v>
      </c>
      <c r="B2378" s="10" t="s">
        <v>112</v>
      </c>
      <c r="C2378" s="33"/>
      <c r="D2378" s="33"/>
      <c r="E2378" s="33">
        <v>2</v>
      </c>
      <c r="F2378" s="33"/>
      <c r="G2378" s="33"/>
    </row>
    <row r="2379" spans="1:7" ht="15.5" x14ac:dyDescent="0.35">
      <c r="A2379" s="12">
        <v>11</v>
      </c>
      <c r="B2379" s="1" t="s">
        <v>113</v>
      </c>
      <c r="C2379" s="33"/>
      <c r="D2379" s="33"/>
      <c r="E2379" s="33">
        <v>2</v>
      </c>
      <c r="F2379" s="33"/>
      <c r="G2379" s="33"/>
    </row>
    <row r="2380" spans="1:7" ht="15.5" x14ac:dyDescent="0.35">
      <c r="A2380" s="5"/>
      <c r="B2380" s="19" t="s">
        <v>17</v>
      </c>
      <c r="C2380" s="16">
        <f>C2367+C2370+C2371+C2372+C2373+C2374+C2376+C2378+C2379</f>
        <v>0</v>
      </c>
      <c r="D2380" s="16">
        <f>D2367+D2368+D2370+D2371+D2372+D2373+D2374+D2376+D2377+D2378+D2379</f>
        <v>0</v>
      </c>
      <c r="E2380" s="16">
        <f t="shared" ref="E2380:G2380" si="118">E2367+E2368+E2370+E2371+E2372+E2373+E2374+E2376+E2377+E2378+E2379</f>
        <v>4</v>
      </c>
      <c r="F2380" s="16">
        <f t="shared" si="118"/>
        <v>12</v>
      </c>
      <c r="G2380" s="16">
        <f t="shared" si="118"/>
        <v>20</v>
      </c>
    </row>
    <row r="2381" spans="1:7" ht="15.5" x14ac:dyDescent="0.35">
      <c r="A2381" s="121" t="s">
        <v>16</v>
      </c>
      <c r="B2381" s="122"/>
      <c r="C2381" s="58"/>
      <c r="D2381" s="59"/>
      <c r="E2381" s="100">
        <f>C2380+D2380+E2380+F2380+G2380</f>
        <v>36</v>
      </c>
      <c r="F2381" s="59"/>
      <c r="G2381" s="60"/>
    </row>
    <row r="2382" spans="1:7" x14ac:dyDescent="0.35">
      <c r="A2382" s="20" t="s">
        <v>126</v>
      </c>
      <c r="C2382" s="118"/>
      <c r="D2382" s="118"/>
      <c r="E2382" s="118"/>
      <c r="F2382" s="118"/>
      <c r="G2382" s="118"/>
    </row>
    <row r="2383" spans="1:7" ht="15.5" x14ac:dyDescent="0.35">
      <c r="A2383" s="35">
        <v>1</v>
      </c>
      <c r="B2383" s="10" t="s">
        <v>118</v>
      </c>
      <c r="C2383" s="33"/>
      <c r="D2383" s="33"/>
      <c r="E2383" s="33"/>
      <c r="F2383" s="33"/>
      <c r="G2383" s="33">
        <v>4</v>
      </c>
    </row>
    <row r="2384" spans="1:7" ht="15.5" x14ac:dyDescent="0.35">
      <c r="A2384" s="12">
        <v>2</v>
      </c>
      <c r="B2384" s="10" t="s">
        <v>119</v>
      </c>
      <c r="C2384" s="33"/>
      <c r="D2384" s="33"/>
      <c r="E2384" s="33"/>
      <c r="F2384" s="33"/>
      <c r="G2384" s="33">
        <v>4</v>
      </c>
    </row>
    <row r="2385" spans="1:7" ht="15.5" x14ac:dyDescent="0.35">
      <c r="A2385" s="12">
        <v>3</v>
      </c>
      <c r="B2385" s="10" t="s">
        <v>120</v>
      </c>
      <c r="C2385" s="33"/>
      <c r="D2385" s="33"/>
      <c r="E2385" s="33"/>
      <c r="F2385" s="33"/>
      <c r="G2385" s="33">
        <v>4</v>
      </c>
    </row>
    <row r="2386" spans="1:7" ht="15.5" x14ac:dyDescent="0.35">
      <c r="A2386" s="12">
        <v>4</v>
      </c>
      <c r="B2386" s="1" t="s">
        <v>121</v>
      </c>
      <c r="C2386" s="33"/>
      <c r="D2386" s="33"/>
      <c r="E2386" s="33"/>
      <c r="F2386" s="33"/>
      <c r="G2386" s="33">
        <v>4</v>
      </c>
    </row>
    <row r="2387" spans="1:7" ht="15.5" x14ac:dyDescent="0.35">
      <c r="A2387" s="5"/>
      <c r="B2387" s="19" t="s">
        <v>124</v>
      </c>
      <c r="C2387" s="16">
        <f>C2383+C2384+C2385+C2386</f>
        <v>0</v>
      </c>
      <c r="D2387" s="16">
        <f>D2383+D2384+D2385+D2386</f>
        <v>0</v>
      </c>
      <c r="E2387" s="39">
        <f>E2383+E2384+E2385+E2386</f>
        <v>0</v>
      </c>
      <c r="F2387" s="16">
        <f>F2383+F2384+F2385+F2386</f>
        <v>0</v>
      </c>
      <c r="G2387" s="16">
        <f>G2383+G2384+G2385+G2386</f>
        <v>16</v>
      </c>
    </row>
    <row r="2388" spans="1:7" ht="15.5" x14ac:dyDescent="0.35">
      <c r="A2388" s="121" t="s">
        <v>123</v>
      </c>
      <c r="B2388" s="122"/>
      <c r="C2388" s="58"/>
      <c r="D2388" s="59"/>
      <c r="E2388" s="100">
        <f>C2387+D2387+E2387+F2387+G2387</f>
        <v>16</v>
      </c>
      <c r="F2388" s="59"/>
      <c r="G2388" s="60"/>
    </row>
    <row r="2389" spans="1:7" x14ac:dyDescent="0.35">
      <c r="A2389" s="20" t="s">
        <v>122</v>
      </c>
      <c r="C2389" s="118"/>
      <c r="D2389" s="118"/>
      <c r="E2389" s="118"/>
      <c r="F2389" s="118"/>
      <c r="G2389" s="118"/>
    </row>
    <row r="2390" spans="1:7" x14ac:dyDescent="0.35">
      <c r="A2390" s="1"/>
      <c r="B2390" s="1" t="s">
        <v>129</v>
      </c>
      <c r="C2390" s="154"/>
      <c r="D2390" s="155"/>
      <c r="E2390" s="155"/>
      <c r="F2390" s="155"/>
      <c r="G2390" s="156"/>
    </row>
    <row r="2391" spans="1:7" ht="15.5" x14ac:dyDescent="0.35">
      <c r="A2391" s="35">
        <v>1</v>
      </c>
      <c r="B2391" s="10" t="s">
        <v>130</v>
      </c>
      <c r="C2391" s="33"/>
      <c r="D2391" s="33"/>
      <c r="E2391" s="33"/>
      <c r="F2391" s="33">
        <v>3</v>
      </c>
      <c r="G2391" s="33"/>
    </row>
    <row r="2392" spans="1:7" ht="15.5" x14ac:dyDescent="0.35">
      <c r="A2392" s="12">
        <v>2</v>
      </c>
      <c r="B2392" s="10" t="s">
        <v>131</v>
      </c>
      <c r="C2392" s="33"/>
      <c r="D2392" s="33"/>
      <c r="E2392" s="33"/>
      <c r="F2392" s="33">
        <v>3</v>
      </c>
      <c r="G2392" s="33"/>
    </row>
    <row r="2393" spans="1:7" ht="15.5" x14ac:dyDescent="0.35">
      <c r="A2393" s="12">
        <v>3</v>
      </c>
      <c r="B2393" s="10" t="s">
        <v>132</v>
      </c>
      <c r="C2393" s="33"/>
      <c r="D2393" s="33"/>
      <c r="E2393" s="33"/>
      <c r="F2393" s="33">
        <v>3</v>
      </c>
      <c r="G2393" s="33"/>
    </row>
    <row r="2394" spans="1:7" ht="15.5" x14ac:dyDescent="0.35">
      <c r="A2394" s="12">
        <v>4</v>
      </c>
      <c r="B2394" s="1" t="s">
        <v>133</v>
      </c>
      <c r="C2394" s="33"/>
      <c r="D2394" s="33"/>
      <c r="E2394" s="33"/>
      <c r="F2394" s="33"/>
      <c r="G2394" s="33">
        <v>4</v>
      </c>
    </row>
    <row r="2395" spans="1:7" ht="15.5" x14ac:dyDescent="0.35">
      <c r="A2395" s="40">
        <v>5</v>
      </c>
      <c r="B2395" t="s">
        <v>134</v>
      </c>
      <c r="C2395" s="33"/>
      <c r="D2395" s="33"/>
      <c r="E2395" s="33">
        <v>2</v>
      </c>
      <c r="F2395" s="33"/>
      <c r="G2395" s="33"/>
    </row>
    <row r="2396" spans="1:7" ht="15.5" x14ac:dyDescent="0.35">
      <c r="A2396" s="5"/>
      <c r="B2396" s="19" t="s">
        <v>127</v>
      </c>
      <c r="C2396" s="16">
        <f>C2391+C2392+C2393+C2394+C2395</f>
        <v>0</v>
      </c>
      <c r="D2396" s="16">
        <f>D2391+D2392+D2393+D2394+D2395</f>
        <v>0</v>
      </c>
      <c r="E2396" s="16">
        <f t="shared" ref="E2396:G2396" si="119">E2391+E2392+E2393+E2394+E2395</f>
        <v>2</v>
      </c>
      <c r="F2396" s="16">
        <f t="shared" si="119"/>
        <v>9</v>
      </c>
      <c r="G2396" s="16">
        <f t="shared" si="119"/>
        <v>4</v>
      </c>
    </row>
    <row r="2397" spans="1:7" ht="15.5" x14ac:dyDescent="0.35">
      <c r="A2397" s="121" t="s">
        <v>125</v>
      </c>
      <c r="B2397" s="122"/>
      <c r="C2397" s="58"/>
      <c r="D2397" s="59"/>
      <c r="E2397" s="100">
        <f>C2396+D2396+E2396+F2396+G2396</f>
        <v>15</v>
      </c>
      <c r="F2397" s="59"/>
      <c r="G2397" s="60"/>
    </row>
    <row r="2398" spans="1:7" ht="21" x14ac:dyDescent="0.5">
      <c r="A2398" s="157" t="s">
        <v>82</v>
      </c>
      <c r="B2398" s="158"/>
      <c r="C2398" s="46"/>
      <c r="D2398" s="47"/>
      <c r="E2398" s="86">
        <f>E2381+E2388+E2397</f>
        <v>67</v>
      </c>
      <c r="F2398" s="47"/>
      <c r="G2398" s="48"/>
    </row>
    <row r="2401" spans="1:7" x14ac:dyDescent="0.35">
      <c r="A2401" t="s">
        <v>240</v>
      </c>
      <c r="D2401" s="3"/>
    </row>
    <row r="2402" spans="1:7" x14ac:dyDescent="0.35">
      <c r="A2402" s="119">
        <v>0</v>
      </c>
      <c r="B2402" s="119" t="s">
        <v>1</v>
      </c>
      <c r="C2402" s="14" t="s">
        <v>2</v>
      </c>
      <c r="D2402" s="4" t="s">
        <v>3</v>
      </c>
      <c r="E2402" s="4" t="s">
        <v>4</v>
      </c>
      <c r="F2402" s="4" t="s">
        <v>5</v>
      </c>
      <c r="G2402" s="4" t="s">
        <v>6</v>
      </c>
    </row>
    <row r="2403" spans="1:7" x14ac:dyDescent="0.35">
      <c r="A2403" s="120"/>
      <c r="B2403" s="120"/>
      <c r="C2403" s="17">
        <v>0</v>
      </c>
      <c r="D2403" s="18">
        <v>1</v>
      </c>
      <c r="E2403" s="18">
        <v>2</v>
      </c>
      <c r="F2403" s="18">
        <v>3</v>
      </c>
      <c r="G2403" s="18">
        <v>4</v>
      </c>
    </row>
    <row r="2404" spans="1:7" x14ac:dyDescent="0.35">
      <c r="A2404" s="123" t="s">
        <v>7</v>
      </c>
      <c r="B2404" s="124"/>
      <c r="C2404" s="124"/>
      <c r="D2404" s="124"/>
      <c r="E2404" s="124"/>
      <c r="F2404" s="124"/>
      <c r="G2404" s="125"/>
    </row>
    <row r="2405" spans="1:7" x14ac:dyDescent="0.35">
      <c r="A2405" s="126" t="s">
        <v>128</v>
      </c>
      <c r="B2405" s="127"/>
      <c r="C2405" s="127"/>
      <c r="D2405" s="127"/>
      <c r="E2405" s="127"/>
      <c r="F2405" s="127"/>
      <c r="G2405" s="128"/>
    </row>
    <row r="2406" spans="1:7" x14ac:dyDescent="0.35">
      <c r="A2406" s="42"/>
      <c r="B2406" s="41" t="s">
        <v>106</v>
      </c>
      <c r="C2406" s="149"/>
      <c r="D2406" s="149"/>
      <c r="E2406" s="149"/>
      <c r="F2406" s="149"/>
      <c r="G2406" s="150"/>
    </row>
    <row r="2407" spans="1:7" ht="15.5" x14ac:dyDescent="0.35">
      <c r="A2407" s="2">
        <v>1</v>
      </c>
      <c r="B2407" s="10" t="s">
        <v>107</v>
      </c>
      <c r="C2407" s="15"/>
      <c r="D2407" s="15"/>
      <c r="E2407" s="15"/>
      <c r="F2407" s="15"/>
      <c r="G2407" s="15">
        <v>4</v>
      </c>
    </row>
    <row r="2408" spans="1:7" ht="15.5" x14ac:dyDescent="0.35">
      <c r="A2408" s="35">
        <v>2</v>
      </c>
      <c r="B2408" s="10" t="s">
        <v>108</v>
      </c>
      <c r="C2408" s="28"/>
      <c r="D2408" s="15"/>
      <c r="E2408" s="15"/>
      <c r="F2408" s="15"/>
      <c r="G2408" s="15">
        <v>4</v>
      </c>
    </row>
    <row r="2409" spans="1:7" ht="15.5" x14ac:dyDescent="0.35">
      <c r="B2409" s="1" t="s">
        <v>109</v>
      </c>
      <c r="C2409" s="151"/>
      <c r="D2409" s="152"/>
      <c r="E2409" s="152"/>
      <c r="F2409" s="152"/>
      <c r="G2409" s="153"/>
    </row>
    <row r="2410" spans="1:7" ht="15.5" x14ac:dyDescent="0.35">
      <c r="A2410" s="35">
        <v>3</v>
      </c>
      <c r="B2410" s="10" t="s">
        <v>110</v>
      </c>
      <c r="C2410" s="28"/>
      <c r="D2410" s="15"/>
      <c r="E2410" s="15"/>
      <c r="F2410" s="15">
        <v>3</v>
      </c>
      <c r="G2410" s="15"/>
    </row>
    <row r="2411" spans="1:7" ht="15.5" x14ac:dyDescent="0.35">
      <c r="A2411" s="32">
        <v>4</v>
      </c>
      <c r="B2411" s="1" t="s">
        <v>111</v>
      </c>
      <c r="C2411" s="28"/>
      <c r="D2411" s="15"/>
      <c r="E2411" s="15"/>
      <c r="F2411" s="15">
        <v>3</v>
      </c>
      <c r="G2411" s="15"/>
    </row>
    <row r="2412" spans="1:7" ht="15.5" x14ac:dyDescent="0.35">
      <c r="A2412" s="35">
        <v>5</v>
      </c>
      <c r="B2412" s="29" t="s">
        <v>112</v>
      </c>
      <c r="C2412" s="28"/>
      <c r="D2412" s="15"/>
      <c r="E2412" s="15">
        <v>2</v>
      </c>
      <c r="F2412" s="15"/>
      <c r="G2412" s="15"/>
    </row>
    <row r="2413" spans="1:7" ht="15.5" x14ac:dyDescent="0.35">
      <c r="A2413" s="35">
        <v>6</v>
      </c>
      <c r="B2413" s="10" t="s">
        <v>113</v>
      </c>
      <c r="C2413" s="33"/>
      <c r="D2413" s="33"/>
      <c r="E2413" s="33">
        <v>2</v>
      </c>
      <c r="F2413" s="33"/>
      <c r="G2413" s="33"/>
    </row>
    <row r="2414" spans="1:7" ht="15.5" x14ac:dyDescent="0.35">
      <c r="A2414" s="12">
        <v>7</v>
      </c>
      <c r="B2414" s="10" t="s">
        <v>114</v>
      </c>
      <c r="C2414" s="33"/>
      <c r="D2414" s="33"/>
      <c r="E2414" s="33"/>
      <c r="F2414" s="33">
        <v>3</v>
      </c>
      <c r="G2414" s="33"/>
    </row>
    <row r="2415" spans="1:7" ht="15.5" x14ac:dyDescent="0.35">
      <c r="A2415" s="12"/>
      <c r="B2415" s="10" t="s">
        <v>115</v>
      </c>
      <c r="C2415" s="151"/>
      <c r="D2415" s="152"/>
      <c r="E2415" s="152"/>
      <c r="F2415" s="152"/>
      <c r="G2415" s="153"/>
    </row>
    <row r="2416" spans="1:7" ht="15.5" x14ac:dyDescent="0.35">
      <c r="A2416" s="12">
        <v>8</v>
      </c>
      <c r="B2416" s="10" t="s">
        <v>116</v>
      </c>
      <c r="C2416" s="33"/>
      <c r="D2416" s="33"/>
      <c r="E2416" s="33"/>
      <c r="F2416" s="33"/>
      <c r="G2416" s="33">
        <v>4</v>
      </c>
    </row>
    <row r="2417" spans="1:7" ht="15.5" x14ac:dyDescent="0.35">
      <c r="A2417" s="12">
        <v>9</v>
      </c>
      <c r="B2417" s="10" t="s">
        <v>117</v>
      </c>
      <c r="C2417" s="33"/>
      <c r="D2417" s="33"/>
      <c r="E2417" s="33">
        <v>2</v>
      </c>
      <c r="F2417" s="33"/>
      <c r="G2417" s="33"/>
    </row>
    <row r="2418" spans="1:7" ht="15.5" x14ac:dyDescent="0.35">
      <c r="A2418" s="12">
        <v>10</v>
      </c>
      <c r="B2418" s="10" t="s">
        <v>112</v>
      </c>
      <c r="C2418" s="33"/>
      <c r="D2418" s="33"/>
      <c r="E2418" s="33">
        <v>2</v>
      </c>
      <c r="F2418" s="33"/>
      <c r="G2418" s="33"/>
    </row>
    <row r="2419" spans="1:7" ht="15.5" x14ac:dyDescent="0.35">
      <c r="A2419" s="12">
        <v>11</v>
      </c>
      <c r="B2419" s="1" t="s">
        <v>113</v>
      </c>
      <c r="C2419" s="33"/>
      <c r="D2419" s="33">
        <v>1</v>
      </c>
      <c r="E2419" s="33"/>
      <c r="F2419" s="33"/>
      <c r="G2419" s="33"/>
    </row>
    <row r="2420" spans="1:7" ht="15.5" x14ac:dyDescent="0.35">
      <c r="A2420" s="5"/>
      <c r="B2420" s="19" t="s">
        <v>17</v>
      </c>
      <c r="C2420" s="16">
        <f>C2407+C2410+C2411+C2412+C2413+C2414+C2416+C2418+C2419</f>
        <v>0</v>
      </c>
      <c r="D2420" s="16">
        <f>D2407+D2408+D2410+D2411+D2412+D2413+D2414+D2416+D2417+D2418+D2419</f>
        <v>1</v>
      </c>
      <c r="E2420" s="16">
        <f t="shared" ref="E2420:G2420" si="120">E2407+E2408+E2410+E2411+E2412+E2413+E2414+E2416+E2417+E2418+E2419</f>
        <v>8</v>
      </c>
      <c r="F2420" s="16">
        <f t="shared" si="120"/>
        <v>9</v>
      </c>
      <c r="G2420" s="16">
        <f t="shared" si="120"/>
        <v>12</v>
      </c>
    </row>
    <row r="2421" spans="1:7" ht="15.5" x14ac:dyDescent="0.35">
      <c r="A2421" s="121" t="s">
        <v>16</v>
      </c>
      <c r="B2421" s="122"/>
      <c r="C2421" s="58"/>
      <c r="D2421" s="59"/>
      <c r="E2421" s="100">
        <f>C2420+D2420+E2420+F2420+G2420</f>
        <v>30</v>
      </c>
      <c r="F2421" s="59"/>
      <c r="G2421" s="60"/>
    </row>
    <row r="2422" spans="1:7" x14ac:dyDescent="0.35">
      <c r="A2422" s="20" t="s">
        <v>126</v>
      </c>
      <c r="C2422" s="118"/>
      <c r="D2422" s="118"/>
      <c r="E2422" s="118"/>
      <c r="F2422" s="118"/>
      <c r="G2422" s="118"/>
    </row>
    <row r="2423" spans="1:7" ht="15.5" x14ac:dyDescent="0.35">
      <c r="A2423" s="35">
        <v>1</v>
      </c>
      <c r="B2423" s="10" t="s">
        <v>118</v>
      </c>
      <c r="C2423" s="33"/>
      <c r="D2423" s="33"/>
      <c r="E2423" s="33"/>
      <c r="F2423" s="33">
        <v>3</v>
      </c>
      <c r="G2423" s="33"/>
    </row>
    <row r="2424" spans="1:7" ht="15.5" x14ac:dyDescent="0.35">
      <c r="A2424" s="12">
        <v>2</v>
      </c>
      <c r="B2424" s="10" t="s">
        <v>119</v>
      </c>
      <c r="C2424" s="33"/>
      <c r="D2424" s="33"/>
      <c r="E2424" s="33"/>
      <c r="F2424" s="33">
        <v>3</v>
      </c>
      <c r="G2424" s="33"/>
    </row>
    <row r="2425" spans="1:7" ht="15.5" x14ac:dyDescent="0.35">
      <c r="A2425" s="12">
        <v>3</v>
      </c>
      <c r="B2425" s="10" t="s">
        <v>120</v>
      </c>
      <c r="C2425" s="33"/>
      <c r="D2425" s="33"/>
      <c r="E2425" s="33"/>
      <c r="F2425" s="33"/>
      <c r="G2425" s="33">
        <v>4</v>
      </c>
    </row>
    <row r="2426" spans="1:7" ht="15.5" x14ac:dyDescent="0.35">
      <c r="A2426" s="12">
        <v>4</v>
      </c>
      <c r="B2426" s="1" t="s">
        <v>121</v>
      </c>
      <c r="C2426" s="33"/>
      <c r="D2426" s="33"/>
      <c r="E2426" s="33"/>
      <c r="F2426" s="33"/>
      <c r="G2426" s="33">
        <v>4</v>
      </c>
    </row>
    <row r="2427" spans="1:7" ht="15.5" x14ac:dyDescent="0.35">
      <c r="A2427" s="5"/>
      <c r="B2427" s="19" t="s">
        <v>124</v>
      </c>
      <c r="C2427" s="16">
        <f>C2423+C2424+C2425+C2426</f>
        <v>0</v>
      </c>
      <c r="D2427" s="16">
        <f>D2423+D2424+D2425+D2426</f>
        <v>0</v>
      </c>
      <c r="E2427" s="39">
        <f>E2423+E2424+E2425+E2426</f>
        <v>0</v>
      </c>
      <c r="F2427" s="16">
        <f>F2423+F2424+F2425+F2426</f>
        <v>6</v>
      </c>
      <c r="G2427" s="16">
        <f>G2423+G2424+G2425+G2426</f>
        <v>8</v>
      </c>
    </row>
    <row r="2428" spans="1:7" ht="15.5" x14ac:dyDescent="0.35">
      <c r="A2428" s="121" t="s">
        <v>123</v>
      </c>
      <c r="B2428" s="122"/>
      <c r="C2428" s="58"/>
      <c r="D2428" s="59"/>
      <c r="E2428" s="100">
        <f>C2427+D2427+E2427+F2427+G2427</f>
        <v>14</v>
      </c>
      <c r="F2428" s="59"/>
      <c r="G2428" s="60"/>
    </row>
    <row r="2429" spans="1:7" x14ac:dyDescent="0.35">
      <c r="A2429" s="20" t="s">
        <v>122</v>
      </c>
      <c r="C2429" s="118"/>
      <c r="D2429" s="118"/>
      <c r="E2429" s="118"/>
      <c r="F2429" s="118"/>
      <c r="G2429" s="118"/>
    </row>
    <row r="2430" spans="1:7" x14ac:dyDescent="0.35">
      <c r="A2430" s="1"/>
      <c r="B2430" s="1" t="s">
        <v>129</v>
      </c>
      <c r="C2430" s="154"/>
      <c r="D2430" s="155"/>
      <c r="E2430" s="155"/>
      <c r="F2430" s="155"/>
      <c r="G2430" s="156"/>
    </row>
    <row r="2431" spans="1:7" ht="15.5" x14ac:dyDescent="0.35">
      <c r="A2431" s="35">
        <v>1</v>
      </c>
      <c r="B2431" s="10" t="s">
        <v>130</v>
      </c>
      <c r="C2431" s="33"/>
      <c r="D2431" s="33"/>
      <c r="E2431" s="33"/>
      <c r="F2431" s="33"/>
      <c r="G2431" s="33">
        <v>4</v>
      </c>
    </row>
    <row r="2432" spans="1:7" ht="15.5" x14ac:dyDescent="0.35">
      <c r="A2432" s="12">
        <v>2</v>
      </c>
      <c r="B2432" s="10" t="s">
        <v>131</v>
      </c>
      <c r="C2432" s="33"/>
      <c r="D2432" s="33"/>
      <c r="E2432" s="33"/>
      <c r="F2432" s="33">
        <v>3</v>
      </c>
      <c r="G2432" s="33"/>
    </row>
    <row r="2433" spans="1:7" ht="15.5" x14ac:dyDescent="0.35">
      <c r="A2433" s="12">
        <v>3</v>
      </c>
      <c r="B2433" s="10" t="s">
        <v>132</v>
      </c>
      <c r="C2433" s="33"/>
      <c r="D2433" s="33"/>
      <c r="E2433" s="33"/>
      <c r="F2433" s="33"/>
      <c r="G2433" s="33">
        <v>4</v>
      </c>
    </row>
    <row r="2434" spans="1:7" ht="15.5" x14ac:dyDescent="0.35">
      <c r="A2434" s="12">
        <v>4</v>
      </c>
      <c r="B2434" s="1" t="s">
        <v>133</v>
      </c>
      <c r="C2434" s="33"/>
      <c r="D2434" s="33"/>
      <c r="E2434" s="33"/>
      <c r="F2434" s="33"/>
      <c r="G2434" s="33">
        <v>4</v>
      </c>
    </row>
    <row r="2435" spans="1:7" ht="15.5" x14ac:dyDescent="0.35">
      <c r="A2435" s="40">
        <v>5</v>
      </c>
      <c r="B2435" t="s">
        <v>134</v>
      </c>
      <c r="C2435" s="33"/>
      <c r="D2435" s="33"/>
      <c r="E2435" s="33"/>
      <c r="F2435" s="33">
        <v>3</v>
      </c>
      <c r="G2435" s="33"/>
    </row>
    <row r="2436" spans="1:7" ht="15.5" x14ac:dyDescent="0.35">
      <c r="A2436" s="5"/>
      <c r="B2436" s="19" t="s">
        <v>127</v>
      </c>
      <c r="C2436" s="16">
        <f>C2431+C2432+C2433+C2434+C2435</f>
        <v>0</v>
      </c>
      <c r="D2436" s="16">
        <f>D2431+D2432+D2433+D2434+D2435</f>
        <v>0</v>
      </c>
      <c r="E2436" s="16">
        <f t="shared" ref="E2436:G2436" si="121">E2431+E2432+E2433+E2434+E2435</f>
        <v>0</v>
      </c>
      <c r="F2436" s="16">
        <f t="shared" si="121"/>
        <v>6</v>
      </c>
      <c r="G2436" s="16">
        <f t="shared" si="121"/>
        <v>12</v>
      </c>
    </row>
    <row r="2437" spans="1:7" ht="15.5" x14ac:dyDescent="0.35">
      <c r="A2437" s="121" t="s">
        <v>125</v>
      </c>
      <c r="B2437" s="122"/>
      <c r="C2437" s="58"/>
      <c r="D2437" s="59"/>
      <c r="E2437" s="100">
        <f>C2436+D2436+E2436+F2436+G2436</f>
        <v>18</v>
      </c>
      <c r="F2437" s="59"/>
      <c r="G2437" s="60"/>
    </row>
    <row r="2438" spans="1:7" ht="21" x14ac:dyDescent="0.5">
      <c r="A2438" s="157" t="s">
        <v>82</v>
      </c>
      <c r="B2438" s="158"/>
      <c r="C2438" s="46"/>
      <c r="D2438" s="47"/>
      <c r="E2438" s="86">
        <f>E2421+E2428+E2437</f>
        <v>62</v>
      </c>
      <c r="F2438" s="47"/>
      <c r="G2438" s="48"/>
    </row>
    <row r="2441" spans="1:7" x14ac:dyDescent="0.35">
      <c r="A2441" t="s">
        <v>241</v>
      </c>
      <c r="D2441" s="3"/>
    </row>
    <row r="2442" spans="1:7" x14ac:dyDescent="0.35">
      <c r="A2442" s="119">
        <v>0</v>
      </c>
      <c r="B2442" s="119" t="s">
        <v>1</v>
      </c>
      <c r="C2442" s="14" t="s">
        <v>2</v>
      </c>
      <c r="D2442" s="4" t="s">
        <v>3</v>
      </c>
      <c r="E2442" s="4" t="s">
        <v>4</v>
      </c>
      <c r="F2442" s="4" t="s">
        <v>5</v>
      </c>
      <c r="G2442" s="4" t="s">
        <v>6</v>
      </c>
    </row>
    <row r="2443" spans="1:7" x14ac:dyDescent="0.35">
      <c r="A2443" s="120"/>
      <c r="B2443" s="120"/>
      <c r="C2443" s="17">
        <v>0</v>
      </c>
      <c r="D2443" s="18">
        <v>1</v>
      </c>
      <c r="E2443" s="18">
        <v>2</v>
      </c>
      <c r="F2443" s="18">
        <v>3</v>
      </c>
      <c r="G2443" s="18">
        <v>4</v>
      </c>
    </row>
    <row r="2444" spans="1:7" x14ac:dyDescent="0.35">
      <c r="A2444" s="123" t="s">
        <v>7</v>
      </c>
      <c r="B2444" s="124"/>
      <c r="C2444" s="124"/>
      <c r="D2444" s="124"/>
      <c r="E2444" s="124"/>
      <c r="F2444" s="124"/>
      <c r="G2444" s="125"/>
    </row>
    <row r="2445" spans="1:7" x14ac:dyDescent="0.35">
      <c r="A2445" s="126" t="s">
        <v>128</v>
      </c>
      <c r="B2445" s="127"/>
      <c r="C2445" s="127"/>
      <c r="D2445" s="127"/>
      <c r="E2445" s="127"/>
      <c r="F2445" s="127"/>
      <c r="G2445" s="128"/>
    </row>
    <row r="2446" spans="1:7" x14ac:dyDescent="0.35">
      <c r="A2446" s="42"/>
      <c r="B2446" s="41" t="s">
        <v>106</v>
      </c>
      <c r="C2446" s="149"/>
      <c r="D2446" s="149"/>
      <c r="E2446" s="149"/>
      <c r="F2446" s="149"/>
      <c r="G2446" s="150"/>
    </row>
    <row r="2447" spans="1:7" ht="15.5" x14ac:dyDescent="0.35">
      <c r="A2447" s="2">
        <v>1</v>
      </c>
      <c r="B2447" s="10" t="s">
        <v>107</v>
      </c>
      <c r="C2447" s="15"/>
      <c r="D2447" s="15"/>
      <c r="E2447" s="15"/>
      <c r="F2447" s="15"/>
      <c r="G2447" s="15">
        <v>4</v>
      </c>
    </row>
    <row r="2448" spans="1:7" ht="15.5" x14ac:dyDescent="0.35">
      <c r="A2448" s="35">
        <v>2</v>
      </c>
      <c r="B2448" s="10" t="s">
        <v>108</v>
      </c>
      <c r="C2448" s="28"/>
      <c r="D2448" s="15"/>
      <c r="E2448" s="15"/>
      <c r="F2448" s="15"/>
      <c r="G2448" s="15">
        <v>4</v>
      </c>
    </row>
    <row r="2449" spans="1:7" ht="15.5" x14ac:dyDescent="0.35">
      <c r="B2449" s="1" t="s">
        <v>109</v>
      </c>
      <c r="C2449" s="151"/>
      <c r="D2449" s="152"/>
      <c r="E2449" s="152"/>
      <c r="F2449" s="152"/>
      <c r="G2449" s="153"/>
    </row>
    <row r="2450" spans="1:7" ht="15.5" x14ac:dyDescent="0.35">
      <c r="A2450" s="35">
        <v>3</v>
      </c>
      <c r="B2450" s="10" t="s">
        <v>110</v>
      </c>
      <c r="C2450" s="28"/>
      <c r="D2450" s="15"/>
      <c r="E2450" s="15"/>
      <c r="F2450" s="15">
        <v>3</v>
      </c>
      <c r="G2450" s="15"/>
    </row>
    <row r="2451" spans="1:7" ht="15.5" x14ac:dyDescent="0.35">
      <c r="A2451" s="32">
        <v>4</v>
      </c>
      <c r="B2451" s="1" t="s">
        <v>111</v>
      </c>
      <c r="C2451" s="28"/>
      <c r="D2451" s="15"/>
      <c r="E2451" s="15"/>
      <c r="F2451" s="15">
        <v>3</v>
      </c>
      <c r="G2451" s="15"/>
    </row>
    <row r="2452" spans="1:7" ht="15.5" x14ac:dyDescent="0.35">
      <c r="A2452" s="35">
        <v>5</v>
      </c>
      <c r="B2452" s="29" t="s">
        <v>112</v>
      </c>
      <c r="C2452" s="28"/>
      <c r="D2452" s="15"/>
      <c r="E2452" s="15">
        <v>2</v>
      </c>
      <c r="F2452" s="15"/>
      <c r="G2452" s="15"/>
    </row>
    <row r="2453" spans="1:7" ht="15.5" x14ac:dyDescent="0.35">
      <c r="A2453" s="35">
        <v>6</v>
      </c>
      <c r="B2453" s="10" t="s">
        <v>113</v>
      </c>
      <c r="C2453" s="33"/>
      <c r="D2453" s="33"/>
      <c r="E2453" s="33">
        <v>2</v>
      </c>
      <c r="F2453" s="33"/>
      <c r="G2453" s="33"/>
    </row>
    <row r="2454" spans="1:7" ht="15.5" x14ac:dyDescent="0.35">
      <c r="A2454" s="12">
        <v>7</v>
      </c>
      <c r="B2454" s="10" t="s">
        <v>114</v>
      </c>
      <c r="C2454" s="33"/>
      <c r="D2454" s="33"/>
      <c r="E2454" s="33"/>
      <c r="F2454" s="33">
        <v>3</v>
      </c>
      <c r="G2454" s="33"/>
    </row>
    <row r="2455" spans="1:7" ht="15.5" x14ac:dyDescent="0.35">
      <c r="A2455" s="12"/>
      <c r="B2455" s="10" t="s">
        <v>115</v>
      </c>
      <c r="C2455" s="151"/>
      <c r="D2455" s="152"/>
      <c r="E2455" s="152"/>
      <c r="F2455" s="152"/>
      <c r="G2455" s="153"/>
    </row>
    <row r="2456" spans="1:7" ht="15.5" x14ac:dyDescent="0.35">
      <c r="A2456" s="12">
        <v>8</v>
      </c>
      <c r="B2456" s="10" t="s">
        <v>116</v>
      </c>
      <c r="C2456" s="33"/>
      <c r="D2456" s="33"/>
      <c r="E2456" s="33"/>
      <c r="F2456" s="33">
        <v>3</v>
      </c>
      <c r="G2456" s="33"/>
    </row>
    <row r="2457" spans="1:7" ht="15.5" x14ac:dyDescent="0.35">
      <c r="A2457" s="12">
        <v>9</v>
      </c>
      <c r="B2457" s="10" t="s">
        <v>117</v>
      </c>
      <c r="C2457" s="33"/>
      <c r="D2457" s="33"/>
      <c r="E2457" s="33"/>
      <c r="F2457" s="33">
        <v>3</v>
      </c>
      <c r="G2457" s="33"/>
    </row>
    <row r="2458" spans="1:7" ht="15.5" x14ac:dyDescent="0.35">
      <c r="A2458" s="12">
        <v>10</v>
      </c>
      <c r="B2458" s="10" t="s">
        <v>112</v>
      </c>
      <c r="C2458" s="33"/>
      <c r="D2458" s="33"/>
      <c r="E2458" s="33">
        <v>2</v>
      </c>
      <c r="F2458" s="33"/>
      <c r="G2458" s="33"/>
    </row>
    <row r="2459" spans="1:7" ht="15.5" x14ac:dyDescent="0.35">
      <c r="A2459" s="12">
        <v>11</v>
      </c>
      <c r="B2459" s="1" t="s">
        <v>113</v>
      </c>
      <c r="C2459" s="33"/>
      <c r="D2459" s="33"/>
      <c r="E2459" s="33">
        <v>2</v>
      </c>
      <c r="F2459" s="33"/>
      <c r="G2459" s="33"/>
    </row>
    <row r="2460" spans="1:7" ht="15.5" x14ac:dyDescent="0.35">
      <c r="A2460" s="5"/>
      <c r="B2460" s="19" t="s">
        <v>17</v>
      </c>
      <c r="C2460" s="16">
        <f>C2447+C2450+C2451+C2452+C2453+C2454+C2456+C2458+C2459</f>
        <v>0</v>
      </c>
      <c r="D2460" s="16">
        <f>D2447+D2448+D2450+D2451+D2452+D2453+D2454+D2456+D2457+D2458+D2459</f>
        <v>0</v>
      </c>
      <c r="E2460" s="16">
        <f t="shared" ref="E2460:G2460" si="122">E2447+E2448+E2450+E2451+E2452+E2453+E2454+E2456+E2457+E2458+E2459</f>
        <v>8</v>
      </c>
      <c r="F2460" s="16">
        <f t="shared" si="122"/>
        <v>15</v>
      </c>
      <c r="G2460" s="16">
        <f t="shared" si="122"/>
        <v>8</v>
      </c>
    </row>
    <row r="2461" spans="1:7" ht="15.5" x14ac:dyDescent="0.35">
      <c r="A2461" s="121" t="s">
        <v>16</v>
      </c>
      <c r="B2461" s="122"/>
      <c r="C2461" s="58"/>
      <c r="D2461" s="59"/>
      <c r="E2461" s="100">
        <f>C2460+D2460+E2460+F2460+G2460</f>
        <v>31</v>
      </c>
      <c r="F2461" s="59"/>
      <c r="G2461" s="60"/>
    </row>
    <row r="2462" spans="1:7" x14ac:dyDescent="0.35">
      <c r="A2462" s="20" t="s">
        <v>126</v>
      </c>
      <c r="C2462" s="118"/>
      <c r="D2462" s="118"/>
      <c r="E2462" s="118"/>
      <c r="F2462" s="118"/>
      <c r="G2462" s="118"/>
    </row>
    <row r="2463" spans="1:7" ht="15.5" x14ac:dyDescent="0.35">
      <c r="A2463" s="35">
        <v>1</v>
      </c>
      <c r="B2463" s="10" t="s">
        <v>118</v>
      </c>
      <c r="C2463" s="33"/>
      <c r="D2463" s="33"/>
      <c r="E2463" s="33"/>
      <c r="F2463" s="33">
        <v>3</v>
      </c>
      <c r="G2463" s="33"/>
    </row>
    <row r="2464" spans="1:7" ht="15.5" x14ac:dyDescent="0.35">
      <c r="A2464" s="12">
        <v>2</v>
      </c>
      <c r="B2464" s="10" t="s">
        <v>119</v>
      </c>
      <c r="C2464" s="33"/>
      <c r="D2464" s="33"/>
      <c r="E2464" s="33"/>
      <c r="F2464" s="33">
        <v>3</v>
      </c>
      <c r="G2464" s="33"/>
    </row>
    <row r="2465" spans="1:7" ht="15.5" x14ac:dyDescent="0.35">
      <c r="A2465" s="12">
        <v>3</v>
      </c>
      <c r="B2465" s="10" t="s">
        <v>120</v>
      </c>
      <c r="C2465" s="33"/>
      <c r="D2465" s="33"/>
      <c r="E2465" s="33"/>
      <c r="F2465" s="33"/>
      <c r="G2465" s="33">
        <v>4</v>
      </c>
    </row>
    <row r="2466" spans="1:7" ht="15.5" x14ac:dyDescent="0.35">
      <c r="A2466" s="12">
        <v>4</v>
      </c>
      <c r="B2466" s="1" t="s">
        <v>121</v>
      </c>
      <c r="C2466" s="33"/>
      <c r="D2466" s="33"/>
      <c r="E2466" s="33"/>
      <c r="F2466" s="33"/>
      <c r="G2466" s="33">
        <v>4</v>
      </c>
    </row>
    <row r="2467" spans="1:7" ht="15.5" x14ac:dyDescent="0.35">
      <c r="A2467" s="5"/>
      <c r="B2467" s="19" t="s">
        <v>124</v>
      </c>
      <c r="C2467" s="16">
        <f>C2463+C2464+C2465+C2466</f>
        <v>0</v>
      </c>
      <c r="D2467" s="16">
        <f>D2463+D2464+D2465+D2466</f>
        <v>0</v>
      </c>
      <c r="E2467" s="39">
        <f>E2463+E2464+E2465+E2466</f>
        <v>0</v>
      </c>
      <c r="F2467" s="16">
        <f>F2463+F2464+F2465+F2466</f>
        <v>6</v>
      </c>
      <c r="G2467" s="16">
        <f>G2463+G2464+G2465+G2466</f>
        <v>8</v>
      </c>
    </row>
    <row r="2468" spans="1:7" ht="15.5" x14ac:dyDescent="0.35">
      <c r="A2468" s="121" t="s">
        <v>123</v>
      </c>
      <c r="B2468" s="122"/>
      <c r="C2468" s="58"/>
      <c r="D2468" s="59"/>
      <c r="E2468" s="100">
        <f>C2467+D2467+E2467+F2467+G2467</f>
        <v>14</v>
      </c>
      <c r="F2468" s="59"/>
      <c r="G2468" s="60"/>
    </row>
    <row r="2469" spans="1:7" x14ac:dyDescent="0.35">
      <c r="A2469" s="20" t="s">
        <v>122</v>
      </c>
      <c r="C2469" s="118"/>
      <c r="D2469" s="118"/>
      <c r="E2469" s="118"/>
      <c r="F2469" s="118"/>
      <c r="G2469" s="118"/>
    </row>
    <row r="2470" spans="1:7" x14ac:dyDescent="0.35">
      <c r="A2470" s="1"/>
      <c r="B2470" s="1" t="s">
        <v>129</v>
      </c>
      <c r="C2470" s="154"/>
      <c r="D2470" s="155"/>
      <c r="E2470" s="155"/>
      <c r="F2470" s="155"/>
      <c r="G2470" s="156"/>
    </row>
    <row r="2471" spans="1:7" ht="15.5" x14ac:dyDescent="0.35">
      <c r="A2471" s="35">
        <v>1</v>
      </c>
      <c r="B2471" s="10" t="s">
        <v>130</v>
      </c>
      <c r="C2471" s="33"/>
      <c r="D2471" s="33"/>
      <c r="E2471" s="33"/>
      <c r="F2471" s="33">
        <v>3</v>
      </c>
      <c r="G2471" s="33"/>
    </row>
    <row r="2472" spans="1:7" ht="15.5" x14ac:dyDescent="0.35">
      <c r="A2472" s="12">
        <v>2</v>
      </c>
      <c r="B2472" s="10" t="s">
        <v>131</v>
      </c>
      <c r="C2472" s="33"/>
      <c r="D2472" s="33"/>
      <c r="E2472" s="33">
        <v>2</v>
      </c>
      <c r="F2472" s="33"/>
      <c r="G2472" s="33"/>
    </row>
    <row r="2473" spans="1:7" ht="15.5" x14ac:dyDescent="0.35">
      <c r="A2473" s="12">
        <v>3</v>
      </c>
      <c r="B2473" s="10" t="s">
        <v>132</v>
      </c>
      <c r="C2473" s="33"/>
      <c r="D2473" s="33"/>
      <c r="E2473" s="33"/>
      <c r="F2473" s="33"/>
      <c r="G2473" s="33">
        <v>4</v>
      </c>
    </row>
    <row r="2474" spans="1:7" ht="15.5" x14ac:dyDescent="0.35">
      <c r="A2474" s="12">
        <v>4</v>
      </c>
      <c r="B2474" s="1" t="s">
        <v>133</v>
      </c>
      <c r="C2474" s="33"/>
      <c r="D2474" s="33"/>
      <c r="E2474" s="33"/>
      <c r="F2474" s="33"/>
      <c r="G2474" s="33">
        <v>4</v>
      </c>
    </row>
    <row r="2475" spans="1:7" ht="15.5" x14ac:dyDescent="0.35">
      <c r="A2475" s="40">
        <v>5</v>
      </c>
      <c r="B2475" t="s">
        <v>134</v>
      </c>
      <c r="C2475" s="33"/>
      <c r="D2475" s="33"/>
      <c r="E2475" s="33"/>
      <c r="F2475" s="33">
        <v>3</v>
      </c>
      <c r="G2475" s="33"/>
    </row>
    <row r="2476" spans="1:7" ht="15.5" x14ac:dyDescent="0.35">
      <c r="A2476" s="5"/>
      <c r="B2476" s="19" t="s">
        <v>127</v>
      </c>
      <c r="C2476" s="16">
        <f>C2471+C2472+C2473+C2474+C2475</f>
        <v>0</v>
      </c>
      <c r="D2476" s="16">
        <f>D2471+D2472+D2473+D2474+D2475</f>
        <v>0</v>
      </c>
      <c r="E2476" s="16">
        <f t="shared" ref="E2476:G2476" si="123">E2471+E2472+E2473+E2474+E2475</f>
        <v>2</v>
      </c>
      <c r="F2476" s="16">
        <f t="shared" si="123"/>
        <v>6</v>
      </c>
      <c r="G2476" s="16">
        <f t="shared" si="123"/>
        <v>8</v>
      </c>
    </row>
    <row r="2477" spans="1:7" ht="15.5" x14ac:dyDescent="0.35">
      <c r="A2477" s="121" t="s">
        <v>125</v>
      </c>
      <c r="B2477" s="122"/>
      <c r="C2477" s="58"/>
      <c r="D2477" s="59"/>
      <c r="E2477" s="100">
        <f>C2476+D2476+E2476+F2476+G2476</f>
        <v>16</v>
      </c>
      <c r="F2477" s="59"/>
      <c r="G2477" s="60"/>
    </row>
    <row r="2478" spans="1:7" ht="21" x14ac:dyDescent="0.5">
      <c r="A2478" s="157" t="s">
        <v>82</v>
      </c>
      <c r="B2478" s="158"/>
      <c r="C2478" s="46"/>
      <c r="D2478" s="47"/>
      <c r="E2478" s="86">
        <f>E2461+E2468+E2477</f>
        <v>61</v>
      </c>
      <c r="F2478" s="47"/>
      <c r="G2478" s="48"/>
    </row>
    <row r="2481" spans="1:7" x14ac:dyDescent="0.35">
      <c r="A2481" t="s">
        <v>242</v>
      </c>
      <c r="D2481" s="3"/>
    </row>
    <row r="2482" spans="1:7" x14ac:dyDescent="0.35">
      <c r="A2482" s="119">
        <v>0</v>
      </c>
      <c r="B2482" s="119" t="s">
        <v>1</v>
      </c>
      <c r="C2482" s="14" t="s">
        <v>2</v>
      </c>
      <c r="D2482" s="4" t="s">
        <v>3</v>
      </c>
      <c r="E2482" s="4" t="s">
        <v>4</v>
      </c>
      <c r="F2482" s="4" t="s">
        <v>5</v>
      </c>
      <c r="G2482" s="4" t="s">
        <v>6</v>
      </c>
    </row>
    <row r="2483" spans="1:7" x14ac:dyDescent="0.35">
      <c r="A2483" s="120"/>
      <c r="B2483" s="120"/>
      <c r="C2483" s="17">
        <v>0</v>
      </c>
      <c r="D2483" s="18">
        <v>1</v>
      </c>
      <c r="E2483" s="18">
        <v>2</v>
      </c>
      <c r="F2483" s="18">
        <v>3</v>
      </c>
      <c r="G2483" s="18">
        <v>4</v>
      </c>
    </row>
    <row r="2484" spans="1:7" x14ac:dyDescent="0.35">
      <c r="A2484" s="123" t="s">
        <v>7</v>
      </c>
      <c r="B2484" s="124"/>
      <c r="C2484" s="124"/>
      <c r="D2484" s="124"/>
      <c r="E2484" s="124"/>
      <c r="F2484" s="124"/>
      <c r="G2484" s="125"/>
    </row>
    <row r="2485" spans="1:7" x14ac:dyDescent="0.35">
      <c r="A2485" s="126" t="s">
        <v>128</v>
      </c>
      <c r="B2485" s="127"/>
      <c r="C2485" s="127"/>
      <c r="D2485" s="127"/>
      <c r="E2485" s="127"/>
      <c r="F2485" s="127"/>
      <c r="G2485" s="128"/>
    </row>
    <row r="2486" spans="1:7" x14ac:dyDescent="0.35">
      <c r="A2486" s="42"/>
      <c r="B2486" s="41" t="s">
        <v>106</v>
      </c>
      <c r="C2486" s="149"/>
      <c r="D2486" s="149"/>
      <c r="E2486" s="149"/>
      <c r="F2486" s="149"/>
      <c r="G2486" s="150"/>
    </row>
    <row r="2487" spans="1:7" ht="15.5" x14ac:dyDescent="0.35">
      <c r="A2487" s="2">
        <v>1</v>
      </c>
      <c r="B2487" s="10" t="s">
        <v>107</v>
      </c>
      <c r="C2487" s="15"/>
      <c r="D2487" s="15"/>
      <c r="E2487" s="15"/>
      <c r="F2487" s="15"/>
      <c r="G2487" s="15">
        <v>4</v>
      </c>
    </row>
    <row r="2488" spans="1:7" ht="15.5" x14ac:dyDescent="0.35">
      <c r="A2488" s="35">
        <v>2</v>
      </c>
      <c r="B2488" s="10" t="s">
        <v>108</v>
      </c>
      <c r="C2488" s="28"/>
      <c r="D2488" s="15"/>
      <c r="E2488" s="15"/>
      <c r="F2488" s="15">
        <v>3</v>
      </c>
      <c r="G2488" s="15"/>
    </row>
    <row r="2489" spans="1:7" ht="15.5" x14ac:dyDescent="0.35">
      <c r="B2489" s="1" t="s">
        <v>109</v>
      </c>
      <c r="C2489" s="151"/>
      <c r="D2489" s="152"/>
      <c r="E2489" s="152"/>
      <c r="F2489" s="152"/>
      <c r="G2489" s="153"/>
    </row>
    <row r="2490" spans="1:7" ht="15.5" x14ac:dyDescent="0.35">
      <c r="A2490" s="35">
        <v>3</v>
      </c>
      <c r="B2490" s="10" t="s">
        <v>110</v>
      </c>
      <c r="C2490" s="28"/>
      <c r="D2490" s="15"/>
      <c r="E2490" s="15"/>
      <c r="F2490" s="15">
        <v>3</v>
      </c>
      <c r="G2490" s="15"/>
    </row>
    <row r="2491" spans="1:7" ht="15.5" x14ac:dyDescent="0.35">
      <c r="A2491" s="32">
        <v>4</v>
      </c>
      <c r="B2491" s="1" t="s">
        <v>111</v>
      </c>
      <c r="C2491" s="28"/>
      <c r="D2491" s="15"/>
      <c r="E2491" s="15"/>
      <c r="F2491" s="15"/>
      <c r="G2491" s="15">
        <v>4</v>
      </c>
    </row>
    <row r="2492" spans="1:7" ht="15.5" x14ac:dyDescent="0.35">
      <c r="A2492" s="35">
        <v>5</v>
      </c>
      <c r="B2492" s="29" t="s">
        <v>112</v>
      </c>
      <c r="C2492" s="28"/>
      <c r="D2492" s="15"/>
      <c r="E2492" s="15">
        <v>2</v>
      </c>
      <c r="F2492" s="15"/>
      <c r="G2492" s="15"/>
    </row>
    <row r="2493" spans="1:7" ht="15.5" x14ac:dyDescent="0.35">
      <c r="A2493" s="35">
        <v>6</v>
      </c>
      <c r="B2493" s="10" t="s">
        <v>113</v>
      </c>
      <c r="C2493" s="33"/>
      <c r="D2493" s="33"/>
      <c r="E2493" s="33">
        <v>2</v>
      </c>
      <c r="F2493" s="33"/>
      <c r="G2493" s="33"/>
    </row>
    <row r="2494" spans="1:7" ht="15.5" x14ac:dyDescent="0.35">
      <c r="A2494" s="12">
        <v>7</v>
      </c>
      <c r="B2494" s="10" t="s">
        <v>114</v>
      </c>
      <c r="C2494" s="33"/>
      <c r="D2494" s="33"/>
      <c r="E2494" s="33"/>
      <c r="F2494" s="33">
        <v>3</v>
      </c>
      <c r="G2494" s="33"/>
    </row>
    <row r="2495" spans="1:7" ht="15.5" x14ac:dyDescent="0.35">
      <c r="A2495" s="12"/>
      <c r="B2495" s="10" t="s">
        <v>115</v>
      </c>
      <c r="C2495" s="151"/>
      <c r="D2495" s="152"/>
      <c r="E2495" s="152"/>
      <c r="F2495" s="152"/>
      <c r="G2495" s="153"/>
    </row>
    <row r="2496" spans="1:7" ht="15.5" x14ac:dyDescent="0.35">
      <c r="A2496" s="12">
        <v>8</v>
      </c>
      <c r="B2496" s="10" t="s">
        <v>116</v>
      </c>
      <c r="C2496" s="33"/>
      <c r="D2496" s="33"/>
      <c r="E2496" s="33"/>
      <c r="F2496" s="33">
        <v>3</v>
      </c>
      <c r="G2496" s="33"/>
    </row>
    <row r="2497" spans="1:7" ht="15.5" x14ac:dyDescent="0.35">
      <c r="A2497" s="12">
        <v>9</v>
      </c>
      <c r="B2497" s="10" t="s">
        <v>117</v>
      </c>
      <c r="C2497" s="33"/>
      <c r="D2497" s="33"/>
      <c r="E2497" s="33"/>
      <c r="F2497" s="33">
        <v>3</v>
      </c>
      <c r="G2497" s="33"/>
    </row>
    <row r="2498" spans="1:7" ht="15.5" x14ac:dyDescent="0.35">
      <c r="A2498" s="12">
        <v>10</v>
      </c>
      <c r="B2498" s="10" t="s">
        <v>112</v>
      </c>
      <c r="C2498" s="33"/>
      <c r="D2498" s="33"/>
      <c r="E2498" s="33">
        <v>2</v>
      </c>
      <c r="F2498" s="33"/>
      <c r="G2498" s="33"/>
    </row>
    <row r="2499" spans="1:7" ht="15.5" x14ac:dyDescent="0.35">
      <c r="A2499" s="12">
        <v>11</v>
      </c>
      <c r="B2499" s="1" t="s">
        <v>113</v>
      </c>
      <c r="C2499" s="33"/>
      <c r="D2499" s="33"/>
      <c r="E2499" s="33">
        <v>2</v>
      </c>
      <c r="F2499" s="33"/>
      <c r="G2499" s="33"/>
    </row>
    <row r="2500" spans="1:7" ht="15.5" x14ac:dyDescent="0.35">
      <c r="A2500" s="5"/>
      <c r="B2500" s="19" t="s">
        <v>17</v>
      </c>
      <c r="C2500" s="16">
        <f>C2487+C2490+C2491+C2492+C2493+C2494+C2496+C2498+C2499</f>
        <v>0</v>
      </c>
      <c r="D2500" s="16">
        <f>D2487+D2488+D2490+D2491+D2492+D2493+D2494+D2496+D2497+D2498+D2499</f>
        <v>0</v>
      </c>
      <c r="E2500" s="16">
        <f t="shared" ref="E2500:G2500" si="124">E2487+E2488+E2490+E2491+E2492+E2493+E2494+E2496+E2497+E2498+E2499</f>
        <v>8</v>
      </c>
      <c r="F2500" s="16">
        <f t="shared" si="124"/>
        <v>15</v>
      </c>
      <c r="G2500" s="16">
        <f t="shared" si="124"/>
        <v>8</v>
      </c>
    </row>
    <row r="2501" spans="1:7" ht="15.5" x14ac:dyDescent="0.35">
      <c r="A2501" s="121" t="s">
        <v>16</v>
      </c>
      <c r="B2501" s="122"/>
      <c r="C2501" s="58"/>
      <c r="D2501" s="59"/>
      <c r="E2501" s="100">
        <f>C2500+D2500+E2500+F2500+G2500</f>
        <v>31</v>
      </c>
      <c r="F2501" s="59"/>
      <c r="G2501" s="60"/>
    </row>
    <row r="2502" spans="1:7" x14ac:dyDescent="0.35">
      <c r="A2502" s="20" t="s">
        <v>126</v>
      </c>
      <c r="C2502" s="118"/>
      <c r="D2502" s="118"/>
      <c r="E2502" s="118"/>
      <c r="F2502" s="118"/>
      <c r="G2502" s="118"/>
    </row>
    <row r="2503" spans="1:7" ht="15.5" x14ac:dyDescent="0.35">
      <c r="A2503" s="35">
        <v>1</v>
      </c>
      <c r="B2503" s="10" t="s">
        <v>118</v>
      </c>
      <c r="C2503" s="33"/>
      <c r="D2503" s="33"/>
      <c r="E2503" s="33"/>
      <c r="F2503" s="33">
        <v>3</v>
      </c>
      <c r="G2503" s="33"/>
    </row>
    <row r="2504" spans="1:7" ht="15.5" x14ac:dyDescent="0.35">
      <c r="A2504" s="12">
        <v>2</v>
      </c>
      <c r="B2504" s="10" t="s">
        <v>119</v>
      </c>
      <c r="C2504" s="33"/>
      <c r="D2504" s="33"/>
      <c r="E2504" s="33"/>
      <c r="F2504" s="33">
        <v>3</v>
      </c>
      <c r="G2504" s="33"/>
    </row>
    <row r="2505" spans="1:7" ht="15.5" x14ac:dyDescent="0.35">
      <c r="A2505" s="12">
        <v>3</v>
      </c>
      <c r="B2505" s="10" t="s">
        <v>120</v>
      </c>
      <c r="C2505" s="33"/>
      <c r="D2505" s="33"/>
      <c r="E2505" s="33"/>
      <c r="F2505" s="33"/>
      <c r="G2505" s="33">
        <v>4</v>
      </c>
    </row>
    <row r="2506" spans="1:7" ht="15.5" x14ac:dyDescent="0.35">
      <c r="A2506" s="12">
        <v>4</v>
      </c>
      <c r="B2506" s="1" t="s">
        <v>121</v>
      </c>
      <c r="C2506" s="33"/>
      <c r="D2506" s="33"/>
      <c r="E2506" s="33"/>
      <c r="F2506" s="33"/>
      <c r="G2506" s="33">
        <v>4</v>
      </c>
    </row>
    <row r="2507" spans="1:7" ht="15.5" x14ac:dyDescent="0.35">
      <c r="A2507" s="5"/>
      <c r="B2507" s="19" t="s">
        <v>124</v>
      </c>
      <c r="C2507" s="16">
        <f>C2503+C2504+C2505+C2506</f>
        <v>0</v>
      </c>
      <c r="D2507" s="16">
        <f>D2503+D2504+D2505+D2506</f>
        <v>0</v>
      </c>
      <c r="E2507" s="39">
        <f>E2503+E2504+E2505+E2506</f>
        <v>0</v>
      </c>
      <c r="F2507" s="16">
        <f>F2503+F2504+F2505+F2506</f>
        <v>6</v>
      </c>
      <c r="G2507" s="16">
        <f>G2503+G2504+G2505+G2506</f>
        <v>8</v>
      </c>
    </row>
    <row r="2508" spans="1:7" ht="15.5" x14ac:dyDescent="0.35">
      <c r="A2508" s="121" t="s">
        <v>123</v>
      </c>
      <c r="B2508" s="122"/>
      <c r="C2508" s="58"/>
      <c r="D2508" s="59"/>
      <c r="E2508" s="100">
        <f>C2507+D2507+E2507+F2507+G2507</f>
        <v>14</v>
      </c>
      <c r="F2508" s="59"/>
      <c r="G2508" s="60"/>
    </row>
    <row r="2509" spans="1:7" x14ac:dyDescent="0.35">
      <c r="A2509" s="20" t="s">
        <v>122</v>
      </c>
      <c r="C2509" s="118"/>
      <c r="D2509" s="118"/>
      <c r="E2509" s="118"/>
      <c r="F2509" s="118"/>
      <c r="G2509" s="118"/>
    </row>
    <row r="2510" spans="1:7" x14ac:dyDescent="0.35">
      <c r="A2510" s="1"/>
      <c r="B2510" s="1" t="s">
        <v>129</v>
      </c>
      <c r="C2510" s="154"/>
      <c r="D2510" s="155"/>
      <c r="E2510" s="155"/>
      <c r="F2510" s="155"/>
      <c r="G2510" s="156"/>
    </row>
    <row r="2511" spans="1:7" ht="15.5" x14ac:dyDescent="0.35">
      <c r="A2511" s="35">
        <v>1</v>
      </c>
      <c r="B2511" s="10" t="s">
        <v>130</v>
      </c>
      <c r="C2511" s="33"/>
      <c r="D2511" s="33"/>
      <c r="E2511" s="33"/>
      <c r="F2511" s="33"/>
      <c r="G2511" s="33">
        <v>4</v>
      </c>
    </row>
    <row r="2512" spans="1:7" ht="15.5" x14ac:dyDescent="0.35">
      <c r="A2512" s="12">
        <v>2</v>
      </c>
      <c r="B2512" s="10" t="s">
        <v>131</v>
      </c>
      <c r="C2512" s="33"/>
      <c r="D2512" s="33"/>
      <c r="E2512" s="33"/>
      <c r="F2512" s="33">
        <v>3</v>
      </c>
      <c r="G2512" s="33"/>
    </row>
    <row r="2513" spans="1:7" ht="15.5" x14ac:dyDescent="0.35">
      <c r="A2513" s="12">
        <v>3</v>
      </c>
      <c r="B2513" s="10" t="s">
        <v>132</v>
      </c>
      <c r="C2513" s="33"/>
      <c r="D2513" s="33"/>
      <c r="E2513" s="33"/>
      <c r="F2513" s="33"/>
      <c r="G2513" s="33">
        <v>4</v>
      </c>
    </row>
    <row r="2514" spans="1:7" ht="15.5" x14ac:dyDescent="0.35">
      <c r="A2514" s="12">
        <v>4</v>
      </c>
      <c r="B2514" s="1" t="s">
        <v>133</v>
      </c>
      <c r="C2514" s="33"/>
      <c r="D2514" s="33"/>
      <c r="E2514" s="33"/>
      <c r="F2514" s="33"/>
      <c r="G2514" s="33">
        <v>4</v>
      </c>
    </row>
    <row r="2515" spans="1:7" ht="15.5" x14ac:dyDescent="0.35">
      <c r="A2515" s="40">
        <v>5</v>
      </c>
      <c r="B2515" t="s">
        <v>134</v>
      </c>
      <c r="C2515" s="33"/>
      <c r="D2515" s="33"/>
      <c r="E2515" s="33">
        <v>2</v>
      </c>
      <c r="F2515" s="33"/>
      <c r="G2515" s="33"/>
    </row>
    <row r="2516" spans="1:7" ht="15.5" x14ac:dyDescent="0.35">
      <c r="A2516" s="5"/>
      <c r="B2516" s="19" t="s">
        <v>127</v>
      </c>
      <c r="C2516" s="16">
        <f>C2511+C2512+C2513+C2514+C2515</f>
        <v>0</v>
      </c>
      <c r="D2516" s="16">
        <f>D2511+D2512+D2513+D2514+D2515</f>
        <v>0</v>
      </c>
      <c r="E2516" s="16">
        <f t="shared" ref="E2516:G2516" si="125">E2511+E2512+E2513+E2514+E2515</f>
        <v>2</v>
      </c>
      <c r="F2516" s="16">
        <f t="shared" si="125"/>
        <v>3</v>
      </c>
      <c r="G2516" s="16">
        <f t="shared" si="125"/>
        <v>12</v>
      </c>
    </row>
    <row r="2517" spans="1:7" ht="15.5" x14ac:dyDescent="0.35">
      <c r="A2517" s="121" t="s">
        <v>125</v>
      </c>
      <c r="B2517" s="122"/>
      <c r="C2517" s="58"/>
      <c r="D2517" s="59"/>
      <c r="E2517" s="100">
        <f>C2516+D2516+E2516+F2516+G2516</f>
        <v>17</v>
      </c>
      <c r="F2517" s="59"/>
      <c r="G2517" s="60"/>
    </row>
    <row r="2518" spans="1:7" ht="21" x14ac:dyDescent="0.5">
      <c r="A2518" s="157" t="s">
        <v>82</v>
      </c>
      <c r="B2518" s="158"/>
      <c r="C2518" s="46"/>
      <c r="D2518" s="47"/>
      <c r="E2518" s="86">
        <f>E2501+E2508+E2517</f>
        <v>62</v>
      </c>
      <c r="F2518" s="47"/>
      <c r="G2518" s="48"/>
    </row>
    <row r="2521" spans="1:7" x14ac:dyDescent="0.35">
      <c r="A2521" t="s">
        <v>243</v>
      </c>
      <c r="D2521" s="3"/>
    </row>
    <row r="2522" spans="1:7" x14ac:dyDescent="0.35">
      <c r="A2522" s="119">
        <v>0</v>
      </c>
      <c r="B2522" s="119" t="s">
        <v>1</v>
      </c>
      <c r="C2522" s="14" t="s">
        <v>2</v>
      </c>
      <c r="D2522" s="4" t="s">
        <v>3</v>
      </c>
      <c r="E2522" s="4" t="s">
        <v>4</v>
      </c>
      <c r="F2522" s="4" t="s">
        <v>5</v>
      </c>
      <c r="G2522" s="4" t="s">
        <v>6</v>
      </c>
    </row>
    <row r="2523" spans="1:7" x14ac:dyDescent="0.35">
      <c r="A2523" s="120"/>
      <c r="B2523" s="120"/>
      <c r="C2523" s="17">
        <v>0</v>
      </c>
      <c r="D2523" s="18">
        <v>1</v>
      </c>
      <c r="E2523" s="18">
        <v>2</v>
      </c>
      <c r="F2523" s="18">
        <v>3</v>
      </c>
      <c r="G2523" s="18">
        <v>4</v>
      </c>
    </row>
    <row r="2524" spans="1:7" x14ac:dyDescent="0.35">
      <c r="A2524" s="123" t="s">
        <v>7</v>
      </c>
      <c r="B2524" s="124"/>
      <c r="C2524" s="124"/>
      <c r="D2524" s="124"/>
      <c r="E2524" s="124"/>
      <c r="F2524" s="124"/>
      <c r="G2524" s="125"/>
    </row>
    <row r="2525" spans="1:7" x14ac:dyDescent="0.35">
      <c r="A2525" s="126" t="s">
        <v>128</v>
      </c>
      <c r="B2525" s="127"/>
      <c r="C2525" s="127"/>
      <c r="D2525" s="127"/>
      <c r="E2525" s="127"/>
      <c r="F2525" s="127"/>
      <c r="G2525" s="128"/>
    </row>
    <row r="2526" spans="1:7" x14ac:dyDescent="0.35">
      <c r="A2526" s="42"/>
      <c r="B2526" s="41" t="s">
        <v>106</v>
      </c>
      <c r="C2526" s="149"/>
      <c r="D2526" s="149"/>
      <c r="E2526" s="149"/>
      <c r="F2526" s="149"/>
      <c r="G2526" s="150"/>
    </row>
    <row r="2527" spans="1:7" ht="15.5" x14ac:dyDescent="0.35">
      <c r="A2527" s="2">
        <v>1</v>
      </c>
      <c r="B2527" s="10" t="s">
        <v>107</v>
      </c>
      <c r="C2527" s="15"/>
      <c r="D2527" s="15"/>
      <c r="E2527" s="15"/>
      <c r="F2527" s="15"/>
      <c r="G2527" s="15">
        <v>4</v>
      </c>
    </row>
    <row r="2528" spans="1:7" ht="15.5" x14ac:dyDescent="0.35">
      <c r="A2528" s="35">
        <v>2</v>
      </c>
      <c r="B2528" s="10" t="s">
        <v>108</v>
      </c>
      <c r="C2528" s="28"/>
      <c r="D2528" s="15"/>
      <c r="E2528" s="15"/>
      <c r="F2528" s="15">
        <v>3</v>
      </c>
      <c r="G2528" s="15"/>
    </row>
    <row r="2529" spans="1:7" ht="15.5" x14ac:dyDescent="0.35">
      <c r="B2529" s="1" t="s">
        <v>109</v>
      </c>
      <c r="C2529" s="151"/>
      <c r="D2529" s="152"/>
      <c r="E2529" s="152"/>
      <c r="F2529" s="152"/>
      <c r="G2529" s="153"/>
    </row>
    <row r="2530" spans="1:7" ht="15.5" x14ac:dyDescent="0.35">
      <c r="A2530" s="35">
        <v>3</v>
      </c>
      <c r="B2530" s="10" t="s">
        <v>110</v>
      </c>
      <c r="C2530" s="28"/>
      <c r="D2530" s="15"/>
      <c r="E2530" s="15"/>
      <c r="F2530" s="15">
        <v>3</v>
      </c>
      <c r="G2530" s="15"/>
    </row>
    <row r="2531" spans="1:7" ht="15.5" x14ac:dyDescent="0.35">
      <c r="A2531" s="32">
        <v>4</v>
      </c>
      <c r="B2531" s="1" t="s">
        <v>111</v>
      </c>
      <c r="C2531" s="28"/>
      <c r="D2531" s="15"/>
      <c r="E2531" s="15"/>
      <c r="F2531" s="15"/>
      <c r="G2531" s="15">
        <v>4</v>
      </c>
    </row>
    <row r="2532" spans="1:7" ht="15.5" x14ac:dyDescent="0.35">
      <c r="A2532" s="35">
        <v>5</v>
      </c>
      <c r="B2532" s="29" t="s">
        <v>112</v>
      </c>
      <c r="C2532" s="28"/>
      <c r="D2532" s="15"/>
      <c r="E2532" s="15"/>
      <c r="F2532" s="15">
        <v>3</v>
      </c>
      <c r="G2532" s="15"/>
    </row>
    <row r="2533" spans="1:7" ht="15.5" x14ac:dyDescent="0.35">
      <c r="A2533" s="35">
        <v>6</v>
      </c>
      <c r="B2533" s="10" t="s">
        <v>113</v>
      </c>
      <c r="C2533" s="33"/>
      <c r="D2533" s="33"/>
      <c r="E2533" s="33">
        <v>2</v>
      </c>
      <c r="F2533" s="33"/>
      <c r="G2533" s="33"/>
    </row>
    <row r="2534" spans="1:7" ht="15.5" x14ac:dyDescent="0.35">
      <c r="A2534" s="12">
        <v>7</v>
      </c>
      <c r="B2534" s="10" t="s">
        <v>114</v>
      </c>
      <c r="C2534" s="33"/>
      <c r="D2534" s="33"/>
      <c r="E2534" s="33"/>
      <c r="F2534" s="33">
        <v>3</v>
      </c>
      <c r="G2534" s="33"/>
    </row>
    <row r="2535" spans="1:7" ht="15.5" x14ac:dyDescent="0.35">
      <c r="A2535" s="12"/>
      <c r="B2535" s="10" t="s">
        <v>115</v>
      </c>
      <c r="C2535" s="151"/>
      <c r="D2535" s="152"/>
      <c r="E2535" s="152"/>
      <c r="F2535" s="152"/>
      <c r="G2535" s="153"/>
    </row>
    <row r="2536" spans="1:7" ht="15.5" x14ac:dyDescent="0.35">
      <c r="A2536" s="12">
        <v>8</v>
      </c>
      <c r="B2536" s="10" t="s">
        <v>116</v>
      </c>
      <c r="C2536" s="33"/>
      <c r="D2536" s="33"/>
      <c r="E2536" s="33"/>
      <c r="F2536" s="33">
        <v>3</v>
      </c>
      <c r="G2536" s="33"/>
    </row>
    <row r="2537" spans="1:7" ht="15.5" x14ac:dyDescent="0.35">
      <c r="A2537" s="12">
        <v>9</v>
      </c>
      <c r="B2537" s="10" t="s">
        <v>117</v>
      </c>
      <c r="C2537" s="33"/>
      <c r="D2537" s="33"/>
      <c r="E2537" s="33"/>
      <c r="F2537" s="33"/>
      <c r="G2537" s="33">
        <v>4</v>
      </c>
    </row>
    <row r="2538" spans="1:7" ht="15.5" x14ac:dyDescent="0.35">
      <c r="A2538" s="12">
        <v>10</v>
      </c>
      <c r="B2538" s="10" t="s">
        <v>112</v>
      </c>
      <c r="C2538" s="33"/>
      <c r="D2538" s="33"/>
      <c r="E2538" s="33"/>
      <c r="F2538" s="33">
        <v>3</v>
      </c>
      <c r="G2538" s="33"/>
    </row>
    <row r="2539" spans="1:7" ht="15.5" x14ac:dyDescent="0.35">
      <c r="A2539" s="12">
        <v>11</v>
      </c>
      <c r="B2539" s="1" t="s">
        <v>113</v>
      </c>
      <c r="C2539" s="33"/>
      <c r="D2539" s="33"/>
      <c r="E2539" s="33">
        <v>2</v>
      </c>
      <c r="F2539" s="33"/>
      <c r="G2539" s="33"/>
    </row>
    <row r="2540" spans="1:7" ht="15.5" x14ac:dyDescent="0.35">
      <c r="A2540" s="5"/>
      <c r="B2540" s="19" t="s">
        <v>17</v>
      </c>
      <c r="C2540" s="16">
        <f>C2527+C2530+C2531+C2532+C2533+C2534+C2536+C2538+C2539</f>
        <v>0</v>
      </c>
      <c r="D2540" s="16">
        <f>D2527+D2528+D2530+D2531+D2532+D2533+D2534+D2536+D2537+D2538+D2539</f>
        <v>0</v>
      </c>
      <c r="E2540" s="16">
        <f t="shared" ref="E2540:G2540" si="126">E2527+E2528+E2530+E2531+E2532+E2533+E2534+E2536+E2537+E2538+E2539</f>
        <v>4</v>
      </c>
      <c r="F2540" s="16">
        <f t="shared" si="126"/>
        <v>18</v>
      </c>
      <c r="G2540" s="16">
        <f t="shared" si="126"/>
        <v>12</v>
      </c>
    </row>
    <row r="2541" spans="1:7" ht="15.5" x14ac:dyDescent="0.35">
      <c r="A2541" s="121" t="s">
        <v>16</v>
      </c>
      <c r="B2541" s="122"/>
      <c r="C2541" s="58"/>
      <c r="D2541" s="59"/>
      <c r="E2541" s="100">
        <f>C2540+D2540+E2540+F2540+G2540</f>
        <v>34</v>
      </c>
      <c r="F2541" s="59"/>
      <c r="G2541" s="60"/>
    </row>
    <row r="2542" spans="1:7" x14ac:dyDescent="0.35">
      <c r="A2542" s="20" t="s">
        <v>126</v>
      </c>
      <c r="C2542" s="118"/>
      <c r="D2542" s="118"/>
      <c r="E2542" s="118"/>
      <c r="F2542" s="118"/>
      <c r="G2542" s="118"/>
    </row>
    <row r="2543" spans="1:7" ht="15.5" x14ac:dyDescent="0.35">
      <c r="A2543" s="35">
        <v>1</v>
      </c>
      <c r="B2543" s="10" t="s">
        <v>118</v>
      </c>
      <c r="C2543" s="33"/>
      <c r="D2543" s="33"/>
      <c r="E2543" s="33"/>
      <c r="F2543" s="33"/>
      <c r="G2543" s="33">
        <v>4</v>
      </c>
    </row>
    <row r="2544" spans="1:7" ht="15.5" x14ac:dyDescent="0.35">
      <c r="A2544" s="12">
        <v>2</v>
      </c>
      <c r="B2544" s="10" t="s">
        <v>119</v>
      </c>
      <c r="C2544" s="33"/>
      <c r="D2544" s="33"/>
      <c r="E2544" s="33"/>
      <c r="F2544" s="33"/>
      <c r="G2544" s="33">
        <v>4</v>
      </c>
    </row>
    <row r="2545" spans="1:7" ht="15.5" x14ac:dyDescent="0.35">
      <c r="A2545" s="12">
        <v>3</v>
      </c>
      <c r="B2545" s="10" t="s">
        <v>120</v>
      </c>
      <c r="C2545" s="33"/>
      <c r="D2545" s="33"/>
      <c r="E2545" s="33"/>
      <c r="F2545" s="33"/>
      <c r="G2545" s="33">
        <v>4</v>
      </c>
    </row>
    <row r="2546" spans="1:7" ht="15.5" x14ac:dyDescent="0.35">
      <c r="A2546" s="12">
        <v>4</v>
      </c>
      <c r="B2546" s="1" t="s">
        <v>121</v>
      </c>
      <c r="C2546" s="33"/>
      <c r="D2546" s="33"/>
      <c r="E2546" s="33"/>
      <c r="F2546" s="33"/>
      <c r="G2546" s="33">
        <v>4</v>
      </c>
    </row>
    <row r="2547" spans="1:7" ht="15.5" x14ac:dyDescent="0.35">
      <c r="A2547" s="5"/>
      <c r="B2547" s="19" t="s">
        <v>124</v>
      </c>
      <c r="C2547" s="16">
        <f>C2543+C2544+C2545+C2546</f>
        <v>0</v>
      </c>
      <c r="D2547" s="16">
        <f>D2543+D2544+D2545+D2546</f>
        <v>0</v>
      </c>
      <c r="E2547" s="39">
        <f>E2543+E2544+E2545+E2546</f>
        <v>0</v>
      </c>
      <c r="F2547" s="16">
        <f>F2543+F2544+F2545+F2546</f>
        <v>0</v>
      </c>
      <c r="G2547" s="16">
        <f>G2543+G2544+G2545+G2546</f>
        <v>16</v>
      </c>
    </row>
    <row r="2548" spans="1:7" ht="15.5" x14ac:dyDescent="0.35">
      <c r="A2548" s="121" t="s">
        <v>123</v>
      </c>
      <c r="B2548" s="122"/>
      <c r="C2548" s="58"/>
      <c r="D2548" s="59"/>
      <c r="E2548" s="100">
        <f>C2547+D2547+E2547+F2547+G2547</f>
        <v>16</v>
      </c>
      <c r="F2548" s="59"/>
      <c r="G2548" s="60"/>
    </row>
    <row r="2549" spans="1:7" x14ac:dyDescent="0.35">
      <c r="A2549" s="20" t="s">
        <v>122</v>
      </c>
      <c r="C2549" s="118"/>
      <c r="D2549" s="118"/>
      <c r="E2549" s="118"/>
      <c r="F2549" s="118"/>
      <c r="G2549" s="118"/>
    </row>
    <row r="2550" spans="1:7" x14ac:dyDescent="0.35">
      <c r="A2550" s="1"/>
      <c r="B2550" s="1" t="s">
        <v>129</v>
      </c>
      <c r="C2550" s="154"/>
      <c r="D2550" s="155"/>
      <c r="E2550" s="155"/>
      <c r="F2550" s="155"/>
      <c r="G2550" s="156"/>
    </row>
    <row r="2551" spans="1:7" ht="15.5" x14ac:dyDescent="0.35">
      <c r="A2551" s="35">
        <v>1</v>
      </c>
      <c r="B2551" s="10" t="s">
        <v>130</v>
      </c>
      <c r="C2551" s="33"/>
      <c r="D2551" s="33"/>
      <c r="E2551" s="33"/>
      <c r="F2551" s="33"/>
      <c r="G2551" s="33">
        <v>4</v>
      </c>
    </row>
    <row r="2552" spans="1:7" ht="15.5" x14ac:dyDescent="0.35">
      <c r="A2552" s="12">
        <v>2</v>
      </c>
      <c r="B2552" s="10" t="s">
        <v>131</v>
      </c>
      <c r="C2552" s="33"/>
      <c r="D2552" s="33"/>
      <c r="E2552" s="33"/>
      <c r="F2552" s="33">
        <v>3</v>
      </c>
      <c r="G2552" s="33"/>
    </row>
    <row r="2553" spans="1:7" ht="15.5" x14ac:dyDescent="0.35">
      <c r="A2553" s="12">
        <v>3</v>
      </c>
      <c r="B2553" s="10" t="s">
        <v>132</v>
      </c>
      <c r="C2553" s="33"/>
      <c r="D2553" s="33"/>
      <c r="E2553" s="33"/>
      <c r="F2553" s="33"/>
      <c r="G2553" s="33">
        <v>4</v>
      </c>
    </row>
    <row r="2554" spans="1:7" ht="15.5" x14ac:dyDescent="0.35">
      <c r="A2554" s="12">
        <v>4</v>
      </c>
      <c r="B2554" s="1" t="s">
        <v>133</v>
      </c>
      <c r="C2554" s="33"/>
      <c r="D2554" s="33"/>
      <c r="E2554" s="33"/>
      <c r="F2554" s="33"/>
      <c r="G2554" s="33">
        <v>4</v>
      </c>
    </row>
    <row r="2555" spans="1:7" ht="15.5" x14ac:dyDescent="0.35">
      <c r="A2555" s="40">
        <v>5</v>
      </c>
      <c r="B2555" t="s">
        <v>134</v>
      </c>
      <c r="C2555" s="33"/>
      <c r="D2555" s="33"/>
      <c r="E2555" s="33"/>
      <c r="F2555" s="33">
        <v>3</v>
      </c>
      <c r="G2555" s="33"/>
    </row>
    <row r="2556" spans="1:7" ht="15.5" x14ac:dyDescent="0.35">
      <c r="A2556" s="5"/>
      <c r="B2556" s="19" t="s">
        <v>127</v>
      </c>
      <c r="C2556" s="16">
        <f>C2551+C2552+C2553+C2554+C2555</f>
        <v>0</v>
      </c>
      <c r="D2556" s="16">
        <f>D2551+D2552+D2553+D2554+D2555</f>
        <v>0</v>
      </c>
      <c r="E2556" s="16">
        <f t="shared" ref="E2556:G2556" si="127">E2551+E2552+E2553+E2554+E2555</f>
        <v>0</v>
      </c>
      <c r="F2556" s="16">
        <f t="shared" si="127"/>
        <v>6</v>
      </c>
      <c r="G2556" s="16">
        <f t="shared" si="127"/>
        <v>12</v>
      </c>
    </row>
    <row r="2557" spans="1:7" ht="15.5" x14ac:dyDescent="0.35">
      <c r="A2557" s="121" t="s">
        <v>125</v>
      </c>
      <c r="B2557" s="122"/>
      <c r="C2557" s="58"/>
      <c r="D2557" s="59"/>
      <c r="E2557" s="100">
        <f>C2556+D2556+E2556+F2556+G2556</f>
        <v>18</v>
      </c>
      <c r="F2557" s="59"/>
      <c r="G2557" s="60"/>
    </row>
    <row r="2558" spans="1:7" ht="21" x14ac:dyDescent="0.5">
      <c r="A2558" s="157" t="s">
        <v>82</v>
      </c>
      <c r="B2558" s="158"/>
      <c r="C2558" s="46"/>
      <c r="D2558" s="47"/>
      <c r="E2558" s="86">
        <f>E2541+E2548+E2557</f>
        <v>68</v>
      </c>
      <c r="F2558" s="47"/>
      <c r="G2558" s="48"/>
    </row>
    <row r="2561" spans="1:7" x14ac:dyDescent="0.35">
      <c r="A2561" t="s">
        <v>245</v>
      </c>
      <c r="D2561" s="3"/>
    </row>
    <row r="2562" spans="1:7" x14ac:dyDescent="0.35">
      <c r="A2562" s="119">
        <v>0</v>
      </c>
      <c r="B2562" s="119" t="s">
        <v>1</v>
      </c>
      <c r="C2562" s="14" t="s">
        <v>2</v>
      </c>
      <c r="D2562" s="4" t="s">
        <v>3</v>
      </c>
      <c r="E2562" s="4" t="s">
        <v>4</v>
      </c>
      <c r="F2562" s="4" t="s">
        <v>5</v>
      </c>
      <c r="G2562" s="4" t="s">
        <v>6</v>
      </c>
    </row>
    <row r="2563" spans="1:7" x14ac:dyDescent="0.35">
      <c r="A2563" s="120"/>
      <c r="B2563" s="120"/>
      <c r="C2563" s="17">
        <v>0</v>
      </c>
      <c r="D2563" s="18">
        <v>1</v>
      </c>
      <c r="E2563" s="18">
        <v>2</v>
      </c>
      <c r="F2563" s="18">
        <v>3</v>
      </c>
      <c r="G2563" s="18">
        <v>4</v>
      </c>
    </row>
    <row r="2564" spans="1:7" x14ac:dyDescent="0.35">
      <c r="A2564" s="123" t="s">
        <v>7</v>
      </c>
      <c r="B2564" s="124"/>
      <c r="C2564" s="124"/>
      <c r="D2564" s="124"/>
      <c r="E2564" s="124"/>
      <c r="F2564" s="124"/>
      <c r="G2564" s="125"/>
    </row>
    <row r="2565" spans="1:7" x14ac:dyDescent="0.35">
      <c r="A2565" s="126" t="s">
        <v>128</v>
      </c>
      <c r="B2565" s="127"/>
      <c r="C2565" s="127"/>
      <c r="D2565" s="127"/>
      <c r="E2565" s="127"/>
      <c r="F2565" s="127"/>
      <c r="G2565" s="128"/>
    </row>
    <row r="2566" spans="1:7" x14ac:dyDescent="0.35">
      <c r="A2566" s="42"/>
      <c r="B2566" s="41" t="s">
        <v>106</v>
      </c>
      <c r="C2566" s="149"/>
      <c r="D2566" s="149"/>
      <c r="E2566" s="149"/>
      <c r="F2566" s="149"/>
      <c r="G2566" s="150"/>
    </row>
    <row r="2567" spans="1:7" ht="15.5" x14ac:dyDescent="0.35">
      <c r="A2567" s="2">
        <v>1</v>
      </c>
      <c r="B2567" s="10" t="s">
        <v>107</v>
      </c>
      <c r="C2567" s="15"/>
      <c r="D2567" s="15"/>
      <c r="E2567" s="15"/>
      <c r="F2567" s="15"/>
      <c r="G2567" s="15">
        <v>4</v>
      </c>
    </row>
    <row r="2568" spans="1:7" ht="15.5" x14ac:dyDescent="0.35">
      <c r="A2568" s="35">
        <v>2</v>
      </c>
      <c r="B2568" s="10" t="s">
        <v>108</v>
      </c>
      <c r="C2568" s="28"/>
      <c r="D2568" s="15"/>
      <c r="E2568" s="15"/>
      <c r="F2568" s="15">
        <v>3</v>
      </c>
      <c r="G2568" s="15"/>
    </row>
    <row r="2569" spans="1:7" ht="15.5" x14ac:dyDescent="0.35">
      <c r="B2569" s="1" t="s">
        <v>109</v>
      </c>
      <c r="C2569" s="151"/>
      <c r="D2569" s="152"/>
      <c r="E2569" s="152"/>
      <c r="F2569" s="152"/>
      <c r="G2569" s="153"/>
    </row>
    <row r="2570" spans="1:7" ht="15.5" x14ac:dyDescent="0.35">
      <c r="A2570" s="35">
        <v>3</v>
      </c>
      <c r="B2570" s="10" t="s">
        <v>110</v>
      </c>
      <c r="C2570" s="28"/>
      <c r="D2570" s="15"/>
      <c r="E2570" s="15"/>
      <c r="F2570" s="15">
        <v>3</v>
      </c>
      <c r="G2570" s="15"/>
    </row>
    <row r="2571" spans="1:7" ht="15.5" x14ac:dyDescent="0.35">
      <c r="A2571" s="32">
        <v>4</v>
      </c>
      <c r="B2571" s="1" t="s">
        <v>111</v>
      </c>
      <c r="C2571" s="28"/>
      <c r="D2571" s="15"/>
      <c r="E2571" s="15"/>
      <c r="F2571" s="15">
        <v>3</v>
      </c>
      <c r="G2571" s="15"/>
    </row>
    <row r="2572" spans="1:7" ht="15.5" x14ac:dyDescent="0.35">
      <c r="A2572" s="35">
        <v>5</v>
      </c>
      <c r="B2572" s="29" t="s">
        <v>112</v>
      </c>
      <c r="C2572" s="28"/>
      <c r="D2572" s="15"/>
      <c r="E2572" s="15">
        <v>2</v>
      </c>
      <c r="F2572" s="15"/>
      <c r="G2572" s="15"/>
    </row>
    <row r="2573" spans="1:7" ht="15.5" x14ac:dyDescent="0.35">
      <c r="A2573" s="35">
        <v>6</v>
      </c>
      <c r="B2573" s="10" t="s">
        <v>113</v>
      </c>
      <c r="C2573" s="33"/>
      <c r="D2573" s="33"/>
      <c r="E2573" s="33">
        <v>2</v>
      </c>
      <c r="F2573" s="33"/>
      <c r="G2573" s="33"/>
    </row>
    <row r="2574" spans="1:7" ht="15.5" x14ac:dyDescent="0.35">
      <c r="A2574" s="12">
        <v>7</v>
      </c>
      <c r="B2574" s="10" t="s">
        <v>114</v>
      </c>
      <c r="C2574" s="33"/>
      <c r="D2574" s="33"/>
      <c r="E2574" s="33">
        <v>2</v>
      </c>
      <c r="F2574" s="33"/>
      <c r="G2574" s="33"/>
    </row>
    <row r="2575" spans="1:7" ht="15.5" x14ac:dyDescent="0.35">
      <c r="A2575" s="12"/>
      <c r="B2575" s="10" t="s">
        <v>115</v>
      </c>
      <c r="C2575" s="151"/>
      <c r="D2575" s="152"/>
      <c r="E2575" s="152"/>
      <c r="F2575" s="152"/>
      <c r="G2575" s="153"/>
    </row>
    <row r="2576" spans="1:7" ht="15.5" x14ac:dyDescent="0.35">
      <c r="A2576" s="12">
        <v>8</v>
      </c>
      <c r="B2576" s="10" t="s">
        <v>116</v>
      </c>
      <c r="C2576" s="33"/>
      <c r="D2576" s="33"/>
      <c r="E2576" s="33"/>
      <c r="F2576" s="33"/>
      <c r="G2576" s="33">
        <v>4</v>
      </c>
    </row>
    <row r="2577" spans="1:7" ht="15.5" x14ac:dyDescent="0.35">
      <c r="A2577" s="12">
        <v>9</v>
      </c>
      <c r="B2577" s="10" t="s">
        <v>117</v>
      </c>
      <c r="C2577" s="33"/>
      <c r="D2577" s="33"/>
      <c r="E2577" s="33"/>
      <c r="F2577" s="33"/>
      <c r="G2577" s="33">
        <v>4</v>
      </c>
    </row>
    <row r="2578" spans="1:7" ht="15.5" x14ac:dyDescent="0.35">
      <c r="A2578" s="12">
        <v>10</v>
      </c>
      <c r="B2578" s="10" t="s">
        <v>112</v>
      </c>
      <c r="C2578" s="33"/>
      <c r="D2578" s="33"/>
      <c r="E2578" s="33">
        <v>2</v>
      </c>
      <c r="F2578" s="33"/>
      <c r="G2578" s="33"/>
    </row>
    <row r="2579" spans="1:7" ht="15.5" x14ac:dyDescent="0.35">
      <c r="A2579" s="12">
        <v>11</v>
      </c>
      <c r="B2579" s="1" t="s">
        <v>113</v>
      </c>
      <c r="C2579" s="33"/>
      <c r="D2579" s="33"/>
      <c r="E2579" s="33">
        <v>2</v>
      </c>
      <c r="F2579" s="33"/>
      <c r="G2579" s="33"/>
    </row>
    <row r="2580" spans="1:7" ht="15.5" x14ac:dyDescent="0.35">
      <c r="A2580" s="5"/>
      <c r="B2580" s="19" t="s">
        <v>17</v>
      </c>
      <c r="C2580" s="16">
        <f>C2567+C2570+C2571+C2572+C2573+C2574+C2576+C2578+C2579</f>
        <v>0</v>
      </c>
      <c r="D2580" s="16">
        <f>D2567+D2568+D2570+D2571+D2572+D2573+D2574+D2576+D2577+D2578+D2579</f>
        <v>0</v>
      </c>
      <c r="E2580" s="16">
        <f t="shared" ref="E2580:G2580" si="128">E2567+E2568+E2570+E2571+E2572+E2573+E2574+E2576+E2577+E2578+E2579</f>
        <v>10</v>
      </c>
      <c r="F2580" s="16">
        <f t="shared" si="128"/>
        <v>9</v>
      </c>
      <c r="G2580" s="16">
        <f t="shared" si="128"/>
        <v>12</v>
      </c>
    </row>
    <row r="2581" spans="1:7" ht="15.5" x14ac:dyDescent="0.35">
      <c r="A2581" s="121" t="s">
        <v>16</v>
      </c>
      <c r="B2581" s="122"/>
      <c r="C2581" s="58"/>
      <c r="D2581" s="59"/>
      <c r="E2581" s="100">
        <f>C2580+D2580+E2580+F2580+G2580</f>
        <v>31</v>
      </c>
      <c r="F2581" s="59"/>
      <c r="G2581" s="60"/>
    </row>
    <row r="2582" spans="1:7" x14ac:dyDescent="0.35">
      <c r="A2582" s="20" t="s">
        <v>126</v>
      </c>
      <c r="C2582" s="118"/>
      <c r="D2582" s="118"/>
      <c r="E2582" s="118"/>
      <c r="F2582" s="118"/>
      <c r="G2582" s="118"/>
    </row>
    <row r="2583" spans="1:7" ht="15.5" x14ac:dyDescent="0.35">
      <c r="A2583" s="35">
        <v>1</v>
      </c>
      <c r="B2583" s="10" t="s">
        <v>118</v>
      </c>
      <c r="C2583" s="33"/>
      <c r="D2583" s="33"/>
      <c r="E2583" s="33"/>
      <c r="F2583" s="33">
        <v>3</v>
      </c>
      <c r="G2583" s="33"/>
    </row>
    <row r="2584" spans="1:7" ht="15.5" x14ac:dyDescent="0.35">
      <c r="A2584" s="12">
        <v>2</v>
      </c>
      <c r="B2584" s="10" t="s">
        <v>119</v>
      </c>
      <c r="C2584" s="33"/>
      <c r="D2584" s="33"/>
      <c r="E2584" s="33"/>
      <c r="F2584" s="33">
        <v>3</v>
      </c>
      <c r="G2584" s="33"/>
    </row>
    <row r="2585" spans="1:7" ht="15.5" x14ac:dyDescent="0.35">
      <c r="A2585" s="12">
        <v>3</v>
      </c>
      <c r="B2585" s="10" t="s">
        <v>120</v>
      </c>
      <c r="C2585" s="33"/>
      <c r="D2585" s="33"/>
      <c r="E2585" s="33"/>
      <c r="F2585" s="33"/>
      <c r="G2585" s="33">
        <v>4</v>
      </c>
    </row>
    <row r="2586" spans="1:7" ht="15.5" x14ac:dyDescent="0.35">
      <c r="A2586" s="12">
        <v>4</v>
      </c>
      <c r="B2586" s="1" t="s">
        <v>121</v>
      </c>
      <c r="C2586" s="33"/>
      <c r="D2586" s="33"/>
      <c r="E2586" s="33"/>
      <c r="F2586" s="33"/>
      <c r="G2586" s="33">
        <v>4</v>
      </c>
    </row>
    <row r="2587" spans="1:7" ht="15.5" x14ac:dyDescent="0.35">
      <c r="A2587" s="5"/>
      <c r="B2587" s="19" t="s">
        <v>124</v>
      </c>
      <c r="C2587" s="16">
        <f>C2583+C2584+C2585+C2586</f>
        <v>0</v>
      </c>
      <c r="D2587" s="16">
        <f>D2583+D2584+D2585+D2586</f>
        <v>0</v>
      </c>
      <c r="E2587" s="39">
        <f>E2583+E2584+E2585+E2586</f>
        <v>0</v>
      </c>
      <c r="F2587" s="16">
        <f>F2583+F2584+F2585+F2586</f>
        <v>6</v>
      </c>
      <c r="G2587" s="16">
        <f>G2583+G2584+G2585+G2586</f>
        <v>8</v>
      </c>
    </row>
    <row r="2588" spans="1:7" ht="15.5" x14ac:dyDescent="0.35">
      <c r="A2588" s="121" t="s">
        <v>123</v>
      </c>
      <c r="B2588" s="122"/>
      <c r="C2588" s="58"/>
      <c r="D2588" s="59"/>
      <c r="E2588" s="100">
        <f>C2587+D2587+E2587+F2587+G2587</f>
        <v>14</v>
      </c>
      <c r="F2588" s="59"/>
      <c r="G2588" s="60"/>
    </row>
    <row r="2589" spans="1:7" x14ac:dyDescent="0.35">
      <c r="A2589" s="20" t="s">
        <v>122</v>
      </c>
      <c r="C2589" s="118"/>
      <c r="D2589" s="118"/>
      <c r="E2589" s="118"/>
      <c r="F2589" s="118"/>
      <c r="G2589" s="118"/>
    </row>
    <row r="2590" spans="1:7" x14ac:dyDescent="0.35">
      <c r="A2590" s="1"/>
      <c r="B2590" s="1" t="s">
        <v>129</v>
      </c>
      <c r="C2590" s="154"/>
      <c r="D2590" s="155"/>
      <c r="E2590" s="155"/>
      <c r="F2590" s="155"/>
      <c r="G2590" s="156"/>
    </row>
    <row r="2591" spans="1:7" ht="15.5" x14ac:dyDescent="0.35">
      <c r="A2591" s="35">
        <v>1</v>
      </c>
      <c r="B2591" s="10" t="s">
        <v>130</v>
      </c>
      <c r="C2591" s="33"/>
      <c r="D2591" s="33"/>
      <c r="E2591" s="33"/>
      <c r="F2591" s="33"/>
      <c r="G2591" s="33">
        <v>4</v>
      </c>
    </row>
    <row r="2592" spans="1:7" ht="15.5" x14ac:dyDescent="0.35">
      <c r="A2592" s="12">
        <v>2</v>
      </c>
      <c r="B2592" s="10" t="s">
        <v>131</v>
      </c>
      <c r="C2592" s="33"/>
      <c r="D2592" s="33"/>
      <c r="E2592" s="33"/>
      <c r="F2592" s="33">
        <v>3</v>
      </c>
      <c r="G2592" s="33"/>
    </row>
    <row r="2593" spans="1:7" ht="15.5" x14ac:dyDescent="0.35">
      <c r="A2593" s="12">
        <v>3</v>
      </c>
      <c r="B2593" s="10" t="s">
        <v>132</v>
      </c>
      <c r="C2593" s="33"/>
      <c r="D2593" s="33"/>
      <c r="E2593" s="33"/>
      <c r="F2593" s="33"/>
      <c r="G2593" s="33">
        <v>4</v>
      </c>
    </row>
    <row r="2594" spans="1:7" ht="15.5" x14ac:dyDescent="0.35">
      <c r="A2594" s="12">
        <v>4</v>
      </c>
      <c r="B2594" s="1" t="s">
        <v>133</v>
      </c>
      <c r="C2594" s="33"/>
      <c r="D2594" s="33"/>
      <c r="E2594" s="33"/>
      <c r="F2594" s="33"/>
      <c r="G2594" s="33">
        <v>4</v>
      </c>
    </row>
    <row r="2595" spans="1:7" ht="15.5" x14ac:dyDescent="0.35">
      <c r="A2595" s="40">
        <v>5</v>
      </c>
      <c r="B2595" t="s">
        <v>134</v>
      </c>
      <c r="C2595" s="33"/>
      <c r="D2595" s="33"/>
      <c r="E2595" s="33">
        <v>2</v>
      </c>
      <c r="F2595" s="33"/>
      <c r="G2595" s="33"/>
    </row>
    <row r="2596" spans="1:7" ht="15.5" x14ac:dyDescent="0.35">
      <c r="A2596" s="5"/>
      <c r="B2596" s="19" t="s">
        <v>127</v>
      </c>
      <c r="C2596" s="16">
        <f>C2591+C2592+C2593+C2594+C2595</f>
        <v>0</v>
      </c>
      <c r="D2596" s="16">
        <f>D2591+D2592+D2593+D2594+D2595</f>
        <v>0</v>
      </c>
      <c r="E2596" s="16">
        <f t="shared" ref="E2596:G2596" si="129">E2591+E2592+E2593+E2594+E2595</f>
        <v>2</v>
      </c>
      <c r="F2596" s="16">
        <f t="shared" si="129"/>
        <v>3</v>
      </c>
      <c r="G2596" s="16">
        <f t="shared" si="129"/>
        <v>12</v>
      </c>
    </row>
    <row r="2597" spans="1:7" ht="15.5" x14ac:dyDescent="0.35">
      <c r="A2597" s="121" t="s">
        <v>125</v>
      </c>
      <c r="B2597" s="122"/>
      <c r="C2597" s="58"/>
      <c r="D2597" s="59"/>
      <c r="E2597" s="100">
        <f>C2596+D2596+E2596+F2596+G2596</f>
        <v>17</v>
      </c>
      <c r="F2597" s="59"/>
      <c r="G2597" s="60"/>
    </row>
    <row r="2598" spans="1:7" ht="21" x14ac:dyDescent="0.5">
      <c r="A2598" s="157" t="s">
        <v>82</v>
      </c>
      <c r="B2598" s="158"/>
      <c r="C2598" s="46"/>
      <c r="D2598" s="47"/>
      <c r="E2598" s="86">
        <f>E2581+E2588+E2597</f>
        <v>62</v>
      </c>
      <c r="F2598" s="47"/>
      <c r="G2598" s="48"/>
    </row>
    <row r="2601" spans="1:7" x14ac:dyDescent="0.35">
      <c r="A2601" t="s">
        <v>244</v>
      </c>
      <c r="D2601" s="3"/>
    </row>
    <row r="2602" spans="1:7" x14ac:dyDescent="0.35">
      <c r="A2602" s="119">
        <v>0</v>
      </c>
      <c r="B2602" s="119" t="s">
        <v>1</v>
      </c>
      <c r="C2602" s="14" t="s">
        <v>2</v>
      </c>
      <c r="D2602" s="4" t="s">
        <v>3</v>
      </c>
      <c r="E2602" s="4" t="s">
        <v>4</v>
      </c>
      <c r="F2602" s="4" t="s">
        <v>5</v>
      </c>
      <c r="G2602" s="4" t="s">
        <v>6</v>
      </c>
    </row>
    <row r="2603" spans="1:7" x14ac:dyDescent="0.35">
      <c r="A2603" s="120"/>
      <c r="B2603" s="120"/>
      <c r="C2603" s="17">
        <v>0</v>
      </c>
      <c r="D2603" s="18">
        <v>1</v>
      </c>
      <c r="E2603" s="18">
        <v>2</v>
      </c>
      <c r="F2603" s="18">
        <v>3</v>
      </c>
      <c r="G2603" s="18">
        <v>4</v>
      </c>
    </row>
    <row r="2604" spans="1:7" x14ac:dyDescent="0.35">
      <c r="A2604" s="123" t="s">
        <v>7</v>
      </c>
      <c r="B2604" s="124"/>
      <c r="C2604" s="124"/>
      <c r="D2604" s="124"/>
      <c r="E2604" s="124"/>
      <c r="F2604" s="124"/>
      <c r="G2604" s="125"/>
    </row>
    <row r="2605" spans="1:7" x14ac:dyDescent="0.35">
      <c r="A2605" s="126" t="s">
        <v>128</v>
      </c>
      <c r="B2605" s="127"/>
      <c r="C2605" s="127"/>
      <c r="D2605" s="127"/>
      <c r="E2605" s="127"/>
      <c r="F2605" s="127"/>
      <c r="G2605" s="128"/>
    </row>
    <row r="2606" spans="1:7" x14ac:dyDescent="0.35">
      <c r="A2606" s="42"/>
      <c r="B2606" s="41" t="s">
        <v>106</v>
      </c>
      <c r="C2606" s="149"/>
      <c r="D2606" s="149"/>
      <c r="E2606" s="149"/>
      <c r="F2606" s="149"/>
      <c r="G2606" s="150"/>
    </row>
    <row r="2607" spans="1:7" ht="15.5" x14ac:dyDescent="0.35">
      <c r="A2607" s="2">
        <v>1</v>
      </c>
      <c r="B2607" s="10" t="s">
        <v>107</v>
      </c>
      <c r="C2607" s="15"/>
      <c r="D2607" s="15"/>
      <c r="E2607" s="15"/>
      <c r="F2607" s="15"/>
      <c r="G2607" s="15">
        <v>4</v>
      </c>
    </row>
    <row r="2608" spans="1:7" ht="15.5" x14ac:dyDescent="0.35">
      <c r="A2608" s="35">
        <v>2</v>
      </c>
      <c r="B2608" s="10" t="s">
        <v>108</v>
      </c>
      <c r="C2608" s="28"/>
      <c r="D2608" s="15"/>
      <c r="E2608" s="15"/>
      <c r="F2608" s="15"/>
      <c r="G2608" s="15">
        <v>4</v>
      </c>
    </row>
    <row r="2609" spans="1:7" ht="15.5" x14ac:dyDescent="0.35">
      <c r="B2609" s="1" t="s">
        <v>109</v>
      </c>
      <c r="C2609" s="151"/>
      <c r="D2609" s="152"/>
      <c r="E2609" s="152"/>
      <c r="F2609" s="152"/>
      <c r="G2609" s="153"/>
    </row>
    <row r="2610" spans="1:7" ht="15.5" x14ac:dyDescent="0.35">
      <c r="A2610" s="35">
        <v>3</v>
      </c>
      <c r="B2610" s="10" t="s">
        <v>110</v>
      </c>
      <c r="C2610" s="28"/>
      <c r="D2610" s="15"/>
      <c r="E2610" s="15"/>
      <c r="F2610" s="15"/>
      <c r="G2610" s="15">
        <v>4</v>
      </c>
    </row>
    <row r="2611" spans="1:7" ht="15.5" x14ac:dyDescent="0.35">
      <c r="A2611" s="32">
        <v>4</v>
      </c>
      <c r="B2611" s="1" t="s">
        <v>111</v>
      </c>
      <c r="C2611" s="28"/>
      <c r="D2611" s="15"/>
      <c r="E2611" s="15"/>
      <c r="F2611" s="15"/>
      <c r="G2611" s="15">
        <v>4</v>
      </c>
    </row>
    <row r="2612" spans="1:7" ht="15.5" x14ac:dyDescent="0.35">
      <c r="A2612" s="35">
        <v>5</v>
      </c>
      <c r="B2612" s="29" t="s">
        <v>112</v>
      </c>
      <c r="C2612" s="28"/>
      <c r="D2612" s="15"/>
      <c r="E2612" s="15"/>
      <c r="F2612" s="15">
        <v>3</v>
      </c>
      <c r="G2612" s="15"/>
    </row>
    <row r="2613" spans="1:7" ht="15.5" x14ac:dyDescent="0.35">
      <c r="A2613" s="35">
        <v>6</v>
      </c>
      <c r="B2613" s="10" t="s">
        <v>113</v>
      </c>
      <c r="C2613" s="33"/>
      <c r="D2613" s="33"/>
      <c r="E2613" s="33"/>
      <c r="F2613" s="33">
        <v>3</v>
      </c>
      <c r="G2613" s="33"/>
    </row>
    <row r="2614" spans="1:7" ht="15.5" x14ac:dyDescent="0.35">
      <c r="A2614" s="12">
        <v>7</v>
      </c>
      <c r="B2614" s="10" t="s">
        <v>114</v>
      </c>
      <c r="C2614" s="33"/>
      <c r="D2614" s="33"/>
      <c r="E2614" s="33"/>
      <c r="F2614" s="33"/>
      <c r="G2614" s="33">
        <v>4</v>
      </c>
    </row>
    <row r="2615" spans="1:7" ht="15.5" x14ac:dyDescent="0.35">
      <c r="A2615" s="12"/>
      <c r="B2615" s="10" t="s">
        <v>115</v>
      </c>
      <c r="C2615" s="151"/>
      <c r="D2615" s="152"/>
      <c r="E2615" s="152"/>
      <c r="F2615" s="152"/>
      <c r="G2615" s="153"/>
    </row>
    <row r="2616" spans="1:7" ht="15.5" x14ac:dyDescent="0.35">
      <c r="A2616" s="12">
        <v>8</v>
      </c>
      <c r="B2616" s="10" t="s">
        <v>116</v>
      </c>
      <c r="C2616" s="33"/>
      <c r="D2616" s="33"/>
      <c r="E2616" s="33"/>
      <c r="F2616" s="33"/>
      <c r="G2616" s="33">
        <v>4</v>
      </c>
    </row>
    <row r="2617" spans="1:7" ht="15.5" x14ac:dyDescent="0.35">
      <c r="A2617" s="12">
        <v>9</v>
      </c>
      <c r="B2617" s="10" t="s">
        <v>117</v>
      </c>
      <c r="C2617" s="33"/>
      <c r="D2617" s="33"/>
      <c r="E2617" s="33"/>
      <c r="F2617" s="33">
        <v>3</v>
      </c>
      <c r="G2617" s="33"/>
    </row>
    <row r="2618" spans="1:7" ht="15.5" x14ac:dyDescent="0.35">
      <c r="A2618" s="12">
        <v>10</v>
      </c>
      <c r="B2618" s="10" t="s">
        <v>112</v>
      </c>
      <c r="C2618" s="33"/>
      <c r="D2618" s="33"/>
      <c r="E2618" s="33">
        <v>2</v>
      </c>
      <c r="F2618" s="33"/>
      <c r="G2618" s="33"/>
    </row>
    <row r="2619" spans="1:7" ht="15.5" x14ac:dyDescent="0.35">
      <c r="A2619" s="12">
        <v>11</v>
      </c>
      <c r="B2619" s="1" t="s">
        <v>113</v>
      </c>
      <c r="C2619" s="33"/>
      <c r="D2619" s="33">
        <v>1</v>
      </c>
      <c r="E2619" s="33"/>
      <c r="F2619" s="33"/>
      <c r="G2619" s="33"/>
    </row>
    <row r="2620" spans="1:7" ht="15.5" x14ac:dyDescent="0.35">
      <c r="A2620" s="5"/>
      <c r="B2620" s="19" t="s">
        <v>17</v>
      </c>
      <c r="C2620" s="16">
        <f>C2607+C2610+C2611+C2612+C2613+C2614+C2616+C2618+C2619</f>
        <v>0</v>
      </c>
      <c r="D2620" s="16">
        <f>D2607+D2608+D2610+D2611+D2612+D2613+D2614+D2616+D2617+D2618+D2619</f>
        <v>1</v>
      </c>
      <c r="E2620" s="16">
        <f t="shared" ref="E2620:G2620" si="130">E2607+E2608+E2610+E2611+E2612+E2613+E2614+E2616+E2617+E2618+E2619</f>
        <v>2</v>
      </c>
      <c r="F2620" s="16">
        <f t="shared" si="130"/>
        <v>9</v>
      </c>
      <c r="G2620" s="16">
        <f t="shared" si="130"/>
        <v>24</v>
      </c>
    </row>
    <row r="2621" spans="1:7" ht="15.5" x14ac:dyDescent="0.35">
      <c r="A2621" s="121" t="s">
        <v>16</v>
      </c>
      <c r="B2621" s="122"/>
      <c r="C2621" s="58"/>
      <c r="D2621" s="59"/>
      <c r="E2621" s="100">
        <f>C2620+D2620+E2620+F2620+G2620</f>
        <v>36</v>
      </c>
      <c r="F2621" s="59"/>
      <c r="G2621" s="60"/>
    </row>
    <row r="2622" spans="1:7" x14ac:dyDescent="0.35">
      <c r="A2622" s="20" t="s">
        <v>126</v>
      </c>
      <c r="C2622" s="118"/>
      <c r="D2622" s="118"/>
      <c r="E2622" s="118"/>
      <c r="F2622" s="118"/>
      <c r="G2622" s="118"/>
    </row>
    <row r="2623" spans="1:7" ht="15.5" x14ac:dyDescent="0.35">
      <c r="A2623" s="35">
        <v>1</v>
      </c>
      <c r="B2623" s="10" t="s">
        <v>118</v>
      </c>
      <c r="C2623" s="33"/>
      <c r="D2623" s="33"/>
      <c r="E2623" s="33"/>
      <c r="F2623" s="33">
        <v>3</v>
      </c>
      <c r="G2623" s="33"/>
    </row>
    <row r="2624" spans="1:7" ht="15.5" x14ac:dyDescent="0.35">
      <c r="A2624" s="12">
        <v>2</v>
      </c>
      <c r="B2624" s="10" t="s">
        <v>119</v>
      </c>
      <c r="C2624" s="33"/>
      <c r="D2624" s="33"/>
      <c r="E2624" s="33"/>
      <c r="F2624" s="33">
        <v>3</v>
      </c>
      <c r="G2624" s="33"/>
    </row>
    <row r="2625" spans="1:7" ht="15.5" x14ac:dyDescent="0.35">
      <c r="A2625" s="12">
        <v>3</v>
      </c>
      <c r="B2625" s="10" t="s">
        <v>120</v>
      </c>
      <c r="C2625" s="33"/>
      <c r="D2625" s="33"/>
      <c r="E2625" s="33"/>
      <c r="F2625" s="33"/>
      <c r="G2625" s="33">
        <v>4</v>
      </c>
    </row>
    <row r="2626" spans="1:7" ht="15.5" x14ac:dyDescent="0.35">
      <c r="A2626" s="12">
        <v>4</v>
      </c>
      <c r="B2626" s="1" t="s">
        <v>121</v>
      </c>
      <c r="C2626" s="33"/>
      <c r="D2626" s="33"/>
      <c r="E2626" s="33"/>
      <c r="F2626" s="33"/>
      <c r="G2626" s="33">
        <v>4</v>
      </c>
    </row>
    <row r="2627" spans="1:7" ht="15.5" x14ac:dyDescent="0.35">
      <c r="A2627" s="5"/>
      <c r="B2627" s="19" t="s">
        <v>124</v>
      </c>
      <c r="C2627" s="16">
        <f>C2623+C2624+C2625+C2626</f>
        <v>0</v>
      </c>
      <c r="D2627" s="16">
        <f>D2623+D2624+D2625+D2626</f>
        <v>0</v>
      </c>
      <c r="E2627" s="39">
        <f>E2623+E2624+E2625+E2626</f>
        <v>0</v>
      </c>
      <c r="F2627" s="16">
        <f>F2623+F2624+F2625+F2626</f>
        <v>6</v>
      </c>
      <c r="G2627" s="16">
        <f>G2623+G2624+G2625+G2626</f>
        <v>8</v>
      </c>
    </row>
    <row r="2628" spans="1:7" ht="15.5" x14ac:dyDescent="0.35">
      <c r="A2628" s="121" t="s">
        <v>123</v>
      </c>
      <c r="B2628" s="122"/>
      <c r="C2628" s="58"/>
      <c r="D2628" s="59"/>
      <c r="E2628" s="100">
        <f>C2627+D2627+E2627+F2627+G2627</f>
        <v>14</v>
      </c>
      <c r="F2628" s="59"/>
      <c r="G2628" s="60"/>
    </row>
    <row r="2629" spans="1:7" x14ac:dyDescent="0.35">
      <c r="A2629" s="20" t="s">
        <v>122</v>
      </c>
      <c r="C2629" s="118"/>
      <c r="D2629" s="118"/>
      <c r="E2629" s="118"/>
      <c r="F2629" s="118"/>
      <c r="G2629" s="118"/>
    </row>
    <row r="2630" spans="1:7" x14ac:dyDescent="0.35">
      <c r="A2630" s="1"/>
      <c r="B2630" s="1" t="s">
        <v>129</v>
      </c>
      <c r="C2630" s="154"/>
      <c r="D2630" s="155"/>
      <c r="E2630" s="155"/>
      <c r="F2630" s="155"/>
      <c r="G2630" s="156"/>
    </row>
    <row r="2631" spans="1:7" ht="15.5" x14ac:dyDescent="0.35">
      <c r="A2631" s="35">
        <v>1</v>
      </c>
      <c r="B2631" s="10" t="s">
        <v>130</v>
      </c>
      <c r="C2631" s="33"/>
      <c r="D2631" s="33"/>
      <c r="E2631" s="33"/>
      <c r="F2631" s="33"/>
      <c r="G2631" s="33">
        <v>4</v>
      </c>
    </row>
    <row r="2632" spans="1:7" ht="15.5" x14ac:dyDescent="0.35">
      <c r="A2632" s="12">
        <v>2</v>
      </c>
      <c r="B2632" s="10" t="s">
        <v>131</v>
      </c>
      <c r="C2632" s="33"/>
      <c r="D2632" s="33"/>
      <c r="E2632" s="33"/>
      <c r="F2632" s="33">
        <v>3</v>
      </c>
      <c r="G2632" s="33"/>
    </row>
    <row r="2633" spans="1:7" ht="15.5" x14ac:dyDescent="0.35">
      <c r="A2633" s="12">
        <v>3</v>
      </c>
      <c r="B2633" s="10" t="s">
        <v>132</v>
      </c>
      <c r="C2633" s="33"/>
      <c r="D2633" s="33"/>
      <c r="E2633" s="33"/>
      <c r="F2633" s="33">
        <v>3</v>
      </c>
      <c r="G2633" s="33"/>
    </row>
    <row r="2634" spans="1:7" ht="15.5" x14ac:dyDescent="0.35">
      <c r="A2634" s="12">
        <v>4</v>
      </c>
      <c r="B2634" s="1" t="s">
        <v>133</v>
      </c>
      <c r="C2634" s="33"/>
      <c r="D2634" s="33"/>
      <c r="E2634" s="33"/>
      <c r="F2634" s="33"/>
      <c r="G2634" s="33">
        <v>4</v>
      </c>
    </row>
    <row r="2635" spans="1:7" ht="15.5" x14ac:dyDescent="0.35">
      <c r="A2635" s="40">
        <v>5</v>
      </c>
      <c r="B2635" t="s">
        <v>134</v>
      </c>
      <c r="C2635" s="33"/>
      <c r="D2635" s="33"/>
      <c r="E2635" s="33">
        <v>2</v>
      </c>
      <c r="F2635" s="33"/>
      <c r="G2635" s="33"/>
    </row>
    <row r="2636" spans="1:7" ht="15.5" x14ac:dyDescent="0.35">
      <c r="A2636" s="5"/>
      <c r="B2636" s="19" t="s">
        <v>127</v>
      </c>
      <c r="C2636" s="16">
        <f>C2631+C2632+C2633+C2634+C2635</f>
        <v>0</v>
      </c>
      <c r="D2636" s="16">
        <f>D2631+D2632+D2633+D2634+D2635</f>
        <v>0</v>
      </c>
      <c r="E2636" s="16">
        <f t="shared" ref="E2636:G2636" si="131">E2631+E2632+E2633+E2634+E2635</f>
        <v>2</v>
      </c>
      <c r="F2636" s="16">
        <f t="shared" si="131"/>
        <v>6</v>
      </c>
      <c r="G2636" s="16">
        <f t="shared" si="131"/>
        <v>8</v>
      </c>
    </row>
    <row r="2637" spans="1:7" ht="15.5" x14ac:dyDescent="0.35">
      <c r="A2637" s="121" t="s">
        <v>125</v>
      </c>
      <c r="B2637" s="122"/>
      <c r="C2637" s="58"/>
      <c r="D2637" s="59"/>
      <c r="E2637" s="100">
        <f>C2636+D2636+E2636+F2636+G2636</f>
        <v>16</v>
      </c>
      <c r="F2637" s="59"/>
      <c r="G2637" s="60"/>
    </row>
    <row r="2638" spans="1:7" ht="21" x14ac:dyDescent="0.5">
      <c r="A2638" s="157" t="s">
        <v>82</v>
      </c>
      <c r="B2638" s="158"/>
      <c r="C2638" s="46"/>
      <c r="D2638" s="47"/>
      <c r="E2638" s="86">
        <f>E2621+E2628+E2637</f>
        <v>66</v>
      </c>
      <c r="F2638" s="47"/>
      <c r="G2638" s="48"/>
    </row>
    <row r="2641" spans="1:7" x14ac:dyDescent="0.35">
      <c r="A2641" t="s">
        <v>246</v>
      </c>
      <c r="D2641" s="3"/>
    </row>
    <row r="2642" spans="1:7" x14ac:dyDescent="0.35">
      <c r="A2642" s="119">
        <v>0</v>
      </c>
      <c r="B2642" s="119" t="s">
        <v>1</v>
      </c>
      <c r="C2642" s="14" t="s">
        <v>2</v>
      </c>
      <c r="D2642" s="4" t="s">
        <v>3</v>
      </c>
      <c r="E2642" s="4" t="s">
        <v>4</v>
      </c>
      <c r="F2642" s="4" t="s">
        <v>5</v>
      </c>
      <c r="G2642" s="4" t="s">
        <v>6</v>
      </c>
    </row>
    <row r="2643" spans="1:7" x14ac:dyDescent="0.35">
      <c r="A2643" s="120"/>
      <c r="B2643" s="120"/>
      <c r="C2643" s="17">
        <v>0</v>
      </c>
      <c r="D2643" s="18">
        <v>1</v>
      </c>
      <c r="E2643" s="18">
        <v>2</v>
      </c>
      <c r="F2643" s="18">
        <v>3</v>
      </c>
      <c r="G2643" s="18">
        <v>4</v>
      </c>
    </row>
    <row r="2644" spans="1:7" x14ac:dyDescent="0.35">
      <c r="A2644" s="123" t="s">
        <v>7</v>
      </c>
      <c r="B2644" s="124"/>
      <c r="C2644" s="124"/>
      <c r="D2644" s="124"/>
      <c r="E2644" s="124"/>
      <c r="F2644" s="124"/>
      <c r="G2644" s="125"/>
    </row>
    <row r="2645" spans="1:7" x14ac:dyDescent="0.35">
      <c r="A2645" s="126" t="s">
        <v>128</v>
      </c>
      <c r="B2645" s="127"/>
      <c r="C2645" s="127"/>
      <c r="D2645" s="127"/>
      <c r="E2645" s="127"/>
      <c r="F2645" s="127"/>
      <c r="G2645" s="128"/>
    </row>
    <row r="2646" spans="1:7" x14ac:dyDescent="0.35">
      <c r="A2646" s="42"/>
      <c r="B2646" s="41" t="s">
        <v>106</v>
      </c>
      <c r="C2646" s="149"/>
      <c r="D2646" s="149"/>
      <c r="E2646" s="149"/>
      <c r="F2646" s="149"/>
      <c r="G2646" s="150"/>
    </row>
    <row r="2647" spans="1:7" ht="15.5" x14ac:dyDescent="0.35">
      <c r="A2647" s="2">
        <v>1</v>
      </c>
      <c r="B2647" s="10" t="s">
        <v>107</v>
      </c>
      <c r="C2647" s="15"/>
      <c r="D2647" s="15"/>
      <c r="E2647" s="15"/>
      <c r="F2647" s="15"/>
      <c r="G2647" s="15">
        <v>4</v>
      </c>
    </row>
    <row r="2648" spans="1:7" ht="15.5" x14ac:dyDescent="0.35">
      <c r="A2648" s="35">
        <v>2</v>
      </c>
      <c r="B2648" s="10" t="s">
        <v>108</v>
      </c>
      <c r="C2648" s="28"/>
      <c r="D2648" s="15"/>
      <c r="E2648" s="15"/>
      <c r="F2648" s="15">
        <v>3</v>
      </c>
      <c r="G2648" s="15"/>
    </row>
    <row r="2649" spans="1:7" ht="15.5" x14ac:dyDescent="0.35">
      <c r="B2649" s="1" t="s">
        <v>109</v>
      </c>
      <c r="C2649" s="151"/>
      <c r="D2649" s="152"/>
      <c r="E2649" s="152"/>
      <c r="F2649" s="152"/>
      <c r="G2649" s="153"/>
    </row>
    <row r="2650" spans="1:7" ht="15.5" x14ac:dyDescent="0.35">
      <c r="A2650" s="35">
        <v>3</v>
      </c>
      <c r="B2650" s="10" t="s">
        <v>110</v>
      </c>
      <c r="C2650" s="28"/>
      <c r="D2650" s="15"/>
      <c r="E2650" s="15"/>
      <c r="F2650" s="15">
        <v>3</v>
      </c>
      <c r="G2650" s="15"/>
    </row>
    <row r="2651" spans="1:7" ht="15.5" x14ac:dyDescent="0.35">
      <c r="A2651" s="32">
        <v>4</v>
      </c>
      <c r="B2651" s="1" t="s">
        <v>111</v>
      </c>
      <c r="C2651" s="28"/>
      <c r="D2651" s="15"/>
      <c r="E2651" s="15"/>
      <c r="F2651" s="15">
        <v>3</v>
      </c>
      <c r="G2651" s="15"/>
    </row>
    <row r="2652" spans="1:7" ht="15.5" x14ac:dyDescent="0.35">
      <c r="A2652" s="35">
        <v>5</v>
      </c>
      <c r="B2652" s="29" t="s">
        <v>112</v>
      </c>
      <c r="C2652" s="28"/>
      <c r="D2652" s="15"/>
      <c r="E2652" s="15"/>
      <c r="F2652" s="15"/>
      <c r="G2652" s="15">
        <v>4</v>
      </c>
    </row>
    <row r="2653" spans="1:7" ht="15.5" x14ac:dyDescent="0.35">
      <c r="A2653" s="35">
        <v>6</v>
      </c>
      <c r="B2653" s="10" t="s">
        <v>113</v>
      </c>
      <c r="C2653" s="33"/>
      <c r="D2653" s="33"/>
      <c r="E2653" s="33">
        <v>2</v>
      </c>
      <c r="F2653" s="33"/>
      <c r="G2653" s="33"/>
    </row>
    <row r="2654" spans="1:7" ht="15.5" x14ac:dyDescent="0.35">
      <c r="A2654" s="12">
        <v>7</v>
      </c>
      <c r="B2654" s="10" t="s">
        <v>114</v>
      </c>
      <c r="C2654" s="33"/>
      <c r="D2654" s="33"/>
      <c r="E2654" s="33">
        <v>2</v>
      </c>
      <c r="F2654" s="33"/>
      <c r="G2654" s="33"/>
    </row>
    <row r="2655" spans="1:7" ht="15.5" x14ac:dyDescent="0.35">
      <c r="A2655" s="12"/>
      <c r="B2655" s="10" t="s">
        <v>115</v>
      </c>
      <c r="C2655" s="151"/>
      <c r="D2655" s="152"/>
      <c r="E2655" s="152"/>
      <c r="F2655" s="152"/>
      <c r="G2655" s="153"/>
    </row>
    <row r="2656" spans="1:7" ht="15.5" x14ac:dyDescent="0.35">
      <c r="A2656" s="12">
        <v>8</v>
      </c>
      <c r="B2656" s="10" t="s">
        <v>116</v>
      </c>
      <c r="C2656" s="33"/>
      <c r="D2656" s="33"/>
      <c r="E2656" s="33"/>
      <c r="F2656" s="33"/>
      <c r="G2656" s="33">
        <v>4</v>
      </c>
    </row>
    <row r="2657" spans="1:7" ht="15.5" x14ac:dyDescent="0.35">
      <c r="A2657" s="12">
        <v>9</v>
      </c>
      <c r="B2657" s="10" t="s">
        <v>117</v>
      </c>
      <c r="C2657" s="33"/>
      <c r="D2657" s="33"/>
      <c r="E2657" s="33"/>
      <c r="F2657" s="33">
        <v>3</v>
      </c>
      <c r="G2657" s="33"/>
    </row>
    <row r="2658" spans="1:7" ht="15.5" x14ac:dyDescent="0.35">
      <c r="A2658" s="12">
        <v>10</v>
      </c>
      <c r="B2658" s="10" t="s">
        <v>112</v>
      </c>
      <c r="C2658" s="33"/>
      <c r="D2658" s="33"/>
      <c r="E2658" s="33"/>
      <c r="F2658" s="33"/>
      <c r="G2658" s="33">
        <v>4</v>
      </c>
    </row>
    <row r="2659" spans="1:7" ht="15.5" x14ac:dyDescent="0.35">
      <c r="A2659" s="12">
        <v>11</v>
      </c>
      <c r="B2659" s="1" t="s">
        <v>113</v>
      </c>
      <c r="C2659" s="33"/>
      <c r="D2659" s="33"/>
      <c r="E2659" s="33">
        <v>2</v>
      </c>
      <c r="F2659" s="33"/>
      <c r="G2659" s="33"/>
    </row>
    <row r="2660" spans="1:7" ht="15.5" x14ac:dyDescent="0.35">
      <c r="A2660" s="5"/>
      <c r="B2660" s="19" t="s">
        <v>17</v>
      </c>
      <c r="C2660" s="16">
        <f>C2647+C2650+C2651+C2652+C2653+C2654+C2656+C2658+C2659</f>
        <v>0</v>
      </c>
      <c r="D2660" s="16">
        <f>D2647+D2648+D2650+D2651+D2652+D2653+D2654+D2656+D2657+D2658+D2659</f>
        <v>0</v>
      </c>
      <c r="E2660" s="16">
        <f t="shared" ref="E2660:G2660" si="132">E2647+E2648+E2650+E2651+E2652+E2653+E2654+E2656+E2657+E2658+E2659</f>
        <v>6</v>
      </c>
      <c r="F2660" s="16">
        <f t="shared" si="132"/>
        <v>12</v>
      </c>
      <c r="G2660" s="16">
        <f t="shared" si="132"/>
        <v>16</v>
      </c>
    </row>
    <row r="2661" spans="1:7" ht="15.5" x14ac:dyDescent="0.35">
      <c r="A2661" s="121" t="s">
        <v>16</v>
      </c>
      <c r="B2661" s="122"/>
      <c r="C2661" s="58"/>
      <c r="D2661" s="59"/>
      <c r="E2661" s="100">
        <f>C2660+D2660+E2660+F2660+G2660</f>
        <v>34</v>
      </c>
      <c r="F2661" s="59"/>
      <c r="G2661" s="60"/>
    </row>
    <row r="2662" spans="1:7" x14ac:dyDescent="0.35">
      <c r="A2662" s="20" t="s">
        <v>126</v>
      </c>
      <c r="C2662" s="118"/>
      <c r="D2662" s="118"/>
      <c r="E2662" s="118"/>
      <c r="F2662" s="118"/>
      <c r="G2662" s="118"/>
    </row>
    <row r="2663" spans="1:7" ht="15.5" x14ac:dyDescent="0.35">
      <c r="A2663" s="35">
        <v>1</v>
      </c>
      <c r="B2663" s="10" t="s">
        <v>118</v>
      </c>
      <c r="C2663" s="33"/>
      <c r="D2663" s="33"/>
      <c r="E2663" s="33"/>
      <c r="F2663" s="33">
        <v>3</v>
      </c>
      <c r="G2663" s="33"/>
    </row>
    <row r="2664" spans="1:7" ht="15.5" x14ac:dyDescent="0.35">
      <c r="A2664" s="12">
        <v>2</v>
      </c>
      <c r="B2664" s="10" t="s">
        <v>119</v>
      </c>
      <c r="C2664" s="33"/>
      <c r="D2664" s="33"/>
      <c r="E2664" s="33">
        <v>2</v>
      </c>
      <c r="F2664" s="33"/>
      <c r="G2664" s="33"/>
    </row>
    <row r="2665" spans="1:7" ht="15.5" x14ac:dyDescent="0.35">
      <c r="A2665" s="12">
        <v>3</v>
      </c>
      <c r="B2665" s="10" t="s">
        <v>120</v>
      </c>
      <c r="C2665" s="33"/>
      <c r="D2665" s="33"/>
      <c r="E2665" s="33"/>
      <c r="F2665" s="33">
        <v>3</v>
      </c>
      <c r="G2665" s="33"/>
    </row>
    <row r="2666" spans="1:7" ht="15.5" x14ac:dyDescent="0.35">
      <c r="A2666" s="12">
        <v>4</v>
      </c>
      <c r="B2666" s="1" t="s">
        <v>121</v>
      </c>
      <c r="C2666" s="33"/>
      <c r="D2666" s="33"/>
      <c r="E2666" s="33"/>
      <c r="F2666" s="33">
        <v>3</v>
      </c>
      <c r="G2666" s="33"/>
    </row>
    <row r="2667" spans="1:7" ht="15.5" x14ac:dyDescent="0.35">
      <c r="A2667" s="5"/>
      <c r="B2667" s="19" t="s">
        <v>124</v>
      </c>
      <c r="C2667" s="16">
        <f>C2663+C2664+C2665+C2666</f>
        <v>0</v>
      </c>
      <c r="D2667" s="16">
        <f>D2663+D2664+D2665+D2666</f>
        <v>0</v>
      </c>
      <c r="E2667" s="39">
        <f>E2663+E2664+E2665+E2666</f>
        <v>2</v>
      </c>
      <c r="F2667" s="16">
        <f>F2663+F2664+F2665+F2666</f>
        <v>9</v>
      </c>
      <c r="G2667" s="16">
        <f>G2663+G2664+G2665+G2666</f>
        <v>0</v>
      </c>
    </row>
    <row r="2668" spans="1:7" ht="15.5" x14ac:dyDescent="0.35">
      <c r="A2668" s="121" t="s">
        <v>123</v>
      </c>
      <c r="B2668" s="122"/>
      <c r="C2668" s="58"/>
      <c r="D2668" s="59"/>
      <c r="E2668" s="100">
        <f>C2667+D2667+E2667+F2667+G2667</f>
        <v>11</v>
      </c>
      <c r="F2668" s="59"/>
      <c r="G2668" s="60"/>
    </row>
    <row r="2669" spans="1:7" x14ac:dyDescent="0.35">
      <c r="A2669" s="20" t="s">
        <v>122</v>
      </c>
      <c r="C2669" s="118"/>
      <c r="D2669" s="118"/>
      <c r="E2669" s="118"/>
      <c r="F2669" s="118"/>
      <c r="G2669" s="118"/>
    </row>
    <row r="2670" spans="1:7" x14ac:dyDescent="0.35">
      <c r="A2670" s="1"/>
      <c r="B2670" s="1" t="s">
        <v>129</v>
      </c>
      <c r="C2670" s="154"/>
      <c r="D2670" s="155"/>
      <c r="E2670" s="155"/>
      <c r="F2670" s="155"/>
      <c r="G2670" s="156"/>
    </row>
    <row r="2671" spans="1:7" ht="15.5" x14ac:dyDescent="0.35">
      <c r="A2671" s="35">
        <v>1</v>
      </c>
      <c r="B2671" s="10" t="s">
        <v>130</v>
      </c>
      <c r="C2671" s="33"/>
      <c r="D2671" s="33"/>
      <c r="E2671" s="33"/>
      <c r="F2671" s="33"/>
      <c r="G2671" s="33">
        <v>4</v>
      </c>
    </row>
    <row r="2672" spans="1:7" ht="15.5" x14ac:dyDescent="0.35">
      <c r="A2672" s="12">
        <v>2</v>
      </c>
      <c r="B2672" s="10" t="s">
        <v>131</v>
      </c>
      <c r="C2672" s="33"/>
      <c r="D2672" s="33"/>
      <c r="E2672" s="33">
        <v>2</v>
      </c>
      <c r="F2672" s="33"/>
      <c r="G2672" s="33"/>
    </row>
    <row r="2673" spans="1:7" ht="15.5" x14ac:dyDescent="0.35">
      <c r="A2673" s="12">
        <v>3</v>
      </c>
      <c r="B2673" s="10" t="s">
        <v>132</v>
      </c>
      <c r="C2673" s="33"/>
      <c r="D2673" s="33"/>
      <c r="E2673" s="33"/>
      <c r="F2673" s="33"/>
      <c r="G2673" s="33">
        <v>4</v>
      </c>
    </row>
    <row r="2674" spans="1:7" ht="15.5" x14ac:dyDescent="0.35">
      <c r="A2674" s="12">
        <v>4</v>
      </c>
      <c r="B2674" s="1" t="s">
        <v>133</v>
      </c>
      <c r="C2674" s="33"/>
      <c r="D2674" s="33"/>
      <c r="E2674" s="33"/>
      <c r="F2674" s="33"/>
      <c r="G2674" s="33">
        <v>4</v>
      </c>
    </row>
    <row r="2675" spans="1:7" ht="15.5" x14ac:dyDescent="0.35">
      <c r="A2675" s="40">
        <v>5</v>
      </c>
      <c r="B2675" t="s">
        <v>134</v>
      </c>
      <c r="C2675" s="33"/>
      <c r="D2675" s="33"/>
      <c r="E2675" s="33"/>
      <c r="F2675" s="33"/>
      <c r="G2675" s="33">
        <v>4</v>
      </c>
    </row>
    <row r="2676" spans="1:7" ht="15.5" x14ac:dyDescent="0.35">
      <c r="A2676" s="5"/>
      <c r="B2676" s="19" t="s">
        <v>127</v>
      </c>
      <c r="C2676" s="16">
        <f>C2671+C2672+C2673+C2674+C2675</f>
        <v>0</v>
      </c>
      <c r="D2676" s="16">
        <f>D2671+D2672+D2673+D2674+D2675</f>
        <v>0</v>
      </c>
      <c r="E2676" s="16">
        <f t="shared" ref="E2676:G2676" si="133">E2671+E2672+E2673+E2674+E2675</f>
        <v>2</v>
      </c>
      <c r="F2676" s="16">
        <f t="shared" si="133"/>
        <v>0</v>
      </c>
      <c r="G2676" s="16">
        <f t="shared" si="133"/>
        <v>16</v>
      </c>
    </row>
    <row r="2677" spans="1:7" ht="15.5" x14ac:dyDescent="0.35">
      <c r="A2677" s="121" t="s">
        <v>125</v>
      </c>
      <c r="B2677" s="122"/>
      <c r="C2677" s="58"/>
      <c r="D2677" s="59"/>
      <c r="E2677" s="100">
        <f>C2676+D2676+E2676+F2676+G2676</f>
        <v>18</v>
      </c>
      <c r="F2677" s="59"/>
      <c r="G2677" s="60"/>
    </row>
    <row r="2678" spans="1:7" ht="21" x14ac:dyDescent="0.5">
      <c r="A2678" s="157" t="s">
        <v>82</v>
      </c>
      <c r="B2678" s="158"/>
      <c r="C2678" s="46"/>
      <c r="D2678" s="47"/>
      <c r="E2678" s="86">
        <f>E2661+E2668+E2677</f>
        <v>63</v>
      </c>
      <c r="F2678" s="47"/>
      <c r="G2678" s="48"/>
    </row>
    <row r="2681" spans="1:7" x14ac:dyDescent="0.35">
      <c r="A2681" t="s">
        <v>247</v>
      </c>
      <c r="D2681" s="3"/>
    </row>
    <row r="2682" spans="1:7" x14ac:dyDescent="0.35">
      <c r="A2682" s="119">
        <v>0</v>
      </c>
      <c r="B2682" s="119" t="s">
        <v>1</v>
      </c>
      <c r="C2682" s="14" t="s">
        <v>2</v>
      </c>
      <c r="D2682" s="4" t="s">
        <v>3</v>
      </c>
      <c r="E2682" s="4" t="s">
        <v>4</v>
      </c>
      <c r="F2682" s="4" t="s">
        <v>5</v>
      </c>
      <c r="G2682" s="4" t="s">
        <v>6</v>
      </c>
    </row>
    <row r="2683" spans="1:7" x14ac:dyDescent="0.35">
      <c r="A2683" s="120"/>
      <c r="B2683" s="120"/>
      <c r="C2683" s="17">
        <v>0</v>
      </c>
      <c r="D2683" s="18">
        <v>1</v>
      </c>
      <c r="E2683" s="18">
        <v>2</v>
      </c>
      <c r="F2683" s="18">
        <v>3</v>
      </c>
      <c r="G2683" s="18">
        <v>4</v>
      </c>
    </row>
    <row r="2684" spans="1:7" x14ac:dyDescent="0.35">
      <c r="A2684" s="123" t="s">
        <v>7</v>
      </c>
      <c r="B2684" s="124"/>
      <c r="C2684" s="124"/>
      <c r="D2684" s="124"/>
      <c r="E2684" s="124"/>
      <c r="F2684" s="124"/>
      <c r="G2684" s="125"/>
    </row>
    <row r="2685" spans="1:7" x14ac:dyDescent="0.35">
      <c r="A2685" s="126" t="s">
        <v>128</v>
      </c>
      <c r="B2685" s="127"/>
      <c r="C2685" s="127"/>
      <c r="D2685" s="127"/>
      <c r="E2685" s="127"/>
      <c r="F2685" s="127"/>
      <c r="G2685" s="128"/>
    </row>
    <row r="2686" spans="1:7" x14ac:dyDescent="0.35">
      <c r="A2686" s="42"/>
      <c r="B2686" s="41" t="s">
        <v>106</v>
      </c>
      <c r="C2686" s="149"/>
      <c r="D2686" s="149"/>
      <c r="E2686" s="149"/>
      <c r="F2686" s="149"/>
      <c r="G2686" s="150"/>
    </row>
    <row r="2687" spans="1:7" ht="15.5" x14ac:dyDescent="0.35">
      <c r="A2687" s="2">
        <v>1</v>
      </c>
      <c r="B2687" s="10" t="s">
        <v>107</v>
      </c>
      <c r="C2687" s="15"/>
      <c r="D2687" s="15"/>
      <c r="E2687" s="15"/>
      <c r="F2687" s="15">
        <v>3</v>
      </c>
      <c r="G2687" s="15"/>
    </row>
    <row r="2688" spans="1:7" ht="15.5" x14ac:dyDescent="0.35">
      <c r="A2688" s="35">
        <v>2</v>
      </c>
      <c r="B2688" s="10" t="s">
        <v>108</v>
      </c>
      <c r="C2688" s="28"/>
      <c r="D2688" s="15"/>
      <c r="E2688" s="15"/>
      <c r="F2688" s="15">
        <v>3</v>
      </c>
      <c r="G2688" s="15"/>
    </row>
    <row r="2689" spans="1:7" ht="15.5" x14ac:dyDescent="0.35">
      <c r="B2689" s="1" t="s">
        <v>109</v>
      </c>
      <c r="C2689" s="151"/>
      <c r="D2689" s="152"/>
      <c r="E2689" s="152"/>
      <c r="F2689" s="152"/>
      <c r="G2689" s="153"/>
    </row>
    <row r="2690" spans="1:7" ht="15.5" x14ac:dyDescent="0.35">
      <c r="A2690" s="35">
        <v>3</v>
      </c>
      <c r="B2690" s="10" t="s">
        <v>110</v>
      </c>
      <c r="C2690" s="28"/>
      <c r="D2690" s="15"/>
      <c r="E2690" s="15"/>
      <c r="F2690" s="15">
        <v>3</v>
      </c>
      <c r="G2690" s="15"/>
    </row>
    <row r="2691" spans="1:7" ht="15.5" x14ac:dyDescent="0.35">
      <c r="A2691" s="32">
        <v>4</v>
      </c>
      <c r="B2691" s="1" t="s">
        <v>111</v>
      </c>
      <c r="C2691" s="28"/>
      <c r="D2691" s="15"/>
      <c r="E2691" s="15"/>
      <c r="F2691" s="15">
        <v>3</v>
      </c>
      <c r="G2691" s="15"/>
    </row>
    <row r="2692" spans="1:7" ht="15.5" x14ac:dyDescent="0.35">
      <c r="A2692" s="35">
        <v>5</v>
      </c>
      <c r="B2692" s="29" t="s">
        <v>112</v>
      </c>
      <c r="C2692" s="28"/>
      <c r="D2692" s="15"/>
      <c r="E2692" s="15"/>
      <c r="F2692" s="15">
        <v>3</v>
      </c>
      <c r="G2692" s="15"/>
    </row>
    <row r="2693" spans="1:7" ht="15.5" x14ac:dyDescent="0.35">
      <c r="A2693" s="35">
        <v>6</v>
      </c>
      <c r="B2693" s="10" t="s">
        <v>113</v>
      </c>
      <c r="C2693" s="33"/>
      <c r="D2693" s="33"/>
      <c r="E2693" s="33">
        <v>2</v>
      </c>
      <c r="F2693" s="33"/>
      <c r="G2693" s="33"/>
    </row>
    <row r="2694" spans="1:7" ht="15.5" x14ac:dyDescent="0.35">
      <c r="A2694" s="12">
        <v>7</v>
      </c>
      <c r="B2694" s="10" t="s">
        <v>114</v>
      </c>
      <c r="C2694" s="33"/>
      <c r="D2694" s="33"/>
      <c r="E2694" s="33"/>
      <c r="F2694" s="33">
        <v>3</v>
      </c>
      <c r="G2694" s="33"/>
    </row>
    <row r="2695" spans="1:7" ht="15.5" x14ac:dyDescent="0.35">
      <c r="A2695" s="12"/>
      <c r="B2695" s="10" t="s">
        <v>115</v>
      </c>
      <c r="C2695" s="151"/>
      <c r="D2695" s="152"/>
      <c r="E2695" s="152"/>
      <c r="F2695" s="152"/>
      <c r="G2695" s="153"/>
    </row>
    <row r="2696" spans="1:7" ht="15.5" x14ac:dyDescent="0.35">
      <c r="A2696" s="12">
        <v>8</v>
      </c>
      <c r="B2696" s="10" t="s">
        <v>116</v>
      </c>
      <c r="C2696" s="33"/>
      <c r="D2696" s="33"/>
      <c r="E2696" s="33"/>
      <c r="F2696" s="33">
        <v>3</v>
      </c>
      <c r="G2696" s="33"/>
    </row>
    <row r="2697" spans="1:7" ht="15.5" x14ac:dyDescent="0.35">
      <c r="A2697" s="12">
        <v>9</v>
      </c>
      <c r="B2697" s="10" t="s">
        <v>117</v>
      </c>
      <c r="C2697" s="33"/>
      <c r="D2697" s="33"/>
      <c r="E2697" s="33"/>
      <c r="F2697" s="33">
        <v>3</v>
      </c>
      <c r="G2697" s="33"/>
    </row>
    <row r="2698" spans="1:7" ht="15.5" x14ac:dyDescent="0.35">
      <c r="A2698" s="12">
        <v>10</v>
      </c>
      <c r="B2698" s="10" t="s">
        <v>112</v>
      </c>
      <c r="C2698" s="33"/>
      <c r="D2698" s="33"/>
      <c r="E2698" s="33">
        <v>2</v>
      </c>
      <c r="F2698" s="33"/>
      <c r="G2698" s="33"/>
    </row>
    <row r="2699" spans="1:7" ht="15.5" x14ac:dyDescent="0.35">
      <c r="A2699" s="12">
        <v>11</v>
      </c>
      <c r="B2699" s="1" t="s">
        <v>113</v>
      </c>
      <c r="C2699" s="33"/>
      <c r="D2699" s="33"/>
      <c r="E2699" s="33">
        <v>2</v>
      </c>
      <c r="F2699" s="33"/>
      <c r="G2699" s="33"/>
    </row>
    <row r="2700" spans="1:7" ht="15.5" x14ac:dyDescent="0.35">
      <c r="A2700" s="5"/>
      <c r="B2700" s="19" t="s">
        <v>17</v>
      </c>
      <c r="C2700" s="16">
        <f>C2687+C2690+C2691+C2692+C2693+C2694+C2696+C2698+C2699</f>
        <v>0</v>
      </c>
      <c r="D2700" s="16">
        <f>D2687+D2688+D2690+D2691+D2692+D2693+D2694+D2696+D2697+D2698+D2699</f>
        <v>0</v>
      </c>
      <c r="E2700" s="16">
        <f t="shared" ref="E2700:G2700" si="134">E2687+E2688+E2690+E2691+E2692+E2693+E2694+E2696+E2697+E2698+E2699</f>
        <v>6</v>
      </c>
      <c r="F2700" s="16">
        <f t="shared" si="134"/>
        <v>24</v>
      </c>
      <c r="G2700" s="16">
        <f t="shared" si="134"/>
        <v>0</v>
      </c>
    </row>
    <row r="2701" spans="1:7" ht="15.5" x14ac:dyDescent="0.35">
      <c r="A2701" s="121" t="s">
        <v>16</v>
      </c>
      <c r="B2701" s="122"/>
      <c r="C2701" s="58"/>
      <c r="D2701" s="59"/>
      <c r="E2701" s="100">
        <f>C2700+D2700+E2700+F2700+G2700</f>
        <v>30</v>
      </c>
      <c r="F2701" s="59"/>
      <c r="G2701" s="60"/>
    </row>
    <row r="2702" spans="1:7" x14ac:dyDescent="0.35">
      <c r="A2702" s="20" t="s">
        <v>126</v>
      </c>
      <c r="C2702" s="118"/>
      <c r="D2702" s="118"/>
      <c r="E2702" s="118"/>
      <c r="F2702" s="118"/>
      <c r="G2702" s="118"/>
    </row>
    <row r="2703" spans="1:7" ht="15.5" x14ac:dyDescent="0.35">
      <c r="A2703" s="35">
        <v>1</v>
      </c>
      <c r="B2703" s="10" t="s">
        <v>118</v>
      </c>
      <c r="C2703" s="33"/>
      <c r="D2703" s="33"/>
      <c r="E2703" s="33"/>
      <c r="F2703" s="33">
        <v>3</v>
      </c>
      <c r="G2703" s="33"/>
    </row>
    <row r="2704" spans="1:7" ht="15.5" x14ac:dyDescent="0.35">
      <c r="A2704" s="12">
        <v>2</v>
      </c>
      <c r="B2704" s="10" t="s">
        <v>119</v>
      </c>
      <c r="C2704" s="33"/>
      <c r="D2704" s="33"/>
      <c r="E2704" s="33"/>
      <c r="F2704" s="33">
        <v>3</v>
      </c>
      <c r="G2704" s="33"/>
    </row>
    <row r="2705" spans="1:7" ht="15.5" x14ac:dyDescent="0.35">
      <c r="A2705" s="12">
        <v>3</v>
      </c>
      <c r="B2705" s="10" t="s">
        <v>120</v>
      </c>
      <c r="C2705" s="33"/>
      <c r="D2705" s="33"/>
      <c r="E2705" s="33"/>
      <c r="F2705" s="33"/>
      <c r="G2705" s="33">
        <v>4</v>
      </c>
    </row>
    <row r="2706" spans="1:7" ht="15.5" x14ac:dyDescent="0.35">
      <c r="A2706" s="12">
        <v>4</v>
      </c>
      <c r="B2706" s="1" t="s">
        <v>121</v>
      </c>
      <c r="C2706" s="33"/>
      <c r="D2706" s="33"/>
      <c r="E2706" s="33"/>
      <c r="F2706" s="33"/>
      <c r="G2706" s="33">
        <v>4</v>
      </c>
    </row>
    <row r="2707" spans="1:7" ht="15.5" x14ac:dyDescent="0.35">
      <c r="A2707" s="5"/>
      <c r="B2707" s="19" t="s">
        <v>124</v>
      </c>
      <c r="C2707" s="16">
        <f>C2703+C2704+C2705+C2706</f>
        <v>0</v>
      </c>
      <c r="D2707" s="16">
        <f>D2703+D2704+D2705+D2706</f>
        <v>0</v>
      </c>
      <c r="E2707" s="39">
        <f>E2703+E2704+E2705+E2706</f>
        <v>0</v>
      </c>
      <c r="F2707" s="16">
        <f>F2703+F2704+F2705+F2706</f>
        <v>6</v>
      </c>
      <c r="G2707" s="16">
        <f>G2703+G2704+G2705+G2706</f>
        <v>8</v>
      </c>
    </row>
    <row r="2708" spans="1:7" ht="15.5" x14ac:dyDescent="0.35">
      <c r="A2708" s="121" t="s">
        <v>123</v>
      </c>
      <c r="B2708" s="122"/>
      <c r="C2708" s="58"/>
      <c r="D2708" s="59"/>
      <c r="E2708" s="100">
        <f>C2707+D2707+E2707+F2707+G2707</f>
        <v>14</v>
      </c>
      <c r="F2708" s="59"/>
      <c r="G2708" s="60"/>
    </row>
    <row r="2709" spans="1:7" x14ac:dyDescent="0.35">
      <c r="A2709" s="20" t="s">
        <v>122</v>
      </c>
      <c r="C2709" s="118"/>
      <c r="D2709" s="118"/>
      <c r="E2709" s="118"/>
      <c r="F2709" s="118"/>
      <c r="G2709" s="118"/>
    </row>
    <row r="2710" spans="1:7" x14ac:dyDescent="0.35">
      <c r="A2710" s="1"/>
      <c r="B2710" s="1" t="s">
        <v>129</v>
      </c>
      <c r="C2710" s="154"/>
      <c r="D2710" s="155"/>
      <c r="E2710" s="155"/>
      <c r="F2710" s="155"/>
      <c r="G2710" s="156"/>
    </row>
    <row r="2711" spans="1:7" ht="15.5" x14ac:dyDescent="0.35">
      <c r="A2711" s="35">
        <v>1</v>
      </c>
      <c r="B2711" s="10" t="s">
        <v>130</v>
      </c>
      <c r="C2711" s="33"/>
      <c r="D2711" s="33"/>
      <c r="E2711" s="33"/>
      <c r="F2711" s="33"/>
      <c r="G2711" s="33">
        <v>4</v>
      </c>
    </row>
    <row r="2712" spans="1:7" ht="15.5" x14ac:dyDescent="0.35">
      <c r="A2712" s="12">
        <v>2</v>
      </c>
      <c r="B2712" s="10" t="s">
        <v>131</v>
      </c>
      <c r="C2712" s="33"/>
      <c r="D2712" s="33"/>
      <c r="E2712" s="33"/>
      <c r="F2712" s="33">
        <v>3</v>
      </c>
      <c r="G2712" s="33"/>
    </row>
    <row r="2713" spans="1:7" ht="15.5" x14ac:dyDescent="0.35">
      <c r="A2713" s="12">
        <v>3</v>
      </c>
      <c r="B2713" s="10" t="s">
        <v>132</v>
      </c>
      <c r="C2713" s="33"/>
      <c r="D2713" s="33"/>
      <c r="E2713" s="33"/>
      <c r="F2713" s="33">
        <v>3</v>
      </c>
      <c r="G2713" s="33"/>
    </row>
    <row r="2714" spans="1:7" ht="15.5" x14ac:dyDescent="0.35">
      <c r="A2714" s="12">
        <v>4</v>
      </c>
      <c r="B2714" s="1" t="s">
        <v>133</v>
      </c>
      <c r="C2714" s="33"/>
      <c r="D2714" s="33"/>
      <c r="E2714" s="33"/>
      <c r="F2714" s="33"/>
      <c r="G2714" s="33">
        <v>4</v>
      </c>
    </row>
    <row r="2715" spans="1:7" ht="15.5" x14ac:dyDescent="0.35">
      <c r="A2715" s="40">
        <v>5</v>
      </c>
      <c r="B2715" t="s">
        <v>134</v>
      </c>
      <c r="C2715" s="33"/>
      <c r="D2715" s="33"/>
      <c r="E2715" s="33">
        <v>2</v>
      </c>
      <c r="F2715" s="33"/>
      <c r="G2715" s="33"/>
    </row>
    <row r="2716" spans="1:7" ht="15.5" x14ac:dyDescent="0.35">
      <c r="A2716" s="5"/>
      <c r="B2716" s="19" t="s">
        <v>127</v>
      </c>
      <c r="C2716" s="16">
        <f>C2711+C2712+C2713+C2714+C2715</f>
        <v>0</v>
      </c>
      <c r="D2716" s="16">
        <f>D2711+D2712+D2713+D2714+D2715</f>
        <v>0</v>
      </c>
      <c r="E2716" s="16">
        <f t="shared" ref="E2716:G2716" si="135">E2711+E2712+E2713+E2714+E2715</f>
        <v>2</v>
      </c>
      <c r="F2716" s="16">
        <f t="shared" si="135"/>
        <v>6</v>
      </c>
      <c r="G2716" s="16">
        <f t="shared" si="135"/>
        <v>8</v>
      </c>
    </row>
    <row r="2717" spans="1:7" ht="15.5" x14ac:dyDescent="0.35">
      <c r="A2717" s="121" t="s">
        <v>125</v>
      </c>
      <c r="B2717" s="122"/>
      <c r="C2717" s="58"/>
      <c r="D2717" s="59"/>
      <c r="E2717" s="100">
        <f>C2716+D2716+E2716+F2716+G2716</f>
        <v>16</v>
      </c>
      <c r="F2717" s="59"/>
      <c r="G2717" s="60"/>
    </row>
    <row r="2718" spans="1:7" ht="21" x14ac:dyDescent="0.5">
      <c r="A2718" s="157" t="s">
        <v>82</v>
      </c>
      <c r="B2718" s="158"/>
      <c r="C2718" s="46"/>
      <c r="D2718" s="47"/>
      <c r="E2718" s="86">
        <f>E2701+E2708+E2717</f>
        <v>60</v>
      </c>
      <c r="F2718" s="47"/>
      <c r="G2718" s="48"/>
    </row>
    <row r="2721" spans="1:7" x14ac:dyDescent="0.35">
      <c r="A2721" t="s">
        <v>248</v>
      </c>
      <c r="D2721" s="3"/>
    </row>
    <row r="2722" spans="1:7" x14ac:dyDescent="0.35">
      <c r="A2722" s="119">
        <v>0</v>
      </c>
      <c r="B2722" s="119" t="s">
        <v>1</v>
      </c>
      <c r="C2722" s="14" t="s">
        <v>2</v>
      </c>
      <c r="D2722" s="4" t="s">
        <v>3</v>
      </c>
      <c r="E2722" s="4" t="s">
        <v>4</v>
      </c>
      <c r="F2722" s="4" t="s">
        <v>5</v>
      </c>
      <c r="G2722" s="4" t="s">
        <v>6</v>
      </c>
    </row>
    <row r="2723" spans="1:7" x14ac:dyDescent="0.35">
      <c r="A2723" s="120"/>
      <c r="B2723" s="120"/>
      <c r="C2723" s="17">
        <v>0</v>
      </c>
      <c r="D2723" s="18">
        <v>1</v>
      </c>
      <c r="E2723" s="18">
        <v>2</v>
      </c>
      <c r="F2723" s="18">
        <v>3</v>
      </c>
      <c r="G2723" s="18">
        <v>4</v>
      </c>
    </row>
    <row r="2724" spans="1:7" x14ac:dyDescent="0.35">
      <c r="A2724" s="123" t="s">
        <v>7</v>
      </c>
      <c r="B2724" s="124"/>
      <c r="C2724" s="124"/>
      <c r="D2724" s="124"/>
      <c r="E2724" s="124"/>
      <c r="F2724" s="124"/>
      <c r="G2724" s="125"/>
    </row>
    <row r="2725" spans="1:7" x14ac:dyDescent="0.35">
      <c r="A2725" s="126" t="s">
        <v>128</v>
      </c>
      <c r="B2725" s="127"/>
      <c r="C2725" s="127"/>
      <c r="D2725" s="127"/>
      <c r="E2725" s="127"/>
      <c r="F2725" s="127"/>
      <c r="G2725" s="128"/>
    </row>
    <row r="2726" spans="1:7" x14ac:dyDescent="0.35">
      <c r="A2726" s="42"/>
      <c r="B2726" s="41" t="s">
        <v>106</v>
      </c>
      <c r="C2726" s="149"/>
      <c r="D2726" s="149"/>
      <c r="E2726" s="149"/>
      <c r="F2726" s="149"/>
      <c r="G2726" s="150"/>
    </row>
    <row r="2727" spans="1:7" ht="15.5" x14ac:dyDescent="0.35">
      <c r="A2727" s="2">
        <v>1</v>
      </c>
      <c r="B2727" s="10" t="s">
        <v>107</v>
      </c>
      <c r="C2727" s="15"/>
      <c r="D2727" s="15"/>
      <c r="E2727" s="15"/>
      <c r="F2727" s="15"/>
      <c r="G2727" s="15">
        <v>4</v>
      </c>
    </row>
    <row r="2728" spans="1:7" ht="15.5" x14ac:dyDescent="0.35">
      <c r="A2728" s="35">
        <v>2</v>
      </c>
      <c r="B2728" s="10" t="s">
        <v>108</v>
      </c>
      <c r="C2728" s="28"/>
      <c r="D2728" s="15"/>
      <c r="E2728" s="15"/>
      <c r="F2728" s="15"/>
      <c r="G2728" s="15">
        <v>4</v>
      </c>
    </row>
    <row r="2729" spans="1:7" ht="15.5" x14ac:dyDescent="0.35">
      <c r="B2729" s="1" t="s">
        <v>109</v>
      </c>
      <c r="C2729" s="151"/>
      <c r="D2729" s="152"/>
      <c r="E2729" s="152"/>
      <c r="F2729" s="152"/>
      <c r="G2729" s="153"/>
    </row>
    <row r="2730" spans="1:7" ht="15.5" x14ac:dyDescent="0.35">
      <c r="A2730" s="35">
        <v>3</v>
      </c>
      <c r="B2730" s="10" t="s">
        <v>110</v>
      </c>
      <c r="C2730" s="28"/>
      <c r="D2730" s="15"/>
      <c r="E2730" s="15"/>
      <c r="F2730" s="15"/>
      <c r="G2730" s="15">
        <v>4</v>
      </c>
    </row>
    <row r="2731" spans="1:7" ht="15.5" x14ac:dyDescent="0.35">
      <c r="A2731" s="32">
        <v>4</v>
      </c>
      <c r="B2731" s="1" t="s">
        <v>111</v>
      </c>
      <c r="C2731" s="28"/>
      <c r="D2731" s="15"/>
      <c r="E2731" s="15"/>
      <c r="F2731" s="15"/>
      <c r="G2731" s="15">
        <v>4</v>
      </c>
    </row>
    <row r="2732" spans="1:7" ht="15.5" x14ac:dyDescent="0.35">
      <c r="A2732" s="35">
        <v>5</v>
      </c>
      <c r="B2732" s="29" t="s">
        <v>112</v>
      </c>
      <c r="C2732" s="28"/>
      <c r="D2732" s="15"/>
      <c r="E2732" s="15"/>
      <c r="F2732" s="15">
        <v>3</v>
      </c>
      <c r="G2732" s="15"/>
    </row>
    <row r="2733" spans="1:7" ht="15.5" x14ac:dyDescent="0.35">
      <c r="A2733" s="35">
        <v>6</v>
      </c>
      <c r="B2733" s="10" t="s">
        <v>113</v>
      </c>
      <c r="C2733" s="33"/>
      <c r="D2733" s="33"/>
      <c r="E2733" s="33"/>
      <c r="F2733" s="33">
        <v>3</v>
      </c>
      <c r="G2733" s="33"/>
    </row>
    <row r="2734" spans="1:7" ht="15.5" x14ac:dyDescent="0.35">
      <c r="A2734" s="12">
        <v>7</v>
      </c>
      <c r="B2734" s="10" t="s">
        <v>114</v>
      </c>
      <c r="C2734" s="33"/>
      <c r="D2734" s="33"/>
      <c r="E2734" s="33"/>
      <c r="F2734" s="33"/>
      <c r="G2734" s="33">
        <v>4</v>
      </c>
    </row>
    <row r="2735" spans="1:7" ht="15.5" x14ac:dyDescent="0.35">
      <c r="A2735" s="12"/>
      <c r="B2735" s="10" t="s">
        <v>115</v>
      </c>
      <c r="C2735" s="151"/>
      <c r="D2735" s="152"/>
      <c r="E2735" s="152"/>
      <c r="F2735" s="152"/>
      <c r="G2735" s="153"/>
    </row>
    <row r="2736" spans="1:7" ht="15.5" x14ac:dyDescent="0.35">
      <c r="A2736" s="12">
        <v>8</v>
      </c>
      <c r="B2736" s="10" t="s">
        <v>116</v>
      </c>
      <c r="C2736" s="33"/>
      <c r="D2736" s="33"/>
      <c r="E2736" s="33"/>
      <c r="F2736" s="33">
        <v>3</v>
      </c>
      <c r="G2736" s="33"/>
    </row>
    <row r="2737" spans="1:7" ht="15.5" x14ac:dyDescent="0.35">
      <c r="A2737" s="12">
        <v>9</v>
      </c>
      <c r="B2737" s="10" t="s">
        <v>117</v>
      </c>
      <c r="C2737" s="33"/>
      <c r="D2737" s="33"/>
      <c r="E2737" s="33"/>
      <c r="F2737" s="33">
        <v>3</v>
      </c>
      <c r="G2737" s="33"/>
    </row>
    <row r="2738" spans="1:7" ht="15.5" x14ac:dyDescent="0.35">
      <c r="A2738" s="12">
        <v>10</v>
      </c>
      <c r="B2738" s="10" t="s">
        <v>112</v>
      </c>
      <c r="C2738" s="33"/>
      <c r="D2738" s="33"/>
      <c r="E2738" s="33">
        <v>2</v>
      </c>
      <c r="F2738" s="33"/>
      <c r="G2738" s="33"/>
    </row>
    <row r="2739" spans="1:7" ht="15.5" x14ac:dyDescent="0.35">
      <c r="A2739" s="12">
        <v>11</v>
      </c>
      <c r="B2739" s="1" t="s">
        <v>113</v>
      </c>
      <c r="C2739" s="33"/>
      <c r="D2739" s="33"/>
      <c r="E2739" s="33">
        <v>2</v>
      </c>
      <c r="F2739" s="33"/>
      <c r="G2739" s="33"/>
    </row>
    <row r="2740" spans="1:7" ht="15.5" x14ac:dyDescent="0.35">
      <c r="A2740" s="5"/>
      <c r="B2740" s="19" t="s">
        <v>17</v>
      </c>
      <c r="C2740" s="16">
        <f>C2727+C2730+C2731+C2732+C2733+C2734+C2736+C2738+C2739</f>
        <v>0</v>
      </c>
      <c r="D2740" s="16">
        <f>D2727+D2728+D2730+D2731+D2732+D2733+D2734+D2736+D2737+D2738+D2739</f>
        <v>0</v>
      </c>
      <c r="E2740" s="16">
        <f t="shared" ref="E2740:G2740" si="136">E2727+E2728+E2730+E2731+E2732+E2733+E2734+E2736+E2737+E2738+E2739</f>
        <v>4</v>
      </c>
      <c r="F2740" s="16">
        <f t="shared" si="136"/>
        <v>12</v>
      </c>
      <c r="G2740" s="16">
        <f t="shared" si="136"/>
        <v>20</v>
      </c>
    </row>
    <row r="2741" spans="1:7" ht="15.5" x14ac:dyDescent="0.35">
      <c r="A2741" s="121" t="s">
        <v>16</v>
      </c>
      <c r="B2741" s="122"/>
      <c r="C2741" s="58"/>
      <c r="D2741" s="59"/>
      <c r="E2741" s="100">
        <f>C2740+D2740+E2740+F2740+G2740</f>
        <v>36</v>
      </c>
      <c r="F2741" s="59"/>
      <c r="G2741" s="60"/>
    </row>
    <row r="2742" spans="1:7" x14ac:dyDescent="0.35">
      <c r="A2742" s="20" t="s">
        <v>126</v>
      </c>
      <c r="C2742" s="118"/>
      <c r="D2742" s="118"/>
      <c r="E2742" s="118"/>
      <c r="F2742" s="118"/>
      <c r="G2742" s="118"/>
    </row>
    <row r="2743" spans="1:7" ht="15.5" x14ac:dyDescent="0.35">
      <c r="A2743" s="35">
        <v>1</v>
      </c>
      <c r="B2743" s="10" t="s">
        <v>118</v>
      </c>
      <c r="C2743" s="33"/>
      <c r="D2743" s="33"/>
      <c r="E2743" s="33"/>
      <c r="F2743" s="33">
        <v>3</v>
      </c>
      <c r="G2743" s="33"/>
    </row>
    <row r="2744" spans="1:7" ht="15.5" x14ac:dyDescent="0.35">
      <c r="A2744" s="12">
        <v>2</v>
      </c>
      <c r="B2744" s="10" t="s">
        <v>119</v>
      </c>
      <c r="C2744" s="33"/>
      <c r="D2744" s="33"/>
      <c r="E2744" s="33"/>
      <c r="F2744" s="33">
        <v>3</v>
      </c>
      <c r="G2744" s="33"/>
    </row>
    <row r="2745" spans="1:7" ht="15.5" x14ac:dyDescent="0.35">
      <c r="A2745" s="12">
        <v>3</v>
      </c>
      <c r="B2745" s="10" t="s">
        <v>120</v>
      </c>
      <c r="C2745" s="33"/>
      <c r="D2745" s="33"/>
      <c r="E2745" s="33"/>
      <c r="F2745" s="33"/>
      <c r="G2745" s="33">
        <v>4</v>
      </c>
    </row>
    <row r="2746" spans="1:7" ht="15.5" x14ac:dyDescent="0.35">
      <c r="A2746" s="12">
        <v>4</v>
      </c>
      <c r="B2746" s="1" t="s">
        <v>121</v>
      </c>
      <c r="C2746" s="33"/>
      <c r="D2746" s="33"/>
      <c r="E2746" s="33"/>
      <c r="F2746" s="33"/>
      <c r="G2746" s="33">
        <v>4</v>
      </c>
    </row>
    <row r="2747" spans="1:7" ht="15.5" x14ac:dyDescent="0.35">
      <c r="A2747" s="5"/>
      <c r="B2747" s="19" t="s">
        <v>124</v>
      </c>
      <c r="C2747" s="16">
        <f>C2743+C2744+C2745+C2746</f>
        <v>0</v>
      </c>
      <c r="D2747" s="16">
        <f>D2743+D2744+D2745+D2746</f>
        <v>0</v>
      </c>
      <c r="E2747" s="39">
        <f>E2743+E2744+E2745+E2746</f>
        <v>0</v>
      </c>
      <c r="F2747" s="16">
        <f>F2743+F2744+F2745+F2746</f>
        <v>6</v>
      </c>
      <c r="G2747" s="16">
        <f>G2743+G2744+G2745+G2746</f>
        <v>8</v>
      </c>
    </row>
    <row r="2748" spans="1:7" ht="15.5" x14ac:dyDescent="0.35">
      <c r="A2748" s="121" t="s">
        <v>123</v>
      </c>
      <c r="B2748" s="122"/>
      <c r="C2748" s="58"/>
      <c r="D2748" s="59"/>
      <c r="E2748" s="100">
        <f>C2747+D2747+E2747+F2747+G2747</f>
        <v>14</v>
      </c>
      <c r="F2748" s="59"/>
      <c r="G2748" s="60"/>
    </row>
    <row r="2749" spans="1:7" x14ac:dyDescent="0.35">
      <c r="A2749" s="20" t="s">
        <v>122</v>
      </c>
      <c r="C2749" s="118"/>
      <c r="D2749" s="118"/>
      <c r="E2749" s="118"/>
      <c r="F2749" s="118"/>
      <c r="G2749" s="118"/>
    </row>
    <row r="2750" spans="1:7" x14ac:dyDescent="0.35">
      <c r="A2750" s="1"/>
      <c r="B2750" s="1" t="s">
        <v>129</v>
      </c>
      <c r="C2750" s="154"/>
      <c r="D2750" s="155"/>
      <c r="E2750" s="155"/>
      <c r="F2750" s="155"/>
      <c r="G2750" s="156"/>
    </row>
    <row r="2751" spans="1:7" ht="15.5" x14ac:dyDescent="0.35">
      <c r="A2751" s="35">
        <v>1</v>
      </c>
      <c r="B2751" s="10" t="s">
        <v>130</v>
      </c>
      <c r="C2751" s="33"/>
      <c r="D2751" s="33"/>
      <c r="E2751" s="33"/>
      <c r="F2751" s="33"/>
      <c r="G2751" s="33">
        <v>4</v>
      </c>
    </row>
    <row r="2752" spans="1:7" ht="15.5" x14ac:dyDescent="0.35">
      <c r="A2752" s="12">
        <v>2</v>
      </c>
      <c r="B2752" s="10" t="s">
        <v>131</v>
      </c>
      <c r="C2752" s="33"/>
      <c r="D2752" s="33"/>
      <c r="E2752" s="33"/>
      <c r="F2752" s="33">
        <v>3</v>
      </c>
      <c r="G2752" s="33"/>
    </row>
    <row r="2753" spans="1:7" ht="15.5" x14ac:dyDescent="0.35">
      <c r="A2753" s="12">
        <v>3</v>
      </c>
      <c r="B2753" s="10" t="s">
        <v>132</v>
      </c>
      <c r="C2753" s="33"/>
      <c r="D2753" s="33"/>
      <c r="E2753" s="33"/>
      <c r="F2753" s="33"/>
      <c r="G2753" s="33">
        <v>4</v>
      </c>
    </row>
    <row r="2754" spans="1:7" ht="15.5" x14ac:dyDescent="0.35">
      <c r="A2754" s="12">
        <v>4</v>
      </c>
      <c r="B2754" s="1" t="s">
        <v>133</v>
      </c>
      <c r="C2754" s="33"/>
      <c r="D2754" s="33"/>
      <c r="E2754" s="33"/>
      <c r="F2754" s="33">
        <v>3</v>
      </c>
      <c r="G2754" s="33"/>
    </row>
    <row r="2755" spans="1:7" ht="15.5" x14ac:dyDescent="0.35">
      <c r="A2755" s="40">
        <v>5</v>
      </c>
      <c r="B2755" t="s">
        <v>134</v>
      </c>
      <c r="C2755" s="33"/>
      <c r="D2755" s="33"/>
      <c r="E2755" s="33">
        <v>2</v>
      </c>
      <c r="F2755" s="33"/>
      <c r="G2755" s="33"/>
    </row>
    <row r="2756" spans="1:7" ht="15.5" x14ac:dyDescent="0.35">
      <c r="A2756" s="5"/>
      <c r="B2756" s="19" t="s">
        <v>127</v>
      </c>
      <c r="C2756" s="16">
        <f>C2751+C2752+C2753+C2754+C2755</f>
        <v>0</v>
      </c>
      <c r="D2756" s="16">
        <f>D2751+D2752+D2753+D2754+D2755</f>
        <v>0</v>
      </c>
      <c r="E2756" s="16">
        <f t="shared" ref="E2756:G2756" si="137">E2751+E2752+E2753+E2754+E2755</f>
        <v>2</v>
      </c>
      <c r="F2756" s="16">
        <f t="shared" si="137"/>
        <v>6</v>
      </c>
      <c r="G2756" s="16">
        <f t="shared" si="137"/>
        <v>8</v>
      </c>
    </row>
    <row r="2757" spans="1:7" ht="15.5" x14ac:dyDescent="0.35">
      <c r="A2757" s="121" t="s">
        <v>125</v>
      </c>
      <c r="B2757" s="122"/>
      <c r="C2757" s="58"/>
      <c r="D2757" s="59"/>
      <c r="E2757" s="100">
        <f>C2756+D2756+E2756+F2756+G2756</f>
        <v>16</v>
      </c>
      <c r="F2757" s="59"/>
      <c r="G2757" s="60"/>
    </row>
    <row r="2758" spans="1:7" ht="21" x14ac:dyDescent="0.5">
      <c r="A2758" s="157" t="s">
        <v>82</v>
      </c>
      <c r="B2758" s="158"/>
      <c r="C2758" s="46"/>
      <c r="D2758" s="47"/>
      <c r="E2758" s="86">
        <f>E2741+E2748+E2757</f>
        <v>66</v>
      </c>
      <c r="F2758" s="47"/>
      <c r="G2758" s="48"/>
    </row>
    <row r="2761" spans="1:7" x14ac:dyDescent="0.35">
      <c r="A2761" t="s">
        <v>249</v>
      </c>
      <c r="D2761" s="3"/>
    </row>
    <row r="2762" spans="1:7" x14ac:dyDescent="0.35">
      <c r="A2762" s="119">
        <v>0</v>
      </c>
      <c r="B2762" s="119" t="s">
        <v>1</v>
      </c>
      <c r="C2762" s="14" t="s">
        <v>2</v>
      </c>
      <c r="D2762" s="4" t="s">
        <v>3</v>
      </c>
      <c r="E2762" s="4" t="s">
        <v>4</v>
      </c>
      <c r="F2762" s="4" t="s">
        <v>5</v>
      </c>
      <c r="G2762" s="4" t="s">
        <v>6</v>
      </c>
    </row>
    <row r="2763" spans="1:7" x14ac:dyDescent="0.35">
      <c r="A2763" s="120"/>
      <c r="B2763" s="120"/>
      <c r="C2763" s="17">
        <v>0</v>
      </c>
      <c r="D2763" s="18">
        <v>1</v>
      </c>
      <c r="E2763" s="18">
        <v>2</v>
      </c>
      <c r="F2763" s="18">
        <v>3</v>
      </c>
      <c r="G2763" s="18">
        <v>4</v>
      </c>
    </row>
    <row r="2764" spans="1:7" x14ac:dyDescent="0.35">
      <c r="A2764" s="123" t="s">
        <v>7</v>
      </c>
      <c r="B2764" s="124"/>
      <c r="C2764" s="124"/>
      <c r="D2764" s="124"/>
      <c r="E2764" s="124"/>
      <c r="F2764" s="124"/>
      <c r="G2764" s="125"/>
    </row>
    <row r="2765" spans="1:7" x14ac:dyDescent="0.35">
      <c r="A2765" s="126" t="s">
        <v>128</v>
      </c>
      <c r="B2765" s="127"/>
      <c r="C2765" s="127"/>
      <c r="D2765" s="127"/>
      <c r="E2765" s="127"/>
      <c r="F2765" s="127"/>
      <c r="G2765" s="128"/>
    </row>
    <row r="2766" spans="1:7" x14ac:dyDescent="0.35">
      <c r="A2766" s="42"/>
      <c r="B2766" s="41" t="s">
        <v>106</v>
      </c>
      <c r="C2766" s="149"/>
      <c r="D2766" s="149"/>
      <c r="E2766" s="149"/>
      <c r="F2766" s="149"/>
      <c r="G2766" s="150"/>
    </row>
    <row r="2767" spans="1:7" ht="15.5" x14ac:dyDescent="0.35">
      <c r="A2767" s="2">
        <v>1</v>
      </c>
      <c r="B2767" s="10" t="s">
        <v>107</v>
      </c>
      <c r="C2767" s="15"/>
      <c r="D2767" s="15"/>
      <c r="E2767" s="15"/>
      <c r="F2767" s="15"/>
      <c r="G2767" s="15">
        <v>4</v>
      </c>
    </row>
    <row r="2768" spans="1:7" ht="15.5" x14ac:dyDescent="0.35">
      <c r="A2768" s="35">
        <v>2</v>
      </c>
      <c r="B2768" s="10" t="s">
        <v>108</v>
      </c>
      <c r="C2768" s="28"/>
      <c r="D2768" s="15"/>
      <c r="E2768" s="15"/>
      <c r="F2768" s="15"/>
      <c r="G2768" s="15">
        <v>4</v>
      </c>
    </row>
    <row r="2769" spans="1:7" ht="15.5" x14ac:dyDescent="0.35">
      <c r="B2769" s="1" t="s">
        <v>109</v>
      </c>
      <c r="C2769" s="151"/>
      <c r="D2769" s="152"/>
      <c r="E2769" s="152"/>
      <c r="F2769" s="152"/>
      <c r="G2769" s="153"/>
    </row>
    <row r="2770" spans="1:7" ht="15.5" x14ac:dyDescent="0.35">
      <c r="A2770" s="35">
        <v>3</v>
      </c>
      <c r="B2770" s="10" t="s">
        <v>110</v>
      </c>
      <c r="C2770" s="28"/>
      <c r="D2770" s="15"/>
      <c r="E2770" s="15"/>
      <c r="F2770" s="15"/>
      <c r="G2770" s="15">
        <v>4</v>
      </c>
    </row>
    <row r="2771" spans="1:7" ht="15.5" x14ac:dyDescent="0.35">
      <c r="A2771" s="32">
        <v>4</v>
      </c>
      <c r="B2771" s="1" t="s">
        <v>111</v>
      </c>
      <c r="C2771" s="28"/>
      <c r="D2771" s="15"/>
      <c r="E2771" s="15"/>
      <c r="F2771" s="15"/>
      <c r="G2771" s="15">
        <v>4</v>
      </c>
    </row>
    <row r="2772" spans="1:7" ht="15.5" x14ac:dyDescent="0.35">
      <c r="A2772" s="35">
        <v>5</v>
      </c>
      <c r="B2772" s="29" t="s">
        <v>112</v>
      </c>
      <c r="C2772" s="28"/>
      <c r="D2772" s="15"/>
      <c r="E2772" s="15"/>
      <c r="F2772" s="15">
        <v>3</v>
      </c>
      <c r="G2772" s="15"/>
    </row>
    <row r="2773" spans="1:7" ht="15.5" x14ac:dyDescent="0.35">
      <c r="A2773" s="35">
        <v>6</v>
      </c>
      <c r="B2773" s="10" t="s">
        <v>113</v>
      </c>
      <c r="C2773" s="33"/>
      <c r="D2773" s="33"/>
      <c r="E2773" s="33"/>
      <c r="F2773" s="33">
        <v>3</v>
      </c>
      <c r="G2773" s="33"/>
    </row>
    <row r="2774" spans="1:7" ht="15.5" x14ac:dyDescent="0.35">
      <c r="A2774" s="12">
        <v>7</v>
      </c>
      <c r="B2774" s="10" t="s">
        <v>114</v>
      </c>
      <c r="C2774" s="33"/>
      <c r="D2774" s="33"/>
      <c r="E2774" s="33"/>
      <c r="F2774" s="33"/>
      <c r="G2774" s="33">
        <v>4</v>
      </c>
    </row>
    <row r="2775" spans="1:7" ht="15.5" x14ac:dyDescent="0.35">
      <c r="A2775" s="12"/>
      <c r="B2775" s="10" t="s">
        <v>115</v>
      </c>
      <c r="C2775" s="151"/>
      <c r="D2775" s="152"/>
      <c r="E2775" s="152"/>
      <c r="F2775" s="152"/>
      <c r="G2775" s="153"/>
    </row>
    <row r="2776" spans="1:7" ht="15.5" x14ac:dyDescent="0.35">
      <c r="A2776" s="12">
        <v>8</v>
      </c>
      <c r="B2776" s="10" t="s">
        <v>116</v>
      </c>
      <c r="C2776" s="33"/>
      <c r="D2776" s="33"/>
      <c r="E2776" s="33"/>
      <c r="F2776" s="33">
        <v>3</v>
      </c>
      <c r="G2776" s="33"/>
    </row>
    <row r="2777" spans="1:7" ht="15.5" x14ac:dyDescent="0.35">
      <c r="A2777" s="12">
        <v>9</v>
      </c>
      <c r="B2777" s="10" t="s">
        <v>117</v>
      </c>
      <c r="C2777" s="33"/>
      <c r="D2777" s="33"/>
      <c r="E2777" s="33"/>
      <c r="F2777" s="33">
        <v>3</v>
      </c>
      <c r="G2777" s="33"/>
    </row>
    <row r="2778" spans="1:7" ht="15.5" x14ac:dyDescent="0.35">
      <c r="A2778" s="12">
        <v>10</v>
      </c>
      <c r="B2778" s="10" t="s">
        <v>112</v>
      </c>
      <c r="C2778" s="33"/>
      <c r="D2778" s="33"/>
      <c r="E2778" s="33">
        <v>2</v>
      </c>
      <c r="F2778" s="33"/>
      <c r="G2778" s="33"/>
    </row>
    <row r="2779" spans="1:7" ht="15.5" x14ac:dyDescent="0.35">
      <c r="A2779" s="12">
        <v>11</v>
      </c>
      <c r="B2779" s="1" t="s">
        <v>113</v>
      </c>
      <c r="C2779" s="33"/>
      <c r="D2779" s="33"/>
      <c r="E2779" s="33">
        <v>2</v>
      </c>
      <c r="F2779" s="33"/>
      <c r="G2779" s="33"/>
    </row>
    <row r="2780" spans="1:7" ht="15.5" x14ac:dyDescent="0.35">
      <c r="A2780" s="5"/>
      <c r="B2780" s="19" t="s">
        <v>17</v>
      </c>
      <c r="C2780" s="16">
        <f>C2767+C2770+C2771+C2772+C2773+C2774+C2776+C2778+C2779</f>
        <v>0</v>
      </c>
      <c r="D2780" s="16">
        <f>D2767+D2768+D2770+D2771+D2772+D2773+D2774+D2776+D2777+D2778+D2779</f>
        <v>0</v>
      </c>
      <c r="E2780" s="16">
        <f t="shared" ref="E2780:G2780" si="138">E2767+E2768+E2770+E2771+E2772+E2773+E2774+E2776+E2777+E2778+E2779</f>
        <v>4</v>
      </c>
      <c r="F2780" s="16">
        <f t="shared" si="138"/>
        <v>12</v>
      </c>
      <c r="G2780" s="16">
        <f t="shared" si="138"/>
        <v>20</v>
      </c>
    </row>
    <row r="2781" spans="1:7" ht="15.5" x14ac:dyDescent="0.35">
      <c r="A2781" s="121" t="s">
        <v>16</v>
      </c>
      <c r="B2781" s="122"/>
      <c r="C2781" s="58"/>
      <c r="D2781" s="59"/>
      <c r="E2781" s="100">
        <f>C2780+D2780+E2780+F2780+G2780</f>
        <v>36</v>
      </c>
      <c r="F2781" s="59"/>
      <c r="G2781" s="60"/>
    </row>
    <row r="2782" spans="1:7" x14ac:dyDescent="0.35">
      <c r="A2782" s="20" t="s">
        <v>126</v>
      </c>
      <c r="C2782" s="118"/>
      <c r="D2782" s="118"/>
      <c r="E2782" s="118"/>
      <c r="F2782" s="118"/>
      <c r="G2782" s="118"/>
    </row>
    <row r="2783" spans="1:7" ht="15.5" x14ac:dyDescent="0.35">
      <c r="A2783" s="35">
        <v>1</v>
      </c>
      <c r="B2783" s="10" t="s">
        <v>118</v>
      </c>
      <c r="C2783" s="33"/>
      <c r="D2783" s="33"/>
      <c r="E2783" s="33"/>
      <c r="F2783" s="33"/>
      <c r="G2783" s="33">
        <v>4</v>
      </c>
    </row>
    <row r="2784" spans="1:7" ht="15.5" x14ac:dyDescent="0.35">
      <c r="A2784" s="12">
        <v>2</v>
      </c>
      <c r="B2784" s="10" t="s">
        <v>119</v>
      </c>
      <c r="C2784" s="33"/>
      <c r="D2784" s="33"/>
      <c r="E2784" s="33"/>
      <c r="F2784" s="33"/>
      <c r="G2784" s="33">
        <v>4</v>
      </c>
    </row>
    <row r="2785" spans="1:7" ht="15.5" x14ac:dyDescent="0.35">
      <c r="A2785" s="12">
        <v>3</v>
      </c>
      <c r="B2785" s="10" t="s">
        <v>120</v>
      </c>
      <c r="C2785" s="33"/>
      <c r="D2785" s="33"/>
      <c r="E2785" s="33"/>
      <c r="F2785" s="33"/>
      <c r="G2785" s="33">
        <v>4</v>
      </c>
    </row>
    <row r="2786" spans="1:7" ht="15.5" x14ac:dyDescent="0.35">
      <c r="A2786" s="12">
        <v>4</v>
      </c>
      <c r="B2786" s="1" t="s">
        <v>121</v>
      </c>
      <c r="C2786" s="33"/>
      <c r="D2786" s="33"/>
      <c r="E2786" s="33"/>
      <c r="F2786" s="33"/>
      <c r="G2786" s="33">
        <v>4</v>
      </c>
    </row>
    <row r="2787" spans="1:7" ht="15.5" x14ac:dyDescent="0.35">
      <c r="A2787" s="5"/>
      <c r="B2787" s="19" t="s">
        <v>124</v>
      </c>
      <c r="C2787" s="16">
        <f>C2783+C2784+C2785+C2786</f>
        <v>0</v>
      </c>
      <c r="D2787" s="16">
        <f>D2783+D2784+D2785+D2786</f>
        <v>0</v>
      </c>
      <c r="E2787" s="39">
        <f>E2783+E2784+E2785+E2786</f>
        <v>0</v>
      </c>
      <c r="F2787" s="16">
        <f>F2783+F2784+F2785+F2786</f>
        <v>0</v>
      </c>
      <c r="G2787" s="16">
        <f>G2783+G2784+G2785+G2786</f>
        <v>16</v>
      </c>
    </row>
    <row r="2788" spans="1:7" ht="15.5" x14ac:dyDescent="0.35">
      <c r="A2788" s="121" t="s">
        <v>123</v>
      </c>
      <c r="B2788" s="122"/>
      <c r="C2788" s="58"/>
      <c r="D2788" s="59"/>
      <c r="E2788" s="100">
        <f>C2787+D2787+E2787+F2787+G2787</f>
        <v>16</v>
      </c>
      <c r="F2788" s="59"/>
      <c r="G2788" s="60"/>
    </row>
    <row r="2789" spans="1:7" x14ac:dyDescent="0.35">
      <c r="A2789" s="20" t="s">
        <v>122</v>
      </c>
      <c r="C2789" s="118"/>
      <c r="D2789" s="118"/>
      <c r="E2789" s="118"/>
      <c r="F2789" s="118"/>
      <c r="G2789" s="118"/>
    </row>
    <row r="2790" spans="1:7" x14ac:dyDescent="0.35">
      <c r="A2790" s="1"/>
      <c r="B2790" s="1" t="s">
        <v>129</v>
      </c>
      <c r="C2790" s="154"/>
      <c r="D2790" s="155"/>
      <c r="E2790" s="155"/>
      <c r="F2790" s="155"/>
      <c r="G2790" s="156"/>
    </row>
    <row r="2791" spans="1:7" ht="15.5" x14ac:dyDescent="0.35">
      <c r="A2791" s="35">
        <v>1</v>
      </c>
      <c r="B2791" s="10" t="s">
        <v>130</v>
      </c>
      <c r="C2791" s="33"/>
      <c r="D2791" s="33"/>
      <c r="E2791" s="33"/>
      <c r="F2791" s="33"/>
      <c r="G2791" s="33">
        <v>4</v>
      </c>
    </row>
    <row r="2792" spans="1:7" ht="15.5" x14ac:dyDescent="0.35">
      <c r="A2792" s="12">
        <v>2</v>
      </c>
      <c r="B2792" s="10" t="s">
        <v>131</v>
      </c>
      <c r="C2792" s="33"/>
      <c r="D2792" s="33"/>
      <c r="E2792" s="33"/>
      <c r="F2792" s="33"/>
      <c r="G2792" s="33">
        <v>4</v>
      </c>
    </row>
    <row r="2793" spans="1:7" ht="15.5" x14ac:dyDescent="0.35">
      <c r="A2793" s="12">
        <v>3</v>
      </c>
      <c r="B2793" s="10" t="s">
        <v>132</v>
      </c>
      <c r="C2793" s="33"/>
      <c r="D2793" s="33"/>
      <c r="E2793" s="33"/>
      <c r="F2793" s="33"/>
      <c r="G2793" s="33">
        <v>4</v>
      </c>
    </row>
    <row r="2794" spans="1:7" ht="15.5" x14ac:dyDescent="0.35">
      <c r="A2794" s="12">
        <v>4</v>
      </c>
      <c r="B2794" s="1" t="s">
        <v>133</v>
      </c>
      <c r="C2794" s="33"/>
      <c r="D2794" s="33"/>
      <c r="E2794" s="33"/>
      <c r="F2794" s="33"/>
      <c r="G2794" s="33">
        <v>4</v>
      </c>
    </row>
    <row r="2795" spans="1:7" ht="15.5" x14ac:dyDescent="0.35">
      <c r="A2795" s="40">
        <v>5</v>
      </c>
      <c r="B2795" t="s">
        <v>134</v>
      </c>
      <c r="C2795" s="33"/>
      <c r="D2795" s="33"/>
      <c r="E2795" s="33"/>
      <c r="F2795" s="33">
        <v>3</v>
      </c>
      <c r="G2795" s="33"/>
    </row>
    <row r="2796" spans="1:7" ht="15.5" x14ac:dyDescent="0.35">
      <c r="A2796" s="5"/>
      <c r="B2796" s="19" t="s">
        <v>127</v>
      </c>
      <c r="C2796" s="16">
        <f>C2791+C2792+C2793+C2794+C2795</f>
        <v>0</v>
      </c>
      <c r="D2796" s="16">
        <f>D2791+D2792+D2793+D2794+D2795</f>
        <v>0</v>
      </c>
      <c r="E2796" s="16">
        <f t="shared" ref="E2796:G2796" si="139">E2791+E2792+E2793+E2794+E2795</f>
        <v>0</v>
      </c>
      <c r="F2796" s="16">
        <f t="shared" si="139"/>
        <v>3</v>
      </c>
      <c r="G2796" s="16">
        <f t="shared" si="139"/>
        <v>16</v>
      </c>
    </row>
    <row r="2797" spans="1:7" ht="15.5" x14ac:dyDescent="0.35">
      <c r="A2797" s="121" t="s">
        <v>125</v>
      </c>
      <c r="B2797" s="122"/>
      <c r="C2797" s="58"/>
      <c r="D2797" s="59"/>
      <c r="E2797" s="100">
        <f>C2796+D2796+E2796+F2796+G2796</f>
        <v>19</v>
      </c>
      <c r="F2797" s="59"/>
      <c r="G2797" s="60"/>
    </row>
    <row r="2798" spans="1:7" ht="21" x14ac:dyDescent="0.5">
      <c r="A2798" s="157" t="s">
        <v>82</v>
      </c>
      <c r="B2798" s="158"/>
      <c r="C2798" s="46"/>
      <c r="D2798" s="47"/>
      <c r="E2798" s="86">
        <f>E2781+E2788+E2797</f>
        <v>71</v>
      </c>
      <c r="F2798" s="47"/>
      <c r="G2798" s="48"/>
    </row>
    <row r="2801" spans="1:7" x14ac:dyDescent="0.35">
      <c r="A2801" t="s">
        <v>250</v>
      </c>
      <c r="D2801" s="3"/>
    </row>
    <row r="2802" spans="1:7" x14ac:dyDescent="0.35">
      <c r="A2802" s="119">
        <v>0</v>
      </c>
      <c r="B2802" s="119" t="s">
        <v>1</v>
      </c>
      <c r="C2802" s="14" t="s">
        <v>2</v>
      </c>
      <c r="D2802" s="4" t="s">
        <v>3</v>
      </c>
      <c r="E2802" s="4" t="s">
        <v>4</v>
      </c>
      <c r="F2802" s="4" t="s">
        <v>5</v>
      </c>
      <c r="G2802" s="4" t="s">
        <v>6</v>
      </c>
    </row>
    <row r="2803" spans="1:7" x14ac:dyDescent="0.35">
      <c r="A2803" s="120"/>
      <c r="B2803" s="120"/>
      <c r="C2803" s="17">
        <v>0</v>
      </c>
      <c r="D2803" s="18">
        <v>1</v>
      </c>
      <c r="E2803" s="18">
        <v>2</v>
      </c>
      <c r="F2803" s="18">
        <v>3</v>
      </c>
      <c r="G2803" s="18">
        <v>4</v>
      </c>
    </row>
    <row r="2804" spans="1:7" x14ac:dyDescent="0.35">
      <c r="A2804" s="123" t="s">
        <v>7</v>
      </c>
      <c r="B2804" s="124"/>
      <c r="C2804" s="124"/>
      <c r="D2804" s="124"/>
      <c r="E2804" s="124"/>
      <c r="F2804" s="124"/>
      <c r="G2804" s="125"/>
    </row>
    <row r="2805" spans="1:7" x14ac:dyDescent="0.35">
      <c r="A2805" s="126" t="s">
        <v>128</v>
      </c>
      <c r="B2805" s="127"/>
      <c r="C2805" s="127"/>
      <c r="D2805" s="127"/>
      <c r="E2805" s="127"/>
      <c r="F2805" s="127"/>
      <c r="G2805" s="128"/>
    </row>
    <row r="2806" spans="1:7" x14ac:dyDescent="0.35">
      <c r="A2806" s="42"/>
      <c r="B2806" s="41" t="s">
        <v>106</v>
      </c>
      <c r="C2806" s="149"/>
      <c r="D2806" s="149"/>
      <c r="E2806" s="149"/>
      <c r="F2806" s="149"/>
      <c r="G2806" s="150"/>
    </row>
    <row r="2807" spans="1:7" ht="15.5" x14ac:dyDescent="0.35">
      <c r="A2807" s="2">
        <v>1</v>
      </c>
      <c r="B2807" s="10" t="s">
        <v>107</v>
      </c>
      <c r="C2807" s="15"/>
      <c r="D2807" s="15"/>
      <c r="E2807" s="15"/>
      <c r="F2807" s="15"/>
      <c r="G2807" s="15">
        <v>4</v>
      </c>
    </row>
    <row r="2808" spans="1:7" ht="15.5" x14ac:dyDescent="0.35">
      <c r="A2808" s="35">
        <v>2</v>
      </c>
      <c r="B2808" s="10" t="s">
        <v>108</v>
      </c>
      <c r="C2808" s="28"/>
      <c r="D2808" s="15"/>
      <c r="E2808" s="15"/>
      <c r="F2808" s="15"/>
      <c r="G2808" s="15">
        <v>4</v>
      </c>
    </row>
    <row r="2809" spans="1:7" ht="15.5" x14ac:dyDescent="0.35">
      <c r="B2809" s="1" t="s">
        <v>109</v>
      </c>
      <c r="C2809" s="151"/>
      <c r="D2809" s="152"/>
      <c r="E2809" s="152"/>
      <c r="F2809" s="152"/>
      <c r="G2809" s="153"/>
    </row>
    <row r="2810" spans="1:7" ht="15.5" x14ac:dyDescent="0.35">
      <c r="A2810" s="35">
        <v>3</v>
      </c>
      <c r="B2810" s="10" t="s">
        <v>110</v>
      </c>
      <c r="C2810" s="28"/>
      <c r="D2810" s="15"/>
      <c r="E2810" s="15"/>
      <c r="F2810" s="15"/>
      <c r="G2810" s="15">
        <v>4</v>
      </c>
    </row>
    <row r="2811" spans="1:7" ht="15.5" x14ac:dyDescent="0.35">
      <c r="A2811" s="32">
        <v>4</v>
      </c>
      <c r="B2811" s="1" t="s">
        <v>111</v>
      </c>
      <c r="C2811" s="28"/>
      <c r="D2811" s="15"/>
      <c r="E2811" s="15"/>
      <c r="F2811" s="15"/>
      <c r="G2811" s="15">
        <v>4</v>
      </c>
    </row>
    <row r="2812" spans="1:7" ht="15.5" x14ac:dyDescent="0.35">
      <c r="A2812" s="35">
        <v>5</v>
      </c>
      <c r="B2812" s="29" t="s">
        <v>112</v>
      </c>
      <c r="C2812" s="28"/>
      <c r="D2812" s="15"/>
      <c r="E2812" s="15"/>
      <c r="F2812" s="15"/>
      <c r="G2812" s="15">
        <v>4</v>
      </c>
    </row>
    <row r="2813" spans="1:7" ht="15.5" x14ac:dyDescent="0.35">
      <c r="A2813" s="35">
        <v>6</v>
      </c>
      <c r="B2813" s="10" t="s">
        <v>113</v>
      </c>
      <c r="C2813" s="33"/>
      <c r="D2813" s="33"/>
      <c r="E2813" s="33"/>
      <c r="F2813" s="33">
        <v>3</v>
      </c>
      <c r="G2813" s="33"/>
    </row>
    <row r="2814" spans="1:7" ht="15.5" x14ac:dyDescent="0.35">
      <c r="A2814" s="12">
        <v>7</v>
      </c>
      <c r="B2814" s="10" t="s">
        <v>114</v>
      </c>
      <c r="C2814" s="33"/>
      <c r="D2814" s="33"/>
      <c r="E2814" s="33"/>
      <c r="F2814" s="33"/>
      <c r="G2814" s="33">
        <v>4</v>
      </c>
    </row>
    <row r="2815" spans="1:7" ht="15.5" x14ac:dyDescent="0.35">
      <c r="A2815" s="12"/>
      <c r="B2815" s="10" t="s">
        <v>115</v>
      </c>
      <c r="C2815" s="151"/>
      <c r="D2815" s="152"/>
      <c r="E2815" s="152"/>
      <c r="F2815" s="152"/>
      <c r="G2815" s="153"/>
    </row>
    <row r="2816" spans="1:7" ht="15.5" x14ac:dyDescent="0.35">
      <c r="A2816" s="12">
        <v>8</v>
      </c>
      <c r="B2816" s="10" t="s">
        <v>116</v>
      </c>
      <c r="C2816" s="33"/>
      <c r="D2816" s="33"/>
      <c r="E2816" s="33"/>
      <c r="F2816" s="33">
        <v>3</v>
      </c>
      <c r="G2816" s="33"/>
    </row>
    <row r="2817" spans="1:7" ht="15.5" x14ac:dyDescent="0.35">
      <c r="A2817" s="12">
        <v>9</v>
      </c>
      <c r="B2817" s="10" t="s">
        <v>117</v>
      </c>
      <c r="C2817" s="33"/>
      <c r="D2817" s="33"/>
      <c r="E2817" s="33"/>
      <c r="F2817" s="33">
        <v>3</v>
      </c>
      <c r="G2817" s="33"/>
    </row>
    <row r="2818" spans="1:7" ht="15.5" x14ac:dyDescent="0.35">
      <c r="A2818" s="12">
        <v>10</v>
      </c>
      <c r="B2818" s="10" t="s">
        <v>112</v>
      </c>
      <c r="C2818" s="33"/>
      <c r="D2818" s="33"/>
      <c r="E2818" s="33"/>
      <c r="F2818" s="33">
        <v>3</v>
      </c>
      <c r="G2818" s="33"/>
    </row>
    <row r="2819" spans="1:7" ht="15.5" x14ac:dyDescent="0.35">
      <c r="A2819" s="12">
        <v>11</v>
      </c>
      <c r="B2819" s="1" t="s">
        <v>113</v>
      </c>
      <c r="C2819" s="33"/>
      <c r="D2819" s="33"/>
      <c r="E2819" s="33"/>
      <c r="F2819" s="33">
        <v>3</v>
      </c>
      <c r="G2819" s="33"/>
    </row>
    <row r="2820" spans="1:7" ht="15.5" x14ac:dyDescent="0.35">
      <c r="A2820" s="5"/>
      <c r="B2820" s="19" t="s">
        <v>17</v>
      </c>
      <c r="C2820" s="16">
        <f>C2807+C2810+C2811+C2812+C2813+C2814+C2816+C2818+C2819</f>
        <v>0</v>
      </c>
      <c r="D2820" s="16">
        <f>D2807+D2808+D2810+D2811+D2812+D2813+D2814+D2816+D2817+D2818+D2819</f>
        <v>0</v>
      </c>
      <c r="E2820" s="16">
        <f t="shared" ref="E2820:G2820" si="140">E2807+E2808+E2810+E2811+E2812+E2813+E2814+E2816+E2817+E2818+E2819</f>
        <v>0</v>
      </c>
      <c r="F2820" s="16">
        <f t="shared" si="140"/>
        <v>15</v>
      </c>
      <c r="G2820" s="16">
        <f t="shared" si="140"/>
        <v>24</v>
      </c>
    </row>
    <row r="2821" spans="1:7" ht="15.5" x14ac:dyDescent="0.35">
      <c r="A2821" s="121" t="s">
        <v>16</v>
      </c>
      <c r="B2821" s="122"/>
      <c r="C2821" s="58"/>
      <c r="D2821" s="59"/>
      <c r="E2821" s="100">
        <f>C2820+D2820+E2820+F2820+G2820</f>
        <v>39</v>
      </c>
      <c r="F2821" s="59"/>
      <c r="G2821" s="60"/>
    </row>
    <row r="2822" spans="1:7" x14ac:dyDescent="0.35">
      <c r="A2822" s="20" t="s">
        <v>126</v>
      </c>
      <c r="C2822" s="118"/>
      <c r="D2822" s="118"/>
      <c r="E2822" s="118"/>
      <c r="F2822" s="118"/>
      <c r="G2822" s="118"/>
    </row>
    <row r="2823" spans="1:7" ht="15.5" x14ac:dyDescent="0.35">
      <c r="A2823" s="35">
        <v>1</v>
      </c>
      <c r="B2823" s="10" t="s">
        <v>118</v>
      </c>
      <c r="C2823" s="33"/>
      <c r="D2823" s="33"/>
      <c r="E2823" s="33"/>
      <c r="F2823" s="33">
        <v>3</v>
      </c>
      <c r="G2823" s="33"/>
    </row>
    <row r="2824" spans="1:7" ht="15.5" x14ac:dyDescent="0.35">
      <c r="A2824" s="12">
        <v>2</v>
      </c>
      <c r="B2824" s="10" t="s">
        <v>119</v>
      </c>
      <c r="C2824" s="33"/>
      <c r="D2824" s="33"/>
      <c r="E2824" s="33"/>
      <c r="F2824" s="33">
        <v>3</v>
      </c>
      <c r="G2824" s="33"/>
    </row>
    <row r="2825" spans="1:7" ht="15.5" x14ac:dyDescent="0.35">
      <c r="A2825" s="12">
        <v>3</v>
      </c>
      <c r="B2825" s="10" t="s">
        <v>120</v>
      </c>
      <c r="C2825" s="33"/>
      <c r="D2825" s="33"/>
      <c r="E2825" s="33"/>
      <c r="F2825" s="33"/>
      <c r="G2825" s="33">
        <v>4</v>
      </c>
    </row>
    <row r="2826" spans="1:7" ht="15.5" x14ac:dyDescent="0.35">
      <c r="A2826" s="12">
        <v>4</v>
      </c>
      <c r="B2826" s="1" t="s">
        <v>121</v>
      </c>
      <c r="C2826" s="33"/>
      <c r="D2826" s="33"/>
      <c r="E2826" s="33"/>
      <c r="F2826" s="33"/>
      <c r="G2826" s="33">
        <v>4</v>
      </c>
    </row>
    <row r="2827" spans="1:7" ht="15.5" x14ac:dyDescent="0.35">
      <c r="A2827" s="5"/>
      <c r="B2827" s="19" t="s">
        <v>124</v>
      </c>
      <c r="C2827" s="16">
        <f>C2823+C2824+C2825+C2826</f>
        <v>0</v>
      </c>
      <c r="D2827" s="16">
        <f>D2823+D2824+D2825+D2826</f>
        <v>0</v>
      </c>
      <c r="E2827" s="39">
        <f>E2823+E2824+E2825+E2826</f>
        <v>0</v>
      </c>
      <c r="F2827" s="16">
        <f>F2823+F2824+F2825+F2826</f>
        <v>6</v>
      </c>
      <c r="G2827" s="16">
        <f>G2823+G2824+G2825+G2826</f>
        <v>8</v>
      </c>
    </row>
    <row r="2828" spans="1:7" ht="15.5" x14ac:dyDescent="0.35">
      <c r="A2828" s="121" t="s">
        <v>123</v>
      </c>
      <c r="B2828" s="122"/>
      <c r="C2828" s="58"/>
      <c r="D2828" s="59"/>
      <c r="E2828" s="100">
        <f>C2827+D2827+E2827+F2827+G2827</f>
        <v>14</v>
      </c>
      <c r="F2828" s="59"/>
      <c r="G2828" s="60"/>
    </row>
    <row r="2829" spans="1:7" x14ac:dyDescent="0.35">
      <c r="A2829" s="20" t="s">
        <v>122</v>
      </c>
      <c r="C2829" s="118"/>
      <c r="D2829" s="118"/>
      <c r="E2829" s="118"/>
      <c r="F2829" s="118"/>
      <c r="G2829" s="118"/>
    </row>
    <row r="2830" spans="1:7" x14ac:dyDescent="0.35">
      <c r="A2830" s="1"/>
      <c r="B2830" s="1" t="s">
        <v>129</v>
      </c>
      <c r="C2830" s="154"/>
      <c r="D2830" s="155"/>
      <c r="E2830" s="155"/>
      <c r="F2830" s="155"/>
      <c r="G2830" s="156"/>
    </row>
    <row r="2831" spans="1:7" ht="15.5" x14ac:dyDescent="0.35">
      <c r="A2831" s="35">
        <v>1</v>
      </c>
      <c r="B2831" s="10" t="s">
        <v>130</v>
      </c>
      <c r="C2831" s="33"/>
      <c r="D2831" s="33"/>
      <c r="E2831" s="33"/>
      <c r="F2831" s="33"/>
      <c r="G2831" s="33">
        <v>4</v>
      </c>
    </row>
    <row r="2832" spans="1:7" ht="15.5" x14ac:dyDescent="0.35">
      <c r="A2832" s="12">
        <v>2</v>
      </c>
      <c r="B2832" s="10" t="s">
        <v>131</v>
      </c>
      <c r="C2832" s="33"/>
      <c r="D2832" s="33"/>
      <c r="E2832" s="33"/>
      <c r="F2832" s="33">
        <v>3</v>
      </c>
      <c r="G2832" s="33"/>
    </row>
    <row r="2833" spans="1:7" ht="15.5" x14ac:dyDescent="0.35">
      <c r="A2833" s="12">
        <v>3</v>
      </c>
      <c r="B2833" s="10" t="s">
        <v>132</v>
      </c>
      <c r="C2833" s="33"/>
      <c r="D2833" s="33"/>
      <c r="E2833" s="33"/>
      <c r="F2833" s="33"/>
      <c r="G2833" s="33">
        <v>4</v>
      </c>
    </row>
    <row r="2834" spans="1:7" ht="15.5" x14ac:dyDescent="0.35">
      <c r="A2834" s="12">
        <v>4</v>
      </c>
      <c r="B2834" s="1" t="s">
        <v>133</v>
      </c>
      <c r="C2834" s="33"/>
      <c r="D2834" s="33"/>
      <c r="E2834" s="33"/>
      <c r="F2834" s="33"/>
      <c r="G2834" s="33">
        <v>4</v>
      </c>
    </row>
    <row r="2835" spans="1:7" ht="15.5" x14ac:dyDescent="0.35">
      <c r="A2835" s="40">
        <v>5</v>
      </c>
      <c r="B2835" t="s">
        <v>134</v>
      </c>
      <c r="C2835" s="33"/>
      <c r="D2835" s="33"/>
      <c r="E2835" s="33"/>
      <c r="F2835" s="33">
        <v>3</v>
      </c>
      <c r="G2835" s="33"/>
    </row>
    <row r="2836" spans="1:7" ht="15.5" x14ac:dyDescent="0.35">
      <c r="A2836" s="5"/>
      <c r="B2836" s="19" t="s">
        <v>127</v>
      </c>
      <c r="C2836" s="16">
        <f>C2831+C2832+C2833+C2834+C2835</f>
        <v>0</v>
      </c>
      <c r="D2836" s="16">
        <f>D2831+D2832+D2833+D2834+D2835</f>
        <v>0</v>
      </c>
      <c r="E2836" s="16">
        <f t="shared" ref="E2836:G2836" si="141">E2831+E2832+E2833+E2834+E2835</f>
        <v>0</v>
      </c>
      <c r="F2836" s="16">
        <f t="shared" si="141"/>
        <v>6</v>
      </c>
      <c r="G2836" s="16">
        <f t="shared" si="141"/>
        <v>12</v>
      </c>
    </row>
    <row r="2837" spans="1:7" ht="15.5" x14ac:dyDescent="0.35">
      <c r="A2837" s="121" t="s">
        <v>125</v>
      </c>
      <c r="B2837" s="122"/>
      <c r="C2837" s="58"/>
      <c r="D2837" s="59"/>
      <c r="E2837" s="100">
        <f>C2836+D2836+E2836+F2836+G2836</f>
        <v>18</v>
      </c>
      <c r="F2837" s="59"/>
      <c r="G2837" s="60"/>
    </row>
    <row r="2838" spans="1:7" ht="21" x14ac:dyDescent="0.5">
      <c r="A2838" s="157" t="s">
        <v>82</v>
      </c>
      <c r="B2838" s="158"/>
      <c r="C2838" s="46"/>
      <c r="D2838" s="47"/>
      <c r="E2838" s="86">
        <f>E2821+E2828+E2837</f>
        <v>71</v>
      </c>
      <c r="F2838" s="47"/>
      <c r="G2838" s="48"/>
    </row>
    <row r="2841" spans="1:7" x14ac:dyDescent="0.35">
      <c r="A2841" t="s">
        <v>251</v>
      </c>
      <c r="D2841" s="3"/>
    </row>
    <row r="2842" spans="1:7" x14ac:dyDescent="0.35">
      <c r="A2842" s="119">
        <v>0</v>
      </c>
      <c r="B2842" s="119" t="s">
        <v>1</v>
      </c>
      <c r="C2842" s="14" t="s">
        <v>2</v>
      </c>
      <c r="D2842" s="4" t="s">
        <v>3</v>
      </c>
      <c r="E2842" s="4" t="s">
        <v>4</v>
      </c>
      <c r="F2842" s="4" t="s">
        <v>5</v>
      </c>
      <c r="G2842" s="4" t="s">
        <v>6</v>
      </c>
    </row>
    <row r="2843" spans="1:7" x14ac:dyDescent="0.35">
      <c r="A2843" s="120"/>
      <c r="B2843" s="120"/>
      <c r="C2843" s="17">
        <v>0</v>
      </c>
      <c r="D2843" s="18">
        <v>1</v>
      </c>
      <c r="E2843" s="18">
        <v>2</v>
      </c>
      <c r="F2843" s="18">
        <v>3</v>
      </c>
      <c r="G2843" s="18">
        <v>4</v>
      </c>
    </row>
    <row r="2844" spans="1:7" x14ac:dyDescent="0.35">
      <c r="A2844" s="123" t="s">
        <v>7</v>
      </c>
      <c r="B2844" s="124"/>
      <c r="C2844" s="124"/>
      <c r="D2844" s="124"/>
      <c r="E2844" s="124"/>
      <c r="F2844" s="124"/>
      <c r="G2844" s="125"/>
    </row>
    <row r="2845" spans="1:7" x14ac:dyDescent="0.35">
      <c r="A2845" s="126" t="s">
        <v>128</v>
      </c>
      <c r="B2845" s="127"/>
      <c r="C2845" s="127"/>
      <c r="D2845" s="127"/>
      <c r="E2845" s="127"/>
      <c r="F2845" s="127"/>
      <c r="G2845" s="128"/>
    </row>
    <row r="2846" spans="1:7" x14ac:dyDescent="0.35">
      <c r="A2846" s="42"/>
      <c r="B2846" s="41" t="s">
        <v>106</v>
      </c>
      <c r="C2846" s="149"/>
      <c r="D2846" s="149"/>
      <c r="E2846" s="149"/>
      <c r="F2846" s="149"/>
      <c r="G2846" s="150"/>
    </row>
    <row r="2847" spans="1:7" ht="15.5" x14ac:dyDescent="0.35">
      <c r="A2847" s="2">
        <v>1</v>
      </c>
      <c r="B2847" s="10" t="s">
        <v>107</v>
      </c>
      <c r="C2847" s="15"/>
      <c r="D2847" s="15"/>
      <c r="E2847" s="15"/>
      <c r="F2847" s="15"/>
      <c r="G2847" s="15">
        <v>4</v>
      </c>
    </row>
    <row r="2848" spans="1:7" ht="15.5" x14ac:dyDescent="0.35">
      <c r="A2848" s="35">
        <v>2</v>
      </c>
      <c r="B2848" s="10" t="s">
        <v>108</v>
      </c>
      <c r="C2848" s="28"/>
      <c r="D2848" s="15"/>
      <c r="E2848" s="15"/>
      <c r="F2848" s="15"/>
      <c r="G2848" s="15">
        <v>4</v>
      </c>
    </row>
    <row r="2849" spans="1:7" ht="15.5" x14ac:dyDescent="0.35">
      <c r="B2849" s="1" t="s">
        <v>109</v>
      </c>
      <c r="C2849" s="151"/>
      <c r="D2849" s="152"/>
      <c r="E2849" s="152"/>
      <c r="F2849" s="152"/>
      <c r="G2849" s="153"/>
    </row>
    <row r="2850" spans="1:7" ht="15.5" x14ac:dyDescent="0.35">
      <c r="A2850" s="35">
        <v>3</v>
      </c>
      <c r="B2850" s="10" t="s">
        <v>110</v>
      </c>
      <c r="C2850" s="28"/>
      <c r="D2850" s="15"/>
      <c r="E2850" s="15"/>
      <c r="F2850" s="15"/>
      <c r="G2850" s="15">
        <v>4</v>
      </c>
    </row>
    <row r="2851" spans="1:7" ht="15.5" x14ac:dyDescent="0.35">
      <c r="A2851" s="32">
        <v>4</v>
      </c>
      <c r="B2851" s="1" t="s">
        <v>111</v>
      </c>
      <c r="C2851" s="28"/>
      <c r="D2851" s="15"/>
      <c r="E2851" s="15"/>
      <c r="F2851" s="15"/>
      <c r="G2851" s="15">
        <v>4</v>
      </c>
    </row>
    <row r="2852" spans="1:7" ht="15.5" x14ac:dyDescent="0.35">
      <c r="A2852" s="35">
        <v>5</v>
      </c>
      <c r="B2852" s="29" t="s">
        <v>112</v>
      </c>
      <c r="C2852" s="28"/>
      <c r="D2852" s="15"/>
      <c r="E2852" s="15"/>
      <c r="F2852" s="15">
        <v>3</v>
      </c>
      <c r="G2852" s="15"/>
    </row>
    <row r="2853" spans="1:7" ht="15.5" x14ac:dyDescent="0.35">
      <c r="A2853" s="35">
        <v>6</v>
      </c>
      <c r="B2853" s="10" t="s">
        <v>113</v>
      </c>
      <c r="C2853" s="33"/>
      <c r="D2853" s="33"/>
      <c r="E2853" s="33"/>
      <c r="F2853" s="33">
        <v>3</v>
      </c>
      <c r="G2853" s="33"/>
    </row>
    <row r="2854" spans="1:7" ht="15.5" x14ac:dyDescent="0.35">
      <c r="A2854" s="12">
        <v>7</v>
      </c>
      <c r="B2854" s="10" t="s">
        <v>114</v>
      </c>
      <c r="C2854" s="33"/>
      <c r="D2854" s="33"/>
      <c r="E2854" s="33"/>
      <c r="F2854" s="33"/>
      <c r="G2854" s="33">
        <v>4</v>
      </c>
    </row>
    <row r="2855" spans="1:7" ht="15.5" x14ac:dyDescent="0.35">
      <c r="A2855" s="12"/>
      <c r="B2855" s="10" t="s">
        <v>115</v>
      </c>
      <c r="C2855" s="151"/>
      <c r="D2855" s="152"/>
      <c r="E2855" s="152"/>
      <c r="F2855" s="152"/>
      <c r="G2855" s="153"/>
    </row>
    <row r="2856" spans="1:7" ht="15.5" x14ac:dyDescent="0.35">
      <c r="A2856" s="12">
        <v>8</v>
      </c>
      <c r="B2856" s="10" t="s">
        <v>116</v>
      </c>
      <c r="C2856" s="33"/>
      <c r="D2856" s="33"/>
      <c r="E2856" s="33"/>
      <c r="F2856" s="33">
        <v>3</v>
      </c>
      <c r="G2856" s="33"/>
    </row>
    <row r="2857" spans="1:7" ht="15.5" x14ac:dyDescent="0.35">
      <c r="A2857" s="12">
        <v>9</v>
      </c>
      <c r="B2857" s="10" t="s">
        <v>117</v>
      </c>
      <c r="C2857" s="33"/>
      <c r="D2857" s="33"/>
      <c r="E2857" s="33"/>
      <c r="F2857" s="33">
        <v>3</v>
      </c>
      <c r="G2857" s="33"/>
    </row>
    <row r="2858" spans="1:7" ht="15.5" x14ac:dyDescent="0.35">
      <c r="A2858" s="12">
        <v>10</v>
      </c>
      <c r="B2858" s="10" t="s">
        <v>112</v>
      </c>
      <c r="C2858" s="33"/>
      <c r="D2858" s="33"/>
      <c r="E2858" s="33">
        <v>2</v>
      </c>
      <c r="F2858" s="33"/>
      <c r="G2858" s="33"/>
    </row>
    <row r="2859" spans="1:7" ht="15.5" x14ac:dyDescent="0.35">
      <c r="A2859" s="12">
        <v>11</v>
      </c>
      <c r="B2859" s="1" t="s">
        <v>113</v>
      </c>
      <c r="C2859" s="33"/>
      <c r="D2859" s="33"/>
      <c r="E2859" s="33">
        <v>2</v>
      </c>
      <c r="F2859" s="33"/>
      <c r="G2859" s="33"/>
    </row>
    <row r="2860" spans="1:7" ht="15.5" x14ac:dyDescent="0.35">
      <c r="A2860" s="5"/>
      <c r="B2860" s="19" t="s">
        <v>17</v>
      </c>
      <c r="C2860" s="16">
        <f>C2847+C2850+C2851+C2852+C2853+C2854+C2856+C2858+C2859</f>
        <v>0</v>
      </c>
      <c r="D2860" s="16">
        <f>D2847+D2848+D2850+D2851+D2852+D2853+D2854+D2856+D2857+D2858+D2859</f>
        <v>0</v>
      </c>
      <c r="E2860" s="16">
        <f t="shared" ref="E2860:G2860" si="142">E2847+E2848+E2850+E2851+E2852+E2853+E2854+E2856+E2857+E2858+E2859</f>
        <v>4</v>
      </c>
      <c r="F2860" s="16">
        <f t="shared" si="142"/>
        <v>12</v>
      </c>
      <c r="G2860" s="16">
        <f t="shared" si="142"/>
        <v>20</v>
      </c>
    </row>
    <row r="2861" spans="1:7" ht="15.5" x14ac:dyDescent="0.35">
      <c r="A2861" s="121" t="s">
        <v>16</v>
      </c>
      <c r="B2861" s="122"/>
      <c r="C2861" s="58"/>
      <c r="D2861" s="59"/>
      <c r="E2861" s="100">
        <f>C2860+D2860+E2860+F2860+G2860</f>
        <v>36</v>
      </c>
      <c r="F2861" s="59"/>
      <c r="G2861" s="60"/>
    </row>
    <row r="2862" spans="1:7" x14ac:dyDescent="0.35">
      <c r="A2862" s="20" t="s">
        <v>126</v>
      </c>
      <c r="C2862" s="118"/>
      <c r="D2862" s="118"/>
      <c r="E2862" s="118"/>
      <c r="F2862" s="118"/>
      <c r="G2862" s="118"/>
    </row>
    <row r="2863" spans="1:7" ht="15.5" x14ac:dyDescent="0.35">
      <c r="A2863" s="35">
        <v>1</v>
      </c>
      <c r="B2863" s="10" t="s">
        <v>118</v>
      </c>
      <c r="C2863" s="33"/>
      <c r="D2863" s="33"/>
      <c r="E2863" s="33"/>
      <c r="F2863" s="33"/>
      <c r="G2863" s="33">
        <v>4</v>
      </c>
    </row>
    <row r="2864" spans="1:7" ht="15.5" x14ac:dyDescent="0.35">
      <c r="A2864" s="12">
        <v>2</v>
      </c>
      <c r="B2864" s="10" t="s">
        <v>119</v>
      </c>
      <c r="C2864" s="33"/>
      <c r="D2864" s="33"/>
      <c r="E2864" s="33"/>
      <c r="F2864" s="33"/>
      <c r="G2864" s="33">
        <v>4</v>
      </c>
    </row>
    <row r="2865" spans="1:7" ht="15.5" x14ac:dyDescent="0.35">
      <c r="A2865" s="12">
        <v>3</v>
      </c>
      <c r="B2865" s="10" t="s">
        <v>120</v>
      </c>
      <c r="C2865" s="33"/>
      <c r="D2865" s="33"/>
      <c r="E2865" s="33"/>
      <c r="F2865" s="33"/>
      <c r="G2865" s="33">
        <v>4</v>
      </c>
    </row>
    <row r="2866" spans="1:7" ht="15.5" x14ac:dyDescent="0.35">
      <c r="A2866" s="12">
        <v>4</v>
      </c>
      <c r="B2866" s="1" t="s">
        <v>121</v>
      </c>
      <c r="C2866" s="33"/>
      <c r="D2866" s="33"/>
      <c r="E2866" s="33"/>
      <c r="F2866" s="33"/>
      <c r="G2866" s="33">
        <v>4</v>
      </c>
    </row>
    <row r="2867" spans="1:7" ht="15.5" x14ac:dyDescent="0.35">
      <c r="A2867" s="5"/>
      <c r="B2867" s="19" t="s">
        <v>124</v>
      </c>
      <c r="C2867" s="16">
        <f>C2863+C2864+C2865+C2866</f>
        <v>0</v>
      </c>
      <c r="D2867" s="16">
        <f>D2863+D2864+D2865+D2866</f>
        <v>0</v>
      </c>
      <c r="E2867" s="39">
        <f>E2863+E2864+E2865+E2866</f>
        <v>0</v>
      </c>
      <c r="F2867" s="16">
        <f>F2863+F2864+F2865+F2866</f>
        <v>0</v>
      </c>
      <c r="G2867" s="16">
        <f>G2863+G2864+G2865+G2866</f>
        <v>16</v>
      </c>
    </row>
    <row r="2868" spans="1:7" ht="15.5" x14ac:dyDescent="0.35">
      <c r="A2868" s="121" t="s">
        <v>123</v>
      </c>
      <c r="B2868" s="122"/>
      <c r="C2868" s="58"/>
      <c r="D2868" s="59"/>
      <c r="E2868" s="100">
        <f>C2867+D2867+E2867+F2867+G2867</f>
        <v>16</v>
      </c>
      <c r="F2868" s="59"/>
      <c r="G2868" s="60"/>
    </row>
    <row r="2869" spans="1:7" x14ac:dyDescent="0.35">
      <c r="A2869" s="20" t="s">
        <v>122</v>
      </c>
      <c r="C2869" s="118"/>
      <c r="D2869" s="118"/>
      <c r="E2869" s="118"/>
      <c r="F2869" s="118"/>
      <c r="G2869" s="118"/>
    </row>
    <row r="2870" spans="1:7" x14ac:dyDescent="0.35">
      <c r="A2870" s="1"/>
      <c r="B2870" s="1" t="s">
        <v>129</v>
      </c>
      <c r="C2870" s="154"/>
      <c r="D2870" s="155"/>
      <c r="E2870" s="155"/>
      <c r="F2870" s="155"/>
      <c r="G2870" s="156"/>
    </row>
    <row r="2871" spans="1:7" ht="15.5" x14ac:dyDescent="0.35">
      <c r="A2871" s="35">
        <v>1</v>
      </c>
      <c r="B2871" s="10" t="s">
        <v>130</v>
      </c>
      <c r="C2871" s="33"/>
      <c r="D2871" s="33"/>
      <c r="E2871" s="33"/>
      <c r="F2871" s="33"/>
      <c r="G2871" s="33">
        <v>4</v>
      </c>
    </row>
    <row r="2872" spans="1:7" ht="15.5" x14ac:dyDescent="0.35">
      <c r="A2872" s="12">
        <v>2</v>
      </c>
      <c r="B2872" s="10" t="s">
        <v>131</v>
      </c>
      <c r="C2872" s="33"/>
      <c r="D2872" s="33"/>
      <c r="E2872" s="33"/>
      <c r="F2872" s="33">
        <v>3</v>
      </c>
      <c r="G2872" s="33"/>
    </row>
    <row r="2873" spans="1:7" ht="15.5" x14ac:dyDescent="0.35">
      <c r="A2873" s="12">
        <v>3</v>
      </c>
      <c r="B2873" s="10" t="s">
        <v>132</v>
      </c>
      <c r="C2873" s="33"/>
      <c r="D2873" s="33"/>
      <c r="E2873" s="33"/>
      <c r="F2873" s="33"/>
      <c r="G2873" s="33">
        <v>4</v>
      </c>
    </row>
    <row r="2874" spans="1:7" ht="15.5" x14ac:dyDescent="0.35">
      <c r="A2874" s="12">
        <v>4</v>
      </c>
      <c r="B2874" s="1" t="s">
        <v>133</v>
      </c>
      <c r="C2874" s="33"/>
      <c r="D2874" s="33"/>
      <c r="E2874" s="33"/>
      <c r="F2874" s="33"/>
      <c r="G2874" s="33">
        <v>4</v>
      </c>
    </row>
    <row r="2875" spans="1:7" ht="15.5" x14ac:dyDescent="0.35">
      <c r="A2875" s="40">
        <v>5</v>
      </c>
      <c r="B2875" t="s">
        <v>134</v>
      </c>
      <c r="C2875" s="33"/>
      <c r="D2875" s="33"/>
      <c r="E2875" s="33">
        <v>2</v>
      </c>
      <c r="F2875" s="33"/>
      <c r="G2875" s="33"/>
    </row>
    <row r="2876" spans="1:7" ht="15.5" x14ac:dyDescent="0.35">
      <c r="A2876" s="5"/>
      <c r="B2876" s="19" t="s">
        <v>127</v>
      </c>
      <c r="C2876" s="16">
        <f>C2871+C2872+C2873+C2874+C2875</f>
        <v>0</v>
      </c>
      <c r="D2876" s="16">
        <f>D2871+D2872+D2873+D2874+D2875</f>
        <v>0</v>
      </c>
      <c r="E2876" s="16">
        <f t="shared" ref="E2876:G2876" si="143">E2871+E2872+E2873+E2874+E2875</f>
        <v>2</v>
      </c>
      <c r="F2876" s="16">
        <f t="shared" si="143"/>
        <v>3</v>
      </c>
      <c r="G2876" s="16">
        <f t="shared" si="143"/>
        <v>12</v>
      </c>
    </row>
    <row r="2877" spans="1:7" ht="15.5" x14ac:dyDescent="0.35">
      <c r="A2877" s="121" t="s">
        <v>125</v>
      </c>
      <c r="B2877" s="122"/>
      <c r="C2877" s="58"/>
      <c r="D2877" s="59"/>
      <c r="E2877" s="100">
        <f>C2876+D2876+E2876+F2876+G2876</f>
        <v>17</v>
      </c>
      <c r="F2877" s="59"/>
      <c r="G2877" s="60"/>
    </row>
    <row r="2878" spans="1:7" ht="21" x14ac:dyDescent="0.5">
      <c r="A2878" s="157" t="s">
        <v>82</v>
      </c>
      <c r="B2878" s="158"/>
      <c r="C2878" s="46"/>
      <c r="D2878" s="47"/>
      <c r="E2878" s="86">
        <f>E2861+E2868+E2877</f>
        <v>69</v>
      </c>
      <c r="F2878" s="47"/>
      <c r="G2878" s="48"/>
    </row>
    <row r="2881" spans="1:7" x14ac:dyDescent="0.35">
      <c r="A2881" t="s">
        <v>252</v>
      </c>
      <c r="D2881" s="3"/>
    </row>
    <row r="2882" spans="1:7" x14ac:dyDescent="0.35">
      <c r="A2882" s="119">
        <v>0</v>
      </c>
      <c r="B2882" s="119" t="s">
        <v>1</v>
      </c>
      <c r="C2882" s="14" t="s">
        <v>2</v>
      </c>
      <c r="D2882" s="4" t="s">
        <v>3</v>
      </c>
      <c r="E2882" s="4" t="s">
        <v>4</v>
      </c>
      <c r="F2882" s="4" t="s">
        <v>5</v>
      </c>
      <c r="G2882" s="4" t="s">
        <v>6</v>
      </c>
    </row>
    <row r="2883" spans="1:7" x14ac:dyDescent="0.35">
      <c r="A2883" s="120"/>
      <c r="B2883" s="120"/>
      <c r="C2883" s="17">
        <v>0</v>
      </c>
      <c r="D2883" s="18">
        <v>1</v>
      </c>
      <c r="E2883" s="18">
        <v>2</v>
      </c>
      <c r="F2883" s="18">
        <v>3</v>
      </c>
      <c r="G2883" s="18">
        <v>4</v>
      </c>
    </row>
    <row r="2884" spans="1:7" x14ac:dyDescent="0.35">
      <c r="A2884" s="123" t="s">
        <v>7</v>
      </c>
      <c r="B2884" s="124"/>
      <c r="C2884" s="124"/>
      <c r="D2884" s="124"/>
      <c r="E2884" s="124"/>
      <c r="F2884" s="124"/>
      <c r="G2884" s="125"/>
    </row>
    <row r="2885" spans="1:7" x14ac:dyDescent="0.35">
      <c r="A2885" s="126" t="s">
        <v>128</v>
      </c>
      <c r="B2885" s="127"/>
      <c r="C2885" s="127"/>
      <c r="D2885" s="127"/>
      <c r="E2885" s="127"/>
      <c r="F2885" s="127"/>
      <c r="G2885" s="128"/>
    </row>
    <row r="2886" spans="1:7" x14ac:dyDescent="0.35">
      <c r="A2886" s="42"/>
      <c r="B2886" s="41" t="s">
        <v>106</v>
      </c>
      <c r="C2886" s="149"/>
      <c r="D2886" s="149"/>
      <c r="E2886" s="149"/>
      <c r="F2886" s="149"/>
      <c r="G2886" s="150"/>
    </row>
    <row r="2887" spans="1:7" ht="15.5" x14ac:dyDescent="0.35">
      <c r="A2887" s="2">
        <v>1</v>
      </c>
      <c r="B2887" s="10" t="s">
        <v>107</v>
      </c>
      <c r="C2887" s="15"/>
      <c r="D2887" s="15"/>
      <c r="E2887" s="15"/>
      <c r="F2887" s="15"/>
      <c r="G2887" s="15">
        <v>4</v>
      </c>
    </row>
    <row r="2888" spans="1:7" ht="15.5" x14ac:dyDescent="0.35">
      <c r="A2888" s="35">
        <v>2</v>
      </c>
      <c r="B2888" s="10" t="s">
        <v>108</v>
      </c>
      <c r="C2888" s="28"/>
      <c r="D2888" s="15"/>
      <c r="E2888" s="15"/>
      <c r="F2888" s="15">
        <v>3</v>
      </c>
      <c r="G2888" s="15"/>
    </row>
    <row r="2889" spans="1:7" ht="15.5" x14ac:dyDescent="0.35">
      <c r="B2889" s="1" t="s">
        <v>109</v>
      </c>
      <c r="C2889" s="151"/>
      <c r="D2889" s="152"/>
      <c r="E2889" s="152"/>
      <c r="F2889" s="152"/>
      <c r="G2889" s="153"/>
    </row>
    <row r="2890" spans="1:7" ht="15.5" x14ac:dyDescent="0.35">
      <c r="A2890" s="35">
        <v>3</v>
      </c>
      <c r="B2890" s="10" t="s">
        <v>110</v>
      </c>
      <c r="C2890" s="28"/>
      <c r="D2890" s="15"/>
      <c r="E2890" s="15"/>
      <c r="F2890" s="15">
        <v>3</v>
      </c>
      <c r="G2890" s="15"/>
    </row>
    <row r="2891" spans="1:7" ht="15.5" x14ac:dyDescent="0.35">
      <c r="A2891" s="32">
        <v>4</v>
      </c>
      <c r="B2891" s="1" t="s">
        <v>111</v>
      </c>
      <c r="C2891" s="28"/>
      <c r="D2891" s="15"/>
      <c r="E2891" s="15"/>
      <c r="F2891" s="15"/>
      <c r="G2891" s="15">
        <v>4</v>
      </c>
    </row>
    <row r="2892" spans="1:7" ht="15.5" x14ac:dyDescent="0.35">
      <c r="A2892" s="35">
        <v>5</v>
      </c>
      <c r="B2892" s="29" t="s">
        <v>112</v>
      </c>
      <c r="C2892" s="28"/>
      <c r="D2892" s="15"/>
      <c r="E2892" s="15"/>
      <c r="F2892" s="15">
        <v>3</v>
      </c>
      <c r="G2892" s="15"/>
    </row>
    <row r="2893" spans="1:7" ht="15.5" x14ac:dyDescent="0.35">
      <c r="A2893" s="35">
        <v>6</v>
      </c>
      <c r="B2893" s="10" t="s">
        <v>113</v>
      </c>
      <c r="C2893" s="33"/>
      <c r="D2893" s="33"/>
      <c r="E2893" s="33">
        <v>2</v>
      </c>
      <c r="F2893" s="33"/>
      <c r="G2893" s="33"/>
    </row>
    <row r="2894" spans="1:7" ht="15.5" x14ac:dyDescent="0.35">
      <c r="A2894" s="12">
        <v>7</v>
      </c>
      <c r="B2894" s="10" t="s">
        <v>114</v>
      </c>
      <c r="C2894" s="33"/>
      <c r="D2894" s="33"/>
      <c r="E2894" s="33">
        <v>2</v>
      </c>
      <c r="F2894" s="33"/>
      <c r="G2894" s="33"/>
    </row>
    <row r="2895" spans="1:7" ht="15.5" x14ac:dyDescent="0.35">
      <c r="A2895" s="12"/>
      <c r="B2895" s="10" t="s">
        <v>115</v>
      </c>
      <c r="C2895" s="151"/>
      <c r="D2895" s="152"/>
      <c r="E2895" s="152"/>
      <c r="F2895" s="152"/>
      <c r="G2895" s="153"/>
    </row>
    <row r="2896" spans="1:7" ht="15.5" x14ac:dyDescent="0.35">
      <c r="A2896" s="12">
        <v>8</v>
      </c>
      <c r="B2896" s="10" t="s">
        <v>116</v>
      </c>
      <c r="C2896" s="33"/>
      <c r="D2896" s="33"/>
      <c r="E2896" s="33"/>
      <c r="F2896" s="33">
        <v>3</v>
      </c>
      <c r="G2896" s="33"/>
    </row>
    <row r="2897" spans="1:7" ht="15.5" x14ac:dyDescent="0.35">
      <c r="A2897" s="12">
        <v>9</v>
      </c>
      <c r="B2897" s="10" t="s">
        <v>117</v>
      </c>
      <c r="C2897" s="33"/>
      <c r="D2897" s="33"/>
      <c r="E2897" s="33"/>
      <c r="F2897" s="33"/>
      <c r="G2897" s="33">
        <v>4</v>
      </c>
    </row>
    <row r="2898" spans="1:7" ht="15.5" x14ac:dyDescent="0.35">
      <c r="A2898" s="12">
        <v>10</v>
      </c>
      <c r="B2898" s="10" t="s">
        <v>112</v>
      </c>
      <c r="C2898" s="33"/>
      <c r="D2898" s="33"/>
      <c r="E2898" s="33"/>
      <c r="F2898" s="33">
        <v>3</v>
      </c>
      <c r="G2898" s="33"/>
    </row>
    <row r="2899" spans="1:7" ht="15.5" x14ac:dyDescent="0.35">
      <c r="A2899" s="12">
        <v>11</v>
      </c>
      <c r="B2899" s="1" t="s">
        <v>113</v>
      </c>
      <c r="C2899" s="33"/>
      <c r="D2899" s="33"/>
      <c r="E2899" s="33">
        <v>2</v>
      </c>
      <c r="F2899" s="33"/>
      <c r="G2899" s="33"/>
    </row>
    <row r="2900" spans="1:7" ht="15.5" x14ac:dyDescent="0.35">
      <c r="A2900" s="5"/>
      <c r="B2900" s="19" t="s">
        <v>17</v>
      </c>
      <c r="C2900" s="16">
        <f>C2887+C2890+C2891+C2892+C2893+C2894+C2896+C2898+C2899</f>
        <v>0</v>
      </c>
      <c r="D2900" s="16">
        <f>D2887+D2888+D2890+D2891+D2892+D2893+D2894+D2896+D2897+D2898+D2899</f>
        <v>0</v>
      </c>
      <c r="E2900" s="16">
        <f t="shared" ref="E2900:G2900" si="144">E2887+E2888+E2890+E2891+E2892+E2893+E2894+E2896+E2897+E2898+E2899</f>
        <v>6</v>
      </c>
      <c r="F2900" s="16">
        <f t="shared" si="144"/>
        <v>15</v>
      </c>
      <c r="G2900" s="16">
        <f t="shared" si="144"/>
        <v>12</v>
      </c>
    </row>
    <row r="2901" spans="1:7" ht="15.5" x14ac:dyDescent="0.35">
      <c r="A2901" s="121" t="s">
        <v>16</v>
      </c>
      <c r="B2901" s="122"/>
      <c r="C2901" s="58"/>
      <c r="D2901" s="59"/>
      <c r="E2901" s="100">
        <f>C2900+D2900+E2900+F2900+G2900</f>
        <v>33</v>
      </c>
      <c r="F2901" s="59"/>
      <c r="G2901" s="60"/>
    </row>
    <row r="2902" spans="1:7" x14ac:dyDescent="0.35">
      <c r="A2902" s="20" t="s">
        <v>126</v>
      </c>
      <c r="C2902" s="118"/>
      <c r="D2902" s="118"/>
      <c r="E2902" s="118"/>
      <c r="F2902" s="118"/>
      <c r="G2902" s="118"/>
    </row>
    <row r="2903" spans="1:7" ht="15.5" x14ac:dyDescent="0.35">
      <c r="A2903" s="35">
        <v>1</v>
      </c>
      <c r="B2903" s="10" t="s">
        <v>118</v>
      </c>
      <c r="C2903" s="33"/>
      <c r="D2903" s="33"/>
      <c r="E2903" s="33"/>
      <c r="F2903" s="33"/>
      <c r="G2903" s="33">
        <v>4</v>
      </c>
    </row>
    <row r="2904" spans="1:7" ht="15.5" x14ac:dyDescent="0.35">
      <c r="A2904" s="12">
        <v>2</v>
      </c>
      <c r="B2904" s="10" t="s">
        <v>119</v>
      </c>
      <c r="C2904" s="33"/>
      <c r="D2904" s="33"/>
      <c r="E2904" s="33"/>
      <c r="F2904" s="33">
        <v>3</v>
      </c>
      <c r="G2904" s="33"/>
    </row>
    <row r="2905" spans="1:7" ht="15.5" x14ac:dyDescent="0.35">
      <c r="A2905" s="12">
        <v>3</v>
      </c>
      <c r="B2905" s="10" t="s">
        <v>120</v>
      </c>
      <c r="C2905" s="33"/>
      <c r="D2905" s="33"/>
      <c r="E2905" s="33">
        <v>2</v>
      </c>
      <c r="F2905" s="33"/>
      <c r="G2905" s="33"/>
    </row>
    <row r="2906" spans="1:7" ht="15.5" x14ac:dyDescent="0.35">
      <c r="A2906" s="12">
        <v>4</v>
      </c>
      <c r="B2906" s="1" t="s">
        <v>121</v>
      </c>
      <c r="C2906" s="33"/>
      <c r="D2906" s="33"/>
      <c r="E2906" s="33">
        <v>2</v>
      </c>
      <c r="F2906" s="33"/>
      <c r="G2906" s="33"/>
    </row>
    <row r="2907" spans="1:7" ht="15.5" x14ac:dyDescent="0.35">
      <c r="A2907" s="5"/>
      <c r="B2907" s="19" t="s">
        <v>124</v>
      </c>
      <c r="C2907" s="16">
        <f>C2903+C2904+C2905+C2906</f>
        <v>0</v>
      </c>
      <c r="D2907" s="16">
        <f>D2903+D2904+D2905+D2906</f>
        <v>0</v>
      </c>
      <c r="E2907" s="39">
        <f>E2903+E2904+E2905+E2906</f>
        <v>4</v>
      </c>
      <c r="F2907" s="16">
        <f>F2903+F2904+F2905+F2906</f>
        <v>3</v>
      </c>
      <c r="G2907" s="16">
        <f>G2903+G2904+G2905+G2906</f>
        <v>4</v>
      </c>
    </row>
    <row r="2908" spans="1:7" ht="15.5" x14ac:dyDescent="0.35">
      <c r="A2908" s="121" t="s">
        <v>123</v>
      </c>
      <c r="B2908" s="122"/>
      <c r="C2908" s="58"/>
      <c r="D2908" s="59"/>
      <c r="E2908" s="100">
        <f>C2907+D2907+E2907+F2907+G2907</f>
        <v>11</v>
      </c>
      <c r="F2908" s="59"/>
      <c r="G2908" s="60"/>
    </row>
    <row r="2909" spans="1:7" x14ac:dyDescent="0.35">
      <c r="A2909" s="20" t="s">
        <v>122</v>
      </c>
      <c r="C2909" s="118"/>
      <c r="D2909" s="118"/>
      <c r="E2909" s="118"/>
      <c r="F2909" s="118"/>
      <c r="G2909" s="118"/>
    </row>
    <row r="2910" spans="1:7" x14ac:dyDescent="0.35">
      <c r="A2910" s="1"/>
      <c r="B2910" s="1" t="s">
        <v>129</v>
      </c>
      <c r="C2910" s="154"/>
      <c r="D2910" s="155"/>
      <c r="E2910" s="155"/>
      <c r="F2910" s="155"/>
      <c r="G2910" s="156"/>
    </row>
    <row r="2911" spans="1:7" ht="15.5" x14ac:dyDescent="0.35">
      <c r="A2911" s="35">
        <v>1</v>
      </c>
      <c r="B2911" s="10" t="s">
        <v>130</v>
      </c>
      <c r="C2911" s="33"/>
      <c r="D2911" s="33"/>
      <c r="E2911" s="33"/>
      <c r="F2911" s="33"/>
      <c r="G2911" s="33">
        <v>4</v>
      </c>
    </row>
    <row r="2912" spans="1:7" ht="15.5" x14ac:dyDescent="0.35">
      <c r="A2912" s="12">
        <v>2</v>
      </c>
      <c r="B2912" s="10" t="s">
        <v>131</v>
      </c>
      <c r="C2912" s="33"/>
      <c r="D2912" s="33"/>
      <c r="E2912" s="33"/>
      <c r="F2912" s="33">
        <v>3</v>
      </c>
      <c r="G2912" s="33"/>
    </row>
    <row r="2913" spans="1:7" ht="15.5" x14ac:dyDescent="0.35">
      <c r="A2913" s="12">
        <v>3</v>
      </c>
      <c r="B2913" s="10" t="s">
        <v>132</v>
      </c>
      <c r="C2913" s="33"/>
      <c r="D2913" s="33"/>
      <c r="E2913" s="33"/>
      <c r="F2913" s="33"/>
      <c r="G2913" s="33">
        <v>4</v>
      </c>
    </row>
    <row r="2914" spans="1:7" ht="15.5" x14ac:dyDescent="0.35">
      <c r="A2914" s="12">
        <v>4</v>
      </c>
      <c r="B2914" s="1" t="s">
        <v>133</v>
      </c>
      <c r="C2914" s="33"/>
      <c r="D2914" s="33"/>
      <c r="E2914" s="33"/>
      <c r="F2914" s="33"/>
      <c r="G2914" s="33">
        <v>4</v>
      </c>
    </row>
    <row r="2915" spans="1:7" ht="15.5" x14ac:dyDescent="0.35">
      <c r="A2915" s="40">
        <v>5</v>
      </c>
      <c r="B2915" t="s">
        <v>134</v>
      </c>
      <c r="C2915" s="33"/>
      <c r="D2915" s="33"/>
      <c r="E2915" s="33"/>
      <c r="F2915" s="33">
        <v>3</v>
      </c>
      <c r="G2915" s="33"/>
    </row>
    <row r="2916" spans="1:7" ht="15.5" x14ac:dyDescent="0.35">
      <c r="A2916" s="5"/>
      <c r="B2916" s="19" t="s">
        <v>127</v>
      </c>
      <c r="C2916" s="16">
        <f>C2911+C2912+C2913+C2914+C2915</f>
        <v>0</v>
      </c>
      <c r="D2916" s="16">
        <f>D2911+D2912+D2913+D2914+D2915</f>
        <v>0</v>
      </c>
      <c r="E2916" s="16">
        <f t="shared" ref="E2916:G2916" si="145">E2911+E2912+E2913+E2914+E2915</f>
        <v>0</v>
      </c>
      <c r="F2916" s="16">
        <f t="shared" si="145"/>
        <v>6</v>
      </c>
      <c r="G2916" s="16">
        <f t="shared" si="145"/>
        <v>12</v>
      </c>
    </row>
    <row r="2917" spans="1:7" ht="15.5" x14ac:dyDescent="0.35">
      <c r="A2917" s="121" t="s">
        <v>125</v>
      </c>
      <c r="B2917" s="122"/>
      <c r="C2917" s="58"/>
      <c r="D2917" s="59"/>
      <c r="E2917" s="100">
        <f>C2916+D2916+E2916+F2916+G2916</f>
        <v>18</v>
      </c>
      <c r="F2917" s="59"/>
      <c r="G2917" s="60"/>
    </row>
    <row r="2918" spans="1:7" ht="21" x14ac:dyDescent="0.5">
      <c r="A2918" s="157" t="s">
        <v>82</v>
      </c>
      <c r="B2918" s="158"/>
      <c r="C2918" s="46"/>
      <c r="D2918" s="47"/>
      <c r="E2918" s="86">
        <f>E2901+E2908+E2917</f>
        <v>62</v>
      </c>
      <c r="F2918" s="47"/>
      <c r="G2918" s="48"/>
    </row>
    <row r="2921" spans="1:7" x14ac:dyDescent="0.35">
      <c r="A2921" t="s">
        <v>253</v>
      </c>
      <c r="D2921" s="3"/>
    </row>
    <row r="2922" spans="1:7" x14ac:dyDescent="0.35">
      <c r="A2922" s="119">
        <v>0</v>
      </c>
      <c r="B2922" s="119" t="s">
        <v>1</v>
      </c>
      <c r="C2922" s="14" t="s">
        <v>2</v>
      </c>
      <c r="D2922" s="4" t="s">
        <v>3</v>
      </c>
      <c r="E2922" s="4" t="s">
        <v>4</v>
      </c>
      <c r="F2922" s="4" t="s">
        <v>5</v>
      </c>
      <c r="G2922" s="4" t="s">
        <v>6</v>
      </c>
    </row>
    <row r="2923" spans="1:7" x14ac:dyDescent="0.35">
      <c r="A2923" s="120"/>
      <c r="B2923" s="120"/>
      <c r="C2923" s="17">
        <v>0</v>
      </c>
      <c r="D2923" s="18">
        <v>1</v>
      </c>
      <c r="E2923" s="18">
        <v>2</v>
      </c>
      <c r="F2923" s="18">
        <v>3</v>
      </c>
      <c r="G2923" s="18">
        <v>4</v>
      </c>
    </row>
    <row r="2924" spans="1:7" x14ac:dyDescent="0.35">
      <c r="A2924" s="123" t="s">
        <v>7</v>
      </c>
      <c r="B2924" s="124"/>
      <c r="C2924" s="124"/>
      <c r="D2924" s="124"/>
      <c r="E2924" s="124"/>
      <c r="F2924" s="124"/>
      <c r="G2924" s="125"/>
    </row>
    <row r="2925" spans="1:7" x14ac:dyDescent="0.35">
      <c r="A2925" s="126" t="s">
        <v>128</v>
      </c>
      <c r="B2925" s="127"/>
      <c r="C2925" s="127"/>
      <c r="D2925" s="127"/>
      <c r="E2925" s="127"/>
      <c r="F2925" s="127"/>
      <c r="G2925" s="128"/>
    </row>
    <row r="2926" spans="1:7" x14ac:dyDescent="0.35">
      <c r="A2926" s="42"/>
      <c r="B2926" s="41" t="s">
        <v>106</v>
      </c>
      <c r="C2926" s="149"/>
      <c r="D2926" s="149"/>
      <c r="E2926" s="149"/>
      <c r="F2926" s="149"/>
      <c r="G2926" s="150"/>
    </row>
    <row r="2927" spans="1:7" ht="15.5" x14ac:dyDescent="0.35">
      <c r="A2927" s="2">
        <v>1</v>
      </c>
      <c r="B2927" s="10" t="s">
        <v>107</v>
      </c>
      <c r="C2927" s="15"/>
      <c r="D2927" s="15"/>
      <c r="E2927" s="15"/>
      <c r="F2927" s="15">
        <v>3</v>
      </c>
      <c r="G2927" s="15"/>
    </row>
    <row r="2928" spans="1:7" ht="15.5" x14ac:dyDescent="0.35">
      <c r="A2928" s="35">
        <v>2</v>
      </c>
      <c r="B2928" s="10" t="s">
        <v>108</v>
      </c>
      <c r="C2928" s="28"/>
      <c r="D2928" s="15"/>
      <c r="E2928" s="15"/>
      <c r="F2928" s="15">
        <v>3</v>
      </c>
      <c r="G2928" s="15"/>
    </row>
    <row r="2929" spans="1:7" ht="15.5" x14ac:dyDescent="0.35">
      <c r="B2929" s="1" t="s">
        <v>109</v>
      </c>
      <c r="C2929" s="151"/>
      <c r="D2929" s="152"/>
      <c r="E2929" s="152"/>
      <c r="F2929" s="152"/>
      <c r="G2929" s="153"/>
    </row>
    <row r="2930" spans="1:7" ht="15.5" x14ac:dyDescent="0.35">
      <c r="A2930" s="35">
        <v>3</v>
      </c>
      <c r="B2930" s="10" t="s">
        <v>110</v>
      </c>
      <c r="C2930" s="28"/>
      <c r="D2930" s="15"/>
      <c r="E2930" s="15"/>
      <c r="F2930" s="15">
        <v>3</v>
      </c>
      <c r="G2930" s="15"/>
    </row>
    <row r="2931" spans="1:7" ht="15.5" x14ac:dyDescent="0.35">
      <c r="A2931" s="32">
        <v>4</v>
      </c>
      <c r="B2931" s="1" t="s">
        <v>111</v>
      </c>
      <c r="C2931" s="28"/>
      <c r="D2931" s="15"/>
      <c r="E2931" s="15"/>
      <c r="F2931" s="15">
        <v>3</v>
      </c>
      <c r="G2931" s="15"/>
    </row>
    <row r="2932" spans="1:7" ht="15.5" x14ac:dyDescent="0.35">
      <c r="A2932" s="35">
        <v>5</v>
      </c>
      <c r="B2932" s="29" t="s">
        <v>112</v>
      </c>
      <c r="C2932" s="28"/>
      <c r="D2932" s="15"/>
      <c r="E2932" s="15">
        <v>2</v>
      </c>
      <c r="F2932" s="15"/>
      <c r="G2932" s="15"/>
    </row>
    <row r="2933" spans="1:7" ht="15.5" x14ac:dyDescent="0.35">
      <c r="A2933" s="35">
        <v>6</v>
      </c>
      <c r="B2933" s="10" t="s">
        <v>113</v>
      </c>
      <c r="C2933" s="33"/>
      <c r="D2933" s="33"/>
      <c r="E2933" s="33">
        <v>2</v>
      </c>
      <c r="F2933" s="33"/>
      <c r="G2933" s="33"/>
    </row>
    <row r="2934" spans="1:7" ht="15.5" x14ac:dyDescent="0.35">
      <c r="A2934" s="12">
        <v>7</v>
      </c>
      <c r="B2934" s="10" t="s">
        <v>114</v>
      </c>
      <c r="C2934" s="33"/>
      <c r="D2934" s="33"/>
      <c r="E2934" s="33"/>
      <c r="F2934" s="33">
        <v>3</v>
      </c>
      <c r="G2934" s="33"/>
    </row>
    <row r="2935" spans="1:7" ht="15.5" x14ac:dyDescent="0.35">
      <c r="A2935" s="12"/>
      <c r="B2935" s="10" t="s">
        <v>115</v>
      </c>
      <c r="C2935" s="151"/>
      <c r="D2935" s="152"/>
      <c r="E2935" s="152"/>
      <c r="F2935" s="152"/>
      <c r="G2935" s="153"/>
    </row>
    <row r="2936" spans="1:7" ht="15.5" x14ac:dyDescent="0.35">
      <c r="A2936" s="12">
        <v>8</v>
      </c>
      <c r="B2936" s="10" t="s">
        <v>116</v>
      </c>
      <c r="C2936" s="33"/>
      <c r="D2936" s="33"/>
      <c r="E2936" s="33"/>
      <c r="F2936" s="33">
        <v>3</v>
      </c>
      <c r="G2936" s="33"/>
    </row>
    <row r="2937" spans="1:7" ht="15.5" x14ac:dyDescent="0.35">
      <c r="A2937" s="12">
        <v>9</v>
      </c>
      <c r="B2937" s="10" t="s">
        <v>117</v>
      </c>
      <c r="C2937" s="33"/>
      <c r="D2937" s="33"/>
      <c r="E2937" s="33"/>
      <c r="F2937" s="33">
        <v>3</v>
      </c>
      <c r="G2937" s="33"/>
    </row>
    <row r="2938" spans="1:7" ht="15.5" x14ac:dyDescent="0.35">
      <c r="A2938" s="12">
        <v>10</v>
      </c>
      <c r="B2938" s="10" t="s">
        <v>112</v>
      </c>
      <c r="C2938" s="33"/>
      <c r="D2938" s="33"/>
      <c r="E2938" s="33">
        <v>2</v>
      </c>
      <c r="F2938" s="33"/>
      <c r="G2938" s="33"/>
    </row>
    <row r="2939" spans="1:7" ht="15.5" x14ac:dyDescent="0.35">
      <c r="A2939" s="12">
        <v>11</v>
      </c>
      <c r="B2939" s="1" t="s">
        <v>113</v>
      </c>
      <c r="C2939" s="33"/>
      <c r="D2939" s="33"/>
      <c r="E2939" s="33">
        <v>2</v>
      </c>
      <c r="F2939" s="33"/>
      <c r="G2939" s="33"/>
    </row>
    <row r="2940" spans="1:7" ht="15.5" x14ac:dyDescent="0.35">
      <c r="A2940" s="5"/>
      <c r="B2940" s="19" t="s">
        <v>17</v>
      </c>
      <c r="C2940" s="16">
        <f>C2927+C2930+C2931+C2932+C2933+C2934+C2936+C2938+C2939</f>
        <v>0</v>
      </c>
      <c r="D2940" s="16">
        <f>D2927+D2928+D2930+D2931+D2932+D2933+D2934+D2936+D2937+D2938+D2939</f>
        <v>0</v>
      </c>
      <c r="E2940" s="16">
        <f t="shared" ref="E2940:G2940" si="146">E2927+E2928+E2930+E2931+E2932+E2933+E2934+E2936+E2937+E2938+E2939</f>
        <v>8</v>
      </c>
      <c r="F2940" s="16">
        <f t="shared" si="146"/>
        <v>21</v>
      </c>
      <c r="G2940" s="16">
        <f t="shared" si="146"/>
        <v>0</v>
      </c>
    </row>
    <row r="2941" spans="1:7" ht="15.5" x14ac:dyDescent="0.35">
      <c r="A2941" s="121" t="s">
        <v>16</v>
      </c>
      <c r="B2941" s="122"/>
      <c r="C2941" s="58"/>
      <c r="D2941" s="59"/>
      <c r="E2941" s="100">
        <f>C2940+D2940+E2940+F2940+G2940</f>
        <v>29</v>
      </c>
      <c r="F2941" s="59"/>
      <c r="G2941" s="60"/>
    </row>
    <row r="2942" spans="1:7" x14ac:dyDescent="0.35">
      <c r="A2942" s="20" t="s">
        <v>126</v>
      </c>
      <c r="C2942" s="118"/>
      <c r="D2942" s="118"/>
      <c r="E2942" s="118"/>
      <c r="F2942" s="118"/>
      <c r="G2942" s="118"/>
    </row>
    <row r="2943" spans="1:7" ht="15.5" x14ac:dyDescent="0.35">
      <c r="A2943" s="35">
        <v>1</v>
      </c>
      <c r="B2943" s="10" t="s">
        <v>118</v>
      </c>
      <c r="C2943" s="33"/>
      <c r="D2943" s="33"/>
      <c r="E2943" s="33"/>
      <c r="F2943" s="33">
        <v>3</v>
      </c>
      <c r="G2943" s="33"/>
    </row>
    <row r="2944" spans="1:7" ht="15.5" x14ac:dyDescent="0.35">
      <c r="A2944" s="12">
        <v>2</v>
      </c>
      <c r="B2944" s="10" t="s">
        <v>119</v>
      </c>
      <c r="C2944" s="33"/>
      <c r="D2944" s="33"/>
      <c r="E2944" s="33"/>
      <c r="F2944" s="33">
        <v>3</v>
      </c>
      <c r="G2944" s="33"/>
    </row>
    <row r="2945" spans="1:7" ht="15.5" x14ac:dyDescent="0.35">
      <c r="A2945" s="12">
        <v>3</v>
      </c>
      <c r="B2945" s="10" t="s">
        <v>120</v>
      </c>
      <c r="C2945" s="33"/>
      <c r="D2945" s="33"/>
      <c r="E2945" s="33"/>
      <c r="F2945" s="33"/>
      <c r="G2945" s="33">
        <v>4</v>
      </c>
    </row>
    <row r="2946" spans="1:7" ht="15.5" x14ac:dyDescent="0.35">
      <c r="A2946" s="12">
        <v>4</v>
      </c>
      <c r="B2946" s="1" t="s">
        <v>121</v>
      </c>
      <c r="C2946" s="33"/>
      <c r="D2946" s="33"/>
      <c r="E2946" s="33"/>
      <c r="F2946" s="33"/>
      <c r="G2946" s="33">
        <v>4</v>
      </c>
    </row>
    <row r="2947" spans="1:7" ht="15.5" x14ac:dyDescent="0.35">
      <c r="A2947" s="5"/>
      <c r="B2947" s="19" t="s">
        <v>124</v>
      </c>
      <c r="C2947" s="16">
        <f>C2943+C2944+C2945+C2946</f>
        <v>0</v>
      </c>
      <c r="D2947" s="16">
        <f>D2943+D2944+D2945+D2946</f>
        <v>0</v>
      </c>
      <c r="E2947" s="39">
        <f>E2943+E2944+E2945+E2946</f>
        <v>0</v>
      </c>
      <c r="F2947" s="16">
        <f>F2943+F2944+F2945+F2946</f>
        <v>6</v>
      </c>
      <c r="G2947" s="16">
        <f>G2943+G2944+G2945+G2946</f>
        <v>8</v>
      </c>
    </row>
    <row r="2948" spans="1:7" ht="15.5" x14ac:dyDescent="0.35">
      <c r="A2948" s="121" t="s">
        <v>123</v>
      </c>
      <c r="B2948" s="122"/>
      <c r="C2948" s="58"/>
      <c r="D2948" s="59"/>
      <c r="E2948" s="100">
        <f>C2947+D2947+E2947+F2947+G2947</f>
        <v>14</v>
      </c>
      <c r="F2948" s="59"/>
      <c r="G2948" s="60"/>
    </row>
    <row r="2949" spans="1:7" x14ac:dyDescent="0.35">
      <c r="A2949" s="20" t="s">
        <v>122</v>
      </c>
      <c r="C2949" s="118"/>
      <c r="D2949" s="118"/>
      <c r="E2949" s="118"/>
      <c r="F2949" s="118"/>
      <c r="G2949" s="118"/>
    </row>
    <row r="2950" spans="1:7" x14ac:dyDescent="0.35">
      <c r="A2950" s="1"/>
      <c r="B2950" s="1" t="s">
        <v>129</v>
      </c>
      <c r="C2950" s="154"/>
      <c r="D2950" s="155"/>
      <c r="E2950" s="155"/>
      <c r="F2950" s="155"/>
      <c r="G2950" s="156"/>
    </row>
    <row r="2951" spans="1:7" ht="15.5" x14ac:dyDescent="0.35">
      <c r="A2951" s="35">
        <v>1</v>
      </c>
      <c r="B2951" s="10" t="s">
        <v>130</v>
      </c>
      <c r="C2951" s="33"/>
      <c r="D2951" s="33"/>
      <c r="E2951" s="33"/>
      <c r="F2951" s="33"/>
      <c r="G2951" s="33">
        <v>4</v>
      </c>
    </row>
    <row r="2952" spans="1:7" ht="15.5" x14ac:dyDescent="0.35">
      <c r="A2952" s="12">
        <v>2</v>
      </c>
      <c r="B2952" s="10" t="s">
        <v>131</v>
      </c>
      <c r="C2952" s="33"/>
      <c r="D2952" s="33"/>
      <c r="E2952" s="33"/>
      <c r="F2952" s="33"/>
      <c r="G2952" s="33">
        <v>4</v>
      </c>
    </row>
    <row r="2953" spans="1:7" ht="15.5" x14ac:dyDescent="0.35">
      <c r="A2953" s="12">
        <v>3</v>
      </c>
      <c r="B2953" s="10" t="s">
        <v>132</v>
      </c>
      <c r="C2953" s="33"/>
      <c r="D2953" s="33"/>
      <c r="E2953" s="33"/>
      <c r="F2953" s="33"/>
      <c r="G2953" s="33">
        <v>4</v>
      </c>
    </row>
    <row r="2954" spans="1:7" ht="15.5" x14ac:dyDescent="0.35">
      <c r="A2954" s="12">
        <v>4</v>
      </c>
      <c r="B2954" s="1" t="s">
        <v>133</v>
      </c>
      <c r="C2954" s="33"/>
      <c r="D2954" s="33"/>
      <c r="E2954" s="33"/>
      <c r="F2954" s="33">
        <v>3</v>
      </c>
      <c r="G2954" s="33"/>
    </row>
    <row r="2955" spans="1:7" ht="15.5" x14ac:dyDescent="0.35">
      <c r="A2955" s="40">
        <v>5</v>
      </c>
      <c r="B2955" t="s">
        <v>134</v>
      </c>
      <c r="C2955" s="33"/>
      <c r="D2955" s="33"/>
      <c r="E2955" s="33">
        <v>2</v>
      </c>
      <c r="F2955" s="33"/>
      <c r="G2955" s="33"/>
    </row>
    <row r="2956" spans="1:7" ht="15.5" x14ac:dyDescent="0.35">
      <c r="A2956" s="5"/>
      <c r="B2956" s="19" t="s">
        <v>127</v>
      </c>
      <c r="C2956" s="16">
        <f>C2951+C2952+C2953+C2954+C2955</f>
        <v>0</v>
      </c>
      <c r="D2956" s="16">
        <f>D2951+D2952+D2953+D2954+D2955</f>
        <v>0</v>
      </c>
      <c r="E2956" s="16">
        <f t="shared" ref="E2956:G2956" si="147">E2951+E2952+E2953+E2954+E2955</f>
        <v>2</v>
      </c>
      <c r="F2956" s="16">
        <f t="shared" si="147"/>
        <v>3</v>
      </c>
      <c r="G2956" s="16">
        <f t="shared" si="147"/>
        <v>12</v>
      </c>
    </row>
    <row r="2957" spans="1:7" ht="15.5" x14ac:dyDescent="0.35">
      <c r="A2957" s="121" t="s">
        <v>125</v>
      </c>
      <c r="B2957" s="122"/>
      <c r="C2957" s="58"/>
      <c r="D2957" s="59"/>
      <c r="E2957" s="100">
        <f>C2956+D2956+E2956+F2956+G2956</f>
        <v>17</v>
      </c>
      <c r="F2957" s="59"/>
      <c r="G2957" s="60"/>
    </row>
    <row r="2958" spans="1:7" ht="21" x14ac:dyDescent="0.5">
      <c r="A2958" s="157" t="s">
        <v>82</v>
      </c>
      <c r="B2958" s="158"/>
      <c r="C2958" s="46"/>
      <c r="D2958" s="47"/>
      <c r="E2958" s="86">
        <f>E2941+E2948+E2957</f>
        <v>60</v>
      </c>
      <c r="F2958" s="47"/>
      <c r="G2958" s="48"/>
    </row>
    <row r="2961" spans="1:7" x14ac:dyDescent="0.35">
      <c r="A2961" t="s">
        <v>254</v>
      </c>
      <c r="D2961" s="3"/>
    </row>
    <row r="2962" spans="1:7" x14ac:dyDescent="0.35">
      <c r="A2962" s="119">
        <v>0</v>
      </c>
      <c r="B2962" s="119" t="s">
        <v>1</v>
      </c>
      <c r="C2962" s="14" t="s">
        <v>2</v>
      </c>
      <c r="D2962" s="4" t="s">
        <v>3</v>
      </c>
      <c r="E2962" s="4" t="s">
        <v>4</v>
      </c>
      <c r="F2962" s="4" t="s">
        <v>5</v>
      </c>
      <c r="G2962" s="4" t="s">
        <v>6</v>
      </c>
    </row>
    <row r="2963" spans="1:7" x14ac:dyDescent="0.35">
      <c r="A2963" s="120"/>
      <c r="B2963" s="120"/>
      <c r="C2963" s="17">
        <v>0</v>
      </c>
      <c r="D2963" s="18">
        <v>1</v>
      </c>
      <c r="E2963" s="18">
        <v>2</v>
      </c>
      <c r="F2963" s="18">
        <v>3</v>
      </c>
      <c r="G2963" s="18">
        <v>4</v>
      </c>
    </row>
    <row r="2964" spans="1:7" x14ac:dyDescent="0.35">
      <c r="A2964" s="123" t="s">
        <v>7</v>
      </c>
      <c r="B2964" s="124"/>
      <c r="C2964" s="124"/>
      <c r="D2964" s="124"/>
      <c r="E2964" s="124"/>
      <c r="F2964" s="124"/>
      <c r="G2964" s="125"/>
    </row>
    <row r="2965" spans="1:7" x14ac:dyDescent="0.35">
      <c r="A2965" s="126" t="s">
        <v>128</v>
      </c>
      <c r="B2965" s="127"/>
      <c r="C2965" s="127"/>
      <c r="D2965" s="127"/>
      <c r="E2965" s="127"/>
      <c r="F2965" s="127"/>
      <c r="G2965" s="128"/>
    </row>
    <row r="2966" spans="1:7" x14ac:dyDescent="0.35">
      <c r="A2966" s="42"/>
      <c r="B2966" s="41" t="s">
        <v>106</v>
      </c>
      <c r="C2966" s="149"/>
      <c r="D2966" s="149"/>
      <c r="E2966" s="149"/>
      <c r="F2966" s="149"/>
      <c r="G2966" s="150"/>
    </row>
    <row r="2967" spans="1:7" ht="15.5" x14ac:dyDescent="0.35">
      <c r="A2967" s="2">
        <v>1</v>
      </c>
      <c r="B2967" s="10" t="s">
        <v>107</v>
      </c>
      <c r="C2967" s="15"/>
      <c r="D2967" s="15"/>
      <c r="E2967" s="15"/>
      <c r="F2967" s="15"/>
      <c r="G2967" s="15">
        <v>4</v>
      </c>
    </row>
    <row r="2968" spans="1:7" ht="15.5" x14ac:dyDescent="0.35">
      <c r="A2968" s="35">
        <v>2</v>
      </c>
      <c r="B2968" s="10" t="s">
        <v>108</v>
      </c>
      <c r="C2968" s="28"/>
      <c r="D2968" s="15"/>
      <c r="E2968" s="15"/>
      <c r="F2968" s="15"/>
      <c r="G2968" s="15">
        <v>4</v>
      </c>
    </row>
    <row r="2969" spans="1:7" ht="15.5" x14ac:dyDescent="0.35">
      <c r="B2969" s="1" t="s">
        <v>109</v>
      </c>
      <c r="C2969" s="151"/>
      <c r="D2969" s="152"/>
      <c r="E2969" s="152"/>
      <c r="F2969" s="152"/>
      <c r="G2969" s="153"/>
    </row>
    <row r="2970" spans="1:7" ht="15.5" x14ac:dyDescent="0.35">
      <c r="A2970" s="35">
        <v>3</v>
      </c>
      <c r="B2970" s="10" t="s">
        <v>110</v>
      </c>
      <c r="C2970" s="28"/>
      <c r="D2970" s="15"/>
      <c r="E2970" s="15"/>
      <c r="F2970" s="15">
        <v>3</v>
      </c>
      <c r="G2970" s="15"/>
    </row>
    <row r="2971" spans="1:7" ht="15.5" x14ac:dyDescent="0.35">
      <c r="A2971" s="32">
        <v>4</v>
      </c>
      <c r="B2971" s="1" t="s">
        <v>111</v>
      </c>
      <c r="C2971" s="28"/>
      <c r="D2971" s="15"/>
      <c r="E2971" s="15"/>
      <c r="F2971" s="15">
        <v>3</v>
      </c>
      <c r="G2971" s="15"/>
    </row>
    <row r="2972" spans="1:7" ht="15.5" x14ac:dyDescent="0.35">
      <c r="A2972" s="35">
        <v>5</v>
      </c>
      <c r="B2972" s="29" t="s">
        <v>112</v>
      </c>
      <c r="C2972" s="28"/>
      <c r="D2972" s="15"/>
      <c r="E2972" s="15">
        <v>2</v>
      </c>
      <c r="F2972" s="15"/>
      <c r="G2972" s="15"/>
    </row>
    <row r="2973" spans="1:7" ht="15.5" x14ac:dyDescent="0.35">
      <c r="A2973" s="35">
        <v>6</v>
      </c>
      <c r="B2973" s="10" t="s">
        <v>113</v>
      </c>
      <c r="C2973" s="33"/>
      <c r="D2973" s="33"/>
      <c r="E2973" s="33">
        <v>2</v>
      </c>
      <c r="F2973" s="33"/>
      <c r="G2973" s="33"/>
    </row>
    <row r="2974" spans="1:7" ht="15.5" x14ac:dyDescent="0.35">
      <c r="A2974" s="12">
        <v>7</v>
      </c>
      <c r="B2974" s="10" t="s">
        <v>114</v>
      </c>
      <c r="C2974" s="33"/>
      <c r="D2974" s="33"/>
      <c r="E2974" s="33"/>
      <c r="F2974" s="33"/>
      <c r="G2974" s="33">
        <v>4</v>
      </c>
    </row>
    <row r="2975" spans="1:7" ht="15.5" x14ac:dyDescent="0.35">
      <c r="A2975" s="12"/>
      <c r="B2975" s="10" t="s">
        <v>115</v>
      </c>
      <c r="C2975" s="151"/>
      <c r="D2975" s="152"/>
      <c r="E2975" s="152"/>
      <c r="F2975" s="152"/>
      <c r="G2975" s="153"/>
    </row>
    <row r="2976" spans="1:7" ht="15.5" x14ac:dyDescent="0.35">
      <c r="A2976" s="12">
        <v>8</v>
      </c>
      <c r="B2976" s="10" t="s">
        <v>116</v>
      </c>
      <c r="C2976" s="33"/>
      <c r="D2976" s="33"/>
      <c r="E2976" s="33"/>
      <c r="F2976" s="33">
        <v>3</v>
      </c>
      <c r="G2976" s="33"/>
    </row>
    <row r="2977" spans="1:7" ht="15.5" x14ac:dyDescent="0.35">
      <c r="A2977" s="12">
        <v>9</v>
      </c>
      <c r="B2977" s="10" t="s">
        <v>117</v>
      </c>
      <c r="C2977" s="33"/>
      <c r="D2977" s="33"/>
      <c r="E2977" s="33"/>
      <c r="F2977" s="33">
        <v>3</v>
      </c>
      <c r="G2977" s="33"/>
    </row>
    <row r="2978" spans="1:7" ht="15.5" x14ac:dyDescent="0.35">
      <c r="A2978" s="12">
        <v>10</v>
      </c>
      <c r="B2978" s="10" t="s">
        <v>112</v>
      </c>
      <c r="C2978" s="33"/>
      <c r="D2978" s="33"/>
      <c r="E2978" s="33">
        <v>2</v>
      </c>
      <c r="F2978" s="33"/>
      <c r="G2978" s="33"/>
    </row>
    <row r="2979" spans="1:7" ht="15.5" x14ac:dyDescent="0.35">
      <c r="A2979" s="12">
        <v>11</v>
      </c>
      <c r="B2979" s="1" t="s">
        <v>113</v>
      </c>
      <c r="C2979" s="33"/>
      <c r="D2979" s="33"/>
      <c r="E2979" s="33">
        <v>2</v>
      </c>
      <c r="F2979" s="33"/>
      <c r="G2979" s="33"/>
    </row>
    <row r="2980" spans="1:7" ht="15.5" x14ac:dyDescent="0.35">
      <c r="A2980" s="5"/>
      <c r="B2980" s="19" t="s">
        <v>17</v>
      </c>
      <c r="C2980" s="16">
        <f>C2967+C2970+C2971+C2972+C2973+C2974+C2976+C2978+C2979</f>
        <v>0</v>
      </c>
      <c r="D2980" s="16">
        <f>D2967+D2968+D2970+D2971+D2972+D2973+D2974+D2976+D2977+D2978+D2979</f>
        <v>0</v>
      </c>
      <c r="E2980" s="16">
        <f t="shared" ref="E2980:G2980" si="148">E2967+E2968+E2970+E2971+E2972+E2973+E2974+E2976+E2977+E2978+E2979</f>
        <v>8</v>
      </c>
      <c r="F2980" s="16">
        <f t="shared" si="148"/>
        <v>12</v>
      </c>
      <c r="G2980" s="16">
        <f t="shared" si="148"/>
        <v>12</v>
      </c>
    </row>
    <row r="2981" spans="1:7" ht="15.5" x14ac:dyDescent="0.35">
      <c r="A2981" s="121" t="s">
        <v>16</v>
      </c>
      <c r="B2981" s="122"/>
      <c r="C2981" s="58"/>
      <c r="D2981" s="59"/>
      <c r="E2981" s="100">
        <f>C2980+D2980+E2980+F2980+G2980</f>
        <v>32</v>
      </c>
      <c r="F2981" s="59"/>
      <c r="G2981" s="60"/>
    </row>
    <row r="2982" spans="1:7" x14ac:dyDescent="0.35">
      <c r="A2982" s="20" t="s">
        <v>126</v>
      </c>
      <c r="C2982" s="118"/>
      <c r="D2982" s="118"/>
      <c r="E2982" s="118"/>
      <c r="F2982" s="118"/>
      <c r="G2982" s="118"/>
    </row>
    <row r="2983" spans="1:7" ht="15.5" x14ac:dyDescent="0.35">
      <c r="A2983" s="35">
        <v>1</v>
      </c>
      <c r="B2983" s="10" t="s">
        <v>118</v>
      </c>
      <c r="C2983" s="33"/>
      <c r="D2983" s="33"/>
      <c r="E2983" s="33"/>
      <c r="F2983" s="33"/>
      <c r="G2983" s="33">
        <v>4</v>
      </c>
    </row>
    <row r="2984" spans="1:7" ht="15.5" x14ac:dyDescent="0.35">
      <c r="A2984" s="12">
        <v>2</v>
      </c>
      <c r="B2984" s="10" t="s">
        <v>119</v>
      </c>
      <c r="C2984" s="33"/>
      <c r="D2984" s="33"/>
      <c r="E2984" s="33"/>
      <c r="F2984" s="33"/>
      <c r="G2984" s="33">
        <v>4</v>
      </c>
    </row>
    <row r="2985" spans="1:7" ht="15.5" x14ac:dyDescent="0.35">
      <c r="A2985" s="12">
        <v>3</v>
      </c>
      <c r="B2985" s="10" t="s">
        <v>120</v>
      </c>
      <c r="C2985" s="33"/>
      <c r="D2985" s="33"/>
      <c r="E2985" s="33"/>
      <c r="F2985" s="33"/>
      <c r="G2985" s="33">
        <v>4</v>
      </c>
    </row>
    <row r="2986" spans="1:7" ht="15.5" x14ac:dyDescent="0.35">
      <c r="A2986" s="12">
        <v>4</v>
      </c>
      <c r="B2986" s="1" t="s">
        <v>121</v>
      </c>
      <c r="C2986" s="33"/>
      <c r="D2986" s="33"/>
      <c r="E2986" s="33"/>
      <c r="F2986" s="33"/>
      <c r="G2986" s="33">
        <v>4</v>
      </c>
    </row>
    <row r="2987" spans="1:7" ht="15.5" x14ac:dyDescent="0.35">
      <c r="A2987" s="5"/>
      <c r="B2987" s="19" t="s">
        <v>124</v>
      </c>
      <c r="C2987" s="16">
        <f>C2983+C2984+C2985+C2986</f>
        <v>0</v>
      </c>
      <c r="D2987" s="16">
        <f>D2983+D2984+D2985+D2986</f>
        <v>0</v>
      </c>
      <c r="E2987" s="39">
        <f>E2983+E2984+E2985+E2986</f>
        <v>0</v>
      </c>
      <c r="F2987" s="16">
        <f>F2983+F2984+F2985+F2986</f>
        <v>0</v>
      </c>
      <c r="G2987" s="16">
        <f>G2983+G2984+G2985+G2986</f>
        <v>16</v>
      </c>
    </row>
    <row r="2988" spans="1:7" ht="15.5" x14ac:dyDescent="0.35">
      <c r="A2988" s="121" t="s">
        <v>123</v>
      </c>
      <c r="B2988" s="122"/>
      <c r="C2988" s="58"/>
      <c r="D2988" s="59"/>
      <c r="E2988" s="100">
        <f>C2987+D2987+E2987+F2987+G2987</f>
        <v>16</v>
      </c>
      <c r="F2988" s="59"/>
      <c r="G2988" s="60"/>
    </row>
    <row r="2989" spans="1:7" x14ac:dyDescent="0.35">
      <c r="A2989" s="20" t="s">
        <v>122</v>
      </c>
      <c r="C2989" s="118"/>
      <c r="D2989" s="118"/>
      <c r="E2989" s="118"/>
      <c r="F2989" s="118"/>
      <c r="G2989" s="118"/>
    </row>
    <row r="2990" spans="1:7" x14ac:dyDescent="0.35">
      <c r="A2990" s="1"/>
      <c r="B2990" s="1" t="s">
        <v>129</v>
      </c>
      <c r="C2990" s="154"/>
      <c r="D2990" s="155"/>
      <c r="E2990" s="155"/>
      <c r="F2990" s="155"/>
      <c r="G2990" s="156"/>
    </row>
    <row r="2991" spans="1:7" ht="15.5" x14ac:dyDescent="0.35">
      <c r="A2991" s="35">
        <v>1</v>
      </c>
      <c r="B2991" s="10" t="s">
        <v>130</v>
      </c>
      <c r="C2991" s="33"/>
      <c r="D2991" s="33"/>
      <c r="E2991" s="33"/>
      <c r="F2991" s="33"/>
      <c r="G2991" s="33">
        <v>4</v>
      </c>
    </row>
    <row r="2992" spans="1:7" ht="15.5" x14ac:dyDescent="0.35">
      <c r="A2992" s="12">
        <v>2</v>
      </c>
      <c r="B2992" s="10" t="s">
        <v>131</v>
      </c>
      <c r="C2992" s="33"/>
      <c r="D2992" s="33"/>
      <c r="E2992" s="33"/>
      <c r="F2992" s="33">
        <v>3</v>
      </c>
      <c r="G2992" s="33"/>
    </row>
    <row r="2993" spans="1:7" ht="15.5" x14ac:dyDescent="0.35">
      <c r="A2993" s="12">
        <v>3</v>
      </c>
      <c r="B2993" s="10" t="s">
        <v>132</v>
      </c>
      <c r="C2993" s="33"/>
      <c r="D2993" s="33"/>
      <c r="E2993" s="33"/>
      <c r="F2993" s="33"/>
      <c r="G2993" s="33">
        <v>4</v>
      </c>
    </row>
    <row r="2994" spans="1:7" ht="15.5" x14ac:dyDescent="0.35">
      <c r="A2994" s="12">
        <v>4</v>
      </c>
      <c r="B2994" s="1" t="s">
        <v>133</v>
      </c>
      <c r="C2994" s="33"/>
      <c r="D2994" s="33"/>
      <c r="E2994" s="33"/>
      <c r="F2994" s="33"/>
      <c r="G2994" s="33">
        <v>4</v>
      </c>
    </row>
    <row r="2995" spans="1:7" ht="15.5" x14ac:dyDescent="0.35">
      <c r="A2995" s="40">
        <v>5</v>
      </c>
      <c r="B2995" t="s">
        <v>134</v>
      </c>
      <c r="C2995" s="33"/>
      <c r="D2995" s="33"/>
      <c r="E2995" s="33">
        <v>2</v>
      </c>
      <c r="F2995" s="33"/>
      <c r="G2995" s="33"/>
    </row>
    <row r="2996" spans="1:7" ht="15.5" x14ac:dyDescent="0.35">
      <c r="A2996" s="5"/>
      <c r="B2996" s="19" t="s">
        <v>127</v>
      </c>
      <c r="C2996" s="16">
        <f>C2991+C2992+C2993+C2994+C2995</f>
        <v>0</v>
      </c>
      <c r="D2996" s="16">
        <f>D2991+D2992+D2993+D2994+D2995</f>
        <v>0</v>
      </c>
      <c r="E2996" s="16">
        <f t="shared" ref="E2996:G2996" si="149">E2991+E2992+E2993+E2994+E2995</f>
        <v>2</v>
      </c>
      <c r="F2996" s="16">
        <f t="shared" si="149"/>
        <v>3</v>
      </c>
      <c r="G2996" s="16">
        <f t="shared" si="149"/>
        <v>12</v>
      </c>
    </row>
    <row r="2997" spans="1:7" ht="15.5" x14ac:dyDescent="0.35">
      <c r="A2997" s="121" t="s">
        <v>125</v>
      </c>
      <c r="B2997" s="122"/>
      <c r="C2997" s="58"/>
      <c r="D2997" s="59"/>
      <c r="E2997" s="100">
        <f>C2996+D2996+E2996+F2996+G2996</f>
        <v>17</v>
      </c>
      <c r="F2997" s="59"/>
      <c r="G2997" s="60"/>
    </row>
    <row r="2998" spans="1:7" ht="21" x14ac:dyDescent="0.5">
      <c r="A2998" s="157" t="s">
        <v>82</v>
      </c>
      <c r="B2998" s="158"/>
      <c r="C2998" s="46"/>
      <c r="D2998" s="47"/>
      <c r="E2998" s="86">
        <f>E2981+E2988+E2997</f>
        <v>65</v>
      </c>
      <c r="F2998" s="47"/>
      <c r="G2998" s="48"/>
    </row>
    <row r="3001" spans="1:7" x14ac:dyDescent="0.35">
      <c r="A3001" t="s">
        <v>255</v>
      </c>
      <c r="D3001" s="3"/>
    </row>
    <row r="3002" spans="1:7" x14ac:dyDescent="0.35">
      <c r="A3002" s="119">
        <v>0</v>
      </c>
      <c r="B3002" s="119" t="s">
        <v>1</v>
      </c>
      <c r="C3002" s="14" t="s">
        <v>2</v>
      </c>
      <c r="D3002" s="4" t="s">
        <v>3</v>
      </c>
      <c r="E3002" s="4" t="s">
        <v>4</v>
      </c>
      <c r="F3002" s="4" t="s">
        <v>5</v>
      </c>
      <c r="G3002" s="4" t="s">
        <v>6</v>
      </c>
    </row>
    <row r="3003" spans="1:7" x14ac:dyDescent="0.35">
      <c r="A3003" s="120"/>
      <c r="B3003" s="120"/>
      <c r="C3003" s="17">
        <v>0</v>
      </c>
      <c r="D3003" s="18">
        <v>1</v>
      </c>
      <c r="E3003" s="18">
        <v>2</v>
      </c>
      <c r="F3003" s="18">
        <v>3</v>
      </c>
      <c r="G3003" s="18">
        <v>4</v>
      </c>
    </row>
    <row r="3004" spans="1:7" x14ac:dyDescent="0.35">
      <c r="A3004" s="123" t="s">
        <v>7</v>
      </c>
      <c r="B3004" s="124"/>
      <c r="C3004" s="124"/>
      <c r="D3004" s="124"/>
      <c r="E3004" s="124"/>
      <c r="F3004" s="124"/>
      <c r="G3004" s="125"/>
    </row>
    <row r="3005" spans="1:7" x14ac:dyDescent="0.35">
      <c r="A3005" s="126" t="s">
        <v>128</v>
      </c>
      <c r="B3005" s="127"/>
      <c r="C3005" s="127"/>
      <c r="D3005" s="127"/>
      <c r="E3005" s="127"/>
      <c r="F3005" s="127"/>
      <c r="G3005" s="128"/>
    </row>
    <row r="3006" spans="1:7" x14ac:dyDescent="0.35">
      <c r="A3006" s="42"/>
      <c r="B3006" s="41" t="s">
        <v>106</v>
      </c>
      <c r="C3006" s="149"/>
      <c r="D3006" s="149"/>
      <c r="E3006" s="149"/>
      <c r="F3006" s="149"/>
      <c r="G3006" s="150"/>
    </row>
    <row r="3007" spans="1:7" ht="15.5" x14ac:dyDescent="0.35">
      <c r="A3007" s="2">
        <v>1</v>
      </c>
      <c r="B3007" s="10" t="s">
        <v>107</v>
      </c>
      <c r="C3007" s="15"/>
      <c r="D3007" s="15"/>
      <c r="E3007" s="15"/>
      <c r="F3007" s="15"/>
      <c r="G3007" s="15">
        <v>4</v>
      </c>
    </row>
    <row r="3008" spans="1:7" ht="15.5" x14ac:dyDescent="0.35">
      <c r="A3008" s="35">
        <v>2</v>
      </c>
      <c r="B3008" s="10" t="s">
        <v>108</v>
      </c>
      <c r="C3008" s="28"/>
      <c r="D3008" s="15"/>
      <c r="E3008" s="15"/>
      <c r="F3008" s="15"/>
      <c r="G3008" s="15">
        <v>4</v>
      </c>
    </row>
    <row r="3009" spans="1:7" ht="15.5" x14ac:dyDescent="0.35">
      <c r="B3009" s="1" t="s">
        <v>109</v>
      </c>
      <c r="C3009" s="151"/>
      <c r="D3009" s="152"/>
      <c r="E3009" s="152"/>
      <c r="F3009" s="152"/>
      <c r="G3009" s="153"/>
    </row>
    <row r="3010" spans="1:7" ht="15.5" x14ac:dyDescent="0.35">
      <c r="A3010" s="35">
        <v>3</v>
      </c>
      <c r="B3010" s="10" t="s">
        <v>110</v>
      </c>
      <c r="C3010" s="28"/>
      <c r="D3010" s="15"/>
      <c r="E3010" s="15"/>
      <c r="F3010" s="15"/>
      <c r="G3010" s="15">
        <v>4</v>
      </c>
    </row>
    <row r="3011" spans="1:7" ht="15.5" x14ac:dyDescent="0.35">
      <c r="A3011" s="32">
        <v>4</v>
      </c>
      <c r="B3011" s="1" t="s">
        <v>111</v>
      </c>
      <c r="C3011" s="28"/>
      <c r="D3011" s="15"/>
      <c r="E3011" s="15"/>
      <c r="F3011" s="15"/>
      <c r="G3011" s="15">
        <v>4</v>
      </c>
    </row>
    <row r="3012" spans="1:7" ht="15.5" x14ac:dyDescent="0.35">
      <c r="A3012" s="35">
        <v>5</v>
      </c>
      <c r="B3012" s="29" t="s">
        <v>112</v>
      </c>
      <c r="C3012" s="28"/>
      <c r="D3012" s="15"/>
      <c r="E3012" s="15"/>
      <c r="F3012" s="15">
        <v>3</v>
      </c>
      <c r="G3012" s="15"/>
    </row>
    <row r="3013" spans="1:7" ht="15.5" x14ac:dyDescent="0.35">
      <c r="A3013" s="35">
        <v>6</v>
      </c>
      <c r="B3013" s="10" t="s">
        <v>113</v>
      </c>
      <c r="C3013" s="33"/>
      <c r="D3013" s="33"/>
      <c r="E3013" s="33"/>
      <c r="F3013" s="33">
        <v>3</v>
      </c>
      <c r="G3013" s="33"/>
    </row>
    <row r="3014" spans="1:7" ht="15.5" x14ac:dyDescent="0.35">
      <c r="A3014" s="12">
        <v>7</v>
      </c>
      <c r="B3014" s="10" t="s">
        <v>114</v>
      </c>
      <c r="C3014" s="33"/>
      <c r="D3014" s="33"/>
      <c r="E3014" s="33"/>
      <c r="F3014" s="33"/>
      <c r="G3014" s="33">
        <v>4</v>
      </c>
    </row>
    <row r="3015" spans="1:7" ht="15.5" x14ac:dyDescent="0.35">
      <c r="A3015" s="12"/>
      <c r="B3015" s="10" t="s">
        <v>115</v>
      </c>
      <c r="C3015" s="151"/>
      <c r="D3015" s="152"/>
      <c r="E3015" s="152"/>
      <c r="F3015" s="152"/>
      <c r="G3015" s="153"/>
    </row>
    <row r="3016" spans="1:7" ht="15.5" x14ac:dyDescent="0.35">
      <c r="A3016" s="12">
        <v>8</v>
      </c>
      <c r="B3016" s="10" t="s">
        <v>116</v>
      </c>
      <c r="C3016" s="33"/>
      <c r="D3016" s="33"/>
      <c r="E3016" s="33"/>
      <c r="F3016" s="33">
        <v>3</v>
      </c>
      <c r="G3016" s="33"/>
    </row>
    <row r="3017" spans="1:7" ht="15.5" x14ac:dyDescent="0.35">
      <c r="A3017" s="12">
        <v>9</v>
      </c>
      <c r="B3017" s="10" t="s">
        <v>117</v>
      </c>
      <c r="C3017" s="33"/>
      <c r="D3017" s="33"/>
      <c r="E3017" s="33"/>
      <c r="F3017" s="33">
        <v>3</v>
      </c>
      <c r="G3017" s="33"/>
    </row>
    <row r="3018" spans="1:7" ht="15.5" x14ac:dyDescent="0.35">
      <c r="A3018" s="12">
        <v>10</v>
      </c>
      <c r="B3018" s="10" t="s">
        <v>112</v>
      </c>
      <c r="C3018" s="33"/>
      <c r="D3018" s="33"/>
      <c r="E3018" s="33">
        <v>2</v>
      </c>
      <c r="F3018" s="33"/>
      <c r="G3018" s="33"/>
    </row>
    <row r="3019" spans="1:7" ht="15.5" x14ac:dyDescent="0.35">
      <c r="A3019" s="12">
        <v>11</v>
      </c>
      <c r="B3019" s="1" t="s">
        <v>113</v>
      </c>
      <c r="C3019" s="33"/>
      <c r="D3019" s="33"/>
      <c r="E3019" s="33"/>
      <c r="F3019" s="33">
        <v>3</v>
      </c>
      <c r="G3019" s="33"/>
    </row>
    <row r="3020" spans="1:7" ht="15.5" x14ac:dyDescent="0.35">
      <c r="A3020" s="5"/>
      <c r="B3020" s="19" t="s">
        <v>17</v>
      </c>
      <c r="C3020" s="16">
        <f>C3007+C3010+C3011+C3012+C3013+C3014+C3016+C3018+C3019</f>
        <v>0</v>
      </c>
      <c r="D3020" s="16">
        <f>D3007+D3008+D3010+D3011+D3012+D3013+D3014+D3016+D3017+D3018+D3019</f>
        <v>0</v>
      </c>
      <c r="E3020" s="16">
        <f t="shared" ref="E3020:G3020" si="150">E3007+E3008+E3010+E3011+E3012+E3013+E3014+E3016+E3017+E3018+E3019</f>
        <v>2</v>
      </c>
      <c r="F3020" s="16">
        <f t="shared" si="150"/>
        <v>15</v>
      </c>
      <c r="G3020" s="16">
        <f t="shared" si="150"/>
        <v>20</v>
      </c>
    </row>
    <row r="3021" spans="1:7" ht="15.5" x14ac:dyDescent="0.35">
      <c r="A3021" s="121" t="s">
        <v>16</v>
      </c>
      <c r="B3021" s="122"/>
      <c r="C3021" s="58"/>
      <c r="D3021" s="59"/>
      <c r="E3021" s="100">
        <f>C3020+D3020+E3020+F3020+G3020</f>
        <v>37</v>
      </c>
      <c r="F3021" s="59"/>
      <c r="G3021" s="60"/>
    </row>
    <row r="3022" spans="1:7" x14ac:dyDescent="0.35">
      <c r="A3022" s="20" t="s">
        <v>126</v>
      </c>
      <c r="C3022" s="118"/>
      <c r="D3022" s="118"/>
      <c r="E3022" s="118"/>
      <c r="F3022" s="118"/>
      <c r="G3022" s="118"/>
    </row>
    <row r="3023" spans="1:7" ht="15.5" x14ac:dyDescent="0.35">
      <c r="A3023" s="35">
        <v>1</v>
      </c>
      <c r="B3023" s="10" t="s">
        <v>118</v>
      </c>
      <c r="C3023" s="33"/>
      <c r="D3023" s="33"/>
      <c r="E3023" s="33"/>
      <c r="F3023" s="33">
        <v>3</v>
      </c>
      <c r="G3023" s="33"/>
    </row>
    <row r="3024" spans="1:7" ht="15.5" x14ac:dyDescent="0.35">
      <c r="A3024" s="12">
        <v>2</v>
      </c>
      <c r="B3024" s="10" t="s">
        <v>119</v>
      </c>
      <c r="C3024" s="33"/>
      <c r="D3024" s="33"/>
      <c r="E3024" s="33"/>
      <c r="F3024" s="33">
        <v>3</v>
      </c>
      <c r="G3024" s="33"/>
    </row>
    <row r="3025" spans="1:7" ht="15.5" x14ac:dyDescent="0.35">
      <c r="A3025" s="12">
        <v>3</v>
      </c>
      <c r="B3025" s="10" t="s">
        <v>120</v>
      </c>
      <c r="C3025" s="33"/>
      <c r="D3025" s="33"/>
      <c r="E3025" s="33"/>
      <c r="F3025" s="33"/>
      <c r="G3025" s="33">
        <v>4</v>
      </c>
    </row>
    <row r="3026" spans="1:7" ht="15.5" x14ac:dyDescent="0.35">
      <c r="A3026" s="12">
        <v>4</v>
      </c>
      <c r="B3026" s="1" t="s">
        <v>121</v>
      </c>
      <c r="C3026" s="33"/>
      <c r="D3026" s="33"/>
      <c r="E3026" s="33"/>
      <c r="F3026" s="33"/>
      <c r="G3026" s="33">
        <v>4</v>
      </c>
    </row>
    <row r="3027" spans="1:7" ht="15.5" x14ac:dyDescent="0.35">
      <c r="A3027" s="5"/>
      <c r="B3027" s="19" t="s">
        <v>124</v>
      </c>
      <c r="C3027" s="16">
        <f>C3023+C3024+C3025+C3026</f>
        <v>0</v>
      </c>
      <c r="D3027" s="16">
        <f>D3023+D3024+D3025+D3026</f>
        <v>0</v>
      </c>
      <c r="E3027" s="39">
        <f>E3023+E3024+E3025+E3026</f>
        <v>0</v>
      </c>
      <c r="F3027" s="16">
        <f>F3023+F3024+F3025+F3026</f>
        <v>6</v>
      </c>
      <c r="G3027" s="16">
        <f>G3023+G3024+G3025+G3026</f>
        <v>8</v>
      </c>
    </row>
    <row r="3028" spans="1:7" ht="15.5" x14ac:dyDescent="0.35">
      <c r="A3028" s="121" t="s">
        <v>123</v>
      </c>
      <c r="B3028" s="122"/>
      <c r="C3028" s="58"/>
      <c r="D3028" s="59"/>
      <c r="E3028" s="100">
        <f>C3027+D3027+E3027+F3027+G3027</f>
        <v>14</v>
      </c>
      <c r="F3028" s="59"/>
      <c r="G3028" s="60"/>
    </row>
    <row r="3029" spans="1:7" x14ac:dyDescent="0.35">
      <c r="A3029" s="20" t="s">
        <v>122</v>
      </c>
      <c r="C3029" s="118"/>
      <c r="D3029" s="118"/>
      <c r="E3029" s="118"/>
      <c r="F3029" s="118"/>
      <c r="G3029" s="118"/>
    </row>
    <row r="3030" spans="1:7" x14ac:dyDescent="0.35">
      <c r="A3030" s="1"/>
      <c r="B3030" s="1" t="s">
        <v>129</v>
      </c>
      <c r="C3030" s="154"/>
      <c r="D3030" s="155"/>
      <c r="E3030" s="155"/>
      <c r="F3030" s="155"/>
      <c r="G3030" s="156"/>
    </row>
    <row r="3031" spans="1:7" ht="15.5" x14ac:dyDescent="0.35">
      <c r="A3031" s="35">
        <v>1</v>
      </c>
      <c r="B3031" s="10" t="s">
        <v>130</v>
      </c>
      <c r="C3031" s="33"/>
      <c r="D3031" s="33"/>
      <c r="E3031" s="33"/>
      <c r="F3031" s="33"/>
      <c r="G3031" s="33">
        <v>4</v>
      </c>
    </row>
    <row r="3032" spans="1:7" ht="15.5" x14ac:dyDescent="0.35">
      <c r="A3032" s="12">
        <v>2</v>
      </c>
      <c r="B3032" s="10" t="s">
        <v>131</v>
      </c>
      <c r="C3032" s="33"/>
      <c r="D3032" s="33"/>
      <c r="E3032" s="33"/>
      <c r="F3032" s="33">
        <v>3</v>
      </c>
      <c r="G3032" s="33"/>
    </row>
    <row r="3033" spans="1:7" ht="15.5" x14ac:dyDescent="0.35">
      <c r="A3033" s="12">
        <v>3</v>
      </c>
      <c r="B3033" s="10" t="s">
        <v>132</v>
      </c>
      <c r="C3033" s="33"/>
      <c r="D3033" s="33"/>
      <c r="E3033" s="33"/>
      <c r="F3033" s="33"/>
      <c r="G3033" s="33">
        <v>4</v>
      </c>
    </row>
    <row r="3034" spans="1:7" ht="15.5" x14ac:dyDescent="0.35">
      <c r="A3034" s="12">
        <v>4</v>
      </c>
      <c r="B3034" s="1" t="s">
        <v>133</v>
      </c>
      <c r="C3034" s="33"/>
      <c r="D3034" s="33"/>
      <c r="E3034" s="33"/>
      <c r="F3034" s="33"/>
      <c r="G3034" s="33">
        <v>4</v>
      </c>
    </row>
    <row r="3035" spans="1:7" ht="15.5" x14ac:dyDescent="0.35">
      <c r="A3035" s="40">
        <v>5</v>
      </c>
      <c r="B3035" t="s">
        <v>134</v>
      </c>
      <c r="C3035" s="33"/>
      <c r="D3035" s="33"/>
      <c r="E3035" s="33">
        <v>2</v>
      </c>
      <c r="F3035" s="33"/>
      <c r="G3035" s="33"/>
    </row>
    <row r="3036" spans="1:7" ht="15.5" x14ac:dyDescent="0.35">
      <c r="A3036" s="5"/>
      <c r="B3036" s="19" t="s">
        <v>127</v>
      </c>
      <c r="C3036" s="16">
        <f>C3031+C3032+C3033+C3034+C3035</f>
        <v>0</v>
      </c>
      <c r="D3036" s="16">
        <f>D3031+D3032+D3033+D3034+D3035</f>
        <v>0</v>
      </c>
      <c r="E3036" s="16">
        <f t="shared" ref="E3036:G3036" si="151">E3031+E3032+E3033+E3034+E3035</f>
        <v>2</v>
      </c>
      <c r="F3036" s="16">
        <f t="shared" si="151"/>
        <v>3</v>
      </c>
      <c r="G3036" s="16">
        <f t="shared" si="151"/>
        <v>12</v>
      </c>
    </row>
    <row r="3037" spans="1:7" ht="15.5" x14ac:dyDescent="0.35">
      <c r="A3037" s="121" t="s">
        <v>125</v>
      </c>
      <c r="B3037" s="122"/>
      <c r="C3037" s="58"/>
      <c r="D3037" s="59"/>
      <c r="E3037" s="100">
        <f>C3036+D3036+E3036+F3036+G3036</f>
        <v>17</v>
      </c>
      <c r="F3037" s="59"/>
      <c r="G3037" s="60"/>
    </row>
    <row r="3038" spans="1:7" ht="21" x14ac:dyDescent="0.5">
      <c r="A3038" s="157" t="s">
        <v>82</v>
      </c>
      <c r="B3038" s="158"/>
      <c r="C3038" s="46"/>
      <c r="D3038" s="47"/>
      <c r="E3038" s="86">
        <f>E3021+E3028+E3037</f>
        <v>68</v>
      </c>
      <c r="F3038" s="47"/>
      <c r="G3038" s="48"/>
    </row>
    <row r="3041" spans="1:7" x14ac:dyDescent="0.35">
      <c r="A3041" t="s">
        <v>256</v>
      </c>
      <c r="D3041" s="3"/>
    </row>
    <row r="3042" spans="1:7" x14ac:dyDescent="0.35">
      <c r="A3042" s="119">
        <v>0</v>
      </c>
      <c r="B3042" s="119" t="s">
        <v>1</v>
      </c>
      <c r="C3042" s="14" t="s">
        <v>2</v>
      </c>
      <c r="D3042" s="4" t="s">
        <v>3</v>
      </c>
      <c r="E3042" s="4" t="s">
        <v>4</v>
      </c>
      <c r="F3042" s="4" t="s">
        <v>5</v>
      </c>
      <c r="G3042" s="4" t="s">
        <v>6</v>
      </c>
    </row>
    <row r="3043" spans="1:7" x14ac:dyDescent="0.35">
      <c r="A3043" s="120"/>
      <c r="B3043" s="120"/>
      <c r="C3043" s="17">
        <v>0</v>
      </c>
      <c r="D3043" s="18">
        <v>1</v>
      </c>
      <c r="E3043" s="18">
        <v>2</v>
      </c>
      <c r="F3043" s="18">
        <v>3</v>
      </c>
      <c r="G3043" s="18">
        <v>4</v>
      </c>
    </row>
    <row r="3044" spans="1:7" x14ac:dyDescent="0.35">
      <c r="A3044" s="123" t="s">
        <v>7</v>
      </c>
      <c r="B3044" s="124"/>
      <c r="C3044" s="124"/>
      <c r="D3044" s="124"/>
      <c r="E3044" s="124"/>
      <c r="F3044" s="124"/>
      <c r="G3044" s="125"/>
    </row>
    <row r="3045" spans="1:7" x14ac:dyDescent="0.35">
      <c r="A3045" s="126" t="s">
        <v>128</v>
      </c>
      <c r="B3045" s="127"/>
      <c r="C3045" s="127"/>
      <c r="D3045" s="127"/>
      <c r="E3045" s="127"/>
      <c r="F3045" s="127"/>
      <c r="G3045" s="128"/>
    </row>
    <row r="3046" spans="1:7" x14ac:dyDescent="0.35">
      <c r="A3046" s="42"/>
      <c r="B3046" s="41" t="s">
        <v>106</v>
      </c>
      <c r="C3046" s="149"/>
      <c r="D3046" s="149"/>
      <c r="E3046" s="149"/>
      <c r="F3046" s="149"/>
      <c r="G3046" s="150"/>
    </row>
    <row r="3047" spans="1:7" ht="15.5" x14ac:dyDescent="0.35">
      <c r="A3047" s="2">
        <v>1</v>
      </c>
      <c r="B3047" s="10" t="s">
        <v>107</v>
      </c>
      <c r="C3047" s="15"/>
      <c r="D3047" s="15"/>
      <c r="E3047" s="15"/>
      <c r="F3047" s="15"/>
      <c r="G3047" s="15">
        <v>4</v>
      </c>
    </row>
    <row r="3048" spans="1:7" ht="15.5" x14ac:dyDescent="0.35">
      <c r="A3048" s="35">
        <v>2</v>
      </c>
      <c r="B3048" s="10" t="s">
        <v>108</v>
      </c>
      <c r="C3048" s="28"/>
      <c r="D3048" s="15"/>
      <c r="E3048" s="15"/>
      <c r="F3048" s="15"/>
      <c r="G3048" s="15">
        <v>4</v>
      </c>
    </row>
    <row r="3049" spans="1:7" ht="15.5" x14ac:dyDescent="0.35">
      <c r="B3049" s="1" t="s">
        <v>109</v>
      </c>
      <c r="C3049" s="151"/>
      <c r="D3049" s="152"/>
      <c r="E3049" s="152"/>
      <c r="F3049" s="152"/>
      <c r="G3049" s="153"/>
    </row>
    <row r="3050" spans="1:7" ht="15.5" x14ac:dyDescent="0.35">
      <c r="A3050" s="35">
        <v>3</v>
      </c>
      <c r="B3050" s="10" t="s">
        <v>110</v>
      </c>
      <c r="C3050" s="28"/>
      <c r="D3050" s="15"/>
      <c r="E3050" s="15"/>
      <c r="F3050" s="15"/>
      <c r="G3050" s="15">
        <v>4</v>
      </c>
    </row>
    <row r="3051" spans="1:7" ht="15.5" x14ac:dyDescent="0.35">
      <c r="A3051" s="32">
        <v>4</v>
      </c>
      <c r="B3051" s="1" t="s">
        <v>111</v>
      </c>
      <c r="C3051" s="28"/>
      <c r="D3051" s="15"/>
      <c r="E3051" s="15"/>
      <c r="F3051" s="15"/>
      <c r="G3051" s="15">
        <v>4</v>
      </c>
    </row>
    <row r="3052" spans="1:7" ht="15.5" x14ac:dyDescent="0.35">
      <c r="A3052" s="35">
        <v>5</v>
      </c>
      <c r="B3052" s="29" t="s">
        <v>112</v>
      </c>
      <c r="C3052" s="28"/>
      <c r="D3052" s="15"/>
      <c r="E3052" s="15"/>
      <c r="F3052" s="15">
        <v>3</v>
      </c>
      <c r="G3052" s="15"/>
    </row>
    <row r="3053" spans="1:7" ht="15.5" x14ac:dyDescent="0.35">
      <c r="A3053" s="35">
        <v>6</v>
      </c>
      <c r="B3053" s="10" t="s">
        <v>113</v>
      </c>
      <c r="C3053" s="33"/>
      <c r="D3053" s="33"/>
      <c r="E3053" s="33"/>
      <c r="F3053" s="33">
        <v>3</v>
      </c>
      <c r="G3053" s="33"/>
    </row>
    <row r="3054" spans="1:7" ht="15.5" x14ac:dyDescent="0.35">
      <c r="A3054" s="12">
        <v>7</v>
      </c>
      <c r="B3054" s="10" t="s">
        <v>114</v>
      </c>
      <c r="C3054" s="33"/>
      <c r="D3054" s="33"/>
      <c r="E3054" s="33"/>
      <c r="F3054" s="33"/>
      <c r="G3054" s="33">
        <v>4</v>
      </c>
    </row>
    <row r="3055" spans="1:7" ht="15.5" x14ac:dyDescent="0.35">
      <c r="A3055" s="12"/>
      <c r="B3055" s="10" t="s">
        <v>115</v>
      </c>
      <c r="C3055" s="151"/>
      <c r="D3055" s="152"/>
      <c r="E3055" s="152"/>
      <c r="F3055" s="152"/>
      <c r="G3055" s="153"/>
    </row>
    <row r="3056" spans="1:7" ht="15.5" x14ac:dyDescent="0.35">
      <c r="A3056" s="12">
        <v>8</v>
      </c>
      <c r="B3056" s="10" t="s">
        <v>116</v>
      </c>
      <c r="C3056" s="33"/>
      <c r="D3056" s="33"/>
      <c r="E3056" s="33">
        <v>2</v>
      </c>
      <c r="F3056" s="33"/>
      <c r="G3056" s="33"/>
    </row>
    <row r="3057" spans="1:7" ht="15.5" x14ac:dyDescent="0.35">
      <c r="A3057" s="12">
        <v>9</v>
      </c>
      <c r="B3057" s="10" t="s">
        <v>117</v>
      </c>
      <c r="C3057" s="33"/>
      <c r="D3057" s="33"/>
      <c r="E3057" s="33">
        <v>2</v>
      </c>
      <c r="F3057" s="33"/>
      <c r="G3057" s="33"/>
    </row>
    <row r="3058" spans="1:7" ht="15.5" x14ac:dyDescent="0.35">
      <c r="A3058" s="12">
        <v>10</v>
      </c>
      <c r="B3058" s="10" t="s">
        <v>112</v>
      </c>
      <c r="C3058" s="33"/>
      <c r="D3058" s="33"/>
      <c r="E3058" s="33">
        <v>2</v>
      </c>
      <c r="F3058" s="33"/>
      <c r="G3058" s="33"/>
    </row>
    <row r="3059" spans="1:7" ht="15.5" x14ac:dyDescent="0.35">
      <c r="A3059" s="12">
        <v>11</v>
      </c>
      <c r="B3059" s="1" t="s">
        <v>113</v>
      </c>
      <c r="C3059" s="33"/>
      <c r="D3059" s="33"/>
      <c r="E3059" s="33">
        <v>2</v>
      </c>
      <c r="F3059" s="33"/>
      <c r="G3059" s="33"/>
    </row>
    <row r="3060" spans="1:7" ht="15.5" x14ac:dyDescent="0.35">
      <c r="A3060" s="5"/>
      <c r="B3060" s="19" t="s">
        <v>17</v>
      </c>
      <c r="C3060" s="16">
        <f>C3047+C3050+C3051+C3052+C3053+C3054+C3056+C3058+C3059</f>
        <v>0</v>
      </c>
      <c r="D3060" s="16">
        <f>D3047+D3048+D3050+D3051+D3052+D3053+D3054+D3056+D3057+D3058+D3059</f>
        <v>0</v>
      </c>
      <c r="E3060" s="16">
        <f t="shared" ref="E3060:G3060" si="152">E3047+E3048+E3050+E3051+E3052+E3053+E3054+E3056+E3057+E3058+E3059</f>
        <v>8</v>
      </c>
      <c r="F3060" s="16">
        <f t="shared" si="152"/>
        <v>6</v>
      </c>
      <c r="G3060" s="16">
        <f t="shared" si="152"/>
        <v>20</v>
      </c>
    </row>
    <row r="3061" spans="1:7" ht="15.5" x14ac:dyDescent="0.35">
      <c r="A3061" s="121" t="s">
        <v>16</v>
      </c>
      <c r="B3061" s="122"/>
      <c r="C3061" s="58"/>
      <c r="D3061" s="59"/>
      <c r="E3061" s="100">
        <f>C3060+D3060+E3060+F3060+G3060</f>
        <v>34</v>
      </c>
      <c r="F3061" s="59"/>
      <c r="G3061" s="60"/>
    </row>
    <row r="3062" spans="1:7" x14ac:dyDescent="0.35">
      <c r="A3062" s="20" t="s">
        <v>126</v>
      </c>
      <c r="C3062" s="118"/>
      <c r="D3062" s="118"/>
      <c r="E3062" s="118"/>
      <c r="F3062" s="118"/>
      <c r="G3062" s="118"/>
    </row>
    <row r="3063" spans="1:7" ht="15.5" x14ac:dyDescent="0.35">
      <c r="A3063" s="35">
        <v>1</v>
      </c>
      <c r="B3063" s="10" t="s">
        <v>118</v>
      </c>
      <c r="C3063" s="33"/>
      <c r="D3063" s="33"/>
      <c r="E3063" s="33"/>
      <c r="F3063" s="33">
        <v>3</v>
      </c>
      <c r="G3063" s="33"/>
    </row>
    <row r="3064" spans="1:7" ht="15.5" x14ac:dyDescent="0.35">
      <c r="A3064" s="12">
        <v>2</v>
      </c>
      <c r="B3064" s="10" t="s">
        <v>119</v>
      </c>
      <c r="C3064" s="33"/>
      <c r="D3064" s="33"/>
      <c r="E3064" s="33"/>
      <c r="F3064" s="33">
        <v>3</v>
      </c>
      <c r="G3064" s="33"/>
    </row>
    <row r="3065" spans="1:7" ht="15.5" x14ac:dyDescent="0.35">
      <c r="A3065" s="12">
        <v>3</v>
      </c>
      <c r="B3065" s="10" t="s">
        <v>120</v>
      </c>
      <c r="C3065" s="33"/>
      <c r="D3065" s="33"/>
      <c r="E3065" s="33"/>
      <c r="F3065" s="33"/>
      <c r="G3065" s="33">
        <v>4</v>
      </c>
    </row>
    <row r="3066" spans="1:7" ht="15.5" x14ac:dyDescent="0.35">
      <c r="A3066" s="12">
        <v>4</v>
      </c>
      <c r="B3066" s="1" t="s">
        <v>121</v>
      </c>
      <c r="C3066" s="33"/>
      <c r="D3066" s="33"/>
      <c r="E3066" s="33"/>
      <c r="F3066" s="33"/>
      <c r="G3066" s="33">
        <v>4</v>
      </c>
    </row>
    <row r="3067" spans="1:7" ht="15.5" x14ac:dyDescent="0.35">
      <c r="A3067" s="5"/>
      <c r="B3067" s="19" t="s">
        <v>124</v>
      </c>
      <c r="C3067" s="16">
        <f>C3063+C3064+C3065+C3066</f>
        <v>0</v>
      </c>
      <c r="D3067" s="16">
        <f>D3063+D3064+D3065+D3066</f>
        <v>0</v>
      </c>
      <c r="E3067" s="39">
        <f>E3063+E3064+E3065+E3066</f>
        <v>0</v>
      </c>
      <c r="F3067" s="16">
        <f>F3063+F3064+F3065+F3066</f>
        <v>6</v>
      </c>
      <c r="G3067" s="16">
        <f>G3063+G3064+G3065+G3066</f>
        <v>8</v>
      </c>
    </row>
    <row r="3068" spans="1:7" ht="15.5" x14ac:dyDescent="0.35">
      <c r="A3068" s="121" t="s">
        <v>123</v>
      </c>
      <c r="B3068" s="122"/>
      <c r="C3068" s="58"/>
      <c r="D3068" s="59"/>
      <c r="E3068" s="100">
        <f>C3067+D3067+E3067+F3067+G3067</f>
        <v>14</v>
      </c>
      <c r="F3068" s="59"/>
      <c r="G3068" s="60"/>
    </row>
    <row r="3069" spans="1:7" x14ac:dyDescent="0.35">
      <c r="A3069" s="20" t="s">
        <v>122</v>
      </c>
      <c r="C3069" s="118"/>
      <c r="D3069" s="118"/>
      <c r="E3069" s="118"/>
      <c r="F3069" s="118"/>
      <c r="G3069" s="118"/>
    </row>
    <row r="3070" spans="1:7" x14ac:dyDescent="0.35">
      <c r="A3070" s="1"/>
      <c r="B3070" s="1" t="s">
        <v>129</v>
      </c>
      <c r="C3070" s="154"/>
      <c r="D3070" s="155"/>
      <c r="E3070" s="155"/>
      <c r="F3070" s="155"/>
      <c r="G3070" s="156"/>
    </row>
    <row r="3071" spans="1:7" ht="15.5" x14ac:dyDescent="0.35">
      <c r="A3071" s="35">
        <v>1</v>
      </c>
      <c r="B3071" s="10" t="s">
        <v>130</v>
      </c>
      <c r="C3071" s="33"/>
      <c r="D3071" s="33"/>
      <c r="E3071" s="33"/>
      <c r="F3071" s="33"/>
      <c r="G3071" s="33">
        <v>4</v>
      </c>
    </row>
    <row r="3072" spans="1:7" ht="15.5" x14ac:dyDescent="0.35">
      <c r="A3072" s="12">
        <v>2</v>
      </c>
      <c r="B3072" s="10" t="s">
        <v>131</v>
      </c>
      <c r="C3072" s="33"/>
      <c r="D3072" s="33"/>
      <c r="E3072" s="33"/>
      <c r="F3072" s="33">
        <v>3</v>
      </c>
      <c r="G3072" s="33"/>
    </row>
    <row r="3073" spans="1:7" ht="15.5" x14ac:dyDescent="0.35">
      <c r="A3073" s="12">
        <v>3</v>
      </c>
      <c r="B3073" s="10" t="s">
        <v>132</v>
      </c>
      <c r="C3073" s="33"/>
      <c r="D3073" s="33"/>
      <c r="E3073" s="33"/>
      <c r="F3073" s="33"/>
      <c r="G3073" s="33">
        <v>4</v>
      </c>
    </row>
    <row r="3074" spans="1:7" ht="15.5" x14ac:dyDescent="0.35">
      <c r="A3074" s="12">
        <v>4</v>
      </c>
      <c r="B3074" s="1" t="s">
        <v>133</v>
      </c>
      <c r="C3074" s="33"/>
      <c r="D3074" s="33"/>
      <c r="E3074" s="33"/>
      <c r="F3074" s="33"/>
      <c r="G3074" s="33">
        <v>4</v>
      </c>
    </row>
    <row r="3075" spans="1:7" ht="15.5" x14ac:dyDescent="0.35">
      <c r="A3075" s="40">
        <v>5</v>
      </c>
      <c r="B3075" t="s">
        <v>134</v>
      </c>
      <c r="C3075" s="33"/>
      <c r="D3075" s="33"/>
      <c r="E3075" s="33"/>
      <c r="F3075" s="33">
        <v>3</v>
      </c>
      <c r="G3075" s="33"/>
    </row>
    <row r="3076" spans="1:7" ht="15.5" x14ac:dyDescent="0.35">
      <c r="A3076" s="5"/>
      <c r="B3076" s="19" t="s">
        <v>127</v>
      </c>
      <c r="C3076" s="16">
        <f>C3071+C3072+C3073+C3074+C3075</f>
        <v>0</v>
      </c>
      <c r="D3076" s="16">
        <f>D3071+D3072+D3073+D3074+D3075</f>
        <v>0</v>
      </c>
      <c r="E3076" s="16">
        <f t="shared" ref="E3076:G3076" si="153">E3071+E3072+E3073+E3074+E3075</f>
        <v>0</v>
      </c>
      <c r="F3076" s="16">
        <f t="shared" si="153"/>
        <v>6</v>
      </c>
      <c r="G3076" s="16">
        <f t="shared" si="153"/>
        <v>12</v>
      </c>
    </row>
    <row r="3077" spans="1:7" ht="15.5" x14ac:dyDescent="0.35">
      <c r="A3077" s="121" t="s">
        <v>125</v>
      </c>
      <c r="B3077" s="122"/>
      <c r="C3077" s="58"/>
      <c r="D3077" s="59"/>
      <c r="E3077" s="100">
        <f>C3076+D3076+E3076+F3076+G3076</f>
        <v>18</v>
      </c>
      <c r="F3077" s="59"/>
      <c r="G3077" s="60"/>
    </row>
    <row r="3078" spans="1:7" ht="21" x14ac:dyDescent="0.5">
      <c r="A3078" s="157" t="s">
        <v>82</v>
      </c>
      <c r="B3078" s="158"/>
      <c r="C3078" s="46"/>
      <c r="D3078" s="47"/>
      <c r="E3078" s="86">
        <f>E3061+E3068+E3077</f>
        <v>66</v>
      </c>
      <c r="F3078" s="47"/>
      <c r="G3078" s="48"/>
    </row>
    <row r="3081" spans="1:7" x14ac:dyDescent="0.35">
      <c r="A3081" t="s">
        <v>257</v>
      </c>
      <c r="D3081" s="3"/>
    </row>
    <row r="3082" spans="1:7" x14ac:dyDescent="0.35">
      <c r="A3082" s="119">
        <v>0</v>
      </c>
      <c r="B3082" s="119" t="s">
        <v>1</v>
      </c>
      <c r="C3082" s="14" t="s">
        <v>2</v>
      </c>
      <c r="D3082" s="4" t="s">
        <v>3</v>
      </c>
      <c r="E3082" s="4" t="s">
        <v>4</v>
      </c>
      <c r="F3082" s="4" t="s">
        <v>5</v>
      </c>
      <c r="G3082" s="4" t="s">
        <v>6</v>
      </c>
    </row>
    <row r="3083" spans="1:7" x14ac:dyDescent="0.35">
      <c r="A3083" s="120"/>
      <c r="B3083" s="120"/>
      <c r="C3083" s="17">
        <v>0</v>
      </c>
      <c r="D3083" s="18">
        <v>1</v>
      </c>
      <c r="E3083" s="18">
        <v>2</v>
      </c>
      <c r="F3083" s="18">
        <v>3</v>
      </c>
      <c r="G3083" s="18">
        <v>4</v>
      </c>
    </row>
    <row r="3084" spans="1:7" x14ac:dyDescent="0.35">
      <c r="A3084" s="123" t="s">
        <v>7</v>
      </c>
      <c r="B3084" s="124"/>
      <c r="C3084" s="124"/>
      <c r="D3084" s="124"/>
      <c r="E3084" s="124"/>
      <c r="F3084" s="124"/>
      <c r="G3084" s="125"/>
    </row>
    <row r="3085" spans="1:7" x14ac:dyDescent="0.35">
      <c r="A3085" s="126" t="s">
        <v>128</v>
      </c>
      <c r="B3085" s="127"/>
      <c r="C3085" s="127"/>
      <c r="D3085" s="127"/>
      <c r="E3085" s="127"/>
      <c r="F3085" s="127"/>
      <c r="G3085" s="128"/>
    </row>
    <row r="3086" spans="1:7" x14ac:dyDescent="0.35">
      <c r="A3086" s="42"/>
      <c r="B3086" s="41" t="s">
        <v>106</v>
      </c>
      <c r="C3086" s="149"/>
      <c r="D3086" s="149"/>
      <c r="E3086" s="149"/>
      <c r="F3086" s="149"/>
      <c r="G3086" s="150"/>
    </row>
    <row r="3087" spans="1:7" ht="15.5" x14ac:dyDescent="0.35">
      <c r="A3087" s="2">
        <v>1</v>
      </c>
      <c r="B3087" s="10" t="s">
        <v>107</v>
      </c>
      <c r="C3087" s="15"/>
      <c r="D3087" s="15"/>
      <c r="E3087" s="15"/>
      <c r="F3087" s="15"/>
      <c r="G3087" s="15">
        <v>4</v>
      </c>
    </row>
    <row r="3088" spans="1:7" ht="15.5" x14ac:dyDescent="0.35">
      <c r="A3088" s="35">
        <v>2</v>
      </c>
      <c r="B3088" s="10" t="s">
        <v>108</v>
      </c>
      <c r="C3088" s="28"/>
      <c r="D3088" s="15"/>
      <c r="E3088" s="15"/>
      <c r="F3088" s="15"/>
      <c r="G3088" s="15">
        <v>4</v>
      </c>
    </row>
    <row r="3089" spans="1:7" ht="15.5" x14ac:dyDescent="0.35">
      <c r="B3089" s="1" t="s">
        <v>109</v>
      </c>
      <c r="C3089" s="151"/>
      <c r="D3089" s="152"/>
      <c r="E3089" s="152"/>
      <c r="F3089" s="152"/>
      <c r="G3089" s="153"/>
    </row>
    <row r="3090" spans="1:7" ht="15.5" x14ac:dyDescent="0.35">
      <c r="A3090" s="35">
        <v>3</v>
      </c>
      <c r="B3090" s="10" t="s">
        <v>110</v>
      </c>
      <c r="C3090" s="28"/>
      <c r="D3090" s="15"/>
      <c r="E3090" s="15"/>
      <c r="F3090" s="15"/>
      <c r="G3090" s="15">
        <v>4</v>
      </c>
    </row>
    <row r="3091" spans="1:7" ht="15.5" x14ac:dyDescent="0.35">
      <c r="A3091" s="32">
        <v>4</v>
      </c>
      <c r="B3091" s="1" t="s">
        <v>111</v>
      </c>
      <c r="C3091" s="28"/>
      <c r="D3091" s="15"/>
      <c r="E3091" s="15"/>
      <c r="F3091" s="15"/>
      <c r="G3091" s="15">
        <v>4</v>
      </c>
    </row>
    <row r="3092" spans="1:7" ht="15.5" x14ac:dyDescent="0.35">
      <c r="A3092" s="35">
        <v>5</v>
      </c>
      <c r="B3092" s="29" t="s">
        <v>112</v>
      </c>
      <c r="C3092" s="28"/>
      <c r="D3092" s="15"/>
      <c r="E3092" s="15"/>
      <c r="F3092" s="15">
        <v>3</v>
      </c>
      <c r="G3092" s="15"/>
    </row>
    <row r="3093" spans="1:7" ht="15.5" x14ac:dyDescent="0.35">
      <c r="A3093" s="35">
        <v>6</v>
      </c>
      <c r="B3093" s="10" t="s">
        <v>113</v>
      </c>
      <c r="C3093" s="33"/>
      <c r="D3093" s="33"/>
      <c r="E3093" s="33"/>
      <c r="F3093" s="33">
        <v>3</v>
      </c>
      <c r="G3093" s="33"/>
    </row>
    <row r="3094" spans="1:7" ht="15.5" x14ac:dyDescent="0.35">
      <c r="A3094" s="12">
        <v>7</v>
      </c>
      <c r="B3094" s="10" t="s">
        <v>114</v>
      </c>
      <c r="C3094" s="33"/>
      <c r="D3094" s="33"/>
      <c r="E3094" s="33"/>
      <c r="F3094" s="33"/>
      <c r="G3094" s="33">
        <v>4</v>
      </c>
    </row>
    <row r="3095" spans="1:7" ht="15.5" x14ac:dyDescent="0.35">
      <c r="A3095" s="12"/>
      <c r="B3095" s="10" t="s">
        <v>115</v>
      </c>
      <c r="C3095" s="151"/>
      <c r="D3095" s="152"/>
      <c r="E3095" s="152"/>
      <c r="F3095" s="152"/>
      <c r="G3095" s="153"/>
    </row>
    <row r="3096" spans="1:7" ht="15.5" x14ac:dyDescent="0.35">
      <c r="A3096" s="12">
        <v>8</v>
      </c>
      <c r="B3096" s="10" t="s">
        <v>116</v>
      </c>
      <c r="C3096" s="33"/>
      <c r="D3096" s="33"/>
      <c r="E3096" s="33"/>
      <c r="F3096" s="33">
        <v>3</v>
      </c>
      <c r="G3096" s="33"/>
    </row>
    <row r="3097" spans="1:7" ht="15.5" x14ac:dyDescent="0.35">
      <c r="A3097" s="12">
        <v>9</v>
      </c>
      <c r="B3097" s="10" t="s">
        <v>117</v>
      </c>
      <c r="C3097" s="33"/>
      <c r="D3097" s="33"/>
      <c r="E3097" s="33"/>
      <c r="F3097" s="33"/>
      <c r="G3097" s="33">
        <v>4</v>
      </c>
    </row>
    <row r="3098" spans="1:7" ht="15.5" x14ac:dyDescent="0.35">
      <c r="A3098" s="12">
        <v>10</v>
      </c>
      <c r="B3098" s="10" t="s">
        <v>112</v>
      </c>
      <c r="C3098" s="33"/>
      <c r="D3098" s="33"/>
      <c r="E3098" s="33"/>
      <c r="F3098" s="33">
        <v>3</v>
      </c>
      <c r="G3098" s="33"/>
    </row>
    <row r="3099" spans="1:7" ht="15.5" x14ac:dyDescent="0.35">
      <c r="A3099" s="12">
        <v>11</v>
      </c>
      <c r="B3099" s="1" t="s">
        <v>113</v>
      </c>
      <c r="C3099" s="33"/>
      <c r="D3099" s="33"/>
      <c r="E3099" s="33"/>
      <c r="F3099" s="33">
        <v>3</v>
      </c>
      <c r="G3099" s="33"/>
    </row>
    <row r="3100" spans="1:7" ht="15.5" x14ac:dyDescent="0.35">
      <c r="A3100" s="5"/>
      <c r="B3100" s="19" t="s">
        <v>17</v>
      </c>
      <c r="C3100" s="16">
        <f>C3087+C3090+C3091+C3092+C3093+C3094+C3096+C3098+C3099</f>
        <v>0</v>
      </c>
      <c r="D3100" s="16">
        <f>D3087+D3088+D3090+D3091+D3092+D3093+D3094+D3096+D3097+D3098+D3099</f>
        <v>0</v>
      </c>
      <c r="E3100" s="16">
        <f t="shared" ref="E3100:G3100" si="154">E3087+E3088+E3090+E3091+E3092+E3093+E3094+E3096+E3097+E3098+E3099</f>
        <v>0</v>
      </c>
      <c r="F3100" s="16">
        <f t="shared" si="154"/>
        <v>15</v>
      </c>
      <c r="G3100" s="16">
        <f t="shared" si="154"/>
        <v>24</v>
      </c>
    </row>
    <row r="3101" spans="1:7" ht="15.5" x14ac:dyDescent="0.35">
      <c r="A3101" s="121" t="s">
        <v>16</v>
      </c>
      <c r="B3101" s="122"/>
      <c r="C3101" s="58"/>
      <c r="D3101" s="59"/>
      <c r="E3101" s="100">
        <f>C3100+D3100+E3100+F3100+G3100</f>
        <v>39</v>
      </c>
      <c r="F3101" s="59"/>
      <c r="G3101" s="60"/>
    </row>
    <row r="3102" spans="1:7" x14ac:dyDescent="0.35">
      <c r="A3102" s="20" t="s">
        <v>126</v>
      </c>
      <c r="C3102" s="118"/>
      <c r="D3102" s="118"/>
      <c r="E3102" s="118"/>
      <c r="F3102" s="118"/>
      <c r="G3102" s="118"/>
    </row>
    <row r="3103" spans="1:7" ht="15.5" x14ac:dyDescent="0.35">
      <c r="A3103" s="35">
        <v>1</v>
      </c>
      <c r="B3103" s="10" t="s">
        <v>118</v>
      </c>
      <c r="C3103" s="33"/>
      <c r="D3103" s="33"/>
      <c r="E3103" s="33"/>
      <c r="F3103" s="33"/>
      <c r="G3103" s="33">
        <v>4</v>
      </c>
    </row>
    <row r="3104" spans="1:7" ht="15.5" x14ac:dyDescent="0.35">
      <c r="A3104" s="12">
        <v>2</v>
      </c>
      <c r="B3104" s="10" t="s">
        <v>119</v>
      </c>
      <c r="C3104" s="33"/>
      <c r="D3104" s="33"/>
      <c r="E3104" s="33"/>
      <c r="F3104" s="33"/>
      <c r="G3104" s="33">
        <v>4</v>
      </c>
    </row>
    <row r="3105" spans="1:7" ht="15.5" x14ac:dyDescent="0.35">
      <c r="A3105" s="12">
        <v>3</v>
      </c>
      <c r="B3105" s="10" t="s">
        <v>120</v>
      </c>
      <c r="C3105" s="33"/>
      <c r="D3105" s="33"/>
      <c r="E3105" s="33"/>
      <c r="F3105" s="33"/>
      <c r="G3105" s="33">
        <v>4</v>
      </c>
    </row>
    <row r="3106" spans="1:7" ht="15.5" x14ac:dyDescent="0.35">
      <c r="A3106" s="12">
        <v>4</v>
      </c>
      <c r="B3106" s="1" t="s">
        <v>121</v>
      </c>
      <c r="C3106" s="33"/>
      <c r="D3106" s="33"/>
      <c r="E3106" s="33"/>
      <c r="F3106" s="33"/>
      <c r="G3106" s="33">
        <v>4</v>
      </c>
    </row>
    <row r="3107" spans="1:7" ht="15.5" x14ac:dyDescent="0.35">
      <c r="A3107" s="5"/>
      <c r="B3107" s="19" t="s">
        <v>124</v>
      </c>
      <c r="C3107" s="16">
        <f>C3103+C3104+C3105+C3106</f>
        <v>0</v>
      </c>
      <c r="D3107" s="16">
        <f>D3103+D3104+D3105+D3106</f>
        <v>0</v>
      </c>
      <c r="E3107" s="39">
        <f>E3103+E3104+E3105+E3106</f>
        <v>0</v>
      </c>
      <c r="F3107" s="16">
        <f>F3103+F3104+F3105+F3106</f>
        <v>0</v>
      </c>
      <c r="G3107" s="16">
        <f>G3103+G3104+G3105+G3106</f>
        <v>16</v>
      </c>
    </row>
    <row r="3108" spans="1:7" ht="15.5" x14ac:dyDescent="0.35">
      <c r="A3108" s="121" t="s">
        <v>123</v>
      </c>
      <c r="B3108" s="122"/>
      <c r="C3108" s="58"/>
      <c r="D3108" s="59"/>
      <c r="E3108" s="100">
        <f>C3107+D3107+E3107+F3107+G3107</f>
        <v>16</v>
      </c>
      <c r="F3108" s="59"/>
      <c r="G3108" s="60"/>
    </row>
    <row r="3109" spans="1:7" x14ac:dyDescent="0.35">
      <c r="A3109" s="20" t="s">
        <v>122</v>
      </c>
      <c r="C3109" s="118"/>
      <c r="D3109" s="118"/>
      <c r="E3109" s="118"/>
      <c r="F3109" s="118"/>
      <c r="G3109" s="118"/>
    </row>
    <row r="3110" spans="1:7" x14ac:dyDescent="0.35">
      <c r="A3110" s="1"/>
      <c r="B3110" s="1" t="s">
        <v>129</v>
      </c>
      <c r="C3110" s="154"/>
      <c r="D3110" s="155"/>
      <c r="E3110" s="155"/>
      <c r="F3110" s="155"/>
      <c r="G3110" s="156"/>
    </row>
    <row r="3111" spans="1:7" ht="15.5" x14ac:dyDescent="0.35">
      <c r="A3111" s="35">
        <v>1</v>
      </c>
      <c r="B3111" s="10" t="s">
        <v>130</v>
      </c>
      <c r="C3111" s="33"/>
      <c r="D3111" s="33"/>
      <c r="E3111" s="33"/>
      <c r="F3111" s="33"/>
      <c r="G3111" s="33">
        <v>4</v>
      </c>
    </row>
    <row r="3112" spans="1:7" ht="15.5" x14ac:dyDescent="0.35">
      <c r="A3112" s="12">
        <v>2</v>
      </c>
      <c r="B3112" s="10" t="s">
        <v>131</v>
      </c>
      <c r="C3112" s="33"/>
      <c r="D3112" s="33"/>
      <c r="E3112" s="33"/>
      <c r="F3112" s="33"/>
      <c r="G3112" s="33">
        <v>4</v>
      </c>
    </row>
    <row r="3113" spans="1:7" ht="15.5" x14ac:dyDescent="0.35">
      <c r="A3113" s="12">
        <v>3</v>
      </c>
      <c r="B3113" s="10" t="s">
        <v>132</v>
      </c>
      <c r="C3113" s="33"/>
      <c r="D3113" s="33"/>
      <c r="E3113" s="33"/>
      <c r="F3113" s="33">
        <v>3</v>
      </c>
      <c r="G3113" s="33"/>
    </row>
    <row r="3114" spans="1:7" ht="15.5" x14ac:dyDescent="0.35">
      <c r="A3114" s="12">
        <v>4</v>
      </c>
      <c r="B3114" s="1" t="s">
        <v>133</v>
      </c>
      <c r="C3114" s="33"/>
      <c r="D3114" s="33"/>
      <c r="E3114" s="33"/>
      <c r="F3114" s="33"/>
      <c r="G3114" s="33">
        <v>4</v>
      </c>
    </row>
    <row r="3115" spans="1:7" ht="15.5" x14ac:dyDescent="0.35">
      <c r="A3115" s="40">
        <v>5</v>
      </c>
      <c r="B3115" t="s">
        <v>134</v>
      </c>
      <c r="C3115" s="33"/>
      <c r="D3115" s="33"/>
      <c r="E3115" s="33">
        <v>2</v>
      </c>
      <c r="F3115" s="33"/>
      <c r="G3115" s="33"/>
    </row>
    <row r="3116" spans="1:7" ht="15.5" x14ac:dyDescent="0.35">
      <c r="A3116" s="5"/>
      <c r="B3116" s="19" t="s">
        <v>127</v>
      </c>
      <c r="C3116" s="16">
        <f>C3111+C3112+C3113+C3114+C3115</f>
        <v>0</v>
      </c>
      <c r="D3116" s="16">
        <f>D3111+D3112+D3113+D3114+D3115</f>
        <v>0</v>
      </c>
      <c r="E3116" s="16">
        <f t="shared" ref="E3116:G3116" si="155">E3111+E3112+E3113+E3114+E3115</f>
        <v>2</v>
      </c>
      <c r="F3116" s="16">
        <f t="shared" si="155"/>
        <v>3</v>
      </c>
      <c r="G3116" s="16">
        <f t="shared" si="155"/>
        <v>12</v>
      </c>
    </row>
    <row r="3117" spans="1:7" ht="15.5" x14ac:dyDescent="0.35">
      <c r="A3117" s="121" t="s">
        <v>125</v>
      </c>
      <c r="B3117" s="122"/>
      <c r="C3117" s="58"/>
      <c r="D3117" s="59"/>
      <c r="E3117" s="100">
        <f>C3116+D3116+E3116+F3116+G3116</f>
        <v>17</v>
      </c>
      <c r="F3117" s="59"/>
      <c r="G3117" s="60"/>
    </row>
    <row r="3118" spans="1:7" ht="21" x14ac:dyDescent="0.5">
      <c r="A3118" s="157" t="s">
        <v>82</v>
      </c>
      <c r="B3118" s="158"/>
      <c r="C3118" s="46"/>
      <c r="D3118" s="47"/>
      <c r="E3118" s="86">
        <f>E3101+E3108+E3117</f>
        <v>72</v>
      </c>
      <c r="F3118" s="47"/>
      <c r="G3118" s="48"/>
    </row>
    <row r="3121" spans="1:7" x14ac:dyDescent="0.35">
      <c r="A3121" t="s">
        <v>258</v>
      </c>
      <c r="D3121" s="3"/>
    </row>
    <row r="3122" spans="1:7" x14ac:dyDescent="0.35">
      <c r="A3122" s="119">
        <v>0</v>
      </c>
      <c r="B3122" s="119" t="s">
        <v>1</v>
      </c>
      <c r="C3122" s="14" t="s">
        <v>2</v>
      </c>
      <c r="D3122" s="4" t="s">
        <v>3</v>
      </c>
      <c r="E3122" s="4" t="s">
        <v>4</v>
      </c>
      <c r="F3122" s="4" t="s">
        <v>5</v>
      </c>
      <c r="G3122" s="4" t="s">
        <v>6</v>
      </c>
    </row>
    <row r="3123" spans="1:7" x14ac:dyDescent="0.35">
      <c r="A3123" s="120"/>
      <c r="B3123" s="120"/>
      <c r="C3123" s="17">
        <v>0</v>
      </c>
      <c r="D3123" s="18">
        <v>1</v>
      </c>
      <c r="E3123" s="18">
        <v>2</v>
      </c>
      <c r="F3123" s="18">
        <v>3</v>
      </c>
      <c r="G3123" s="18">
        <v>4</v>
      </c>
    </row>
    <row r="3124" spans="1:7" x14ac:dyDescent="0.35">
      <c r="A3124" s="123" t="s">
        <v>7</v>
      </c>
      <c r="B3124" s="124"/>
      <c r="C3124" s="124"/>
      <c r="D3124" s="124"/>
      <c r="E3124" s="124"/>
      <c r="F3124" s="124"/>
      <c r="G3124" s="125"/>
    </row>
    <row r="3125" spans="1:7" x14ac:dyDescent="0.35">
      <c r="A3125" s="126" t="s">
        <v>128</v>
      </c>
      <c r="B3125" s="127"/>
      <c r="C3125" s="127"/>
      <c r="D3125" s="127"/>
      <c r="E3125" s="127"/>
      <c r="F3125" s="127"/>
      <c r="G3125" s="128"/>
    </row>
    <row r="3126" spans="1:7" x14ac:dyDescent="0.35">
      <c r="A3126" s="42"/>
      <c r="B3126" s="41" t="s">
        <v>106</v>
      </c>
      <c r="C3126" s="149"/>
      <c r="D3126" s="149"/>
      <c r="E3126" s="149"/>
      <c r="F3126" s="149"/>
      <c r="G3126" s="150"/>
    </row>
    <row r="3127" spans="1:7" ht="15.5" x14ac:dyDescent="0.35">
      <c r="A3127" s="2">
        <v>1</v>
      </c>
      <c r="B3127" s="10" t="s">
        <v>107</v>
      </c>
      <c r="C3127" s="15"/>
      <c r="D3127" s="15"/>
      <c r="E3127" s="15"/>
      <c r="F3127" s="15">
        <v>3</v>
      </c>
      <c r="G3127" s="15"/>
    </row>
    <row r="3128" spans="1:7" ht="15.5" x14ac:dyDescent="0.35">
      <c r="A3128" s="35">
        <v>2</v>
      </c>
      <c r="B3128" s="10" t="s">
        <v>108</v>
      </c>
      <c r="C3128" s="28"/>
      <c r="D3128" s="15"/>
      <c r="E3128" s="15"/>
      <c r="F3128" s="15"/>
      <c r="G3128" s="15">
        <v>4</v>
      </c>
    </row>
    <row r="3129" spans="1:7" ht="15.5" x14ac:dyDescent="0.35">
      <c r="B3129" s="1" t="s">
        <v>109</v>
      </c>
      <c r="C3129" s="151"/>
      <c r="D3129" s="152"/>
      <c r="E3129" s="152"/>
      <c r="F3129" s="152"/>
      <c r="G3129" s="153"/>
    </row>
    <row r="3130" spans="1:7" ht="15.5" x14ac:dyDescent="0.35">
      <c r="A3130" s="35">
        <v>3</v>
      </c>
      <c r="B3130" s="10" t="s">
        <v>110</v>
      </c>
      <c r="C3130" s="28"/>
      <c r="D3130" s="15"/>
      <c r="E3130" s="15"/>
      <c r="F3130" s="15"/>
      <c r="G3130" s="15">
        <v>4</v>
      </c>
    </row>
    <row r="3131" spans="1:7" ht="15.5" x14ac:dyDescent="0.35">
      <c r="A3131" s="32">
        <v>4</v>
      </c>
      <c r="B3131" s="1" t="s">
        <v>111</v>
      </c>
      <c r="C3131" s="28"/>
      <c r="D3131" s="15"/>
      <c r="E3131" s="15"/>
      <c r="F3131" s="15">
        <v>3</v>
      </c>
      <c r="G3131" s="15"/>
    </row>
    <row r="3132" spans="1:7" ht="15.5" x14ac:dyDescent="0.35">
      <c r="A3132" s="35">
        <v>5</v>
      </c>
      <c r="B3132" s="29" t="s">
        <v>112</v>
      </c>
      <c r="C3132" s="28"/>
      <c r="D3132" s="15"/>
      <c r="E3132" s="15"/>
      <c r="F3132" s="15">
        <v>3</v>
      </c>
      <c r="G3132" s="15"/>
    </row>
    <row r="3133" spans="1:7" ht="15.5" x14ac:dyDescent="0.35">
      <c r="A3133" s="35">
        <v>6</v>
      </c>
      <c r="B3133" s="10" t="s">
        <v>113</v>
      </c>
      <c r="C3133" s="33"/>
      <c r="D3133" s="33"/>
      <c r="E3133" s="33"/>
      <c r="F3133" s="33"/>
      <c r="G3133" s="33">
        <v>4</v>
      </c>
    </row>
    <row r="3134" spans="1:7" ht="15.5" x14ac:dyDescent="0.35">
      <c r="A3134" s="12">
        <v>7</v>
      </c>
      <c r="B3134" s="10" t="s">
        <v>114</v>
      </c>
      <c r="C3134" s="33"/>
      <c r="D3134" s="33"/>
      <c r="E3134" s="33"/>
      <c r="F3134" s="33"/>
      <c r="G3134" s="33">
        <v>4</v>
      </c>
    </row>
    <row r="3135" spans="1:7" ht="15.5" x14ac:dyDescent="0.35">
      <c r="A3135" s="12"/>
      <c r="B3135" s="10" t="s">
        <v>115</v>
      </c>
      <c r="C3135" s="151"/>
      <c r="D3135" s="152"/>
      <c r="E3135" s="152"/>
      <c r="F3135" s="152"/>
      <c r="G3135" s="153"/>
    </row>
    <row r="3136" spans="1:7" ht="15.5" x14ac:dyDescent="0.35">
      <c r="A3136" s="12">
        <v>8</v>
      </c>
      <c r="B3136" s="10" t="s">
        <v>116</v>
      </c>
      <c r="C3136" s="33"/>
      <c r="D3136" s="33"/>
      <c r="E3136" s="33"/>
      <c r="F3136" s="33"/>
      <c r="G3136" s="33">
        <v>4</v>
      </c>
    </row>
    <row r="3137" spans="1:7" ht="15.5" x14ac:dyDescent="0.35">
      <c r="A3137" s="12">
        <v>9</v>
      </c>
      <c r="B3137" s="10" t="s">
        <v>117</v>
      </c>
      <c r="C3137" s="33"/>
      <c r="D3137" s="33"/>
      <c r="E3137" s="33"/>
      <c r="F3137" s="33"/>
      <c r="G3137" s="33">
        <v>4</v>
      </c>
    </row>
    <row r="3138" spans="1:7" ht="15.5" x14ac:dyDescent="0.35">
      <c r="A3138" s="12">
        <v>10</v>
      </c>
      <c r="B3138" s="10" t="s">
        <v>112</v>
      </c>
      <c r="C3138" s="33"/>
      <c r="D3138" s="33"/>
      <c r="E3138" s="33"/>
      <c r="F3138" s="33">
        <v>3</v>
      </c>
      <c r="G3138" s="33"/>
    </row>
    <row r="3139" spans="1:7" ht="15.5" x14ac:dyDescent="0.35">
      <c r="A3139" s="12">
        <v>11</v>
      </c>
      <c r="B3139" s="1" t="s">
        <v>113</v>
      </c>
      <c r="C3139" s="33"/>
      <c r="D3139" s="33"/>
      <c r="E3139" s="33"/>
      <c r="F3139" s="33">
        <v>3</v>
      </c>
      <c r="G3139" s="33"/>
    </row>
    <row r="3140" spans="1:7" ht="15.5" x14ac:dyDescent="0.35">
      <c r="A3140" s="5"/>
      <c r="B3140" s="19" t="s">
        <v>17</v>
      </c>
      <c r="C3140" s="16">
        <f>C3127+C3130+C3131+C3132+C3133+C3134+C3136+C3138+C3139</f>
        <v>0</v>
      </c>
      <c r="D3140" s="16">
        <f>D3127+D3128+D3130+D3131+D3132+D3133+D3134+D3136+D3137+D3138+D3139</f>
        <v>0</v>
      </c>
      <c r="E3140" s="16">
        <f t="shared" ref="E3140:G3140" si="156">E3127+E3128+E3130+E3131+E3132+E3133+E3134+E3136+E3137+E3138+E3139</f>
        <v>0</v>
      </c>
      <c r="F3140" s="16">
        <f t="shared" si="156"/>
        <v>15</v>
      </c>
      <c r="G3140" s="16">
        <f t="shared" si="156"/>
        <v>24</v>
      </c>
    </row>
    <row r="3141" spans="1:7" ht="15.5" x14ac:dyDescent="0.35">
      <c r="A3141" s="121" t="s">
        <v>16</v>
      </c>
      <c r="B3141" s="122"/>
      <c r="C3141" s="58"/>
      <c r="D3141" s="59"/>
      <c r="E3141" s="100">
        <f>C3140+D3140+E3140+F3140+G3140</f>
        <v>39</v>
      </c>
      <c r="F3141" s="59"/>
      <c r="G3141" s="60"/>
    </row>
    <row r="3142" spans="1:7" x14ac:dyDescent="0.35">
      <c r="A3142" s="20" t="s">
        <v>126</v>
      </c>
      <c r="C3142" s="118"/>
      <c r="D3142" s="118"/>
      <c r="E3142" s="118"/>
      <c r="F3142" s="118"/>
      <c r="G3142" s="118"/>
    </row>
    <row r="3143" spans="1:7" ht="15.5" x14ac:dyDescent="0.35">
      <c r="A3143" s="35">
        <v>1</v>
      </c>
      <c r="B3143" s="10" t="s">
        <v>118</v>
      </c>
      <c r="C3143" s="33"/>
      <c r="D3143" s="33"/>
      <c r="E3143" s="33"/>
      <c r="F3143" s="33"/>
      <c r="G3143" s="33">
        <v>4</v>
      </c>
    </row>
    <row r="3144" spans="1:7" ht="15.5" x14ac:dyDescent="0.35">
      <c r="A3144" s="12">
        <v>2</v>
      </c>
      <c r="B3144" s="10" t="s">
        <v>119</v>
      </c>
      <c r="C3144" s="33"/>
      <c r="D3144" s="33"/>
      <c r="E3144" s="33"/>
      <c r="F3144" s="33">
        <v>3</v>
      </c>
      <c r="G3144" s="33"/>
    </row>
    <row r="3145" spans="1:7" ht="15.5" x14ac:dyDescent="0.35">
      <c r="A3145" s="12">
        <v>3</v>
      </c>
      <c r="B3145" s="10" t="s">
        <v>120</v>
      </c>
      <c r="C3145" s="33"/>
      <c r="D3145" s="33"/>
      <c r="E3145" s="33"/>
      <c r="F3145" s="33"/>
      <c r="G3145" s="33">
        <v>4</v>
      </c>
    </row>
    <row r="3146" spans="1:7" ht="15.5" x14ac:dyDescent="0.35">
      <c r="A3146" s="12">
        <v>4</v>
      </c>
      <c r="B3146" s="1" t="s">
        <v>121</v>
      </c>
      <c r="C3146" s="33"/>
      <c r="D3146" s="33"/>
      <c r="E3146" s="33"/>
      <c r="F3146" s="33">
        <v>3</v>
      </c>
      <c r="G3146" s="33"/>
    </row>
    <row r="3147" spans="1:7" ht="15.5" x14ac:dyDescent="0.35">
      <c r="A3147" s="5"/>
      <c r="B3147" s="19" t="s">
        <v>124</v>
      </c>
      <c r="C3147" s="16">
        <f>C3143+C3144+C3145+C3146</f>
        <v>0</v>
      </c>
      <c r="D3147" s="16">
        <f>D3143+D3144+D3145+D3146</f>
        <v>0</v>
      </c>
      <c r="E3147" s="39">
        <f>E3143+E3144+E3145+E3146</f>
        <v>0</v>
      </c>
      <c r="F3147" s="16">
        <f>F3143+F3144+F3145+F3146</f>
        <v>6</v>
      </c>
      <c r="G3147" s="16">
        <f>G3143+G3144+G3145+G3146</f>
        <v>8</v>
      </c>
    </row>
    <row r="3148" spans="1:7" ht="15.5" x14ac:dyDescent="0.35">
      <c r="A3148" s="121" t="s">
        <v>123</v>
      </c>
      <c r="B3148" s="122"/>
      <c r="C3148" s="58"/>
      <c r="D3148" s="59"/>
      <c r="E3148" s="100">
        <f>C3147+D3147+E3147+F3147+G3147</f>
        <v>14</v>
      </c>
      <c r="F3148" s="59"/>
      <c r="G3148" s="60"/>
    </row>
    <row r="3149" spans="1:7" x14ac:dyDescent="0.35">
      <c r="A3149" s="20" t="s">
        <v>122</v>
      </c>
      <c r="C3149" s="118"/>
      <c r="D3149" s="118"/>
      <c r="E3149" s="118"/>
      <c r="F3149" s="118"/>
      <c r="G3149" s="118"/>
    </row>
    <row r="3150" spans="1:7" x14ac:dyDescent="0.35">
      <c r="A3150" s="1"/>
      <c r="B3150" s="1" t="s">
        <v>129</v>
      </c>
      <c r="C3150" s="154"/>
      <c r="D3150" s="155"/>
      <c r="E3150" s="155"/>
      <c r="F3150" s="155"/>
      <c r="G3150" s="156"/>
    </row>
    <row r="3151" spans="1:7" ht="15.5" x14ac:dyDescent="0.35">
      <c r="A3151" s="35">
        <v>1</v>
      </c>
      <c r="B3151" s="10" t="s">
        <v>130</v>
      </c>
      <c r="C3151" s="33"/>
      <c r="D3151" s="33"/>
      <c r="E3151" s="33"/>
      <c r="F3151" s="33"/>
      <c r="G3151" s="33">
        <v>4</v>
      </c>
    </row>
    <row r="3152" spans="1:7" ht="15.5" x14ac:dyDescent="0.35">
      <c r="A3152" s="12">
        <v>2</v>
      </c>
      <c r="B3152" s="10" t="s">
        <v>131</v>
      </c>
      <c r="C3152" s="33"/>
      <c r="D3152" s="33"/>
      <c r="E3152" s="33"/>
      <c r="F3152" s="33">
        <v>3</v>
      </c>
      <c r="G3152" s="33"/>
    </row>
    <row r="3153" spans="1:7" ht="15.5" x14ac:dyDescent="0.35">
      <c r="A3153" s="12">
        <v>3</v>
      </c>
      <c r="B3153" s="10" t="s">
        <v>132</v>
      </c>
      <c r="C3153" s="33"/>
      <c r="D3153" s="33"/>
      <c r="E3153" s="33"/>
      <c r="F3153" s="33"/>
      <c r="G3153" s="33">
        <v>4</v>
      </c>
    </row>
    <row r="3154" spans="1:7" ht="15.5" x14ac:dyDescent="0.35">
      <c r="A3154" s="12">
        <v>4</v>
      </c>
      <c r="B3154" s="1" t="s">
        <v>133</v>
      </c>
      <c r="C3154" s="33"/>
      <c r="D3154" s="33"/>
      <c r="E3154" s="33"/>
      <c r="F3154" s="33"/>
      <c r="G3154" s="33">
        <v>4</v>
      </c>
    </row>
    <row r="3155" spans="1:7" ht="15.5" x14ac:dyDescent="0.35">
      <c r="A3155" s="40">
        <v>5</v>
      </c>
      <c r="B3155" t="s">
        <v>134</v>
      </c>
      <c r="C3155" s="33"/>
      <c r="D3155" s="33"/>
      <c r="E3155" s="33"/>
      <c r="F3155" s="33">
        <v>3</v>
      </c>
      <c r="G3155" s="33"/>
    </row>
    <row r="3156" spans="1:7" ht="15.5" x14ac:dyDescent="0.35">
      <c r="A3156" s="5"/>
      <c r="B3156" s="19" t="s">
        <v>127</v>
      </c>
      <c r="C3156" s="16">
        <f>C3151+C3152+C3153+C3154+C3155</f>
        <v>0</v>
      </c>
      <c r="D3156" s="16">
        <f>D3151+D3152+D3153+D3154+D3155</f>
        <v>0</v>
      </c>
      <c r="E3156" s="16">
        <f t="shared" ref="E3156:G3156" si="157">E3151+E3152+E3153+E3154+E3155</f>
        <v>0</v>
      </c>
      <c r="F3156" s="16">
        <f t="shared" si="157"/>
        <v>6</v>
      </c>
      <c r="G3156" s="16">
        <f t="shared" si="157"/>
        <v>12</v>
      </c>
    </row>
    <row r="3157" spans="1:7" ht="15.5" x14ac:dyDescent="0.35">
      <c r="A3157" s="121" t="s">
        <v>125</v>
      </c>
      <c r="B3157" s="122"/>
      <c r="C3157" s="58"/>
      <c r="D3157" s="59"/>
      <c r="E3157" s="100">
        <f>C3156+D3156+E3156+F3156+G3156</f>
        <v>18</v>
      </c>
      <c r="F3157" s="59"/>
      <c r="G3157" s="60"/>
    </row>
    <row r="3158" spans="1:7" ht="21" x14ac:dyDescent="0.5">
      <c r="A3158" s="157" t="s">
        <v>82</v>
      </c>
      <c r="B3158" s="158"/>
      <c r="C3158" s="46"/>
      <c r="D3158" s="47"/>
      <c r="E3158" s="86">
        <f>E3141+E3148+E3157</f>
        <v>71</v>
      </c>
      <c r="F3158" s="47"/>
      <c r="G3158" s="48"/>
    </row>
    <row r="3161" spans="1:7" x14ac:dyDescent="0.35">
      <c r="A3161" t="s">
        <v>259</v>
      </c>
      <c r="D3161" s="3"/>
    </row>
    <row r="3162" spans="1:7" x14ac:dyDescent="0.35">
      <c r="A3162" s="119">
        <v>0</v>
      </c>
      <c r="B3162" s="119" t="s">
        <v>1</v>
      </c>
      <c r="C3162" s="14" t="s">
        <v>2</v>
      </c>
      <c r="D3162" s="4" t="s">
        <v>3</v>
      </c>
      <c r="E3162" s="4" t="s">
        <v>4</v>
      </c>
      <c r="F3162" s="4" t="s">
        <v>5</v>
      </c>
      <c r="G3162" s="4" t="s">
        <v>6</v>
      </c>
    </row>
    <row r="3163" spans="1:7" x14ac:dyDescent="0.35">
      <c r="A3163" s="120"/>
      <c r="B3163" s="120"/>
      <c r="C3163" s="17">
        <v>0</v>
      </c>
      <c r="D3163" s="18">
        <v>1</v>
      </c>
      <c r="E3163" s="18">
        <v>2</v>
      </c>
      <c r="F3163" s="18">
        <v>3</v>
      </c>
      <c r="G3163" s="18">
        <v>4</v>
      </c>
    </row>
    <row r="3164" spans="1:7" x14ac:dyDescent="0.35">
      <c r="A3164" s="123" t="s">
        <v>7</v>
      </c>
      <c r="B3164" s="124"/>
      <c r="C3164" s="124"/>
      <c r="D3164" s="124"/>
      <c r="E3164" s="124"/>
      <c r="F3164" s="124"/>
      <c r="G3164" s="125"/>
    </row>
    <row r="3165" spans="1:7" x14ac:dyDescent="0.35">
      <c r="A3165" s="126" t="s">
        <v>128</v>
      </c>
      <c r="B3165" s="127"/>
      <c r="C3165" s="127"/>
      <c r="D3165" s="127"/>
      <c r="E3165" s="127"/>
      <c r="F3165" s="127"/>
      <c r="G3165" s="128"/>
    </row>
    <row r="3166" spans="1:7" x14ac:dyDescent="0.35">
      <c r="A3166" s="42"/>
      <c r="B3166" s="41" t="s">
        <v>106</v>
      </c>
      <c r="C3166" s="149"/>
      <c r="D3166" s="149"/>
      <c r="E3166" s="149"/>
      <c r="F3166" s="149"/>
      <c r="G3166" s="150"/>
    </row>
    <row r="3167" spans="1:7" ht="15.5" x14ac:dyDescent="0.35">
      <c r="A3167" s="2">
        <v>1</v>
      </c>
      <c r="B3167" s="10" t="s">
        <v>107</v>
      </c>
      <c r="C3167" s="15"/>
      <c r="D3167" s="15"/>
      <c r="E3167" s="15"/>
      <c r="F3167" s="15"/>
      <c r="G3167" s="15">
        <v>4</v>
      </c>
    </row>
    <row r="3168" spans="1:7" ht="15.5" x14ac:dyDescent="0.35">
      <c r="A3168" s="35">
        <v>2</v>
      </c>
      <c r="B3168" s="10" t="s">
        <v>108</v>
      </c>
      <c r="C3168" s="28"/>
      <c r="D3168" s="15"/>
      <c r="E3168" s="15"/>
      <c r="F3168" s="15"/>
      <c r="G3168" s="15">
        <v>4</v>
      </c>
    </row>
    <row r="3169" spans="1:7" ht="15.5" x14ac:dyDescent="0.35">
      <c r="B3169" s="1" t="s">
        <v>109</v>
      </c>
      <c r="C3169" s="151"/>
      <c r="D3169" s="152"/>
      <c r="E3169" s="152"/>
      <c r="F3169" s="152"/>
      <c r="G3169" s="153"/>
    </row>
    <row r="3170" spans="1:7" ht="15.5" x14ac:dyDescent="0.35">
      <c r="A3170" s="35">
        <v>3</v>
      </c>
      <c r="B3170" s="10" t="s">
        <v>110</v>
      </c>
      <c r="C3170" s="28"/>
      <c r="D3170" s="15"/>
      <c r="E3170" s="15"/>
      <c r="F3170" s="15"/>
      <c r="G3170" s="15">
        <v>4</v>
      </c>
    </row>
    <row r="3171" spans="1:7" ht="15.5" x14ac:dyDescent="0.35">
      <c r="A3171" s="32">
        <v>4</v>
      </c>
      <c r="B3171" s="1" t="s">
        <v>111</v>
      </c>
      <c r="C3171" s="28"/>
      <c r="D3171" s="15"/>
      <c r="E3171" s="15"/>
      <c r="F3171" s="15"/>
      <c r="G3171" s="15">
        <v>4</v>
      </c>
    </row>
    <row r="3172" spans="1:7" ht="15.5" x14ac:dyDescent="0.35">
      <c r="A3172" s="35">
        <v>5</v>
      </c>
      <c r="B3172" s="29" t="s">
        <v>112</v>
      </c>
      <c r="C3172" s="28"/>
      <c r="D3172" s="15"/>
      <c r="E3172" s="15"/>
      <c r="F3172" s="15">
        <v>3</v>
      </c>
      <c r="G3172" s="15"/>
    </row>
    <row r="3173" spans="1:7" ht="15.5" x14ac:dyDescent="0.35">
      <c r="A3173" s="35">
        <v>6</v>
      </c>
      <c r="B3173" s="10" t="s">
        <v>113</v>
      </c>
      <c r="C3173" s="33"/>
      <c r="D3173" s="33"/>
      <c r="E3173" s="33"/>
      <c r="F3173" s="33">
        <v>3</v>
      </c>
      <c r="G3173" s="33"/>
    </row>
    <row r="3174" spans="1:7" ht="15.5" x14ac:dyDescent="0.35">
      <c r="A3174" s="12">
        <v>7</v>
      </c>
      <c r="B3174" s="10" t="s">
        <v>114</v>
      </c>
      <c r="C3174" s="33"/>
      <c r="D3174" s="33"/>
      <c r="E3174" s="33"/>
      <c r="F3174" s="33"/>
      <c r="G3174" s="33">
        <v>4</v>
      </c>
    </row>
    <row r="3175" spans="1:7" ht="15.5" x14ac:dyDescent="0.35">
      <c r="A3175" s="12"/>
      <c r="B3175" s="10" t="s">
        <v>115</v>
      </c>
      <c r="C3175" s="151"/>
      <c r="D3175" s="152"/>
      <c r="E3175" s="152"/>
      <c r="F3175" s="152"/>
      <c r="G3175" s="153"/>
    </row>
    <row r="3176" spans="1:7" ht="15.5" x14ac:dyDescent="0.35">
      <c r="A3176" s="12">
        <v>8</v>
      </c>
      <c r="B3176" s="10" t="s">
        <v>116</v>
      </c>
      <c r="C3176" s="33"/>
      <c r="D3176" s="33"/>
      <c r="E3176" s="33"/>
      <c r="F3176" s="33">
        <v>3</v>
      </c>
      <c r="G3176" s="33"/>
    </row>
    <row r="3177" spans="1:7" ht="15.5" x14ac:dyDescent="0.35">
      <c r="A3177" s="12">
        <v>9</v>
      </c>
      <c r="B3177" s="10" t="s">
        <v>117</v>
      </c>
      <c r="C3177" s="33"/>
      <c r="D3177" s="33"/>
      <c r="E3177" s="33"/>
      <c r="F3177" s="33">
        <v>3</v>
      </c>
      <c r="G3177" s="33"/>
    </row>
    <row r="3178" spans="1:7" ht="15.5" x14ac:dyDescent="0.35">
      <c r="A3178" s="12">
        <v>10</v>
      </c>
      <c r="B3178" s="10" t="s">
        <v>112</v>
      </c>
      <c r="C3178" s="33"/>
      <c r="D3178" s="33"/>
      <c r="E3178" s="33"/>
      <c r="F3178" s="33">
        <v>3</v>
      </c>
      <c r="G3178" s="33"/>
    </row>
    <row r="3179" spans="1:7" ht="15.5" x14ac:dyDescent="0.35">
      <c r="A3179" s="12">
        <v>11</v>
      </c>
      <c r="B3179" s="1" t="s">
        <v>113</v>
      </c>
      <c r="C3179" s="33"/>
      <c r="D3179" s="33"/>
      <c r="E3179" s="33">
        <v>2</v>
      </c>
      <c r="F3179" s="33"/>
      <c r="G3179" s="33"/>
    </row>
    <row r="3180" spans="1:7" ht="15.5" x14ac:dyDescent="0.35">
      <c r="A3180" s="5"/>
      <c r="B3180" s="19" t="s">
        <v>17</v>
      </c>
      <c r="C3180" s="16">
        <f>C3167+C3170+C3171+C3172+C3173+C3174+C3176+C3178+C3179</f>
        <v>0</v>
      </c>
      <c r="D3180" s="16">
        <f>D3167+D3168+D3170+D3171+D3172+D3173+D3174+D3176+D3177+D3178+D3179</f>
        <v>0</v>
      </c>
      <c r="E3180" s="16">
        <f t="shared" ref="E3180:G3180" si="158">E3167+E3168+E3170+E3171+E3172+E3173+E3174+E3176+E3177+E3178+E3179</f>
        <v>2</v>
      </c>
      <c r="F3180" s="16">
        <f t="shared" si="158"/>
        <v>15</v>
      </c>
      <c r="G3180" s="16">
        <f t="shared" si="158"/>
        <v>20</v>
      </c>
    </row>
    <row r="3181" spans="1:7" ht="15.5" x14ac:dyDescent="0.35">
      <c r="A3181" s="121" t="s">
        <v>16</v>
      </c>
      <c r="B3181" s="122"/>
      <c r="C3181" s="58"/>
      <c r="D3181" s="59"/>
      <c r="E3181" s="100">
        <f>C3180+D3180+E3180+F3180+G3180</f>
        <v>37</v>
      </c>
      <c r="F3181" s="59"/>
      <c r="G3181" s="60"/>
    </row>
    <row r="3182" spans="1:7" x14ac:dyDescent="0.35">
      <c r="A3182" s="20" t="s">
        <v>126</v>
      </c>
      <c r="C3182" s="118"/>
      <c r="D3182" s="118"/>
      <c r="E3182" s="118"/>
      <c r="F3182" s="118"/>
      <c r="G3182" s="118"/>
    </row>
    <row r="3183" spans="1:7" ht="15.5" x14ac:dyDescent="0.35">
      <c r="A3183" s="35">
        <v>1</v>
      </c>
      <c r="B3183" s="10" t="s">
        <v>118</v>
      </c>
      <c r="C3183" s="33"/>
      <c r="D3183" s="33"/>
      <c r="E3183" s="33"/>
      <c r="F3183" s="33"/>
      <c r="G3183" s="33">
        <v>4</v>
      </c>
    </row>
    <row r="3184" spans="1:7" ht="15.5" x14ac:dyDescent="0.35">
      <c r="A3184" s="12">
        <v>2</v>
      </c>
      <c r="B3184" s="10" t="s">
        <v>119</v>
      </c>
      <c r="C3184" s="33"/>
      <c r="D3184" s="33"/>
      <c r="E3184" s="33"/>
      <c r="F3184" s="33"/>
      <c r="G3184" s="33">
        <v>4</v>
      </c>
    </row>
    <row r="3185" spans="1:7" ht="15.5" x14ac:dyDescent="0.35">
      <c r="A3185" s="12">
        <v>3</v>
      </c>
      <c r="B3185" s="10" t="s">
        <v>120</v>
      </c>
      <c r="C3185" s="33"/>
      <c r="D3185" s="33"/>
      <c r="E3185" s="33"/>
      <c r="F3185" s="33"/>
      <c r="G3185" s="33">
        <v>4</v>
      </c>
    </row>
    <row r="3186" spans="1:7" ht="15.5" x14ac:dyDescent="0.35">
      <c r="A3186" s="12">
        <v>4</v>
      </c>
      <c r="B3186" s="1" t="s">
        <v>121</v>
      </c>
      <c r="C3186" s="33"/>
      <c r="D3186" s="33"/>
      <c r="E3186" s="33"/>
      <c r="F3186" s="33"/>
      <c r="G3186" s="33">
        <v>4</v>
      </c>
    </row>
    <row r="3187" spans="1:7" ht="15.5" x14ac:dyDescent="0.35">
      <c r="A3187" s="5"/>
      <c r="B3187" s="19" t="s">
        <v>124</v>
      </c>
      <c r="C3187" s="16">
        <f>C3183+C3184+C3185+C3186</f>
        <v>0</v>
      </c>
      <c r="D3187" s="16">
        <f>D3183+D3184+D3185+D3186</f>
        <v>0</v>
      </c>
      <c r="E3187" s="39">
        <f>E3183+E3184+E3185+E3186</f>
        <v>0</v>
      </c>
      <c r="F3187" s="16">
        <f>F3183+F3184+F3185+F3186</f>
        <v>0</v>
      </c>
      <c r="G3187" s="16">
        <f>G3183+G3184+G3185+G3186</f>
        <v>16</v>
      </c>
    </row>
    <row r="3188" spans="1:7" ht="15.5" x14ac:dyDescent="0.35">
      <c r="A3188" s="121" t="s">
        <v>123</v>
      </c>
      <c r="B3188" s="122"/>
      <c r="C3188" s="58"/>
      <c r="D3188" s="59"/>
      <c r="E3188" s="100">
        <f>C3187+D3187+E3187+F3187+G3187</f>
        <v>16</v>
      </c>
      <c r="F3188" s="59"/>
      <c r="G3188" s="60"/>
    </row>
    <row r="3189" spans="1:7" x14ac:dyDescent="0.35">
      <c r="A3189" s="20" t="s">
        <v>122</v>
      </c>
      <c r="C3189" s="118"/>
      <c r="D3189" s="118"/>
      <c r="E3189" s="118"/>
      <c r="F3189" s="118"/>
      <c r="G3189" s="118"/>
    </row>
    <row r="3190" spans="1:7" x14ac:dyDescent="0.35">
      <c r="A3190" s="1"/>
      <c r="B3190" s="1" t="s">
        <v>129</v>
      </c>
      <c r="C3190" s="154"/>
      <c r="D3190" s="155"/>
      <c r="E3190" s="155"/>
      <c r="F3190" s="155"/>
      <c r="G3190" s="156"/>
    </row>
    <row r="3191" spans="1:7" ht="15.5" x14ac:dyDescent="0.35">
      <c r="A3191" s="35">
        <v>1</v>
      </c>
      <c r="B3191" s="10" t="s">
        <v>130</v>
      </c>
      <c r="C3191" s="33"/>
      <c r="D3191" s="33"/>
      <c r="E3191" s="33"/>
      <c r="F3191" s="33">
        <v>3</v>
      </c>
      <c r="G3191" s="33"/>
    </row>
    <row r="3192" spans="1:7" ht="15.5" x14ac:dyDescent="0.35">
      <c r="A3192" s="12">
        <v>2</v>
      </c>
      <c r="B3192" s="10" t="s">
        <v>131</v>
      </c>
      <c r="C3192" s="33"/>
      <c r="D3192" s="33"/>
      <c r="E3192" s="33"/>
      <c r="F3192" s="33">
        <v>3</v>
      </c>
      <c r="G3192" s="33"/>
    </row>
    <row r="3193" spans="1:7" ht="15.5" x14ac:dyDescent="0.35">
      <c r="A3193" s="12">
        <v>3</v>
      </c>
      <c r="B3193" s="10" t="s">
        <v>132</v>
      </c>
      <c r="C3193" s="33"/>
      <c r="D3193" s="33"/>
      <c r="E3193" s="33"/>
      <c r="F3193" s="33"/>
      <c r="G3193" s="33">
        <v>4</v>
      </c>
    </row>
    <row r="3194" spans="1:7" ht="15.5" x14ac:dyDescent="0.35">
      <c r="A3194" s="12">
        <v>4</v>
      </c>
      <c r="B3194" s="1" t="s">
        <v>133</v>
      </c>
      <c r="C3194" s="33"/>
      <c r="D3194" s="33"/>
      <c r="E3194" s="33"/>
      <c r="F3194" s="33"/>
      <c r="G3194" s="33">
        <v>4</v>
      </c>
    </row>
    <row r="3195" spans="1:7" ht="15.5" x14ac:dyDescent="0.35">
      <c r="A3195" s="40">
        <v>5</v>
      </c>
      <c r="B3195" t="s">
        <v>134</v>
      </c>
      <c r="C3195" s="33"/>
      <c r="D3195" s="33"/>
      <c r="E3195" s="33"/>
      <c r="F3195" s="33">
        <v>3</v>
      </c>
      <c r="G3195" s="33"/>
    </row>
    <row r="3196" spans="1:7" ht="15.5" x14ac:dyDescent="0.35">
      <c r="A3196" s="5"/>
      <c r="B3196" s="19" t="s">
        <v>127</v>
      </c>
      <c r="C3196" s="16">
        <f>C3191+C3192+C3193+C3194+C3195</f>
        <v>0</v>
      </c>
      <c r="D3196" s="16">
        <f>D3191+D3192+D3193+D3194+D3195</f>
        <v>0</v>
      </c>
      <c r="E3196" s="16">
        <f t="shared" ref="E3196:G3196" si="159">E3191+E3192+E3193+E3194+E3195</f>
        <v>0</v>
      </c>
      <c r="F3196" s="16">
        <f t="shared" si="159"/>
        <v>9</v>
      </c>
      <c r="G3196" s="16">
        <f t="shared" si="159"/>
        <v>8</v>
      </c>
    </row>
    <row r="3197" spans="1:7" ht="15.5" x14ac:dyDescent="0.35">
      <c r="A3197" s="121" t="s">
        <v>125</v>
      </c>
      <c r="B3197" s="122"/>
      <c r="C3197" s="58"/>
      <c r="D3197" s="59"/>
      <c r="E3197" s="100">
        <f>C3196+D3196+E3196+F3196+G3196</f>
        <v>17</v>
      </c>
      <c r="F3197" s="59"/>
      <c r="G3197" s="60"/>
    </row>
    <row r="3198" spans="1:7" ht="21" x14ac:dyDescent="0.5">
      <c r="A3198" s="157" t="s">
        <v>82</v>
      </c>
      <c r="B3198" s="158"/>
      <c r="C3198" s="46"/>
      <c r="D3198" s="47"/>
      <c r="E3198" s="86">
        <f>E3181+E3188+E3197</f>
        <v>70</v>
      </c>
      <c r="F3198" s="47"/>
      <c r="G3198" s="48"/>
    </row>
    <row r="3201" spans="1:7" x14ac:dyDescent="0.35">
      <c r="A3201" t="s">
        <v>260</v>
      </c>
      <c r="D3201" s="3"/>
    </row>
    <row r="3202" spans="1:7" x14ac:dyDescent="0.35">
      <c r="A3202" s="119">
        <v>0</v>
      </c>
      <c r="B3202" s="119" t="s">
        <v>1</v>
      </c>
      <c r="C3202" s="14" t="s">
        <v>2</v>
      </c>
      <c r="D3202" s="4" t="s">
        <v>3</v>
      </c>
      <c r="E3202" s="4" t="s">
        <v>4</v>
      </c>
      <c r="F3202" s="4" t="s">
        <v>5</v>
      </c>
      <c r="G3202" s="4" t="s">
        <v>6</v>
      </c>
    </row>
    <row r="3203" spans="1:7" x14ac:dyDescent="0.35">
      <c r="A3203" s="120"/>
      <c r="B3203" s="120"/>
      <c r="C3203" s="17">
        <v>0</v>
      </c>
      <c r="D3203" s="18">
        <v>1</v>
      </c>
      <c r="E3203" s="18">
        <v>2</v>
      </c>
      <c r="F3203" s="18">
        <v>3</v>
      </c>
      <c r="G3203" s="18">
        <v>4</v>
      </c>
    </row>
    <row r="3204" spans="1:7" x14ac:dyDescent="0.35">
      <c r="A3204" s="123" t="s">
        <v>7</v>
      </c>
      <c r="B3204" s="124"/>
      <c r="C3204" s="124"/>
      <c r="D3204" s="124"/>
      <c r="E3204" s="124"/>
      <c r="F3204" s="124"/>
      <c r="G3204" s="125"/>
    </row>
    <row r="3205" spans="1:7" x14ac:dyDescent="0.35">
      <c r="A3205" s="126" t="s">
        <v>128</v>
      </c>
      <c r="B3205" s="127"/>
      <c r="C3205" s="127"/>
      <c r="D3205" s="127"/>
      <c r="E3205" s="127"/>
      <c r="F3205" s="127"/>
      <c r="G3205" s="128"/>
    </row>
    <row r="3206" spans="1:7" x14ac:dyDescent="0.35">
      <c r="A3206" s="42"/>
      <c r="B3206" s="41" t="s">
        <v>106</v>
      </c>
      <c r="C3206" s="149"/>
      <c r="D3206" s="149"/>
      <c r="E3206" s="149"/>
      <c r="F3206" s="149"/>
      <c r="G3206" s="150"/>
    </row>
    <row r="3207" spans="1:7" ht="15.5" x14ac:dyDescent="0.35">
      <c r="A3207" s="2">
        <v>1</v>
      </c>
      <c r="B3207" s="10" t="s">
        <v>107</v>
      </c>
      <c r="C3207" s="15"/>
      <c r="D3207" s="15"/>
      <c r="E3207" s="15"/>
      <c r="F3207" s="15">
        <v>3</v>
      </c>
      <c r="G3207" s="15"/>
    </row>
    <row r="3208" spans="1:7" ht="15.5" x14ac:dyDescent="0.35">
      <c r="A3208" s="35">
        <v>2</v>
      </c>
      <c r="B3208" s="10" t="s">
        <v>108</v>
      </c>
      <c r="C3208" s="28"/>
      <c r="D3208" s="15"/>
      <c r="E3208" s="15"/>
      <c r="F3208" s="15">
        <v>3</v>
      </c>
      <c r="G3208" s="15"/>
    </row>
    <row r="3209" spans="1:7" ht="15.5" x14ac:dyDescent="0.35">
      <c r="B3209" s="1" t="s">
        <v>109</v>
      </c>
      <c r="C3209" s="151"/>
      <c r="D3209" s="152"/>
      <c r="E3209" s="152"/>
      <c r="F3209" s="152"/>
      <c r="G3209" s="153"/>
    </row>
    <row r="3210" spans="1:7" ht="15.5" x14ac:dyDescent="0.35">
      <c r="A3210" s="35">
        <v>3</v>
      </c>
      <c r="B3210" s="10" t="s">
        <v>110</v>
      </c>
      <c r="C3210" s="28"/>
      <c r="D3210" s="15"/>
      <c r="E3210" s="15"/>
      <c r="F3210" s="15">
        <v>3</v>
      </c>
      <c r="G3210" s="15"/>
    </row>
    <row r="3211" spans="1:7" ht="15.5" x14ac:dyDescent="0.35">
      <c r="A3211" s="32">
        <v>4</v>
      </c>
      <c r="B3211" s="1" t="s">
        <v>111</v>
      </c>
      <c r="C3211" s="28"/>
      <c r="D3211" s="15"/>
      <c r="E3211" s="15"/>
      <c r="F3211" s="15"/>
      <c r="G3211" s="15">
        <v>4</v>
      </c>
    </row>
    <row r="3212" spans="1:7" ht="15.5" x14ac:dyDescent="0.35">
      <c r="A3212" s="35">
        <v>5</v>
      </c>
      <c r="B3212" s="29" t="s">
        <v>112</v>
      </c>
      <c r="C3212" s="28"/>
      <c r="D3212" s="15"/>
      <c r="E3212" s="15">
        <v>2</v>
      </c>
      <c r="F3212" s="15"/>
      <c r="G3212" s="15"/>
    </row>
    <row r="3213" spans="1:7" ht="15.5" x14ac:dyDescent="0.35">
      <c r="A3213" s="35">
        <v>6</v>
      </c>
      <c r="B3213" s="10" t="s">
        <v>113</v>
      </c>
      <c r="C3213" s="33"/>
      <c r="D3213" s="33"/>
      <c r="E3213" s="33">
        <v>2</v>
      </c>
      <c r="F3213" s="33"/>
      <c r="G3213" s="33"/>
    </row>
    <row r="3214" spans="1:7" ht="15.5" x14ac:dyDescent="0.35">
      <c r="A3214" s="12">
        <v>7</v>
      </c>
      <c r="B3214" s="10" t="s">
        <v>114</v>
      </c>
      <c r="C3214" s="33"/>
      <c r="D3214" s="33"/>
      <c r="E3214" s="33"/>
      <c r="F3214" s="33">
        <v>3</v>
      </c>
      <c r="G3214" s="33"/>
    </row>
    <row r="3215" spans="1:7" ht="15.5" x14ac:dyDescent="0.35">
      <c r="A3215" s="12"/>
      <c r="B3215" s="10" t="s">
        <v>115</v>
      </c>
      <c r="C3215" s="151"/>
      <c r="D3215" s="152"/>
      <c r="E3215" s="152"/>
      <c r="F3215" s="152"/>
      <c r="G3215" s="153"/>
    </row>
    <row r="3216" spans="1:7" ht="15.5" x14ac:dyDescent="0.35">
      <c r="A3216" s="12">
        <v>8</v>
      </c>
      <c r="B3216" s="10" t="s">
        <v>116</v>
      </c>
      <c r="C3216" s="33"/>
      <c r="D3216" s="33"/>
      <c r="E3216" s="33"/>
      <c r="F3216" s="33">
        <v>3</v>
      </c>
      <c r="G3216" s="33"/>
    </row>
    <row r="3217" spans="1:7" ht="15.5" x14ac:dyDescent="0.35">
      <c r="A3217" s="12">
        <v>9</v>
      </c>
      <c r="B3217" s="10" t="s">
        <v>117</v>
      </c>
      <c r="C3217" s="33"/>
      <c r="D3217" s="33"/>
      <c r="E3217" s="33"/>
      <c r="F3217" s="33"/>
      <c r="G3217" s="33">
        <v>4</v>
      </c>
    </row>
    <row r="3218" spans="1:7" ht="15.5" x14ac:dyDescent="0.35">
      <c r="A3218" s="12">
        <v>10</v>
      </c>
      <c r="B3218" s="10" t="s">
        <v>112</v>
      </c>
      <c r="C3218" s="33"/>
      <c r="D3218" s="33"/>
      <c r="E3218" s="33">
        <v>2</v>
      </c>
      <c r="F3218" s="33"/>
      <c r="G3218" s="33"/>
    </row>
    <row r="3219" spans="1:7" ht="15.5" x14ac:dyDescent="0.35">
      <c r="A3219" s="12">
        <v>11</v>
      </c>
      <c r="B3219" s="1" t="s">
        <v>113</v>
      </c>
      <c r="C3219" s="33"/>
      <c r="D3219" s="33"/>
      <c r="E3219" s="33"/>
      <c r="F3219" s="33">
        <v>3</v>
      </c>
      <c r="G3219" s="33"/>
    </row>
    <row r="3220" spans="1:7" ht="15.5" x14ac:dyDescent="0.35">
      <c r="A3220" s="5"/>
      <c r="B3220" s="19" t="s">
        <v>17</v>
      </c>
      <c r="C3220" s="16">
        <f>C3207+C3210+C3211+C3212+C3213+C3214+C3216+C3218+C3219</f>
        <v>0</v>
      </c>
      <c r="D3220" s="16">
        <f>D3207+D3208+D3210+D3211+D3212+D3213+D3214+D3216+D3217+D3218+D3219</f>
        <v>0</v>
      </c>
      <c r="E3220" s="16">
        <f t="shared" ref="E3220:G3220" si="160">E3207+E3208+E3210+E3211+E3212+E3213+E3214+E3216+E3217+E3218+E3219</f>
        <v>6</v>
      </c>
      <c r="F3220" s="16">
        <f t="shared" si="160"/>
        <v>18</v>
      </c>
      <c r="G3220" s="16">
        <f t="shared" si="160"/>
        <v>8</v>
      </c>
    </row>
    <row r="3221" spans="1:7" ht="15.5" x14ac:dyDescent="0.35">
      <c r="A3221" s="121" t="s">
        <v>16</v>
      </c>
      <c r="B3221" s="122"/>
      <c r="C3221" s="58"/>
      <c r="D3221" s="59"/>
      <c r="E3221" s="100">
        <f>C3220+D3220+E3220+F3220+G3220</f>
        <v>32</v>
      </c>
      <c r="F3221" s="59"/>
      <c r="G3221" s="60"/>
    </row>
    <row r="3222" spans="1:7" x14ac:dyDescent="0.35">
      <c r="A3222" s="20" t="s">
        <v>126</v>
      </c>
      <c r="C3222" s="118"/>
      <c r="D3222" s="118"/>
      <c r="E3222" s="118"/>
      <c r="F3222" s="118"/>
      <c r="G3222" s="118"/>
    </row>
    <row r="3223" spans="1:7" ht="15.5" x14ac:dyDescent="0.35">
      <c r="A3223" s="35">
        <v>1</v>
      </c>
      <c r="B3223" s="10" t="s">
        <v>118</v>
      </c>
      <c r="C3223" s="33"/>
      <c r="D3223" s="33"/>
      <c r="E3223" s="33"/>
      <c r="F3223" s="33">
        <v>3</v>
      </c>
      <c r="G3223" s="33"/>
    </row>
    <row r="3224" spans="1:7" ht="15.5" x14ac:dyDescent="0.35">
      <c r="A3224" s="12">
        <v>2</v>
      </c>
      <c r="B3224" s="10" t="s">
        <v>119</v>
      </c>
      <c r="C3224" s="33"/>
      <c r="D3224" s="33"/>
      <c r="E3224" s="33"/>
      <c r="F3224" s="33">
        <v>3</v>
      </c>
      <c r="G3224" s="33"/>
    </row>
    <row r="3225" spans="1:7" ht="15.5" x14ac:dyDescent="0.35">
      <c r="A3225" s="12">
        <v>3</v>
      </c>
      <c r="B3225" s="10" t="s">
        <v>120</v>
      </c>
      <c r="C3225" s="33"/>
      <c r="D3225" s="33"/>
      <c r="E3225" s="33"/>
      <c r="F3225" s="33">
        <v>3</v>
      </c>
      <c r="G3225" s="33"/>
    </row>
    <row r="3226" spans="1:7" ht="15.5" x14ac:dyDescent="0.35">
      <c r="A3226" s="12">
        <v>4</v>
      </c>
      <c r="B3226" s="1" t="s">
        <v>121</v>
      </c>
      <c r="C3226" s="33"/>
      <c r="D3226" s="33"/>
      <c r="E3226" s="33"/>
      <c r="F3226" s="33"/>
      <c r="G3226" s="33">
        <v>4</v>
      </c>
    </row>
    <row r="3227" spans="1:7" ht="15.5" x14ac:dyDescent="0.35">
      <c r="A3227" s="5"/>
      <c r="B3227" s="19" t="s">
        <v>124</v>
      </c>
      <c r="C3227" s="16">
        <f>C3223+C3224+C3225+C3226</f>
        <v>0</v>
      </c>
      <c r="D3227" s="16">
        <f>D3223+D3224+D3225+D3226</f>
        <v>0</v>
      </c>
      <c r="E3227" s="39">
        <f>E3223+E3224+E3225+E3226</f>
        <v>0</v>
      </c>
      <c r="F3227" s="16">
        <f>F3223+F3224+F3225+F3226</f>
        <v>9</v>
      </c>
      <c r="G3227" s="16">
        <f>G3223+G3224+G3225+G3226</f>
        <v>4</v>
      </c>
    </row>
    <row r="3228" spans="1:7" ht="15.5" x14ac:dyDescent="0.35">
      <c r="A3228" s="121" t="s">
        <v>123</v>
      </c>
      <c r="B3228" s="122"/>
      <c r="C3228" s="58"/>
      <c r="D3228" s="59"/>
      <c r="E3228" s="100">
        <f>C3227+D3227+E3227+F3227+G3227</f>
        <v>13</v>
      </c>
      <c r="F3228" s="59"/>
      <c r="G3228" s="60"/>
    </row>
    <row r="3229" spans="1:7" x14ac:dyDescent="0.35">
      <c r="A3229" s="20" t="s">
        <v>122</v>
      </c>
      <c r="C3229" s="118"/>
      <c r="D3229" s="118"/>
      <c r="E3229" s="118"/>
      <c r="F3229" s="118"/>
      <c r="G3229" s="118"/>
    </row>
    <row r="3230" spans="1:7" x14ac:dyDescent="0.35">
      <c r="A3230" s="1"/>
      <c r="B3230" s="1" t="s">
        <v>129</v>
      </c>
      <c r="C3230" s="154"/>
      <c r="D3230" s="155"/>
      <c r="E3230" s="155"/>
      <c r="F3230" s="155"/>
      <c r="G3230" s="156"/>
    </row>
    <row r="3231" spans="1:7" ht="15.5" x14ac:dyDescent="0.35">
      <c r="A3231" s="35">
        <v>1</v>
      </c>
      <c r="B3231" s="10" t="s">
        <v>130</v>
      </c>
      <c r="C3231" s="33"/>
      <c r="D3231" s="33"/>
      <c r="E3231" s="33"/>
      <c r="F3231" s="33"/>
      <c r="G3231" s="33">
        <v>4</v>
      </c>
    </row>
    <row r="3232" spans="1:7" ht="15.5" x14ac:dyDescent="0.35">
      <c r="A3232" s="12">
        <v>2</v>
      </c>
      <c r="B3232" s="10" t="s">
        <v>131</v>
      </c>
      <c r="C3232" s="33"/>
      <c r="D3232" s="33"/>
      <c r="E3232" s="33"/>
      <c r="F3232" s="33">
        <v>3</v>
      </c>
      <c r="G3232" s="33"/>
    </row>
    <row r="3233" spans="1:7" ht="15.5" x14ac:dyDescent="0.35">
      <c r="A3233" s="12">
        <v>3</v>
      </c>
      <c r="B3233" s="10" t="s">
        <v>132</v>
      </c>
      <c r="C3233" s="33"/>
      <c r="D3233" s="33"/>
      <c r="E3233" s="33"/>
      <c r="F3233" s="33"/>
      <c r="G3233" s="33">
        <v>4</v>
      </c>
    </row>
    <row r="3234" spans="1:7" ht="15.5" x14ac:dyDescent="0.35">
      <c r="A3234" s="12">
        <v>4</v>
      </c>
      <c r="B3234" s="1" t="s">
        <v>133</v>
      </c>
      <c r="C3234" s="33"/>
      <c r="D3234" s="33"/>
      <c r="E3234" s="33"/>
      <c r="F3234" s="33"/>
      <c r="G3234" s="33">
        <v>4</v>
      </c>
    </row>
    <row r="3235" spans="1:7" ht="15.5" x14ac:dyDescent="0.35">
      <c r="A3235" s="40">
        <v>5</v>
      </c>
      <c r="B3235" t="s">
        <v>134</v>
      </c>
      <c r="C3235" s="33"/>
      <c r="D3235" s="33"/>
      <c r="E3235" s="33"/>
      <c r="F3235" s="33">
        <v>3</v>
      </c>
      <c r="G3235" s="33"/>
    </row>
    <row r="3236" spans="1:7" ht="15.5" x14ac:dyDescent="0.35">
      <c r="A3236" s="5"/>
      <c r="B3236" s="19" t="s">
        <v>127</v>
      </c>
      <c r="C3236" s="16">
        <f>C3231+C3232+C3233+C3234+C3235</f>
        <v>0</v>
      </c>
      <c r="D3236" s="16">
        <f>D3231+D3232+D3233+D3234+D3235</f>
        <v>0</v>
      </c>
      <c r="E3236" s="16">
        <f t="shared" ref="E3236:G3236" si="161">E3231+E3232+E3233+E3234+E3235</f>
        <v>0</v>
      </c>
      <c r="F3236" s="16">
        <f t="shared" si="161"/>
        <v>6</v>
      </c>
      <c r="G3236" s="16">
        <f t="shared" si="161"/>
        <v>12</v>
      </c>
    </row>
    <row r="3237" spans="1:7" ht="15.5" x14ac:dyDescent="0.35">
      <c r="A3237" s="121" t="s">
        <v>125</v>
      </c>
      <c r="B3237" s="122"/>
      <c r="C3237" s="58"/>
      <c r="D3237" s="59"/>
      <c r="E3237" s="100">
        <f>C3236+D3236+E3236+F3236+G3236</f>
        <v>18</v>
      </c>
      <c r="F3237" s="59"/>
      <c r="G3237" s="60"/>
    </row>
    <row r="3238" spans="1:7" ht="21" x14ac:dyDescent="0.5">
      <c r="A3238" s="157" t="s">
        <v>82</v>
      </c>
      <c r="B3238" s="158"/>
      <c r="C3238" s="46"/>
      <c r="D3238" s="47"/>
      <c r="E3238" s="86">
        <f>E3221+E3228+E3237</f>
        <v>63</v>
      </c>
      <c r="F3238" s="47"/>
      <c r="G3238" s="48"/>
    </row>
    <row r="3241" spans="1:7" x14ac:dyDescent="0.35">
      <c r="A3241" t="s">
        <v>261</v>
      </c>
      <c r="D3241" s="3"/>
    </row>
    <row r="3242" spans="1:7" x14ac:dyDescent="0.35">
      <c r="A3242" s="119">
        <v>0</v>
      </c>
      <c r="B3242" s="119" t="s">
        <v>1</v>
      </c>
      <c r="C3242" s="14" t="s">
        <v>2</v>
      </c>
      <c r="D3242" s="4" t="s">
        <v>3</v>
      </c>
      <c r="E3242" s="4" t="s">
        <v>4</v>
      </c>
      <c r="F3242" s="4" t="s">
        <v>5</v>
      </c>
      <c r="G3242" s="4" t="s">
        <v>6</v>
      </c>
    </row>
    <row r="3243" spans="1:7" x14ac:dyDescent="0.35">
      <c r="A3243" s="120"/>
      <c r="B3243" s="120"/>
      <c r="C3243" s="17">
        <v>0</v>
      </c>
      <c r="D3243" s="18">
        <v>1</v>
      </c>
      <c r="E3243" s="18">
        <v>2</v>
      </c>
      <c r="F3243" s="18">
        <v>3</v>
      </c>
      <c r="G3243" s="18">
        <v>4</v>
      </c>
    </row>
    <row r="3244" spans="1:7" x14ac:dyDescent="0.35">
      <c r="A3244" s="123" t="s">
        <v>7</v>
      </c>
      <c r="B3244" s="124"/>
      <c r="C3244" s="124"/>
      <c r="D3244" s="124"/>
      <c r="E3244" s="124"/>
      <c r="F3244" s="124"/>
      <c r="G3244" s="125"/>
    </row>
    <row r="3245" spans="1:7" x14ac:dyDescent="0.35">
      <c r="A3245" s="126" t="s">
        <v>128</v>
      </c>
      <c r="B3245" s="127"/>
      <c r="C3245" s="127"/>
      <c r="D3245" s="127"/>
      <c r="E3245" s="127"/>
      <c r="F3245" s="127"/>
      <c r="G3245" s="128"/>
    </row>
    <row r="3246" spans="1:7" x14ac:dyDescent="0.35">
      <c r="A3246" s="42"/>
      <c r="B3246" s="41" t="s">
        <v>106</v>
      </c>
      <c r="C3246" s="149"/>
      <c r="D3246" s="149"/>
      <c r="E3246" s="149"/>
      <c r="F3246" s="149"/>
      <c r="G3246" s="150"/>
    </row>
    <row r="3247" spans="1:7" ht="15.5" x14ac:dyDescent="0.35">
      <c r="A3247" s="2">
        <v>1</v>
      </c>
      <c r="B3247" s="10" t="s">
        <v>107</v>
      </c>
      <c r="C3247" s="15"/>
      <c r="D3247" s="15"/>
      <c r="E3247" s="15"/>
      <c r="F3247" s="15">
        <v>3</v>
      </c>
      <c r="G3247" s="15"/>
    </row>
    <row r="3248" spans="1:7" ht="15.5" x14ac:dyDescent="0.35">
      <c r="A3248" s="35">
        <v>2</v>
      </c>
      <c r="B3248" s="10" t="s">
        <v>108</v>
      </c>
      <c r="C3248" s="28"/>
      <c r="D3248" s="15"/>
      <c r="E3248" s="15"/>
      <c r="F3248" s="15">
        <v>3</v>
      </c>
      <c r="G3248" s="15"/>
    </row>
    <row r="3249" spans="1:7" ht="15.5" x14ac:dyDescent="0.35">
      <c r="B3249" s="1" t="s">
        <v>109</v>
      </c>
      <c r="C3249" s="151"/>
      <c r="D3249" s="152"/>
      <c r="E3249" s="152"/>
      <c r="F3249" s="152"/>
      <c r="G3249" s="153"/>
    </row>
    <row r="3250" spans="1:7" ht="15.5" x14ac:dyDescent="0.35">
      <c r="A3250" s="35">
        <v>3</v>
      </c>
      <c r="B3250" s="10" t="s">
        <v>110</v>
      </c>
      <c r="C3250" s="28"/>
      <c r="D3250" s="15"/>
      <c r="E3250" s="15"/>
      <c r="F3250" s="15">
        <v>3</v>
      </c>
      <c r="G3250" s="15"/>
    </row>
    <row r="3251" spans="1:7" ht="15.5" x14ac:dyDescent="0.35">
      <c r="A3251" s="32">
        <v>4</v>
      </c>
      <c r="B3251" s="1" t="s">
        <v>111</v>
      </c>
      <c r="C3251" s="28"/>
      <c r="D3251" s="15"/>
      <c r="E3251" s="15"/>
      <c r="F3251" s="15">
        <v>3</v>
      </c>
      <c r="G3251" s="15"/>
    </row>
    <row r="3252" spans="1:7" ht="15.5" x14ac:dyDescent="0.35">
      <c r="A3252" s="35">
        <v>5</v>
      </c>
      <c r="B3252" s="29" t="s">
        <v>112</v>
      </c>
      <c r="C3252" s="28"/>
      <c r="D3252" s="15"/>
      <c r="E3252" s="15"/>
      <c r="F3252" s="15">
        <v>3</v>
      </c>
      <c r="G3252" s="15"/>
    </row>
    <row r="3253" spans="1:7" ht="15.5" x14ac:dyDescent="0.35">
      <c r="A3253" s="35">
        <v>6</v>
      </c>
      <c r="B3253" s="10" t="s">
        <v>113</v>
      </c>
      <c r="C3253" s="33"/>
      <c r="D3253" s="33"/>
      <c r="E3253" s="33"/>
      <c r="F3253" s="33">
        <v>3</v>
      </c>
      <c r="G3253" s="33"/>
    </row>
    <row r="3254" spans="1:7" ht="15.5" x14ac:dyDescent="0.35">
      <c r="A3254" s="12">
        <v>7</v>
      </c>
      <c r="B3254" s="10" t="s">
        <v>114</v>
      </c>
      <c r="C3254" s="33"/>
      <c r="D3254" s="33"/>
      <c r="E3254" s="33"/>
      <c r="F3254" s="33">
        <v>3</v>
      </c>
      <c r="G3254" s="33"/>
    </row>
    <row r="3255" spans="1:7" ht="15.5" x14ac:dyDescent="0.35">
      <c r="A3255" s="12"/>
      <c r="B3255" s="10" t="s">
        <v>115</v>
      </c>
      <c r="C3255" s="151"/>
      <c r="D3255" s="152"/>
      <c r="E3255" s="152"/>
      <c r="F3255" s="152"/>
      <c r="G3255" s="153"/>
    </row>
    <row r="3256" spans="1:7" ht="15.5" x14ac:dyDescent="0.35">
      <c r="A3256" s="12">
        <v>8</v>
      </c>
      <c r="B3256" s="10" t="s">
        <v>116</v>
      </c>
      <c r="C3256" s="33"/>
      <c r="D3256" s="33"/>
      <c r="E3256" s="33"/>
      <c r="F3256" s="33">
        <v>3</v>
      </c>
      <c r="G3256" s="33"/>
    </row>
    <row r="3257" spans="1:7" ht="15.5" x14ac:dyDescent="0.35">
      <c r="A3257" s="12">
        <v>9</v>
      </c>
      <c r="B3257" s="10" t="s">
        <v>117</v>
      </c>
      <c r="C3257" s="33"/>
      <c r="D3257" s="33"/>
      <c r="E3257" s="33"/>
      <c r="F3257" s="33">
        <v>3</v>
      </c>
      <c r="G3257" s="33"/>
    </row>
    <row r="3258" spans="1:7" ht="15.5" x14ac:dyDescent="0.35">
      <c r="A3258" s="12">
        <v>10</v>
      </c>
      <c r="B3258" s="10" t="s">
        <v>112</v>
      </c>
      <c r="C3258" s="33"/>
      <c r="D3258" s="33"/>
      <c r="E3258" s="33"/>
      <c r="F3258" s="33">
        <v>3</v>
      </c>
      <c r="G3258" s="33"/>
    </row>
    <row r="3259" spans="1:7" ht="15.5" x14ac:dyDescent="0.35">
      <c r="A3259" s="12">
        <v>11</v>
      </c>
      <c r="B3259" s="1" t="s">
        <v>113</v>
      </c>
      <c r="C3259" s="33"/>
      <c r="D3259" s="33"/>
      <c r="E3259" s="33">
        <v>2</v>
      </c>
      <c r="F3259" s="33"/>
      <c r="G3259" s="33"/>
    </row>
    <row r="3260" spans="1:7" ht="15.5" x14ac:dyDescent="0.35">
      <c r="A3260" s="5"/>
      <c r="B3260" s="19" t="s">
        <v>17</v>
      </c>
      <c r="C3260" s="16">
        <f>C3247+C3250+C3251+C3252+C3253+C3254+C3256+C3258+C3259</f>
        <v>0</v>
      </c>
      <c r="D3260" s="16">
        <f>D3247+D3248+D3250+D3251+D3252+D3253+D3254+D3256+D3257+D3258+D3259</f>
        <v>0</v>
      </c>
      <c r="E3260" s="16">
        <f t="shared" ref="E3260:G3260" si="162">E3247+E3248+E3250+E3251+E3252+E3253+E3254+E3256+E3257+E3258+E3259</f>
        <v>2</v>
      </c>
      <c r="F3260" s="16">
        <f t="shared" si="162"/>
        <v>30</v>
      </c>
      <c r="G3260" s="16">
        <f t="shared" si="162"/>
        <v>0</v>
      </c>
    </row>
    <row r="3261" spans="1:7" ht="15.5" x14ac:dyDescent="0.35">
      <c r="A3261" s="121" t="s">
        <v>16</v>
      </c>
      <c r="B3261" s="122"/>
      <c r="C3261" s="58"/>
      <c r="D3261" s="59"/>
      <c r="E3261" s="100">
        <f>C3260+D3260+E3260+F3260+G3260</f>
        <v>32</v>
      </c>
      <c r="F3261" s="59"/>
      <c r="G3261" s="60"/>
    </row>
    <row r="3262" spans="1:7" x14ac:dyDescent="0.35">
      <c r="A3262" s="20" t="s">
        <v>126</v>
      </c>
      <c r="C3262" s="118"/>
      <c r="D3262" s="118"/>
      <c r="E3262" s="118"/>
      <c r="F3262" s="118"/>
      <c r="G3262" s="118"/>
    </row>
    <row r="3263" spans="1:7" ht="15.5" x14ac:dyDescent="0.35">
      <c r="A3263" s="35">
        <v>1</v>
      </c>
      <c r="B3263" s="10" t="s">
        <v>118</v>
      </c>
      <c r="C3263" s="33"/>
      <c r="D3263" s="33"/>
      <c r="E3263" s="33"/>
      <c r="F3263" s="33">
        <v>3</v>
      </c>
      <c r="G3263" s="33"/>
    </row>
    <row r="3264" spans="1:7" ht="15.5" x14ac:dyDescent="0.35">
      <c r="A3264" s="12">
        <v>2</v>
      </c>
      <c r="B3264" s="10" t="s">
        <v>119</v>
      </c>
      <c r="C3264" s="33"/>
      <c r="D3264" s="33"/>
      <c r="E3264" s="33"/>
      <c r="F3264" s="33">
        <v>3</v>
      </c>
      <c r="G3264" s="33"/>
    </row>
    <row r="3265" spans="1:7" ht="15.5" x14ac:dyDescent="0.35">
      <c r="A3265" s="12">
        <v>3</v>
      </c>
      <c r="B3265" s="10" t="s">
        <v>120</v>
      </c>
      <c r="C3265" s="33"/>
      <c r="D3265" s="33"/>
      <c r="E3265" s="33"/>
      <c r="F3265" s="33"/>
      <c r="G3265" s="33">
        <v>4</v>
      </c>
    </row>
    <row r="3266" spans="1:7" ht="15.5" x14ac:dyDescent="0.35">
      <c r="A3266" s="12">
        <v>4</v>
      </c>
      <c r="B3266" s="1" t="s">
        <v>121</v>
      </c>
      <c r="C3266" s="33"/>
      <c r="D3266" s="33"/>
      <c r="E3266" s="33"/>
      <c r="F3266" s="33"/>
      <c r="G3266" s="33">
        <v>4</v>
      </c>
    </row>
    <row r="3267" spans="1:7" ht="15.5" x14ac:dyDescent="0.35">
      <c r="A3267" s="5"/>
      <c r="B3267" s="19" t="s">
        <v>124</v>
      </c>
      <c r="C3267" s="16">
        <f>C3263+C3264+C3265+C3266</f>
        <v>0</v>
      </c>
      <c r="D3267" s="16">
        <f>D3263+D3264+D3265+D3266</f>
        <v>0</v>
      </c>
      <c r="E3267" s="39">
        <f>E3263+E3264+E3265+E3266</f>
        <v>0</v>
      </c>
      <c r="F3267" s="16">
        <f>F3263+F3264+F3265+F3266</f>
        <v>6</v>
      </c>
      <c r="G3267" s="16">
        <f>G3263+G3264+G3265+G3266</f>
        <v>8</v>
      </c>
    </row>
    <row r="3268" spans="1:7" ht="15.5" x14ac:dyDescent="0.35">
      <c r="A3268" s="121" t="s">
        <v>123</v>
      </c>
      <c r="B3268" s="122"/>
      <c r="C3268" s="58"/>
      <c r="D3268" s="59"/>
      <c r="E3268" s="100">
        <f>C3267+D3267+E3267+F3267+G3267</f>
        <v>14</v>
      </c>
      <c r="F3268" s="59"/>
      <c r="G3268" s="60"/>
    </row>
    <row r="3269" spans="1:7" x14ac:dyDescent="0.35">
      <c r="A3269" s="20" t="s">
        <v>122</v>
      </c>
      <c r="C3269" s="118"/>
      <c r="D3269" s="118"/>
      <c r="E3269" s="118"/>
      <c r="F3269" s="118"/>
      <c r="G3269" s="118"/>
    </row>
    <row r="3270" spans="1:7" x14ac:dyDescent="0.35">
      <c r="A3270" s="1"/>
      <c r="B3270" s="1" t="s">
        <v>129</v>
      </c>
      <c r="C3270" s="154"/>
      <c r="D3270" s="155"/>
      <c r="E3270" s="155"/>
      <c r="F3270" s="155"/>
      <c r="G3270" s="156"/>
    </row>
    <row r="3271" spans="1:7" ht="15.5" x14ac:dyDescent="0.35">
      <c r="A3271" s="35">
        <v>1</v>
      </c>
      <c r="B3271" s="10" t="s">
        <v>130</v>
      </c>
      <c r="C3271" s="33"/>
      <c r="D3271" s="33"/>
      <c r="E3271" s="33"/>
      <c r="F3271" s="33"/>
      <c r="G3271" s="33">
        <v>4</v>
      </c>
    </row>
    <row r="3272" spans="1:7" ht="15.5" x14ac:dyDescent="0.35">
      <c r="A3272" s="12">
        <v>2</v>
      </c>
      <c r="B3272" s="10" t="s">
        <v>131</v>
      </c>
      <c r="C3272" s="33"/>
      <c r="D3272" s="33"/>
      <c r="E3272" s="33"/>
      <c r="F3272" s="33"/>
      <c r="G3272" s="33">
        <v>4</v>
      </c>
    </row>
    <row r="3273" spans="1:7" ht="15.5" x14ac:dyDescent="0.35">
      <c r="A3273" s="12">
        <v>3</v>
      </c>
      <c r="B3273" s="10" t="s">
        <v>132</v>
      </c>
      <c r="C3273" s="33"/>
      <c r="D3273" s="33"/>
      <c r="E3273" s="33"/>
      <c r="F3273" s="33"/>
      <c r="G3273" s="33">
        <v>4</v>
      </c>
    </row>
    <row r="3274" spans="1:7" ht="15.5" x14ac:dyDescent="0.35">
      <c r="A3274" s="12">
        <v>4</v>
      </c>
      <c r="B3274" s="1" t="s">
        <v>133</v>
      </c>
      <c r="C3274" s="33"/>
      <c r="D3274" s="33"/>
      <c r="E3274" s="33"/>
      <c r="F3274" s="33"/>
      <c r="G3274" s="33">
        <v>4</v>
      </c>
    </row>
    <row r="3275" spans="1:7" ht="15.5" x14ac:dyDescent="0.35">
      <c r="A3275" s="40">
        <v>5</v>
      </c>
      <c r="B3275" t="s">
        <v>134</v>
      </c>
      <c r="C3275" s="33"/>
      <c r="D3275" s="33"/>
      <c r="E3275" s="33"/>
      <c r="F3275" s="33"/>
      <c r="G3275" s="33">
        <v>4</v>
      </c>
    </row>
    <row r="3276" spans="1:7" ht="15.5" x14ac:dyDescent="0.35">
      <c r="A3276" s="5"/>
      <c r="B3276" s="19" t="s">
        <v>127</v>
      </c>
      <c r="C3276" s="16">
        <f>C3271+C3272+C3273+C3274+C3275</f>
        <v>0</v>
      </c>
      <c r="D3276" s="16">
        <f>D3271+D3272+D3273+D3274+D3275</f>
        <v>0</v>
      </c>
      <c r="E3276" s="16">
        <f t="shared" ref="E3276:G3276" si="163">E3271+E3272+E3273+E3274+E3275</f>
        <v>0</v>
      </c>
      <c r="F3276" s="16">
        <f t="shared" si="163"/>
        <v>0</v>
      </c>
      <c r="G3276" s="16">
        <f t="shared" si="163"/>
        <v>20</v>
      </c>
    </row>
    <row r="3277" spans="1:7" ht="15.5" x14ac:dyDescent="0.35">
      <c r="A3277" s="121" t="s">
        <v>125</v>
      </c>
      <c r="B3277" s="122"/>
      <c r="C3277" s="58"/>
      <c r="D3277" s="59"/>
      <c r="E3277" s="100">
        <f>C3276+D3276+E3276+F3276+G3276</f>
        <v>20</v>
      </c>
      <c r="F3277" s="59"/>
      <c r="G3277" s="60"/>
    </row>
    <row r="3278" spans="1:7" ht="21" x14ac:dyDescent="0.5">
      <c r="A3278" s="157" t="s">
        <v>82</v>
      </c>
      <c r="B3278" s="158"/>
      <c r="C3278" s="46"/>
      <c r="D3278" s="47"/>
      <c r="E3278" s="86">
        <f>E3261+E3268+E3277</f>
        <v>66</v>
      </c>
      <c r="F3278" s="47"/>
      <c r="G3278" s="48"/>
    </row>
    <row r="3281" spans="1:7" x14ac:dyDescent="0.35">
      <c r="A3281" t="s">
        <v>262</v>
      </c>
      <c r="D3281" s="3"/>
    </row>
    <row r="3282" spans="1:7" x14ac:dyDescent="0.35">
      <c r="A3282" s="119">
        <v>0</v>
      </c>
      <c r="B3282" s="119" t="s">
        <v>1</v>
      </c>
      <c r="C3282" s="14" t="s">
        <v>2</v>
      </c>
      <c r="D3282" s="4" t="s">
        <v>3</v>
      </c>
      <c r="E3282" s="4" t="s">
        <v>4</v>
      </c>
      <c r="F3282" s="4" t="s">
        <v>5</v>
      </c>
      <c r="G3282" s="4" t="s">
        <v>6</v>
      </c>
    </row>
    <row r="3283" spans="1:7" x14ac:dyDescent="0.35">
      <c r="A3283" s="120"/>
      <c r="B3283" s="120"/>
      <c r="C3283" s="17">
        <v>0</v>
      </c>
      <c r="D3283" s="18">
        <v>1</v>
      </c>
      <c r="E3283" s="18">
        <v>2</v>
      </c>
      <c r="F3283" s="18">
        <v>3</v>
      </c>
      <c r="G3283" s="18">
        <v>4</v>
      </c>
    </row>
    <row r="3284" spans="1:7" x14ac:dyDescent="0.35">
      <c r="A3284" s="123" t="s">
        <v>7</v>
      </c>
      <c r="B3284" s="124"/>
      <c r="C3284" s="124"/>
      <c r="D3284" s="124"/>
      <c r="E3284" s="124"/>
      <c r="F3284" s="124"/>
      <c r="G3284" s="125"/>
    </row>
    <row r="3285" spans="1:7" x14ac:dyDescent="0.35">
      <c r="A3285" s="126" t="s">
        <v>128</v>
      </c>
      <c r="B3285" s="127"/>
      <c r="C3285" s="127"/>
      <c r="D3285" s="127"/>
      <c r="E3285" s="127"/>
      <c r="F3285" s="127"/>
      <c r="G3285" s="128"/>
    </row>
    <row r="3286" spans="1:7" x14ac:dyDescent="0.35">
      <c r="A3286" s="42"/>
      <c r="B3286" s="41" t="s">
        <v>106</v>
      </c>
      <c r="C3286" s="149"/>
      <c r="D3286" s="149"/>
      <c r="E3286" s="149"/>
      <c r="F3286" s="149"/>
      <c r="G3286" s="150"/>
    </row>
    <row r="3287" spans="1:7" ht="15.5" x14ac:dyDescent="0.35">
      <c r="A3287" s="2">
        <v>1</v>
      </c>
      <c r="B3287" s="10" t="s">
        <v>107</v>
      </c>
      <c r="C3287" s="15"/>
      <c r="D3287" s="15"/>
      <c r="E3287" s="15"/>
      <c r="F3287" s="15"/>
      <c r="G3287" s="15">
        <v>4</v>
      </c>
    </row>
    <row r="3288" spans="1:7" ht="15.5" x14ac:dyDescent="0.35">
      <c r="A3288" s="35">
        <v>2</v>
      </c>
      <c r="B3288" s="10" t="s">
        <v>108</v>
      </c>
      <c r="C3288" s="28"/>
      <c r="D3288" s="15"/>
      <c r="E3288" s="15"/>
      <c r="F3288" s="15">
        <v>3</v>
      </c>
      <c r="G3288" s="15"/>
    </row>
    <row r="3289" spans="1:7" ht="15.5" x14ac:dyDescent="0.35">
      <c r="B3289" s="1" t="s">
        <v>109</v>
      </c>
      <c r="C3289" s="151"/>
      <c r="D3289" s="152"/>
      <c r="E3289" s="152"/>
      <c r="F3289" s="152"/>
      <c r="G3289" s="153"/>
    </row>
    <row r="3290" spans="1:7" ht="15.5" x14ac:dyDescent="0.35">
      <c r="A3290" s="35">
        <v>3</v>
      </c>
      <c r="B3290" s="10" t="s">
        <v>110</v>
      </c>
      <c r="C3290" s="28"/>
      <c r="D3290" s="15"/>
      <c r="E3290" s="15"/>
      <c r="F3290" s="15">
        <v>3</v>
      </c>
      <c r="G3290" s="15"/>
    </row>
    <row r="3291" spans="1:7" ht="15.5" x14ac:dyDescent="0.35">
      <c r="A3291" s="32">
        <v>4</v>
      </c>
      <c r="B3291" s="1" t="s">
        <v>111</v>
      </c>
      <c r="C3291" s="28"/>
      <c r="D3291" s="15"/>
      <c r="E3291" s="15"/>
      <c r="F3291" s="15"/>
      <c r="G3291" s="15">
        <v>4</v>
      </c>
    </row>
    <row r="3292" spans="1:7" ht="15.5" x14ac:dyDescent="0.35">
      <c r="A3292" s="35">
        <v>5</v>
      </c>
      <c r="B3292" s="29" t="s">
        <v>112</v>
      </c>
      <c r="C3292" s="28"/>
      <c r="D3292" s="15"/>
      <c r="E3292" s="15">
        <v>2</v>
      </c>
      <c r="F3292" s="15"/>
      <c r="G3292" s="15"/>
    </row>
    <row r="3293" spans="1:7" ht="15.5" x14ac:dyDescent="0.35">
      <c r="A3293" s="35">
        <v>6</v>
      </c>
      <c r="B3293" s="10" t="s">
        <v>113</v>
      </c>
      <c r="C3293" s="33"/>
      <c r="D3293" s="33"/>
      <c r="E3293" s="33">
        <v>2</v>
      </c>
      <c r="F3293" s="33"/>
      <c r="G3293" s="33"/>
    </row>
    <row r="3294" spans="1:7" ht="15.5" x14ac:dyDescent="0.35">
      <c r="A3294" s="12">
        <v>7</v>
      </c>
      <c r="B3294" s="10" t="s">
        <v>114</v>
      </c>
      <c r="C3294" s="33"/>
      <c r="D3294" s="33"/>
      <c r="E3294" s="33"/>
      <c r="F3294" s="33">
        <v>3</v>
      </c>
      <c r="G3294" s="33"/>
    </row>
    <row r="3295" spans="1:7" ht="15.5" x14ac:dyDescent="0.35">
      <c r="A3295" s="12"/>
      <c r="B3295" s="10" t="s">
        <v>115</v>
      </c>
      <c r="C3295" s="151"/>
      <c r="D3295" s="152"/>
      <c r="E3295" s="152"/>
      <c r="F3295" s="152"/>
      <c r="G3295" s="153"/>
    </row>
    <row r="3296" spans="1:7" ht="15.5" x14ac:dyDescent="0.35">
      <c r="A3296" s="12">
        <v>8</v>
      </c>
      <c r="B3296" s="10" t="s">
        <v>116</v>
      </c>
      <c r="C3296" s="33"/>
      <c r="D3296" s="33"/>
      <c r="E3296" s="33"/>
      <c r="F3296" s="33">
        <v>3</v>
      </c>
      <c r="G3296" s="33"/>
    </row>
    <row r="3297" spans="1:7" ht="15.5" x14ac:dyDescent="0.35">
      <c r="A3297" s="12">
        <v>9</v>
      </c>
      <c r="B3297" s="10" t="s">
        <v>117</v>
      </c>
      <c r="C3297" s="33"/>
      <c r="D3297" s="33"/>
      <c r="E3297" s="33"/>
      <c r="F3297" s="33">
        <v>3</v>
      </c>
      <c r="G3297" s="33"/>
    </row>
    <row r="3298" spans="1:7" ht="15.5" x14ac:dyDescent="0.35">
      <c r="A3298" s="12">
        <v>10</v>
      </c>
      <c r="B3298" s="10" t="s">
        <v>112</v>
      </c>
      <c r="C3298" s="33"/>
      <c r="D3298" s="33"/>
      <c r="E3298" s="33">
        <v>2</v>
      </c>
      <c r="F3298" s="33"/>
      <c r="G3298" s="33"/>
    </row>
    <row r="3299" spans="1:7" ht="15.5" x14ac:dyDescent="0.35">
      <c r="A3299" s="12">
        <v>11</v>
      </c>
      <c r="B3299" s="1" t="s">
        <v>113</v>
      </c>
      <c r="C3299" s="33"/>
      <c r="D3299" s="33"/>
      <c r="E3299" s="33">
        <v>2</v>
      </c>
      <c r="F3299" s="33"/>
      <c r="G3299" s="33"/>
    </row>
    <row r="3300" spans="1:7" ht="15.5" x14ac:dyDescent="0.35">
      <c r="A3300" s="5"/>
      <c r="B3300" s="19" t="s">
        <v>17</v>
      </c>
      <c r="C3300" s="16">
        <f>C3287+C3290+C3291+C3292+C3293+C3294+C3296+C3298+C3299</f>
        <v>0</v>
      </c>
      <c r="D3300" s="16">
        <f>D3287+D3288+D3290+D3291+D3292+D3293+D3294+D3296+D3297+D3298+D3299</f>
        <v>0</v>
      </c>
      <c r="E3300" s="16">
        <f t="shared" ref="E3300:G3300" si="164">E3287+E3288+E3290+E3291+E3292+E3293+E3294+E3296+E3297+E3298+E3299</f>
        <v>8</v>
      </c>
      <c r="F3300" s="16">
        <f t="shared" si="164"/>
        <v>15</v>
      </c>
      <c r="G3300" s="16">
        <f t="shared" si="164"/>
        <v>8</v>
      </c>
    </row>
    <row r="3301" spans="1:7" ht="15.5" x14ac:dyDescent="0.35">
      <c r="A3301" s="121" t="s">
        <v>16</v>
      </c>
      <c r="B3301" s="122"/>
      <c r="C3301" s="58"/>
      <c r="D3301" s="59"/>
      <c r="E3301" s="100">
        <f>C3300+D3300+E3300+F3300+G3300</f>
        <v>31</v>
      </c>
      <c r="F3301" s="59"/>
      <c r="G3301" s="60"/>
    </row>
    <row r="3302" spans="1:7" x14ac:dyDescent="0.35">
      <c r="A3302" s="20" t="s">
        <v>126</v>
      </c>
      <c r="C3302" s="118"/>
      <c r="D3302" s="118"/>
      <c r="E3302" s="118"/>
      <c r="F3302" s="118"/>
      <c r="G3302" s="118"/>
    </row>
    <row r="3303" spans="1:7" ht="15.5" x14ac:dyDescent="0.35">
      <c r="A3303" s="35">
        <v>1</v>
      </c>
      <c r="B3303" s="10" t="s">
        <v>118</v>
      </c>
      <c r="C3303" s="33"/>
      <c r="D3303" s="33"/>
      <c r="E3303" s="33"/>
      <c r="F3303" s="33">
        <v>3</v>
      </c>
      <c r="G3303" s="33"/>
    </row>
    <row r="3304" spans="1:7" ht="15.5" x14ac:dyDescent="0.35">
      <c r="A3304" s="12">
        <v>2</v>
      </c>
      <c r="B3304" s="10" t="s">
        <v>119</v>
      </c>
      <c r="C3304" s="33"/>
      <c r="D3304" s="33"/>
      <c r="E3304" s="33"/>
      <c r="F3304" s="33">
        <v>3</v>
      </c>
      <c r="G3304" s="33"/>
    </row>
    <row r="3305" spans="1:7" ht="15.5" x14ac:dyDescent="0.35">
      <c r="A3305" s="12">
        <v>3</v>
      </c>
      <c r="B3305" s="10" t="s">
        <v>120</v>
      </c>
      <c r="C3305" s="33"/>
      <c r="D3305" s="33"/>
      <c r="E3305" s="33"/>
      <c r="F3305" s="33"/>
      <c r="G3305" s="33">
        <v>4</v>
      </c>
    </row>
    <row r="3306" spans="1:7" ht="15.5" x14ac:dyDescent="0.35">
      <c r="A3306" s="12">
        <v>4</v>
      </c>
      <c r="B3306" s="1" t="s">
        <v>121</v>
      </c>
      <c r="C3306" s="33"/>
      <c r="D3306" s="33"/>
      <c r="E3306" s="33"/>
      <c r="F3306" s="33"/>
      <c r="G3306" s="33">
        <v>4</v>
      </c>
    </row>
    <row r="3307" spans="1:7" ht="15.5" x14ac:dyDescent="0.35">
      <c r="A3307" s="5"/>
      <c r="B3307" s="19" t="s">
        <v>124</v>
      </c>
      <c r="C3307" s="16">
        <f>C3303+C3304+C3305+C3306</f>
        <v>0</v>
      </c>
      <c r="D3307" s="16">
        <f>D3303+D3304+D3305+D3306</f>
        <v>0</v>
      </c>
      <c r="E3307" s="39">
        <f>E3303+E3304+E3305+E3306</f>
        <v>0</v>
      </c>
      <c r="F3307" s="16">
        <f>F3303+F3304+F3305+F3306</f>
        <v>6</v>
      </c>
      <c r="G3307" s="16">
        <f>G3303+G3304+G3305+G3306</f>
        <v>8</v>
      </c>
    </row>
    <row r="3308" spans="1:7" ht="15.5" x14ac:dyDescent="0.35">
      <c r="A3308" s="121" t="s">
        <v>123</v>
      </c>
      <c r="B3308" s="122"/>
      <c r="C3308" s="58"/>
      <c r="D3308" s="59"/>
      <c r="E3308" s="100">
        <f>C3307+D3307+E3307+F3307+G3307</f>
        <v>14</v>
      </c>
      <c r="F3308" s="59"/>
      <c r="G3308" s="60"/>
    </row>
    <row r="3309" spans="1:7" x14ac:dyDescent="0.35">
      <c r="A3309" s="20" t="s">
        <v>122</v>
      </c>
      <c r="C3309" s="118"/>
      <c r="D3309" s="118"/>
      <c r="E3309" s="118"/>
      <c r="F3309" s="118"/>
      <c r="G3309" s="118"/>
    </row>
    <row r="3310" spans="1:7" x14ac:dyDescent="0.35">
      <c r="A3310" s="1"/>
      <c r="B3310" s="1" t="s">
        <v>129</v>
      </c>
      <c r="C3310" s="154"/>
      <c r="D3310" s="155"/>
      <c r="E3310" s="155"/>
      <c r="F3310" s="155"/>
      <c r="G3310" s="156"/>
    </row>
    <row r="3311" spans="1:7" ht="15.5" x14ac:dyDescent="0.35">
      <c r="A3311" s="35">
        <v>1</v>
      </c>
      <c r="B3311" s="10" t="s">
        <v>130</v>
      </c>
      <c r="C3311" s="33"/>
      <c r="D3311" s="33"/>
      <c r="E3311" s="33"/>
      <c r="F3311" s="33"/>
      <c r="G3311" s="33">
        <v>4</v>
      </c>
    </row>
    <row r="3312" spans="1:7" ht="15.5" x14ac:dyDescent="0.35">
      <c r="A3312" s="12">
        <v>2</v>
      </c>
      <c r="B3312" s="10" t="s">
        <v>131</v>
      </c>
      <c r="C3312" s="33"/>
      <c r="D3312" s="33"/>
      <c r="E3312" s="33"/>
      <c r="F3312" s="33">
        <v>3</v>
      </c>
      <c r="G3312" s="33"/>
    </row>
    <row r="3313" spans="1:7" ht="15.5" x14ac:dyDescent="0.35">
      <c r="A3313" s="12">
        <v>3</v>
      </c>
      <c r="B3313" s="10" t="s">
        <v>132</v>
      </c>
      <c r="C3313" s="33"/>
      <c r="D3313" s="33"/>
      <c r="E3313" s="33"/>
      <c r="F3313" s="33"/>
      <c r="G3313" s="33">
        <v>4</v>
      </c>
    </row>
    <row r="3314" spans="1:7" ht="15.5" x14ac:dyDescent="0.35">
      <c r="A3314" s="12">
        <v>4</v>
      </c>
      <c r="B3314" s="1" t="s">
        <v>133</v>
      </c>
      <c r="C3314" s="33"/>
      <c r="D3314" s="33"/>
      <c r="E3314" s="33"/>
      <c r="F3314" s="33"/>
      <c r="G3314" s="33">
        <v>4</v>
      </c>
    </row>
    <row r="3315" spans="1:7" ht="15.5" x14ac:dyDescent="0.35">
      <c r="A3315" s="40">
        <v>5</v>
      </c>
      <c r="B3315" t="s">
        <v>134</v>
      </c>
      <c r="C3315" s="33"/>
      <c r="D3315" s="33"/>
      <c r="E3315" s="33">
        <v>2</v>
      </c>
      <c r="F3315" s="33"/>
      <c r="G3315" s="33"/>
    </row>
    <row r="3316" spans="1:7" ht="15.5" x14ac:dyDescent="0.35">
      <c r="A3316" s="5"/>
      <c r="B3316" s="19" t="s">
        <v>127</v>
      </c>
      <c r="C3316" s="16">
        <f>C3311+C3312+C3313+C3314+C3315</f>
        <v>0</v>
      </c>
      <c r="D3316" s="16">
        <f>D3311+D3312+D3313+D3314+D3315</f>
        <v>0</v>
      </c>
      <c r="E3316" s="16">
        <f t="shared" ref="E3316:G3316" si="165">E3311+E3312+E3313+E3314+E3315</f>
        <v>2</v>
      </c>
      <c r="F3316" s="16">
        <f t="shared" si="165"/>
        <v>3</v>
      </c>
      <c r="G3316" s="16">
        <f t="shared" si="165"/>
        <v>12</v>
      </c>
    </row>
    <row r="3317" spans="1:7" ht="15.5" x14ac:dyDescent="0.35">
      <c r="A3317" s="121" t="s">
        <v>125</v>
      </c>
      <c r="B3317" s="122"/>
      <c r="C3317" s="58"/>
      <c r="D3317" s="59"/>
      <c r="E3317" s="100">
        <f>C3316+D3316+E3316+F3316+G3316</f>
        <v>17</v>
      </c>
      <c r="F3317" s="59"/>
      <c r="G3317" s="60"/>
    </row>
    <row r="3318" spans="1:7" ht="21" x14ac:dyDescent="0.5">
      <c r="A3318" s="157" t="s">
        <v>82</v>
      </c>
      <c r="B3318" s="158"/>
      <c r="C3318" s="46"/>
      <c r="D3318" s="47"/>
      <c r="E3318" s="86">
        <f>E3301+E3308+E3317</f>
        <v>62</v>
      </c>
      <c r="F3318" s="47"/>
      <c r="G3318" s="48"/>
    </row>
    <row r="3321" spans="1:7" x14ac:dyDescent="0.35">
      <c r="A3321" t="s">
        <v>263</v>
      </c>
      <c r="D3321" s="3"/>
    </row>
    <row r="3322" spans="1:7" x14ac:dyDescent="0.35">
      <c r="A3322" s="119">
        <v>0</v>
      </c>
      <c r="B3322" s="119" t="s">
        <v>1</v>
      </c>
      <c r="C3322" s="14" t="s">
        <v>2</v>
      </c>
      <c r="D3322" s="4" t="s">
        <v>3</v>
      </c>
      <c r="E3322" s="4" t="s">
        <v>4</v>
      </c>
      <c r="F3322" s="4" t="s">
        <v>5</v>
      </c>
      <c r="G3322" s="4" t="s">
        <v>6</v>
      </c>
    </row>
    <row r="3323" spans="1:7" x14ac:dyDescent="0.35">
      <c r="A3323" s="120"/>
      <c r="B3323" s="120"/>
      <c r="C3323" s="17">
        <v>0</v>
      </c>
      <c r="D3323" s="18">
        <v>1</v>
      </c>
      <c r="E3323" s="18">
        <v>2</v>
      </c>
      <c r="F3323" s="18">
        <v>3</v>
      </c>
      <c r="G3323" s="18">
        <v>4</v>
      </c>
    </row>
    <row r="3324" spans="1:7" x14ac:dyDescent="0.35">
      <c r="A3324" s="123" t="s">
        <v>7</v>
      </c>
      <c r="B3324" s="124"/>
      <c r="C3324" s="124"/>
      <c r="D3324" s="124"/>
      <c r="E3324" s="124"/>
      <c r="F3324" s="124"/>
      <c r="G3324" s="125"/>
    </row>
    <row r="3325" spans="1:7" x14ac:dyDescent="0.35">
      <c r="A3325" s="126" t="s">
        <v>128</v>
      </c>
      <c r="B3325" s="127"/>
      <c r="C3325" s="127"/>
      <c r="D3325" s="127"/>
      <c r="E3325" s="127"/>
      <c r="F3325" s="127"/>
      <c r="G3325" s="128"/>
    </row>
    <row r="3326" spans="1:7" x14ac:dyDescent="0.35">
      <c r="A3326" s="42"/>
      <c r="B3326" s="41" t="s">
        <v>106</v>
      </c>
      <c r="C3326" s="149"/>
      <c r="D3326" s="149"/>
      <c r="E3326" s="149"/>
      <c r="F3326" s="149"/>
      <c r="G3326" s="150"/>
    </row>
    <row r="3327" spans="1:7" ht="15.5" x14ac:dyDescent="0.35">
      <c r="A3327" s="2">
        <v>1</v>
      </c>
      <c r="B3327" s="10" t="s">
        <v>107</v>
      </c>
      <c r="C3327" s="15"/>
      <c r="D3327" s="15"/>
      <c r="E3327" s="15"/>
      <c r="F3327" s="15"/>
      <c r="G3327" s="15">
        <v>4</v>
      </c>
    </row>
    <row r="3328" spans="1:7" ht="15.5" x14ac:dyDescent="0.35">
      <c r="A3328" s="35">
        <v>2</v>
      </c>
      <c r="B3328" s="10" t="s">
        <v>108</v>
      </c>
      <c r="C3328" s="28"/>
      <c r="D3328" s="15"/>
      <c r="E3328" s="15"/>
      <c r="F3328" s="15">
        <v>3</v>
      </c>
      <c r="G3328" s="15"/>
    </row>
    <row r="3329" spans="1:7" ht="15.5" x14ac:dyDescent="0.35">
      <c r="B3329" s="1" t="s">
        <v>109</v>
      </c>
      <c r="C3329" s="151"/>
      <c r="D3329" s="152"/>
      <c r="E3329" s="152"/>
      <c r="F3329" s="152"/>
      <c r="G3329" s="153"/>
    </row>
    <row r="3330" spans="1:7" ht="15.5" x14ac:dyDescent="0.35">
      <c r="A3330" s="35">
        <v>3</v>
      </c>
      <c r="B3330" s="10" t="s">
        <v>110</v>
      </c>
      <c r="C3330" s="28"/>
      <c r="D3330" s="15"/>
      <c r="E3330" s="15"/>
      <c r="F3330" s="15">
        <v>3</v>
      </c>
      <c r="G3330" s="15"/>
    </row>
    <row r="3331" spans="1:7" ht="15.5" x14ac:dyDescent="0.35">
      <c r="A3331" s="32">
        <v>4</v>
      </c>
      <c r="B3331" s="1" t="s">
        <v>111</v>
      </c>
      <c r="C3331" s="28"/>
      <c r="D3331" s="15"/>
      <c r="E3331" s="15"/>
      <c r="F3331" s="15"/>
      <c r="G3331" s="15">
        <v>4</v>
      </c>
    </row>
    <row r="3332" spans="1:7" ht="15.5" x14ac:dyDescent="0.35">
      <c r="A3332" s="35">
        <v>5</v>
      </c>
      <c r="B3332" s="29" t="s">
        <v>112</v>
      </c>
      <c r="C3332" s="28"/>
      <c r="D3332" s="15"/>
      <c r="E3332" s="15"/>
      <c r="F3332" s="15">
        <v>3</v>
      </c>
      <c r="G3332" s="15"/>
    </row>
    <row r="3333" spans="1:7" ht="15.5" x14ac:dyDescent="0.35">
      <c r="A3333" s="35">
        <v>6</v>
      </c>
      <c r="B3333" s="10" t="s">
        <v>113</v>
      </c>
      <c r="C3333" s="33"/>
      <c r="D3333" s="33"/>
      <c r="E3333" s="33">
        <v>2</v>
      </c>
      <c r="F3333" s="33"/>
      <c r="G3333" s="33"/>
    </row>
    <row r="3334" spans="1:7" ht="15.5" x14ac:dyDescent="0.35">
      <c r="A3334" s="12">
        <v>7</v>
      </c>
      <c r="B3334" s="10" t="s">
        <v>114</v>
      </c>
      <c r="C3334" s="33"/>
      <c r="D3334" s="33"/>
      <c r="E3334" s="33">
        <v>2</v>
      </c>
      <c r="F3334" s="33"/>
      <c r="G3334" s="33"/>
    </row>
    <row r="3335" spans="1:7" ht="15.5" x14ac:dyDescent="0.35">
      <c r="A3335" s="12"/>
      <c r="B3335" s="10" t="s">
        <v>115</v>
      </c>
      <c r="C3335" s="151"/>
      <c r="D3335" s="152"/>
      <c r="E3335" s="152"/>
      <c r="F3335" s="152"/>
      <c r="G3335" s="153"/>
    </row>
    <row r="3336" spans="1:7" ht="15.5" x14ac:dyDescent="0.35">
      <c r="A3336" s="12">
        <v>8</v>
      </c>
      <c r="B3336" s="10" t="s">
        <v>116</v>
      </c>
      <c r="C3336" s="33"/>
      <c r="D3336" s="33"/>
      <c r="E3336" s="33"/>
      <c r="F3336" s="33">
        <v>3</v>
      </c>
      <c r="G3336" s="33"/>
    </row>
    <row r="3337" spans="1:7" ht="15.5" x14ac:dyDescent="0.35">
      <c r="A3337" s="12">
        <v>9</v>
      </c>
      <c r="B3337" s="10" t="s">
        <v>117</v>
      </c>
      <c r="C3337" s="33"/>
      <c r="D3337" s="33"/>
      <c r="E3337" s="33"/>
      <c r="F3337" s="33"/>
      <c r="G3337" s="33">
        <v>4</v>
      </c>
    </row>
    <row r="3338" spans="1:7" ht="15.5" x14ac:dyDescent="0.35">
      <c r="A3338" s="12">
        <v>10</v>
      </c>
      <c r="B3338" s="10" t="s">
        <v>112</v>
      </c>
      <c r="C3338" s="33"/>
      <c r="D3338" s="33"/>
      <c r="E3338" s="33"/>
      <c r="F3338" s="33">
        <v>3</v>
      </c>
      <c r="G3338" s="33"/>
    </row>
    <row r="3339" spans="1:7" ht="15.5" x14ac:dyDescent="0.35">
      <c r="A3339" s="12">
        <v>11</v>
      </c>
      <c r="B3339" s="1" t="s">
        <v>113</v>
      </c>
      <c r="C3339" s="33"/>
      <c r="D3339" s="33"/>
      <c r="E3339" s="33">
        <v>2</v>
      </c>
      <c r="F3339" s="33"/>
      <c r="G3339" s="33"/>
    </row>
    <row r="3340" spans="1:7" ht="15.5" x14ac:dyDescent="0.35">
      <c r="A3340" s="5"/>
      <c r="B3340" s="19" t="s">
        <v>17</v>
      </c>
      <c r="C3340" s="16">
        <f>C3327+C3330+C3331+C3332+C3333+C3334+C3336+C3338+C3339</f>
        <v>0</v>
      </c>
      <c r="D3340" s="16">
        <f>D3327+D3328+D3330+D3331+D3332+D3333+D3334+D3336+D3337+D3338+D3339</f>
        <v>0</v>
      </c>
      <c r="E3340" s="16">
        <f t="shared" ref="E3340:G3340" si="166">E3327+E3328+E3330+E3331+E3332+E3333+E3334+E3336+E3337+E3338+E3339</f>
        <v>6</v>
      </c>
      <c r="F3340" s="16">
        <f t="shared" si="166"/>
        <v>15</v>
      </c>
      <c r="G3340" s="16">
        <f t="shared" si="166"/>
        <v>12</v>
      </c>
    </row>
    <row r="3341" spans="1:7" ht="15.5" x14ac:dyDescent="0.35">
      <c r="A3341" s="121" t="s">
        <v>16</v>
      </c>
      <c r="B3341" s="122"/>
      <c r="C3341" s="58"/>
      <c r="D3341" s="59"/>
      <c r="E3341" s="100">
        <f>C3340+D3340+E3340+F3340+G3340</f>
        <v>33</v>
      </c>
      <c r="F3341" s="59"/>
      <c r="G3341" s="60"/>
    </row>
    <row r="3342" spans="1:7" x14ac:dyDescent="0.35">
      <c r="A3342" s="20" t="s">
        <v>126</v>
      </c>
      <c r="C3342" s="118"/>
      <c r="D3342" s="118"/>
      <c r="E3342" s="118"/>
      <c r="F3342" s="118"/>
      <c r="G3342" s="118"/>
    </row>
    <row r="3343" spans="1:7" ht="15.5" x14ac:dyDescent="0.35">
      <c r="A3343" s="35">
        <v>1</v>
      </c>
      <c r="B3343" s="10" t="s">
        <v>118</v>
      </c>
      <c r="C3343" s="33"/>
      <c r="D3343" s="33"/>
      <c r="E3343" s="33"/>
      <c r="F3343" s="33"/>
      <c r="G3343" s="33">
        <v>4</v>
      </c>
    </row>
    <row r="3344" spans="1:7" ht="15.5" x14ac:dyDescent="0.35">
      <c r="A3344" s="12">
        <v>2</v>
      </c>
      <c r="B3344" s="10" t="s">
        <v>119</v>
      </c>
      <c r="C3344" s="33"/>
      <c r="D3344" s="33"/>
      <c r="E3344" s="33"/>
      <c r="F3344" s="33">
        <v>3</v>
      </c>
      <c r="G3344" s="33"/>
    </row>
    <row r="3345" spans="1:7" ht="15.5" x14ac:dyDescent="0.35">
      <c r="A3345" s="12">
        <v>3</v>
      </c>
      <c r="B3345" s="10" t="s">
        <v>120</v>
      </c>
      <c r="C3345" s="33"/>
      <c r="D3345" s="33"/>
      <c r="E3345" s="33"/>
      <c r="F3345" s="33"/>
      <c r="G3345" s="33">
        <v>4</v>
      </c>
    </row>
    <row r="3346" spans="1:7" ht="15.5" x14ac:dyDescent="0.35">
      <c r="A3346" s="12">
        <v>4</v>
      </c>
      <c r="B3346" s="1" t="s">
        <v>121</v>
      </c>
      <c r="C3346" s="33"/>
      <c r="D3346" s="33"/>
      <c r="E3346" s="33"/>
      <c r="F3346" s="33"/>
      <c r="G3346" s="33">
        <v>4</v>
      </c>
    </row>
    <row r="3347" spans="1:7" ht="15.5" x14ac:dyDescent="0.35">
      <c r="A3347" s="5"/>
      <c r="B3347" s="19" t="s">
        <v>124</v>
      </c>
      <c r="C3347" s="16">
        <f>C3343+C3344+C3345+C3346</f>
        <v>0</v>
      </c>
      <c r="D3347" s="16">
        <f>D3343+D3344+D3345+D3346</f>
        <v>0</v>
      </c>
      <c r="E3347" s="39">
        <f>E3343+E3344+E3345+E3346</f>
        <v>0</v>
      </c>
      <c r="F3347" s="16">
        <f>F3343+F3344+F3345+F3346</f>
        <v>3</v>
      </c>
      <c r="G3347" s="16">
        <f>G3343+G3344+G3345+G3346</f>
        <v>12</v>
      </c>
    </row>
    <row r="3348" spans="1:7" ht="15.5" x14ac:dyDescent="0.35">
      <c r="A3348" s="121" t="s">
        <v>123</v>
      </c>
      <c r="B3348" s="122"/>
      <c r="C3348" s="58"/>
      <c r="D3348" s="59"/>
      <c r="E3348" s="100">
        <f>C3347+D3347+E3347+F3347+G3347</f>
        <v>15</v>
      </c>
      <c r="F3348" s="59"/>
      <c r="G3348" s="60"/>
    </row>
    <row r="3349" spans="1:7" x14ac:dyDescent="0.35">
      <c r="A3349" s="20" t="s">
        <v>122</v>
      </c>
      <c r="C3349" s="118"/>
      <c r="D3349" s="118"/>
      <c r="E3349" s="118"/>
      <c r="F3349" s="118"/>
      <c r="G3349" s="118"/>
    </row>
    <row r="3350" spans="1:7" x14ac:dyDescent="0.35">
      <c r="A3350" s="1"/>
      <c r="B3350" s="1" t="s">
        <v>129</v>
      </c>
      <c r="C3350" s="154"/>
      <c r="D3350" s="155"/>
      <c r="E3350" s="155"/>
      <c r="F3350" s="155"/>
      <c r="G3350" s="156"/>
    </row>
    <row r="3351" spans="1:7" ht="15.5" x14ac:dyDescent="0.35">
      <c r="A3351" s="35">
        <v>1</v>
      </c>
      <c r="B3351" s="10" t="s">
        <v>130</v>
      </c>
      <c r="C3351" s="33"/>
      <c r="D3351" s="33"/>
      <c r="E3351" s="33"/>
      <c r="F3351" s="33"/>
      <c r="G3351" s="33">
        <v>4</v>
      </c>
    </row>
    <row r="3352" spans="1:7" ht="15.5" x14ac:dyDescent="0.35">
      <c r="A3352" s="12">
        <v>2</v>
      </c>
      <c r="B3352" s="10" t="s">
        <v>131</v>
      </c>
      <c r="C3352" s="33"/>
      <c r="D3352" s="33"/>
      <c r="E3352" s="33"/>
      <c r="F3352" s="33">
        <v>3</v>
      </c>
      <c r="G3352" s="33"/>
    </row>
    <row r="3353" spans="1:7" ht="15.5" x14ac:dyDescent="0.35">
      <c r="A3353" s="12">
        <v>3</v>
      </c>
      <c r="B3353" s="10" t="s">
        <v>132</v>
      </c>
      <c r="C3353" s="33"/>
      <c r="D3353" s="33"/>
      <c r="E3353" s="33"/>
      <c r="F3353" s="33"/>
      <c r="G3353" s="33">
        <v>4</v>
      </c>
    </row>
    <row r="3354" spans="1:7" ht="15.5" x14ac:dyDescent="0.35">
      <c r="A3354" s="12">
        <v>4</v>
      </c>
      <c r="B3354" s="1" t="s">
        <v>133</v>
      </c>
      <c r="C3354" s="33"/>
      <c r="D3354" s="33"/>
      <c r="E3354" s="33"/>
      <c r="F3354" s="33"/>
      <c r="G3354" s="33">
        <v>4</v>
      </c>
    </row>
    <row r="3355" spans="1:7" ht="15.5" x14ac:dyDescent="0.35">
      <c r="A3355" s="40">
        <v>5</v>
      </c>
      <c r="B3355" t="s">
        <v>134</v>
      </c>
      <c r="C3355" s="33"/>
      <c r="D3355" s="33"/>
      <c r="E3355" s="33"/>
      <c r="F3355" s="33">
        <v>3</v>
      </c>
      <c r="G3355" s="33"/>
    </row>
    <row r="3356" spans="1:7" ht="15.5" x14ac:dyDescent="0.35">
      <c r="A3356" s="5"/>
      <c r="B3356" s="19" t="s">
        <v>127</v>
      </c>
      <c r="C3356" s="16">
        <f>C3351+C3352+C3353+C3354+C3355</f>
        <v>0</v>
      </c>
      <c r="D3356" s="16">
        <f>D3351+D3352+D3353+D3354+D3355</f>
        <v>0</v>
      </c>
      <c r="E3356" s="16">
        <f t="shared" ref="E3356:G3356" si="167">E3351+E3352+E3353+E3354+E3355</f>
        <v>0</v>
      </c>
      <c r="F3356" s="16">
        <f t="shared" si="167"/>
        <v>6</v>
      </c>
      <c r="G3356" s="16">
        <f t="shared" si="167"/>
        <v>12</v>
      </c>
    </row>
    <row r="3357" spans="1:7" ht="15.5" x14ac:dyDescent="0.35">
      <c r="A3357" s="121" t="s">
        <v>125</v>
      </c>
      <c r="B3357" s="122"/>
      <c r="C3357" s="58"/>
      <c r="D3357" s="59"/>
      <c r="E3357" s="100">
        <f>C3356+D3356+E3356+F3356+G3356</f>
        <v>18</v>
      </c>
      <c r="F3357" s="59"/>
      <c r="G3357" s="60"/>
    </row>
    <row r="3358" spans="1:7" ht="21" x14ac:dyDescent="0.5">
      <c r="A3358" s="157" t="s">
        <v>82</v>
      </c>
      <c r="B3358" s="158"/>
      <c r="C3358" s="46"/>
      <c r="D3358" s="47"/>
      <c r="E3358" s="86">
        <f>E3341+E3348+E3357</f>
        <v>66</v>
      </c>
      <c r="F3358" s="47"/>
      <c r="G3358" s="48"/>
    </row>
    <row r="3361" spans="1:7" x14ac:dyDescent="0.35">
      <c r="A3361" t="s">
        <v>264</v>
      </c>
      <c r="D3361" s="3"/>
    </row>
    <row r="3362" spans="1:7" x14ac:dyDescent="0.35">
      <c r="A3362" s="119">
        <v>0</v>
      </c>
      <c r="B3362" s="119" t="s">
        <v>1</v>
      </c>
      <c r="C3362" s="14" t="s">
        <v>2</v>
      </c>
      <c r="D3362" s="4" t="s">
        <v>3</v>
      </c>
      <c r="E3362" s="4" t="s">
        <v>4</v>
      </c>
      <c r="F3362" s="4" t="s">
        <v>5</v>
      </c>
      <c r="G3362" s="4" t="s">
        <v>6</v>
      </c>
    </row>
    <row r="3363" spans="1:7" x14ac:dyDescent="0.35">
      <c r="A3363" s="120"/>
      <c r="B3363" s="120"/>
      <c r="C3363" s="17">
        <v>0</v>
      </c>
      <c r="D3363" s="18">
        <v>1</v>
      </c>
      <c r="E3363" s="18">
        <v>2</v>
      </c>
      <c r="F3363" s="18">
        <v>3</v>
      </c>
      <c r="G3363" s="18">
        <v>4</v>
      </c>
    </row>
    <row r="3364" spans="1:7" x14ac:dyDescent="0.35">
      <c r="A3364" s="123" t="s">
        <v>7</v>
      </c>
      <c r="B3364" s="124"/>
      <c r="C3364" s="124"/>
      <c r="D3364" s="124"/>
      <c r="E3364" s="124"/>
      <c r="F3364" s="124"/>
      <c r="G3364" s="125"/>
    </row>
    <row r="3365" spans="1:7" x14ac:dyDescent="0.35">
      <c r="A3365" s="126" t="s">
        <v>128</v>
      </c>
      <c r="B3365" s="127"/>
      <c r="C3365" s="127"/>
      <c r="D3365" s="127"/>
      <c r="E3365" s="127"/>
      <c r="F3365" s="127"/>
      <c r="G3365" s="128"/>
    </row>
    <row r="3366" spans="1:7" x14ac:dyDescent="0.35">
      <c r="A3366" s="42"/>
      <c r="B3366" s="41" t="s">
        <v>106</v>
      </c>
      <c r="C3366" s="149"/>
      <c r="D3366" s="149"/>
      <c r="E3366" s="149"/>
      <c r="F3366" s="149"/>
      <c r="G3366" s="150"/>
    </row>
    <row r="3367" spans="1:7" ht="15.5" x14ac:dyDescent="0.35">
      <c r="A3367" s="2">
        <v>1</v>
      </c>
      <c r="B3367" s="10" t="s">
        <v>107</v>
      </c>
      <c r="C3367" s="15"/>
      <c r="D3367" s="15"/>
      <c r="E3367" s="15"/>
      <c r="F3367" s="15"/>
      <c r="G3367" s="15">
        <v>4</v>
      </c>
    </row>
    <row r="3368" spans="1:7" ht="15.5" x14ac:dyDescent="0.35">
      <c r="A3368" s="35">
        <v>2</v>
      </c>
      <c r="B3368" s="10" t="s">
        <v>108</v>
      </c>
      <c r="C3368" s="28"/>
      <c r="D3368" s="15"/>
      <c r="E3368" s="15"/>
      <c r="F3368" s="15"/>
      <c r="G3368" s="15">
        <v>4</v>
      </c>
    </row>
    <row r="3369" spans="1:7" ht="15.5" x14ac:dyDescent="0.35">
      <c r="B3369" s="1" t="s">
        <v>109</v>
      </c>
      <c r="C3369" s="151"/>
      <c r="D3369" s="152"/>
      <c r="E3369" s="152"/>
      <c r="F3369" s="152"/>
      <c r="G3369" s="153"/>
    </row>
    <row r="3370" spans="1:7" ht="15.5" x14ac:dyDescent="0.35">
      <c r="A3370" s="35">
        <v>3</v>
      </c>
      <c r="B3370" s="10" t="s">
        <v>110</v>
      </c>
      <c r="C3370" s="28"/>
      <c r="D3370" s="15"/>
      <c r="E3370" s="15"/>
      <c r="F3370" s="15"/>
      <c r="G3370" s="15">
        <v>4</v>
      </c>
    </row>
    <row r="3371" spans="1:7" ht="15.5" x14ac:dyDescent="0.35">
      <c r="A3371" s="32">
        <v>4</v>
      </c>
      <c r="B3371" s="1" t="s">
        <v>111</v>
      </c>
      <c r="C3371" s="28"/>
      <c r="D3371" s="15"/>
      <c r="E3371" s="15"/>
      <c r="F3371" s="15"/>
      <c r="G3371" s="15">
        <v>4</v>
      </c>
    </row>
    <row r="3372" spans="1:7" ht="15.5" x14ac:dyDescent="0.35">
      <c r="A3372" s="35">
        <v>5</v>
      </c>
      <c r="B3372" s="29" t="s">
        <v>112</v>
      </c>
      <c r="C3372" s="28"/>
      <c r="D3372" s="15"/>
      <c r="E3372" s="15"/>
      <c r="F3372" s="15">
        <v>3</v>
      </c>
      <c r="G3372" s="15"/>
    </row>
    <row r="3373" spans="1:7" ht="15.5" x14ac:dyDescent="0.35">
      <c r="A3373" s="35">
        <v>6</v>
      </c>
      <c r="B3373" s="10" t="s">
        <v>113</v>
      </c>
      <c r="C3373" s="33"/>
      <c r="D3373" s="33"/>
      <c r="E3373" s="33"/>
      <c r="F3373" s="33">
        <v>3</v>
      </c>
      <c r="G3373" s="33"/>
    </row>
    <row r="3374" spans="1:7" ht="15.5" x14ac:dyDescent="0.35">
      <c r="A3374" s="12">
        <v>7</v>
      </c>
      <c r="B3374" s="10" t="s">
        <v>114</v>
      </c>
      <c r="C3374" s="33"/>
      <c r="D3374" s="33"/>
      <c r="E3374" s="33"/>
      <c r="F3374" s="33"/>
      <c r="G3374" s="33">
        <v>4</v>
      </c>
    </row>
    <row r="3375" spans="1:7" ht="15.5" x14ac:dyDescent="0.35">
      <c r="A3375" s="12"/>
      <c r="B3375" s="10" t="s">
        <v>115</v>
      </c>
      <c r="C3375" s="151"/>
      <c r="D3375" s="152"/>
      <c r="E3375" s="152"/>
      <c r="F3375" s="152"/>
      <c r="G3375" s="153"/>
    </row>
    <row r="3376" spans="1:7" ht="15.5" x14ac:dyDescent="0.35">
      <c r="A3376" s="12">
        <v>8</v>
      </c>
      <c r="B3376" s="10" t="s">
        <v>116</v>
      </c>
      <c r="C3376" s="33"/>
      <c r="D3376" s="33"/>
      <c r="E3376" s="33"/>
      <c r="F3376" s="33"/>
      <c r="G3376" s="33">
        <v>4</v>
      </c>
    </row>
    <row r="3377" spans="1:7" ht="15.5" x14ac:dyDescent="0.35">
      <c r="A3377" s="12">
        <v>9</v>
      </c>
      <c r="B3377" s="10" t="s">
        <v>117</v>
      </c>
      <c r="C3377" s="33"/>
      <c r="D3377" s="33"/>
      <c r="E3377" s="33"/>
      <c r="F3377" s="33"/>
      <c r="G3377" s="33">
        <v>4</v>
      </c>
    </row>
    <row r="3378" spans="1:7" ht="15.5" x14ac:dyDescent="0.35">
      <c r="A3378" s="12">
        <v>10</v>
      </c>
      <c r="B3378" s="10" t="s">
        <v>112</v>
      </c>
      <c r="C3378" s="33"/>
      <c r="D3378" s="33"/>
      <c r="E3378" s="33">
        <v>2</v>
      </c>
      <c r="F3378" s="33"/>
      <c r="G3378" s="33"/>
    </row>
    <row r="3379" spans="1:7" ht="15.5" x14ac:dyDescent="0.35">
      <c r="A3379" s="12">
        <v>11</v>
      </c>
      <c r="B3379" s="1" t="s">
        <v>113</v>
      </c>
      <c r="C3379" s="33"/>
      <c r="D3379" s="33"/>
      <c r="E3379" s="33">
        <v>2</v>
      </c>
      <c r="F3379" s="33"/>
      <c r="G3379" s="33"/>
    </row>
    <row r="3380" spans="1:7" ht="15.5" x14ac:dyDescent="0.35">
      <c r="A3380" s="5"/>
      <c r="B3380" s="19" t="s">
        <v>17</v>
      </c>
      <c r="C3380" s="16">
        <f>C3367+C3370+C3371+C3372+C3373+C3374+C3376+C3378+C3379</f>
        <v>0</v>
      </c>
      <c r="D3380" s="16">
        <f>D3367+D3368+D3370+D3371+D3372+D3373+D3374+D3376+D3377+D3378+D3379</f>
        <v>0</v>
      </c>
      <c r="E3380" s="16">
        <f t="shared" ref="E3380:G3380" si="168">E3367+E3368+E3370+E3371+E3372+E3373+E3374+E3376+E3377+E3378+E3379</f>
        <v>4</v>
      </c>
      <c r="F3380" s="16">
        <f t="shared" si="168"/>
        <v>6</v>
      </c>
      <c r="G3380" s="16">
        <f t="shared" si="168"/>
        <v>28</v>
      </c>
    </row>
    <row r="3381" spans="1:7" ht="15.5" x14ac:dyDescent="0.35">
      <c r="A3381" s="121" t="s">
        <v>16</v>
      </c>
      <c r="B3381" s="122"/>
      <c r="C3381" s="58"/>
      <c r="D3381" s="59"/>
      <c r="E3381" s="100">
        <f>C3380+D3380+E3380+F3380+G3380</f>
        <v>38</v>
      </c>
      <c r="F3381" s="59"/>
      <c r="G3381" s="60"/>
    </row>
    <row r="3382" spans="1:7" x14ac:dyDescent="0.35">
      <c r="A3382" s="20" t="s">
        <v>126</v>
      </c>
      <c r="C3382" s="118"/>
      <c r="D3382" s="118"/>
      <c r="E3382" s="118"/>
      <c r="F3382" s="118"/>
      <c r="G3382" s="118"/>
    </row>
    <row r="3383" spans="1:7" ht="15.5" x14ac:dyDescent="0.35">
      <c r="A3383" s="35">
        <v>1</v>
      </c>
      <c r="B3383" s="10" t="s">
        <v>118</v>
      </c>
      <c r="C3383" s="33"/>
      <c r="D3383" s="33"/>
      <c r="E3383" s="33"/>
      <c r="F3383" s="33"/>
      <c r="G3383" s="33">
        <v>4</v>
      </c>
    </row>
    <row r="3384" spans="1:7" ht="15.5" x14ac:dyDescent="0.35">
      <c r="A3384" s="12">
        <v>2</v>
      </c>
      <c r="B3384" s="10" t="s">
        <v>119</v>
      </c>
      <c r="C3384" s="33"/>
      <c r="D3384" s="33"/>
      <c r="E3384" s="33"/>
      <c r="F3384" s="33"/>
      <c r="G3384" s="33">
        <v>4</v>
      </c>
    </row>
    <row r="3385" spans="1:7" ht="15.5" x14ac:dyDescent="0.35">
      <c r="A3385" s="12">
        <v>3</v>
      </c>
      <c r="B3385" s="10" t="s">
        <v>120</v>
      </c>
      <c r="C3385" s="33"/>
      <c r="D3385" s="33"/>
      <c r="E3385" s="33"/>
      <c r="F3385" s="33"/>
      <c r="G3385" s="33">
        <v>4</v>
      </c>
    </row>
    <row r="3386" spans="1:7" ht="15.5" x14ac:dyDescent="0.35">
      <c r="A3386" s="12">
        <v>4</v>
      </c>
      <c r="B3386" s="1" t="s">
        <v>121</v>
      </c>
      <c r="C3386" s="33"/>
      <c r="D3386" s="33"/>
      <c r="E3386" s="33"/>
      <c r="F3386" s="33"/>
      <c r="G3386" s="33">
        <v>4</v>
      </c>
    </row>
    <row r="3387" spans="1:7" ht="15.5" x14ac:dyDescent="0.35">
      <c r="A3387" s="5"/>
      <c r="B3387" s="19" t="s">
        <v>124</v>
      </c>
      <c r="C3387" s="16">
        <f>C3383+C3384+C3385+C3386</f>
        <v>0</v>
      </c>
      <c r="D3387" s="16">
        <f>D3383+D3384+D3385+D3386</f>
        <v>0</v>
      </c>
      <c r="E3387" s="39">
        <f>E3383+E3384+E3385+E3386</f>
        <v>0</v>
      </c>
      <c r="F3387" s="16">
        <f>F3383+F3384+F3385+F3386</f>
        <v>0</v>
      </c>
      <c r="G3387" s="16">
        <f>G3383+G3384+G3385+G3386</f>
        <v>16</v>
      </c>
    </row>
    <row r="3388" spans="1:7" ht="15.5" x14ac:dyDescent="0.35">
      <c r="A3388" s="121" t="s">
        <v>123</v>
      </c>
      <c r="B3388" s="122"/>
      <c r="C3388" s="58"/>
      <c r="D3388" s="59"/>
      <c r="E3388" s="100">
        <f>C3387+D3387+E3387+F3387+G3387</f>
        <v>16</v>
      </c>
      <c r="F3388" s="59"/>
      <c r="G3388" s="60"/>
    </row>
    <row r="3389" spans="1:7" x14ac:dyDescent="0.35">
      <c r="A3389" s="20" t="s">
        <v>122</v>
      </c>
      <c r="C3389" s="118"/>
      <c r="D3389" s="118"/>
      <c r="E3389" s="118"/>
      <c r="F3389" s="118"/>
      <c r="G3389" s="118"/>
    </row>
    <row r="3390" spans="1:7" x14ac:dyDescent="0.35">
      <c r="A3390" s="1"/>
      <c r="B3390" s="1" t="s">
        <v>129</v>
      </c>
      <c r="C3390" s="154"/>
      <c r="D3390" s="155"/>
      <c r="E3390" s="155"/>
      <c r="F3390" s="155"/>
      <c r="G3390" s="156"/>
    </row>
    <row r="3391" spans="1:7" ht="15.5" x14ac:dyDescent="0.35">
      <c r="A3391" s="35">
        <v>1</v>
      </c>
      <c r="B3391" s="10" t="s">
        <v>130</v>
      </c>
      <c r="C3391" s="33"/>
      <c r="D3391" s="33"/>
      <c r="E3391" s="33"/>
      <c r="F3391" s="33"/>
      <c r="G3391" s="33">
        <v>4</v>
      </c>
    </row>
    <row r="3392" spans="1:7" ht="15.5" x14ac:dyDescent="0.35">
      <c r="A3392" s="12">
        <v>2</v>
      </c>
      <c r="B3392" s="10" t="s">
        <v>131</v>
      </c>
      <c r="C3392" s="33"/>
      <c r="D3392" s="33"/>
      <c r="E3392" s="33"/>
      <c r="F3392" s="33">
        <v>3</v>
      </c>
      <c r="G3392" s="33"/>
    </row>
    <row r="3393" spans="1:7" ht="15.5" x14ac:dyDescent="0.35">
      <c r="A3393" s="12">
        <v>3</v>
      </c>
      <c r="B3393" s="10" t="s">
        <v>132</v>
      </c>
      <c r="C3393" s="33"/>
      <c r="D3393" s="33"/>
      <c r="E3393" s="33"/>
      <c r="F3393" s="33"/>
      <c r="G3393" s="33">
        <v>4</v>
      </c>
    </row>
    <row r="3394" spans="1:7" ht="15.5" x14ac:dyDescent="0.35">
      <c r="A3394" s="12">
        <v>4</v>
      </c>
      <c r="B3394" s="1" t="s">
        <v>133</v>
      </c>
      <c r="C3394" s="33"/>
      <c r="D3394" s="33"/>
      <c r="E3394" s="33"/>
      <c r="F3394" s="33"/>
      <c r="G3394" s="33">
        <v>4</v>
      </c>
    </row>
    <row r="3395" spans="1:7" ht="15.5" x14ac:dyDescent="0.35">
      <c r="A3395" s="40">
        <v>5</v>
      </c>
      <c r="B3395" t="s">
        <v>134</v>
      </c>
      <c r="C3395" s="33"/>
      <c r="D3395" s="33"/>
      <c r="E3395" s="33">
        <v>2</v>
      </c>
      <c r="F3395" s="33"/>
      <c r="G3395" s="33"/>
    </row>
    <row r="3396" spans="1:7" ht="15.5" x14ac:dyDescent="0.35">
      <c r="A3396" s="5"/>
      <c r="B3396" s="19" t="s">
        <v>127</v>
      </c>
      <c r="C3396" s="16">
        <f>C3391+C3392+C3393+C3394+C3395</f>
        <v>0</v>
      </c>
      <c r="D3396" s="16">
        <f>D3391+D3392+D3393+D3394+D3395</f>
        <v>0</v>
      </c>
      <c r="E3396" s="16">
        <f t="shared" ref="E3396:G3396" si="169">E3391+E3392+E3393+E3394+E3395</f>
        <v>2</v>
      </c>
      <c r="F3396" s="16">
        <f t="shared" si="169"/>
        <v>3</v>
      </c>
      <c r="G3396" s="16">
        <f t="shared" si="169"/>
        <v>12</v>
      </c>
    </row>
    <row r="3397" spans="1:7" ht="15.5" x14ac:dyDescent="0.35">
      <c r="A3397" s="121" t="s">
        <v>125</v>
      </c>
      <c r="B3397" s="122"/>
      <c r="C3397" s="58"/>
      <c r="D3397" s="59"/>
      <c r="E3397" s="100">
        <f>C3396+D3396+E3396+F3396+G3396</f>
        <v>17</v>
      </c>
      <c r="F3397" s="59"/>
      <c r="G3397" s="60"/>
    </row>
    <row r="3398" spans="1:7" ht="21" x14ac:dyDescent="0.5">
      <c r="A3398" s="157" t="s">
        <v>82</v>
      </c>
      <c r="B3398" s="158"/>
      <c r="C3398" s="46"/>
      <c r="D3398" s="47"/>
      <c r="E3398" s="86">
        <f>E3381+E3388+E3397</f>
        <v>71</v>
      </c>
      <c r="F3398" s="47"/>
      <c r="G3398" s="48"/>
    </row>
    <row r="3401" spans="1:7" x14ac:dyDescent="0.35">
      <c r="A3401" t="s">
        <v>265</v>
      </c>
      <c r="D3401" s="3"/>
    </row>
    <row r="3402" spans="1:7" x14ac:dyDescent="0.35">
      <c r="A3402" s="119">
        <v>0</v>
      </c>
      <c r="B3402" s="119" t="s">
        <v>1</v>
      </c>
      <c r="C3402" s="14" t="s">
        <v>2</v>
      </c>
      <c r="D3402" s="4" t="s">
        <v>3</v>
      </c>
      <c r="E3402" s="4" t="s">
        <v>4</v>
      </c>
      <c r="F3402" s="4" t="s">
        <v>5</v>
      </c>
      <c r="G3402" s="4" t="s">
        <v>6</v>
      </c>
    </row>
    <row r="3403" spans="1:7" x14ac:dyDescent="0.35">
      <c r="A3403" s="120"/>
      <c r="B3403" s="120"/>
      <c r="C3403" s="17">
        <v>0</v>
      </c>
      <c r="D3403" s="18">
        <v>1</v>
      </c>
      <c r="E3403" s="18">
        <v>2</v>
      </c>
      <c r="F3403" s="18">
        <v>3</v>
      </c>
      <c r="G3403" s="18">
        <v>4</v>
      </c>
    </row>
    <row r="3404" spans="1:7" x14ac:dyDescent="0.35">
      <c r="A3404" s="123" t="s">
        <v>7</v>
      </c>
      <c r="B3404" s="124"/>
      <c r="C3404" s="124"/>
      <c r="D3404" s="124"/>
      <c r="E3404" s="124"/>
      <c r="F3404" s="124"/>
      <c r="G3404" s="125"/>
    </row>
    <row r="3405" spans="1:7" x14ac:dyDescent="0.35">
      <c r="A3405" s="126" t="s">
        <v>128</v>
      </c>
      <c r="B3405" s="127"/>
      <c r="C3405" s="127"/>
      <c r="D3405" s="127"/>
      <c r="E3405" s="127"/>
      <c r="F3405" s="127"/>
      <c r="G3405" s="128"/>
    </row>
    <row r="3406" spans="1:7" x14ac:dyDescent="0.35">
      <c r="A3406" s="42"/>
      <c r="B3406" s="41" t="s">
        <v>106</v>
      </c>
      <c r="C3406" s="149"/>
      <c r="D3406" s="149"/>
      <c r="E3406" s="149"/>
      <c r="F3406" s="149"/>
      <c r="G3406" s="150"/>
    </row>
    <row r="3407" spans="1:7" ht="15.5" x14ac:dyDescent="0.35">
      <c r="A3407" s="2">
        <v>1</v>
      </c>
      <c r="B3407" s="10" t="s">
        <v>107</v>
      </c>
      <c r="C3407" s="15"/>
      <c r="D3407" s="15"/>
      <c r="E3407" s="15"/>
      <c r="F3407" s="15"/>
      <c r="G3407" s="15">
        <v>4</v>
      </c>
    </row>
    <row r="3408" spans="1:7" ht="15.5" x14ac:dyDescent="0.35">
      <c r="A3408" s="35">
        <v>2</v>
      </c>
      <c r="B3408" s="10" t="s">
        <v>108</v>
      </c>
      <c r="C3408" s="28"/>
      <c r="D3408" s="15"/>
      <c r="E3408" s="15"/>
      <c r="F3408" s="15"/>
      <c r="G3408" s="15">
        <v>4</v>
      </c>
    </row>
    <row r="3409" spans="1:7" ht="15.5" x14ac:dyDescent="0.35">
      <c r="B3409" s="1" t="s">
        <v>109</v>
      </c>
      <c r="C3409" s="151"/>
      <c r="D3409" s="152"/>
      <c r="E3409" s="152"/>
      <c r="F3409" s="152"/>
      <c r="G3409" s="153"/>
    </row>
    <row r="3410" spans="1:7" ht="15.5" x14ac:dyDescent="0.35">
      <c r="A3410" s="35">
        <v>3</v>
      </c>
      <c r="B3410" s="10" t="s">
        <v>110</v>
      </c>
      <c r="C3410" s="28"/>
      <c r="D3410" s="15"/>
      <c r="E3410" s="15"/>
      <c r="F3410" s="15">
        <v>3</v>
      </c>
      <c r="G3410" s="15"/>
    </row>
    <row r="3411" spans="1:7" ht="15.5" x14ac:dyDescent="0.35">
      <c r="A3411" s="32">
        <v>4</v>
      </c>
      <c r="B3411" s="1" t="s">
        <v>111</v>
      </c>
      <c r="C3411" s="28"/>
      <c r="D3411" s="15"/>
      <c r="E3411" s="15"/>
      <c r="F3411" s="15">
        <v>3</v>
      </c>
      <c r="G3411" s="15"/>
    </row>
    <row r="3412" spans="1:7" ht="15.5" x14ac:dyDescent="0.35">
      <c r="A3412" s="35">
        <v>5</v>
      </c>
      <c r="B3412" s="29" t="s">
        <v>112</v>
      </c>
      <c r="C3412" s="28"/>
      <c r="D3412" s="15"/>
      <c r="E3412" s="15">
        <v>2</v>
      </c>
      <c r="F3412" s="15"/>
      <c r="G3412" s="15"/>
    </row>
    <row r="3413" spans="1:7" ht="15.5" x14ac:dyDescent="0.35">
      <c r="A3413" s="35">
        <v>6</v>
      </c>
      <c r="B3413" s="10" t="s">
        <v>113</v>
      </c>
      <c r="C3413" s="33"/>
      <c r="D3413" s="33"/>
      <c r="E3413" s="33">
        <v>2</v>
      </c>
      <c r="F3413" s="33"/>
      <c r="G3413" s="33"/>
    </row>
    <row r="3414" spans="1:7" ht="15.5" x14ac:dyDescent="0.35">
      <c r="A3414" s="12">
        <v>7</v>
      </c>
      <c r="B3414" s="10" t="s">
        <v>114</v>
      </c>
      <c r="C3414" s="33"/>
      <c r="D3414" s="33"/>
      <c r="E3414" s="33"/>
      <c r="F3414" s="33"/>
      <c r="G3414" s="33">
        <v>4</v>
      </c>
    </row>
    <row r="3415" spans="1:7" ht="15.5" x14ac:dyDescent="0.35">
      <c r="A3415" s="12"/>
      <c r="B3415" s="10" t="s">
        <v>115</v>
      </c>
      <c r="C3415" s="151"/>
      <c r="D3415" s="152"/>
      <c r="E3415" s="152"/>
      <c r="F3415" s="152"/>
      <c r="G3415" s="153"/>
    </row>
    <row r="3416" spans="1:7" ht="15.5" x14ac:dyDescent="0.35">
      <c r="A3416" s="12">
        <v>8</v>
      </c>
      <c r="B3416" s="10" t="s">
        <v>116</v>
      </c>
      <c r="C3416" s="33"/>
      <c r="D3416" s="33"/>
      <c r="E3416" s="33">
        <v>2</v>
      </c>
      <c r="F3416" s="33"/>
      <c r="G3416" s="33"/>
    </row>
    <row r="3417" spans="1:7" ht="15.5" x14ac:dyDescent="0.35">
      <c r="A3417" s="12">
        <v>9</v>
      </c>
      <c r="B3417" s="10" t="s">
        <v>117</v>
      </c>
      <c r="C3417" s="33"/>
      <c r="D3417" s="33"/>
      <c r="E3417" s="33">
        <v>2</v>
      </c>
      <c r="F3417" s="33"/>
      <c r="G3417" s="33"/>
    </row>
    <row r="3418" spans="1:7" ht="15.5" x14ac:dyDescent="0.35">
      <c r="A3418" s="12">
        <v>10</v>
      </c>
      <c r="B3418" s="10" t="s">
        <v>112</v>
      </c>
      <c r="C3418" s="33"/>
      <c r="D3418" s="33"/>
      <c r="E3418" s="33">
        <v>2</v>
      </c>
      <c r="F3418" s="33"/>
      <c r="G3418" s="33"/>
    </row>
    <row r="3419" spans="1:7" ht="15.5" x14ac:dyDescent="0.35">
      <c r="A3419" s="12">
        <v>11</v>
      </c>
      <c r="B3419" s="1" t="s">
        <v>113</v>
      </c>
      <c r="C3419" s="33"/>
      <c r="D3419" s="33"/>
      <c r="E3419" s="33">
        <v>2</v>
      </c>
      <c r="F3419" s="33"/>
      <c r="G3419" s="33"/>
    </row>
    <row r="3420" spans="1:7" ht="15.5" x14ac:dyDescent="0.35">
      <c r="A3420" s="5"/>
      <c r="B3420" s="19" t="s">
        <v>17</v>
      </c>
      <c r="C3420" s="16">
        <f>C3407+C3410+C3411+C3412+C3413+C3414+C3416+C3418+C3419</f>
        <v>0</v>
      </c>
      <c r="D3420" s="16">
        <f>D3407+D3408+D3410+D3411+D3412+D3413+D3414+D3416+D3417+D3418+D3419</f>
        <v>0</v>
      </c>
      <c r="E3420" s="16">
        <f t="shared" ref="E3420:G3420" si="170">E3407+E3408+E3410+E3411+E3412+E3413+E3414+E3416+E3417+E3418+E3419</f>
        <v>12</v>
      </c>
      <c r="F3420" s="16">
        <f t="shared" si="170"/>
        <v>6</v>
      </c>
      <c r="G3420" s="16">
        <f t="shared" si="170"/>
        <v>12</v>
      </c>
    </row>
    <row r="3421" spans="1:7" ht="15.5" x14ac:dyDescent="0.35">
      <c r="A3421" s="121" t="s">
        <v>16</v>
      </c>
      <c r="B3421" s="122"/>
      <c r="C3421" s="58"/>
      <c r="D3421" s="59"/>
      <c r="E3421" s="100">
        <f>C3420+D3420+E3420+F3420+G3420</f>
        <v>30</v>
      </c>
      <c r="F3421" s="59"/>
      <c r="G3421" s="60"/>
    </row>
    <row r="3422" spans="1:7" x14ac:dyDescent="0.35">
      <c r="A3422" s="20" t="s">
        <v>126</v>
      </c>
      <c r="C3422" s="118"/>
      <c r="D3422" s="118"/>
      <c r="E3422" s="118"/>
      <c r="F3422" s="118"/>
      <c r="G3422" s="118"/>
    </row>
    <row r="3423" spans="1:7" ht="15.5" x14ac:dyDescent="0.35">
      <c r="A3423" s="35">
        <v>1</v>
      </c>
      <c r="B3423" s="10" t="s">
        <v>118</v>
      </c>
      <c r="C3423" s="33"/>
      <c r="D3423" s="33"/>
      <c r="E3423" s="33"/>
      <c r="F3423" s="33">
        <v>3</v>
      </c>
      <c r="G3423" s="33"/>
    </row>
    <row r="3424" spans="1:7" ht="15.5" x14ac:dyDescent="0.35">
      <c r="A3424" s="12">
        <v>2</v>
      </c>
      <c r="B3424" s="10" t="s">
        <v>119</v>
      </c>
      <c r="C3424" s="33"/>
      <c r="D3424" s="33"/>
      <c r="E3424" s="33"/>
      <c r="F3424" s="33">
        <v>3</v>
      </c>
      <c r="G3424" s="33"/>
    </row>
    <row r="3425" spans="1:7" ht="15.5" x14ac:dyDescent="0.35">
      <c r="A3425" s="12">
        <v>3</v>
      </c>
      <c r="B3425" s="10" t="s">
        <v>120</v>
      </c>
      <c r="C3425" s="33"/>
      <c r="D3425" s="33"/>
      <c r="E3425" s="33"/>
      <c r="F3425" s="33"/>
      <c r="G3425" s="33">
        <v>4</v>
      </c>
    </row>
    <row r="3426" spans="1:7" ht="15.5" x14ac:dyDescent="0.35">
      <c r="A3426" s="12">
        <v>4</v>
      </c>
      <c r="B3426" s="1" t="s">
        <v>121</v>
      </c>
      <c r="C3426" s="33"/>
      <c r="D3426" s="33"/>
      <c r="E3426" s="33"/>
      <c r="F3426" s="33"/>
      <c r="G3426" s="33">
        <v>4</v>
      </c>
    </row>
    <row r="3427" spans="1:7" ht="15.5" x14ac:dyDescent="0.35">
      <c r="A3427" s="5"/>
      <c r="B3427" s="19" t="s">
        <v>124</v>
      </c>
      <c r="C3427" s="16">
        <f>C3423+C3424+C3425+C3426</f>
        <v>0</v>
      </c>
      <c r="D3427" s="16">
        <f>D3423+D3424+D3425+D3426</f>
        <v>0</v>
      </c>
      <c r="E3427" s="39">
        <f>E3423+E3424+E3425+E3426</f>
        <v>0</v>
      </c>
      <c r="F3427" s="16">
        <f>F3423+F3424+F3425+F3426</f>
        <v>6</v>
      </c>
      <c r="G3427" s="16">
        <f>G3423+G3424+G3425+G3426</f>
        <v>8</v>
      </c>
    </row>
    <row r="3428" spans="1:7" ht="15.5" x14ac:dyDescent="0.35">
      <c r="A3428" s="121" t="s">
        <v>123</v>
      </c>
      <c r="B3428" s="122"/>
      <c r="C3428" s="58"/>
      <c r="D3428" s="59"/>
      <c r="E3428" s="100">
        <f>C3427+D3427+E3427+F3427+G3427</f>
        <v>14</v>
      </c>
      <c r="F3428" s="59"/>
      <c r="G3428" s="60"/>
    </row>
    <row r="3429" spans="1:7" x14ac:dyDescent="0.35">
      <c r="A3429" s="20" t="s">
        <v>122</v>
      </c>
      <c r="C3429" s="118"/>
      <c r="D3429" s="118"/>
      <c r="E3429" s="118"/>
      <c r="F3429" s="118"/>
      <c r="G3429" s="118"/>
    </row>
    <row r="3430" spans="1:7" x14ac:dyDescent="0.35">
      <c r="A3430" s="1"/>
      <c r="B3430" s="1" t="s">
        <v>129</v>
      </c>
      <c r="C3430" s="154"/>
      <c r="D3430" s="155"/>
      <c r="E3430" s="155"/>
      <c r="F3430" s="155"/>
      <c r="G3430" s="156"/>
    </row>
    <row r="3431" spans="1:7" ht="15.5" x14ac:dyDescent="0.35">
      <c r="A3431" s="35">
        <v>1</v>
      </c>
      <c r="B3431" s="10" t="s">
        <v>130</v>
      </c>
      <c r="C3431" s="33"/>
      <c r="D3431" s="33"/>
      <c r="E3431" s="33"/>
      <c r="F3431" s="33"/>
      <c r="G3431" s="33">
        <v>4</v>
      </c>
    </row>
    <row r="3432" spans="1:7" ht="15.5" x14ac:dyDescent="0.35">
      <c r="A3432" s="12">
        <v>2</v>
      </c>
      <c r="B3432" s="10" t="s">
        <v>131</v>
      </c>
      <c r="C3432" s="33"/>
      <c r="D3432" s="33"/>
      <c r="E3432" s="33"/>
      <c r="F3432" s="33">
        <v>3</v>
      </c>
      <c r="G3432" s="33"/>
    </row>
    <row r="3433" spans="1:7" ht="15.5" x14ac:dyDescent="0.35">
      <c r="A3433" s="12">
        <v>3</v>
      </c>
      <c r="B3433" s="10" t="s">
        <v>132</v>
      </c>
      <c r="C3433" s="33"/>
      <c r="D3433" s="33"/>
      <c r="E3433" s="33"/>
      <c r="F3433" s="33">
        <v>3</v>
      </c>
      <c r="G3433" s="33"/>
    </row>
    <row r="3434" spans="1:7" ht="15.5" x14ac:dyDescent="0.35">
      <c r="A3434" s="12">
        <v>4</v>
      </c>
      <c r="B3434" s="1" t="s">
        <v>133</v>
      </c>
      <c r="C3434" s="33"/>
      <c r="D3434" s="33"/>
      <c r="E3434" s="33"/>
      <c r="F3434" s="33"/>
      <c r="G3434" s="33">
        <v>4</v>
      </c>
    </row>
    <row r="3435" spans="1:7" ht="15.5" x14ac:dyDescent="0.35">
      <c r="A3435" s="40">
        <v>5</v>
      </c>
      <c r="B3435" t="s">
        <v>134</v>
      </c>
      <c r="C3435" s="33"/>
      <c r="D3435" s="33"/>
      <c r="E3435" s="33"/>
      <c r="F3435" s="33">
        <v>3</v>
      </c>
      <c r="G3435" s="33"/>
    </row>
    <row r="3436" spans="1:7" ht="15.5" x14ac:dyDescent="0.35">
      <c r="A3436" s="5"/>
      <c r="B3436" s="19" t="s">
        <v>127</v>
      </c>
      <c r="C3436" s="16">
        <f>C3431+C3432+C3433+C3434+C3435</f>
        <v>0</v>
      </c>
      <c r="D3436" s="16">
        <f>D3431+D3432+D3433+D3434+D3435</f>
        <v>0</v>
      </c>
      <c r="E3436" s="16">
        <f t="shared" ref="E3436:G3436" si="171">E3431+E3432+E3433+E3434+E3435</f>
        <v>0</v>
      </c>
      <c r="F3436" s="16">
        <f t="shared" si="171"/>
        <v>9</v>
      </c>
      <c r="G3436" s="16">
        <f t="shared" si="171"/>
        <v>8</v>
      </c>
    </row>
    <row r="3437" spans="1:7" ht="15.5" x14ac:dyDescent="0.35">
      <c r="A3437" s="121" t="s">
        <v>125</v>
      </c>
      <c r="B3437" s="122"/>
      <c r="C3437" s="58"/>
      <c r="D3437" s="59"/>
      <c r="E3437" s="100">
        <f>C3436+D3436+E3436+F3436+G3436</f>
        <v>17</v>
      </c>
      <c r="F3437" s="59"/>
      <c r="G3437" s="60"/>
    </row>
    <row r="3438" spans="1:7" ht="21" x14ac:dyDescent="0.5">
      <c r="A3438" s="157" t="s">
        <v>82</v>
      </c>
      <c r="B3438" s="158"/>
      <c r="C3438" s="46"/>
      <c r="D3438" s="47"/>
      <c r="E3438" s="86">
        <f>E3421+E3428+E3437</f>
        <v>61</v>
      </c>
      <c r="F3438" s="47"/>
      <c r="G3438" s="48"/>
    </row>
    <row r="3441" spans="1:7" x14ac:dyDescent="0.35">
      <c r="A3441" t="s">
        <v>266</v>
      </c>
      <c r="D3441" s="3"/>
    </row>
    <row r="3442" spans="1:7" x14ac:dyDescent="0.35">
      <c r="A3442" s="119">
        <v>0</v>
      </c>
      <c r="B3442" s="119" t="s">
        <v>1</v>
      </c>
      <c r="C3442" s="14" t="s">
        <v>2</v>
      </c>
      <c r="D3442" s="4" t="s">
        <v>3</v>
      </c>
      <c r="E3442" s="4" t="s">
        <v>4</v>
      </c>
      <c r="F3442" s="4" t="s">
        <v>5</v>
      </c>
      <c r="G3442" s="4" t="s">
        <v>6</v>
      </c>
    </row>
    <row r="3443" spans="1:7" x14ac:dyDescent="0.35">
      <c r="A3443" s="120"/>
      <c r="B3443" s="120"/>
      <c r="C3443" s="17">
        <v>0</v>
      </c>
      <c r="D3443" s="18">
        <v>1</v>
      </c>
      <c r="E3443" s="18">
        <v>2</v>
      </c>
      <c r="F3443" s="18">
        <v>3</v>
      </c>
      <c r="G3443" s="18">
        <v>4</v>
      </c>
    </row>
    <row r="3444" spans="1:7" x14ac:dyDescent="0.35">
      <c r="A3444" s="123" t="s">
        <v>7</v>
      </c>
      <c r="B3444" s="124"/>
      <c r="C3444" s="124"/>
      <c r="D3444" s="124"/>
      <c r="E3444" s="124"/>
      <c r="F3444" s="124"/>
      <c r="G3444" s="125"/>
    </row>
    <row r="3445" spans="1:7" x14ac:dyDescent="0.35">
      <c r="A3445" s="126" t="s">
        <v>128</v>
      </c>
      <c r="B3445" s="127"/>
      <c r="C3445" s="127"/>
      <c r="D3445" s="127"/>
      <c r="E3445" s="127"/>
      <c r="F3445" s="127"/>
      <c r="G3445" s="128"/>
    </row>
    <row r="3446" spans="1:7" x14ac:dyDescent="0.35">
      <c r="A3446" s="42"/>
      <c r="B3446" s="41" t="s">
        <v>106</v>
      </c>
      <c r="C3446" s="149"/>
      <c r="D3446" s="149"/>
      <c r="E3446" s="149"/>
      <c r="F3446" s="149"/>
      <c r="G3446" s="150"/>
    </row>
    <row r="3447" spans="1:7" ht="15.5" x14ac:dyDescent="0.35">
      <c r="A3447" s="2">
        <v>1</v>
      </c>
      <c r="B3447" s="10" t="s">
        <v>107</v>
      </c>
      <c r="C3447" s="15"/>
      <c r="D3447" s="15"/>
      <c r="E3447" s="15"/>
      <c r="F3447" s="15"/>
      <c r="G3447" s="15">
        <v>4</v>
      </c>
    </row>
    <row r="3448" spans="1:7" ht="15.5" x14ac:dyDescent="0.35">
      <c r="A3448" s="35">
        <v>2</v>
      </c>
      <c r="B3448" s="10" t="s">
        <v>108</v>
      </c>
      <c r="C3448" s="28"/>
      <c r="D3448" s="15"/>
      <c r="E3448" s="15"/>
      <c r="F3448" s="15"/>
      <c r="G3448" s="15">
        <v>4</v>
      </c>
    </row>
    <row r="3449" spans="1:7" ht="15.5" x14ac:dyDescent="0.35">
      <c r="B3449" s="1" t="s">
        <v>109</v>
      </c>
      <c r="C3449" s="151"/>
      <c r="D3449" s="152"/>
      <c r="E3449" s="152"/>
      <c r="F3449" s="152"/>
      <c r="G3449" s="153"/>
    </row>
    <row r="3450" spans="1:7" ht="15.5" x14ac:dyDescent="0.35">
      <c r="A3450" s="35">
        <v>3</v>
      </c>
      <c r="B3450" s="10" t="s">
        <v>110</v>
      </c>
      <c r="C3450" s="28"/>
      <c r="D3450" s="15"/>
      <c r="E3450" s="15"/>
      <c r="F3450" s="15"/>
      <c r="G3450" s="15">
        <v>4</v>
      </c>
    </row>
    <row r="3451" spans="1:7" ht="15.5" x14ac:dyDescent="0.35">
      <c r="A3451" s="32">
        <v>4</v>
      </c>
      <c r="B3451" s="1" t="s">
        <v>111</v>
      </c>
      <c r="C3451" s="28"/>
      <c r="D3451" s="15"/>
      <c r="E3451" s="15"/>
      <c r="F3451" s="15"/>
      <c r="G3451" s="15">
        <v>4</v>
      </c>
    </row>
    <row r="3452" spans="1:7" ht="15.5" x14ac:dyDescent="0.35">
      <c r="A3452" s="35">
        <v>5</v>
      </c>
      <c r="B3452" s="29" t="s">
        <v>112</v>
      </c>
      <c r="C3452" s="28"/>
      <c r="D3452" s="15"/>
      <c r="E3452" s="15"/>
      <c r="F3452" s="15">
        <v>3</v>
      </c>
      <c r="G3452" s="15"/>
    </row>
    <row r="3453" spans="1:7" ht="15.5" x14ac:dyDescent="0.35">
      <c r="A3453" s="35">
        <v>6</v>
      </c>
      <c r="B3453" s="10" t="s">
        <v>113</v>
      </c>
      <c r="C3453" s="33"/>
      <c r="D3453" s="33"/>
      <c r="E3453" s="33"/>
      <c r="F3453" s="33">
        <v>3</v>
      </c>
      <c r="G3453" s="33"/>
    </row>
    <row r="3454" spans="1:7" ht="15.5" x14ac:dyDescent="0.35">
      <c r="A3454" s="12">
        <v>7</v>
      </c>
      <c r="B3454" s="10" t="s">
        <v>114</v>
      </c>
      <c r="C3454" s="33"/>
      <c r="D3454" s="33"/>
      <c r="E3454" s="33"/>
      <c r="F3454" s="33"/>
      <c r="G3454" s="33">
        <v>4</v>
      </c>
    </row>
    <row r="3455" spans="1:7" ht="15.5" x14ac:dyDescent="0.35">
      <c r="A3455" s="12"/>
      <c r="B3455" s="10" t="s">
        <v>115</v>
      </c>
      <c r="C3455" s="151"/>
      <c r="D3455" s="152"/>
      <c r="E3455" s="152"/>
      <c r="F3455" s="152"/>
      <c r="G3455" s="153"/>
    </row>
    <row r="3456" spans="1:7" ht="15.5" x14ac:dyDescent="0.35">
      <c r="A3456" s="12">
        <v>8</v>
      </c>
      <c r="B3456" s="10" t="s">
        <v>116</v>
      </c>
      <c r="C3456" s="33"/>
      <c r="D3456" s="33"/>
      <c r="E3456" s="33"/>
      <c r="F3456" s="33">
        <v>3</v>
      </c>
      <c r="G3456" s="33"/>
    </row>
    <row r="3457" spans="1:7" ht="15.5" x14ac:dyDescent="0.35">
      <c r="A3457" s="12">
        <v>9</v>
      </c>
      <c r="B3457" s="10" t="s">
        <v>117</v>
      </c>
      <c r="C3457" s="33"/>
      <c r="D3457" s="33"/>
      <c r="E3457" s="33"/>
      <c r="F3457" s="33">
        <v>3</v>
      </c>
      <c r="G3457" s="33"/>
    </row>
    <row r="3458" spans="1:7" ht="15.5" x14ac:dyDescent="0.35">
      <c r="A3458" s="12">
        <v>10</v>
      </c>
      <c r="B3458" s="10" t="s">
        <v>112</v>
      </c>
      <c r="C3458" s="33"/>
      <c r="D3458" s="33"/>
      <c r="E3458" s="33">
        <v>2</v>
      </c>
      <c r="F3458" s="33"/>
      <c r="G3458" s="33"/>
    </row>
    <row r="3459" spans="1:7" ht="15.5" x14ac:dyDescent="0.35">
      <c r="A3459" s="12">
        <v>11</v>
      </c>
      <c r="B3459" s="1" t="s">
        <v>113</v>
      </c>
      <c r="C3459" s="33"/>
      <c r="D3459" s="33"/>
      <c r="E3459" s="33">
        <v>2</v>
      </c>
      <c r="F3459" s="33"/>
      <c r="G3459" s="33"/>
    </row>
    <row r="3460" spans="1:7" ht="15.5" x14ac:dyDescent="0.35">
      <c r="A3460" s="5"/>
      <c r="B3460" s="19" t="s">
        <v>17</v>
      </c>
      <c r="C3460" s="16">
        <f>C3447+C3450+C3451+C3452+C3453+C3454+C3456+C3458+C3459</f>
        <v>0</v>
      </c>
      <c r="D3460" s="16">
        <f>D3447+D3448+D3450+D3451+D3452+D3453+D3454+D3456+D3457+D3458+D3459</f>
        <v>0</v>
      </c>
      <c r="E3460" s="16">
        <f t="shared" ref="E3460:G3460" si="172">E3447+E3448+E3450+E3451+E3452+E3453+E3454+E3456+E3457+E3458+E3459</f>
        <v>4</v>
      </c>
      <c r="F3460" s="16">
        <f t="shared" si="172"/>
        <v>12</v>
      </c>
      <c r="G3460" s="16">
        <f t="shared" si="172"/>
        <v>20</v>
      </c>
    </row>
    <row r="3461" spans="1:7" ht="15.5" x14ac:dyDescent="0.35">
      <c r="A3461" s="121" t="s">
        <v>16</v>
      </c>
      <c r="B3461" s="122"/>
      <c r="C3461" s="58"/>
      <c r="D3461" s="59"/>
      <c r="E3461" s="100">
        <f>C3460+D3460+E3460+F3460+G3460</f>
        <v>36</v>
      </c>
      <c r="F3461" s="59"/>
      <c r="G3461" s="60"/>
    </row>
    <row r="3462" spans="1:7" x14ac:dyDescent="0.35">
      <c r="A3462" s="20" t="s">
        <v>126</v>
      </c>
      <c r="C3462" s="118"/>
      <c r="D3462" s="118"/>
      <c r="E3462" s="118"/>
      <c r="F3462" s="118"/>
      <c r="G3462" s="118"/>
    </row>
    <row r="3463" spans="1:7" ht="15.5" x14ac:dyDescent="0.35">
      <c r="A3463" s="35">
        <v>1</v>
      </c>
      <c r="B3463" s="10" t="s">
        <v>118</v>
      </c>
      <c r="C3463" s="33"/>
      <c r="D3463" s="33"/>
      <c r="E3463" s="33"/>
      <c r="F3463" s="33">
        <v>3</v>
      </c>
      <c r="G3463" s="33"/>
    </row>
    <row r="3464" spans="1:7" ht="15.5" x14ac:dyDescent="0.35">
      <c r="A3464" s="12">
        <v>2</v>
      </c>
      <c r="B3464" s="10" t="s">
        <v>119</v>
      </c>
      <c r="C3464" s="33"/>
      <c r="D3464" s="33"/>
      <c r="E3464" s="33"/>
      <c r="F3464" s="33">
        <v>3</v>
      </c>
      <c r="G3464" s="33"/>
    </row>
    <row r="3465" spans="1:7" ht="15.5" x14ac:dyDescent="0.35">
      <c r="A3465" s="12">
        <v>3</v>
      </c>
      <c r="B3465" s="10" t="s">
        <v>120</v>
      </c>
      <c r="C3465" s="33"/>
      <c r="D3465" s="33"/>
      <c r="E3465" s="33"/>
      <c r="F3465" s="33"/>
      <c r="G3465" s="33">
        <v>4</v>
      </c>
    </row>
    <row r="3466" spans="1:7" ht="15.5" x14ac:dyDescent="0.35">
      <c r="A3466" s="12">
        <v>4</v>
      </c>
      <c r="B3466" s="1" t="s">
        <v>121</v>
      </c>
      <c r="C3466" s="33"/>
      <c r="D3466" s="33"/>
      <c r="E3466" s="33"/>
      <c r="F3466" s="33"/>
      <c r="G3466" s="33">
        <v>4</v>
      </c>
    </row>
    <row r="3467" spans="1:7" ht="15.5" x14ac:dyDescent="0.35">
      <c r="A3467" s="5"/>
      <c r="B3467" s="19" t="s">
        <v>124</v>
      </c>
      <c r="C3467" s="16">
        <f>C3463+C3464+C3465+C3466</f>
        <v>0</v>
      </c>
      <c r="D3467" s="16">
        <f>D3463+D3464+D3465+D3466</f>
        <v>0</v>
      </c>
      <c r="E3467" s="39">
        <f>E3463+E3464+E3465+E3466</f>
        <v>0</v>
      </c>
      <c r="F3467" s="16">
        <f>F3463+F3464+F3465+F3466</f>
        <v>6</v>
      </c>
      <c r="G3467" s="16">
        <f>G3463+G3464+G3465+G3466</f>
        <v>8</v>
      </c>
    </row>
    <row r="3468" spans="1:7" ht="15.5" x14ac:dyDescent="0.35">
      <c r="A3468" s="121" t="s">
        <v>123</v>
      </c>
      <c r="B3468" s="122"/>
      <c r="C3468" s="58"/>
      <c r="D3468" s="59"/>
      <c r="E3468" s="100">
        <f>C3467+D3467+E3467+F3467+G3467</f>
        <v>14</v>
      </c>
      <c r="F3468" s="59"/>
      <c r="G3468" s="60"/>
    </row>
    <row r="3469" spans="1:7" x14ac:dyDescent="0.35">
      <c r="A3469" s="20" t="s">
        <v>122</v>
      </c>
      <c r="C3469" s="118"/>
      <c r="D3469" s="118"/>
      <c r="E3469" s="118"/>
      <c r="F3469" s="118"/>
      <c r="G3469" s="118"/>
    </row>
    <row r="3470" spans="1:7" x14ac:dyDescent="0.35">
      <c r="A3470" s="1"/>
      <c r="B3470" s="1" t="s">
        <v>129</v>
      </c>
      <c r="C3470" s="154"/>
      <c r="D3470" s="155"/>
      <c r="E3470" s="155"/>
      <c r="F3470" s="155"/>
      <c r="G3470" s="156"/>
    </row>
    <row r="3471" spans="1:7" ht="15.5" x14ac:dyDescent="0.35">
      <c r="A3471" s="35">
        <v>1</v>
      </c>
      <c r="B3471" s="10" t="s">
        <v>130</v>
      </c>
      <c r="C3471" s="33"/>
      <c r="D3471" s="33"/>
      <c r="E3471" s="33"/>
      <c r="F3471" s="33"/>
      <c r="G3471" s="33">
        <v>4</v>
      </c>
    </row>
    <row r="3472" spans="1:7" ht="15.5" x14ac:dyDescent="0.35">
      <c r="A3472" s="12">
        <v>2</v>
      </c>
      <c r="B3472" s="10" t="s">
        <v>131</v>
      </c>
      <c r="C3472" s="33"/>
      <c r="D3472" s="33"/>
      <c r="E3472" s="33"/>
      <c r="F3472" s="33">
        <v>3</v>
      </c>
      <c r="G3472" s="33"/>
    </row>
    <row r="3473" spans="1:7" ht="15.5" x14ac:dyDescent="0.35">
      <c r="A3473" s="12">
        <v>3</v>
      </c>
      <c r="B3473" s="10" t="s">
        <v>132</v>
      </c>
      <c r="C3473" s="33"/>
      <c r="D3473" s="33"/>
      <c r="E3473" s="33"/>
      <c r="F3473" s="33"/>
      <c r="G3473" s="33">
        <v>4</v>
      </c>
    </row>
    <row r="3474" spans="1:7" ht="15.5" x14ac:dyDescent="0.35">
      <c r="A3474" s="12">
        <v>4</v>
      </c>
      <c r="B3474" s="1" t="s">
        <v>133</v>
      </c>
      <c r="C3474" s="33"/>
      <c r="D3474" s="33"/>
      <c r="E3474" s="33"/>
      <c r="F3474" s="33"/>
      <c r="G3474" s="33">
        <v>4</v>
      </c>
    </row>
    <row r="3475" spans="1:7" ht="15.5" x14ac:dyDescent="0.35">
      <c r="A3475" s="40">
        <v>5</v>
      </c>
      <c r="B3475" t="s">
        <v>134</v>
      </c>
      <c r="C3475" s="33"/>
      <c r="D3475" s="33"/>
      <c r="E3475" s="33"/>
      <c r="F3475" s="33">
        <v>3</v>
      </c>
      <c r="G3475" s="33"/>
    </row>
    <row r="3476" spans="1:7" ht="15.5" x14ac:dyDescent="0.35">
      <c r="A3476" s="5"/>
      <c r="B3476" s="19" t="s">
        <v>127</v>
      </c>
      <c r="C3476" s="16">
        <f>C3471+C3472+C3473+C3474+C3475</f>
        <v>0</v>
      </c>
      <c r="D3476" s="16">
        <f>D3471+D3472+D3473+D3474+D3475</f>
        <v>0</v>
      </c>
      <c r="E3476" s="16">
        <f t="shared" ref="E3476:G3476" si="173">E3471+E3472+E3473+E3474+E3475</f>
        <v>0</v>
      </c>
      <c r="F3476" s="16">
        <f t="shared" si="173"/>
        <v>6</v>
      </c>
      <c r="G3476" s="16">
        <f t="shared" si="173"/>
        <v>12</v>
      </c>
    </row>
    <row r="3477" spans="1:7" ht="15.5" x14ac:dyDescent="0.35">
      <c r="A3477" s="121" t="s">
        <v>125</v>
      </c>
      <c r="B3477" s="122"/>
      <c r="C3477" s="58"/>
      <c r="D3477" s="59"/>
      <c r="E3477" s="100">
        <f>C3476+D3476+E3476+F3476+G3476</f>
        <v>18</v>
      </c>
      <c r="F3477" s="59"/>
      <c r="G3477" s="60"/>
    </row>
    <row r="3478" spans="1:7" ht="21" x14ac:dyDescent="0.5">
      <c r="A3478" s="157" t="s">
        <v>82</v>
      </c>
      <c r="B3478" s="158"/>
      <c r="C3478" s="46"/>
      <c r="D3478" s="47"/>
      <c r="E3478" s="86">
        <f>E3461+E3468+E3477</f>
        <v>68</v>
      </c>
      <c r="F3478" s="47"/>
      <c r="G3478" s="48"/>
    </row>
    <row r="3481" spans="1:7" x14ac:dyDescent="0.35">
      <c r="A3481" t="s">
        <v>267</v>
      </c>
      <c r="D3481" s="3"/>
    </row>
    <row r="3482" spans="1:7" x14ac:dyDescent="0.35">
      <c r="A3482" s="119">
        <v>0</v>
      </c>
      <c r="B3482" s="119" t="s">
        <v>1</v>
      </c>
      <c r="C3482" s="14" t="s">
        <v>2</v>
      </c>
      <c r="D3482" s="4" t="s">
        <v>3</v>
      </c>
      <c r="E3482" s="4" t="s">
        <v>4</v>
      </c>
      <c r="F3482" s="4" t="s">
        <v>5</v>
      </c>
      <c r="G3482" s="4" t="s">
        <v>6</v>
      </c>
    </row>
    <row r="3483" spans="1:7" x14ac:dyDescent="0.35">
      <c r="A3483" s="120"/>
      <c r="B3483" s="120"/>
      <c r="C3483" s="17">
        <v>0</v>
      </c>
      <c r="D3483" s="18">
        <v>1</v>
      </c>
      <c r="E3483" s="18">
        <v>2</v>
      </c>
      <c r="F3483" s="18">
        <v>3</v>
      </c>
      <c r="G3483" s="18">
        <v>4</v>
      </c>
    </row>
    <row r="3484" spans="1:7" x14ac:dyDescent="0.35">
      <c r="A3484" s="123" t="s">
        <v>7</v>
      </c>
      <c r="B3484" s="124"/>
      <c r="C3484" s="124"/>
      <c r="D3484" s="124"/>
      <c r="E3484" s="124"/>
      <c r="F3484" s="124"/>
      <c r="G3484" s="125"/>
    </row>
    <row r="3485" spans="1:7" x14ac:dyDescent="0.35">
      <c r="A3485" s="126" t="s">
        <v>128</v>
      </c>
      <c r="B3485" s="127"/>
      <c r="C3485" s="127"/>
      <c r="D3485" s="127"/>
      <c r="E3485" s="127"/>
      <c r="F3485" s="127"/>
      <c r="G3485" s="128"/>
    </row>
    <row r="3486" spans="1:7" x14ac:dyDescent="0.35">
      <c r="A3486" s="42"/>
      <c r="B3486" s="41" t="s">
        <v>106</v>
      </c>
      <c r="C3486" s="149"/>
      <c r="D3486" s="149"/>
      <c r="E3486" s="149"/>
      <c r="F3486" s="149"/>
      <c r="G3486" s="150"/>
    </row>
    <row r="3487" spans="1:7" ht="15.5" x14ac:dyDescent="0.35">
      <c r="A3487" s="2">
        <v>1</v>
      </c>
      <c r="B3487" s="10" t="s">
        <v>107</v>
      </c>
      <c r="C3487" s="15"/>
      <c r="D3487" s="15"/>
      <c r="E3487" s="15"/>
      <c r="F3487" s="15"/>
      <c r="G3487" s="15">
        <v>4</v>
      </c>
    </row>
    <row r="3488" spans="1:7" ht="15.5" x14ac:dyDescent="0.35">
      <c r="A3488" s="35">
        <v>2</v>
      </c>
      <c r="B3488" s="10" t="s">
        <v>108</v>
      </c>
      <c r="C3488" s="28"/>
      <c r="D3488" s="15"/>
      <c r="E3488" s="15"/>
      <c r="F3488" s="15">
        <v>3</v>
      </c>
      <c r="G3488" s="15"/>
    </row>
    <row r="3489" spans="1:7" ht="15.5" x14ac:dyDescent="0.35">
      <c r="B3489" s="1" t="s">
        <v>109</v>
      </c>
      <c r="C3489" s="151"/>
      <c r="D3489" s="152"/>
      <c r="E3489" s="152"/>
      <c r="F3489" s="152"/>
      <c r="G3489" s="153"/>
    </row>
    <row r="3490" spans="1:7" ht="15.5" x14ac:dyDescent="0.35">
      <c r="A3490" s="35">
        <v>3</v>
      </c>
      <c r="B3490" s="10" t="s">
        <v>110</v>
      </c>
      <c r="C3490" s="28"/>
      <c r="D3490" s="15"/>
      <c r="E3490" s="15"/>
      <c r="F3490" s="15"/>
      <c r="G3490" s="15">
        <v>4</v>
      </c>
    </row>
    <row r="3491" spans="1:7" ht="15.5" x14ac:dyDescent="0.35">
      <c r="A3491" s="32">
        <v>4</v>
      </c>
      <c r="B3491" s="1" t="s">
        <v>111</v>
      </c>
      <c r="C3491" s="28"/>
      <c r="D3491" s="15"/>
      <c r="E3491" s="15"/>
      <c r="F3491" s="15"/>
      <c r="G3491" s="15">
        <v>4</v>
      </c>
    </row>
    <row r="3492" spans="1:7" ht="15.5" x14ac:dyDescent="0.35">
      <c r="A3492" s="35">
        <v>5</v>
      </c>
      <c r="B3492" s="29" t="s">
        <v>112</v>
      </c>
      <c r="C3492" s="28"/>
      <c r="D3492" s="15"/>
      <c r="E3492" s="15"/>
      <c r="F3492" s="15">
        <v>3</v>
      </c>
      <c r="G3492" s="15"/>
    </row>
    <row r="3493" spans="1:7" ht="15.5" x14ac:dyDescent="0.35">
      <c r="A3493" s="35">
        <v>6</v>
      </c>
      <c r="B3493" s="10" t="s">
        <v>113</v>
      </c>
      <c r="C3493" s="33"/>
      <c r="D3493" s="33"/>
      <c r="E3493" s="33"/>
      <c r="F3493" s="33">
        <v>3</v>
      </c>
      <c r="G3493" s="33"/>
    </row>
    <row r="3494" spans="1:7" ht="15.5" x14ac:dyDescent="0.35">
      <c r="A3494" s="12">
        <v>7</v>
      </c>
      <c r="B3494" s="10" t="s">
        <v>114</v>
      </c>
      <c r="C3494" s="33"/>
      <c r="D3494" s="33"/>
      <c r="E3494" s="33"/>
      <c r="F3494" s="33"/>
      <c r="G3494" s="33">
        <v>4</v>
      </c>
    </row>
    <row r="3495" spans="1:7" ht="15.5" x14ac:dyDescent="0.35">
      <c r="A3495" s="12"/>
      <c r="B3495" s="10" t="s">
        <v>115</v>
      </c>
      <c r="C3495" s="151"/>
      <c r="D3495" s="152"/>
      <c r="E3495" s="152"/>
      <c r="F3495" s="152"/>
      <c r="G3495" s="153"/>
    </row>
    <row r="3496" spans="1:7" ht="15.5" x14ac:dyDescent="0.35">
      <c r="A3496" s="12">
        <v>8</v>
      </c>
      <c r="B3496" s="10" t="s">
        <v>116</v>
      </c>
      <c r="C3496" s="33"/>
      <c r="D3496" s="33"/>
      <c r="E3496" s="33"/>
      <c r="F3496" s="33">
        <v>3</v>
      </c>
      <c r="G3496" s="33"/>
    </row>
    <row r="3497" spans="1:7" ht="15.5" x14ac:dyDescent="0.35">
      <c r="A3497" s="12">
        <v>9</v>
      </c>
      <c r="B3497" s="10" t="s">
        <v>117</v>
      </c>
      <c r="C3497" s="33"/>
      <c r="D3497" s="33"/>
      <c r="E3497" s="33"/>
      <c r="F3497" s="33"/>
      <c r="G3497" s="33">
        <v>4</v>
      </c>
    </row>
    <row r="3498" spans="1:7" ht="15.5" x14ac:dyDescent="0.35">
      <c r="A3498" s="12">
        <v>10</v>
      </c>
      <c r="B3498" s="10" t="s">
        <v>112</v>
      </c>
      <c r="C3498" s="33"/>
      <c r="D3498" s="33"/>
      <c r="E3498" s="33"/>
      <c r="F3498" s="33">
        <v>3</v>
      </c>
      <c r="G3498" s="33"/>
    </row>
    <row r="3499" spans="1:7" ht="15.5" x14ac:dyDescent="0.35">
      <c r="A3499" s="12">
        <v>11</v>
      </c>
      <c r="B3499" s="1" t="s">
        <v>113</v>
      </c>
      <c r="C3499" s="33"/>
      <c r="D3499" s="33"/>
      <c r="E3499" s="33"/>
      <c r="F3499" s="33"/>
      <c r="G3499" s="33">
        <v>4</v>
      </c>
    </row>
    <row r="3500" spans="1:7" ht="15.5" x14ac:dyDescent="0.35">
      <c r="A3500" s="5"/>
      <c r="B3500" s="19" t="s">
        <v>17</v>
      </c>
      <c r="C3500" s="16">
        <f>C3487+C3490+C3491+C3492+C3493+C3494+C3496+C3498+C3499</f>
        <v>0</v>
      </c>
      <c r="D3500" s="16">
        <f>D3487+D3488+D3490+D3491+D3492+D3493+D3494+D3496+D3497+D3498+D3499</f>
        <v>0</v>
      </c>
      <c r="E3500" s="16">
        <f t="shared" ref="E3500:G3500" si="174">E3487+E3488+E3490+E3491+E3492+E3493+E3494+E3496+E3497+E3498+E3499</f>
        <v>0</v>
      </c>
      <c r="F3500" s="16">
        <f t="shared" si="174"/>
        <v>15</v>
      </c>
      <c r="G3500" s="16">
        <f t="shared" si="174"/>
        <v>24</v>
      </c>
    </row>
    <row r="3501" spans="1:7" ht="15.5" x14ac:dyDescent="0.35">
      <c r="A3501" s="121" t="s">
        <v>16</v>
      </c>
      <c r="B3501" s="122"/>
      <c r="C3501" s="58"/>
      <c r="D3501" s="59"/>
      <c r="E3501" s="100">
        <f>C3500+D3500+E3500+F3500+G3500</f>
        <v>39</v>
      </c>
      <c r="F3501" s="59"/>
      <c r="G3501" s="60"/>
    </row>
    <row r="3502" spans="1:7" x14ac:dyDescent="0.35">
      <c r="A3502" s="20" t="s">
        <v>126</v>
      </c>
      <c r="C3502" s="118"/>
      <c r="D3502" s="118"/>
      <c r="E3502" s="118"/>
      <c r="F3502" s="118"/>
      <c r="G3502" s="118"/>
    </row>
    <row r="3503" spans="1:7" ht="15.5" x14ac:dyDescent="0.35">
      <c r="A3503" s="35">
        <v>1</v>
      </c>
      <c r="B3503" s="10" t="s">
        <v>118</v>
      </c>
      <c r="C3503" s="33"/>
      <c r="D3503" s="33"/>
      <c r="E3503" s="33"/>
      <c r="F3503" s="33"/>
      <c r="G3503" s="33">
        <v>4</v>
      </c>
    </row>
    <row r="3504" spans="1:7" ht="15.5" x14ac:dyDescent="0.35">
      <c r="A3504" s="12">
        <v>2</v>
      </c>
      <c r="B3504" s="10" t="s">
        <v>119</v>
      </c>
      <c r="C3504" s="33"/>
      <c r="D3504" s="33"/>
      <c r="E3504" s="33"/>
      <c r="F3504" s="33"/>
      <c r="G3504" s="33">
        <v>4</v>
      </c>
    </row>
    <row r="3505" spans="1:7" ht="15.5" x14ac:dyDescent="0.35">
      <c r="A3505" s="12">
        <v>3</v>
      </c>
      <c r="B3505" s="10" t="s">
        <v>120</v>
      </c>
      <c r="C3505" s="33"/>
      <c r="D3505" s="33"/>
      <c r="E3505" s="33"/>
      <c r="F3505" s="33">
        <v>3</v>
      </c>
      <c r="G3505" s="33"/>
    </row>
    <row r="3506" spans="1:7" ht="15.5" x14ac:dyDescent="0.35">
      <c r="A3506" s="12">
        <v>4</v>
      </c>
      <c r="B3506" s="1" t="s">
        <v>121</v>
      </c>
      <c r="C3506" s="33"/>
      <c r="D3506" s="33"/>
      <c r="E3506" s="33"/>
      <c r="F3506" s="33"/>
      <c r="G3506" s="33">
        <v>4</v>
      </c>
    </row>
    <row r="3507" spans="1:7" ht="15.5" x14ac:dyDescent="0.35">
      <c r="A3507" s="5"/>
      <c r="B3507" s="19" t="s">
        <v>124</v>
      </c>
      <c r="C3507" s="16">
        <f>C3503+C3504+C3505+C3506</f>
        <v>0</v>
      </c>
      <c r="D3507" s="16">
        <f>D3503+D3504+D3505+D3506</f>
        <v>0</v>
      </c>
      <c r="E3507" s="39">
        <f>E3503+E3504+E3505+E3506</f>
        <v>0</v>
      </c>
      <c r="F3507" s="16">
        <f>F3503+F3504+F3505+F3506</f>
        <v>3</v>
      </c>
      <c r="G3507" s="16">
        <f>G3503+G3504+G3505+G3506</f>
        <v>12</v>
      </c>
    </row>
    <row r="3508" spans="1:7" ht="15.5" x14ac:dyDescent="0.35">
      <c r="A3508" s="121" t="s">
        <v>123</v>
      </c>
      <c r="B3508" s="122"/>
      <c r="C3508" s="58"/>
      <c r="D3508" s="59"/>
      <c r="E3508" s="100">
        <f>C3507+D3507+E3507+F3507+G3507</f>
        <v>15</v>
      </c>
      <c r="F3508" s="59"/>
      <c r="G3508" s="60"/>
    </row>
    <row r="3509" spans="1:7" x14ac:dyDescent="0.35">
      <c r="A3509" s="20" t="s">
        <v>122</v>
      </c>
      <c r="C3509" s="118"/>
      <c r="D3509" s="118"/>
      <c r="E3509" s="118"/>
      <c r="F3509" s="118"/>
      <c r="G3509" s="118"/>
    </row>
    <row r="3510" spans="1:7" x14ac:dyDescent="0.35">
      <c r="A3510" s="1"/>
      <c r="B3510" s="1" t="s">
        <v>129</v>
      </c>
      <c r="C3510" s="154"/>
      <c r="D3510" s="155"/>
      <c r="E3510" s="155"/>
      <c r="F3510" s="155"/>
      <c r="G3510" s="156"/>
    </row>
    <row r="3511" spans="1:7" ht="15.5" x14ac:dyDescent="0.35">
      <c r="A3511" s="35">
        <v>1</v>
      </c>
      <c r="B3511" s="10" t="s">
        <v>130</v>
      </c>
      <c r="C3511" s="33"/>
      <c r="D3511" s="33"/>
      <c r="E3511" s="33"/>
      <c r="F3511" s="33"/>
      <c r="G3511" s="33">
        <v>4</v>
      </c>
    </row>
    <row r="3512" spans="1:7" ht="15.5" x14ac:dyDescent="0.35">
      <c r="A3512" s="12">
        <v>2</v>
      </c>
      <c r="B3512" s="10" t="s">
        <v>131</v>
      </c>
      <c r="C3512" s="33"/>
      <c r="D3512" s="33"/>
      <c r="E3512" s="33"/>
      <c r="F3512" s="33">
        <v>3</v>
      </c>
      <c r="G3512" s="33"/>
    </row>
    <row r="3513" spans="1:7" ht="15.5" x14ac:dyDescent="0.35">
      <c r="A3513" s="12">
        <v>3</v>
      </c>
      <c r="B3513" s="10" t="s">
        <v>132</v>
      </c>
      <c r="C3513" s="33"/>
      <c r="D3513" s="33"/>
      <c r="E3513" s="33"/>
      <c r="F3513" s="33"/>
      <c r="G3513" s="33">
        <v>4</v>
      </c>
    </row>
    <row r="3514" spans="1:7" ht="15.5" x14ac:dyDescent="0.35">
      <c r="A3514" s="12">
        <v>4</v>
      </c>
      <c r="B3514" s="1" t="s">
        <v>133</v>
      </c>
      <c r="C3514" s="33"/>
      <c r="D3514" s="33"/>
      <c r="E3514" s="33"/>
      <c r="F3514" s="33"/>
      <c r="G3514" s="33">
        <v>4</v>
      </c>
    </row>
    <row r="3515" spans="1:7" ht="15.5" x14ac:dyDescent="0.35">
      <c r="A3515" s="40">
        <v>5</v>
      </c>
      <c r="B3515" t="s">
        <v>134</v>
      </c>
      <c r="C3515" s="33"/>
      <c r="D3515" s="33"/>
      <c r="E3515" s="33"/>
      <c r="F3515" s="33">
        <v>3</v>
      </c>
      <c r="G3515" s="33"/>
    </row>
    <row r="3516" spans="1:7" ht="15.5" x14ac:dyDescent="0.35">
      <c r="A3516" s="5"/>
      <c r="B3516" s="19" t="s">
        <v>127</v>
      </c>
      <c r="C3516" s="16">
        <f>C3511+C3512+C3513+C3514+C3515</f>
        <v>0</v>
      </c>
      <c r="D3516" s="16">
        <f>D3511+D3512+D3513+D3514+D3515</f>
        <v>0</v>
      </c>
      <c r="E3516" s="16">
        <f t="shared" ref="E3516:G3516" si="175">E3511+E3512+E3513+E3514+E3515</f>
        <v>0</v>
      </c>
      <c r="F3516" s="16">
        <f t="shared" si="175"/>
        <v>6</v>
      </c>
      <c r="G3516" s="16">
        <f t="shared" si="175"/>
        <v>12</v>
      </c>
    </row>
    <row r="3517" spans="1:7" ht="15.5" x14ac:dyDescent="0.35">
      <c r="A3517" s="121" t="s">
        <v>125</v>
      </c>
      <c r="B3517" s="122"/>
      <c r="C3517" s="58"/>
      <c r="D3517" s="59"/>
      <c r="E3517" s="100">
        <f>C3516+D3516+E3516+F3516+G3516</f>
        <v>18</v>
      </c>
      <c r="F3517" s="59"/>
      <c r="G3517" s="60"/>
    </row>
    <row r="3518" spans="1:7" ht="21" x14ac:dyDescent="0.5">
      <c r="A3518" s="157" t="s">
        <v>82</v>
      </c>
      <c r="B3518" s="158"/>
      <c r="C3518" s="46"/>
      <c r="D3518" s="47"/>
      <c r="E3518" s="86">
        <f>E3501+E3508+E3517</f>
        <v>72</v>
      </c>
      <c r="F3518" s="47"/>
      <c r="G3518" s="48"/>
    </row>
    <row r="3521" spans="1:7" x14ac:dyDescent="0.35">
      <c r="A3521" t="s">
        <v>268</v>
      </c>
      <c r="D3521" s="3"/>
    </row>
    <row r="3522" spans="1:7" x14ac:dyDescent="0.35">
      <c r="A3522" s="119">
        <v>0</v>
      </c>
      <c r="B3522" s="119" t="s">
        <v>1</v>
      </c>
      <c r="C3522" s="14" t="s">
        <v>2</v>
      </c>
      <c r="D3522" s="4" t="s">
        <v>3</v>
      </c>
      <c r="E3522" s="4" t="s">
        <v>4</v>
      </c>
      <c r="F3522" s="4" t="s">
        <v>5</v>
      </c>
      <c r="G3522" s="4" t="s">
        <v>6</v>
      </c>
    </row>
    <row r="3523" spans="1:7" x14ac:dyDescent="0.35">
      <c r="A3523" s="120"/>
      <c r="B3523" s="120"/>
      <c r="C3523" s="17">
        <v>0</v>
      </c>
      <c r="D3523" s="18">
        <v>1</v>
      </c>
      <c r="E3523" s="18">
        <v>2</v>
      </c>
      <c r="F3523" s="18">
        <v>3</v>
      </c>
      <c r="G3523" s="18">
        <v>4</v>
      </c>
    </row>
    <row r="3524" spans="1:7" x14ac:dyDescent="0.35">
      <c r="A3524" s="123" t="s">
        <v>7</v>
      </c>
      <c r="B3524" s="124"/>
      <c r="C3524" s="124"/>
      <c r="D3524" s="124"/>
      <c r="E3524" s="124"/>
      <c r="F3524" s="124"/>
      <c r="G3524" s="125"/>
    </row>
    <row r="3525" spans="1:7" x14ac:dyDescent="0.35">
      <c r="A3525" s="126" t="s">
        <v>128</v>
      </c>
      <c r="B3525" s="127"/>
      <c r="C3525" s="127"/>
      <c r="D3525" s="127"/>
      <c r="E3525" s="127"/>
      <c r="F3525" s="127"/>
      <c r="G3525" s="128"/>
    </row>
    <row r="3526" spans="1:7" x14ac:dyDescent="0.35">
      <c r="A3526" s="42"/>
      <c r="B3526" s="41" t="s">
        <v>106</v>
      </c>
      <c r="C3526" s="149"/>
      <c r="D3526" s="149"/>
      <c r="E3526" s="149"/>
      <c r="F3526" s="149"/>
      <c r="G3526" s="150"/>
    </row>
    <row r="3527" spans="1:7" ht="15.5" x14ac:dyDescent="0.35">
      <c r="A3527" s="2">
        <v>1</v>
      </c>
      <c r="B3527" s="10" t="s">
        <v>107</v>
      </c>
      <c r="C3527" s="15"/>
      <c r="D3527" s="15"/>
      <c r="E3527" s="15"/>
      <c r="F3527" s="15"/>
      <c r="G3527" s="15">
        <v>4</v>
      </c>
    </row>
    <row r="3528" spans="1:7" ht="15.5" x14ac:dyDescent="0.35">
      <c r="A3528" s="35">
        <v>2</v>
      </c>
      <c r="B3528" s="10" t="s">
        <v>108</v>
      </c>
      <c r="C3528" s="28"/>
      <c r="D3528" s="15"/>
      <c r="E3528" s="15"/>
      <c r="F3528" s="15"/>
      <c r="G3528" s="15">
        <v>4</v>
      </c>
    </row>
    <row r="3529" spans="1:7" ht="15.5" x14ac:dyDescent="0.35">
      <c r="B3529" s="1" t="s">
        <v>109</v>
      </c>
      <c r="C3529" s="151"/>
      <c r="D3529" s="152"/>
      <c r="E3529" s="152"/>
      <c r="F3529" s="152"/>
      <c r="G3529" s="153"/>
    </row>
    <row r="3530" spans="1:7" ht="15.5" x14ac:dyDescent="0.35">
      <c r="A3530" s="35">
        <v>3</v>
      </c>
      <c r="B3530" s="10" t="s">
        <v>110</v>
      </c>
      <c r="C3530" s="28"/>
      <c r="D3530" s="15"/>
      <c r="E3530" s="15"/>
      <c r="F3530" s="15"/>
      <c r="G3530" s="15">
        <v>4</v>
      </c>
    </row>
    <row r="3531" spans="1:7" ht="15.5" x14ac:dyDescent="0.35">
      <c r="A3531" s="32">
        <v>4</v>
      </c>
      <c r="B3531" s="1" t="s">
        <v>111</v>
      </c>
      <c r="C3531" s="28"/>
      <c r="D3531" s="15"/>
      <c r="E3531" s="15"/>
      <c r="F3531" s="15"/>
      <c r="G3531" s="15">
        <v>4</v>
      </c>
    </row>
    <row r="3532" spans="1:7" ht="15.5" x14ac:dyDescent="0.35">
      <c r="A3532" s="35">
        <v>5</v>
      </c>
      <c r="B3532" s="29" t="s">
        <v>112</v>
      </c>
      <c r="C3532" s="28"/>
      <c r="D3532" s="15"/>
      <c r="E3532" s="15"/>
      <c r="F3532" s="15">
        <v>3</v>
      </c>
      <c r="G3532" s="15"/>
    </row>
    <row r="3533" spans="1:7" ht="15.5" x14ac:dyDescent="0.35">
      <c r="A3533" s="35">
        <v>6</v>
      </c>
      <c r="B3533" s="10" t="s">
        <v>113</v>
      </c>
      <c r="C3533" s="33"/>
      <c r="D3533" s="33"/>
      <c r="E3533" s="33"/>
      <c r="F3533" s="33">
        <v>3</v>
      </c>
      <c r="G3533" s="33"/>
    </row>
    <row r="3534" spans="1:7" ht="15.5" x14ac:dyDescent="0.35">
      <c r="A3534" s="12">
        <v>7</v>
      </c>
      <c r="B3534" s="10" t="s">
        <v>114</v>
      </c>
      <c r="C3534" s="33"/>
      <c r="D3534" s="33"/>
      <c r="E3534" s="33"/>
      <c r="F3534" s="33"/>
      <c r="G3534" s="33">
        <v>4</v>
      </c>
    </row>
    <row r="3535" spans="1:7" ht="15.5" x14ac:dyDescent="0.35">
      <c r="A3535" s="12"/>
      <c r="B3535" s="10" t="s">
        <v>115</v>
      </c>
      <c r="C3535" s="151"/>
      <c r="D3535" s="152"/>
      <c r="E3535" s="152"/>
      <c r="F3535" s="152"/>
      <c r="G3535" s="153"/>
    </row>
    <row r="3536" spans="1:7" ht="15.5" x14ac:dyDescent="0.35">
      <c r="A3536" s="12">
        <v>8</v>
      </c>
      <c r="B3536" s="10" t="s">
        <v>116</v>
      </c>
      <c r="C3536" s="33"/>
      <c r="D3536" s="33"/>
      <c r="E3536" s="33"/>
      <c r="F3536" s="33">
        <v>3</v>
      </c>
      <c r="G3536" s="33"/>
    </row>
    <row r="3537" spans="1:7" ht="15.5" x14ac:dyDescent="0.35">
      <c r="A3537" s="12">
        <v>9</v>
      </c>
      <c r="B3537" s="10" t="s">
        <v>117</v>
      </c>
      <c r="C3537" s="33"/>
      <c r="D3537" s="33"/>
      <c r="E3537" s="33"/>
      <c r="F3537" s="33">
        <v>3</v>
      </c>
      <c r="G3537" s="33"/>
    </row>
    <row r="3538" spans="1:7" ht="15.5" x14ac:dyDescent="0.35">
      <c r="A3538" s="12">
        <v>10</v>
      </c>
      <c r="B3538" s="10" t="s">
        <v>112</v>
      </c>
      <c r="C3538" s="33"/>
      <c r="D3538" s="33"/>
      <c r="E3538" s="33">
        <v>2</v>
      </c>
      <c r="F3538" s="33"/>
      <c r="G3538" s="33"/>
    </row>
    <row r="3539" spans="1:7" ht="15.5" x14ac:dyDescent="0.35">
      <c r="A3539" s="12">
        <v>11</v>
      </c>
      <c r="B3539" s="1" t="s">
        <v>113</v>
      </c>
      <c r="C3539" s="33"/>
      <c r="D3539" s="33"/>
      <c r="E3539" s="33">
        <v>2</v>
      </c>
      <c r="F3539" s="33"/>
      <c r="G3539" s="33"/>
    </row>
    <row r="3540" spans="1:7" ht="15.5" x14ac:dyDescent="0.35">
      <c r="A3540" s="5"/>
      <c r="B3540" s="19" t="s">
        <v>17</v>
      </c>
      <c r="C3540" s="16">
        <f>C3527+C3530+C3531+C3532+C3533+C3534+C3536+C3538+C3539</f>
        <v>0</v>
      </c>
      <c r="D3540" s="16">
        <f>D3527+D3528+D3530+D3531+D3532+D3533+D3534+D3536+D3537+D3538+D3539</f>
        <v>0</v>
      </c>
      <c r="E3540" s="16">
        <f t="shared" ref="E3540:G3540" si="176">E3527+E3528+E3530+E3531+E3532+E3533+E3534+E3536+E3537+E3538+E3539</f>
        <v>4</v>
      </c>
      <c r="F3540" s="16">
        <f t="shared" si="176"/>
        <v>12</v>
      </c>
      <c r="G3540" s="16">
        <f t="shared" si="176"/>
        <v>20</v>
      </c>
    </row>
    <row r="3541" spans="1:7" ht="15.5" x14ac:dyDescent="0.35">
      <c r="A3541" s="121" t="s">
        <v>16</v>
      </c>
      <c r="B3541" s="122"/>
      <c r="C3541" s="58"/>
      <c r="D3541" s="59"/>
      <c r="E3541" s="100">
        <f>C3540+D3540+E3540+F3540+G3540</f>
        <v>36</v>
      </c>
      <c r="F3541" s="59"/>
      <c r="G3541" s="60"/>
    </row>
    <row r="3542" spans="1:7" x14ac:dyDescent="0.35">
      <c r="A3542" s="20" t="s">
        <v>126</v>
      </c>
      <c r="C3542" s="118"/>
      <c r="D3542" s="118"/>
      <c r="E3542" s="118"/>
      <c r="F3542" s="118"/>
      <c r="G3542" s="118"/>
    </row>
    <row r="3543" spans="1:7" ht="15.5" x14ac:dyDescent="0.35">
      <c r="A3543" s="35">
        <v>1</v>
      </c>
      <c r="B3543" s="10" t="s">
        <v>118</v>
      </c>
      <c r="C3543" s="33"/>
      <c r="D3543" s="33"/>
      <c r="E3543" s="33"/>
      <c r="F3543" s="33"/>
      <c r="G3543" s="33">
        <v>4</v>
      </c>
    </row>
    <row r="3544" spans="1:7" ht="15.5" x14ac:dyDescent="0.35">
      <c r="A3544" s="12">
        <v>2</v>
      </c>
      <c r="B3544" s="10" t="s">
        <v>119</v>
      </c>
      <c r="C3544" s="33"/>
      <c r="D3544" s="33"/>
      <c r="E3544" s="33"/>
      <c r="F3544" s="33"/>
      <c r="G3544" s="33">
        <v>4</v>
      </c>
    </row>
    <row r="3545" spans="1:7" ht="15.5" x14ac:dyDescent="0.35">
      <c r="A3545" s="12">
        <v>3</v>
      </c>
      <c r="B3545" s="10" t="s">
        <v>120</v>
      </c>
      <c r="C3545" s="33"/>
      <c r="D3545" s="33"/>
      <c r="E3545" s="33"/>
      <c r="F3545" s="33"/>
      <c r="G3545" s="33">
        <v>4</v>
      </c>
    </row>
    <row r="3546" spans="1:7" ht="15.5" x14ac:dyDescent="0.35">
      <c r="A3546" s="12">
        <v>4</v>
      </c>
      <c r="B3546" s="1" t="s">
        <v>121</v>
      </c>
      <c r="C3546" s="33"/>
      <c r="D3546" s="33"/>
      <c r="E3546" s="33"/>
      <c r="F3546" s="33"/>
      <c r="G3546" s="33">
        <v>4</v>
      </c>
    </row>
    <row r="3547" spans="1:7" ht="15.5" x14ac:dyDescent="0.35">
      <c r="A3547" s="5"/>
      <c r="B3547" s="19" t="s">
        <v>124</v>
      </c>
      <c r="C3547" s="16">
        <f>C3543+C3544+C3545+C3546</f>
        <v>0</v>
      </c>
      <c r="D3547" s="16">
        <f>D3543+D3544+D3545+D3546</f>
        <v>0</v>
      </c>
      <c r="E3547" s="39">
        <f>E3543+E3544+E3545+E3546</f>
        <v>0</v>
      </c>
      <c r="F3547" s="16">
        <f>F3543+F3544+F3545+F3546</f>
        <v>0</v>
      </c>
      <c r="G3547" s="16">
        <f>G3543+G3544+G3545+G3546</f>
        <v>16</v>
      </c>
    </row>
    <row r="3548" spans="1:7" ht="15.5" x14ac:dyDescent="0.35">
      <c r="A3548" s="121" t="s">
        <v>123</v>
      </c>
      <c r="B3548" s="122"/>
      <c r="C3548" s="58"/>
      <c r="D3548" s="59"/>
      <c r="E3548" s="100">
        <f>C3547+D3547+E3547+F3547+G3547</f>
        <v>16</v>
      </c>
      <c r="F3548" s="59"/>
      <c r="G3548" s="60"/>
    </row>
    <row r="3549" spans="1:7" x14ac:dyDescent="0.35">
      <c r="A3549" s="20" t="s">
        <v>122</v>
      </c>
      <c r="C3549" s="118"/>
      <c r="D3549" s="118"/>
      <c r="E3549" s="118"/>
      <c r="F3549" s="118"/>
      <c r="G3549" s="118"/>
    </row>
    <row r="3550" spans="1:7" x14ac:dyDescent="0.35">
      <c r="A3550" s="1"/>
      <c r="B3550" s="1" t="s">
        <v>129</v>
      </c>
      <c r="C3550" s="154"/>
      <c r="D3550" s="155"/>
      <c r="E3550" s="155"/>
      <c r="F3550" s="155"/>
      <c r="G3550" s="156"/>
    </row>
    <row r="3551" spans="1:7" ht="15.5" x14ac:dyDescent="0.35">
      <c r="A3551" s="35">
        <v>1</v>
      </c>
      <c r="B3551" s="10" t="s">
        <v>130</v>
      </c>
      <c r="C3551" s="33"/>
      <c r="D3551" s="33"/>
      <c r="E3551" s="33"/>
      <c r="F3551" s="33"/>
      <c r="G3551" s="33">
        <v>4</v>
      </c>
    </row>
    <row r="3552" spans="1:7" ht="15.5" x14ac:dyDescent="0.35">
      <c r="A3552" s="12">
        <v>2</v>
      </c>
      <c r="B3552" s="10" t="s">
        <v>131</v>
      </c>
      <c r="C3552" s="33"/>
      <c r="D3552" s="33"/>
      <c r="E3552" s="33"/>
      <c r="F3552" s="33"/>
      <c r="G3552" s="33">
        <v>4</v>
      </c>
    </row>
    <row r="3553" spans="1:7" ht="15.5" x14ac:dyDescent="0.35">
      <c r="A3553" s="12">
        <v>3</v>
      </c>
      <c r="B3553" s="10" t="s">
        <v>132</v>
      </c>
      <c r="C3553" s="33"/>
      <c r="D3553" s="33"/>
      <c r="E3553" s="33"/>
      <c r="F3553" s="33"/>
      <c r="G3553" s="33">
        <v>4</v>
      </c>
    </row>
    <row r="3554" spans="1:7" ht="15.5" x14ac:dyDescent="0.35">
      <c r="A3554" s="12">
        <v>4</v>
      </c>
      <c r="B3554" s="1" t="s">
        <v>133</v>
      </c>
      <c r="C3554" s="33"/>
      <c r="D3554" s="33"/>
      <c r="E3554" s="33"/>
      <c r="F3554" s="33"/>
      <c r="G3554" s="33">
        <v>4</v>
      </c>
    </row>
    <row r="3555" spans="1:7" ht="15.5" x14ac:dyDescent="0.35">
      <c r="A3555" s="40">
        <v>5</v>
      </c>
      <c r="B3555" t="s">
        <v>134</v>
      </c>
      <c r="C3555" s="33"/>
      <c r="D3555" s="33"/>
      <c r="E3555" s="33"/>
      <c r="F3555" s="33">
        <v>3</v>
      </c>
      <c r="G3555" s="33"/>
    </row>
    <row r="3556" spans="1:7" ht="15.5" x14ac:dyDescent="0.35">
      <c r="A3556" s="5"/>
      <c r="B3556" s="19" t="s">
        <v>127</v>
      </c>
      <c r="C3556" s="16">
        <f>C3551+C3552+C3553+C3554+C3555</f>
        <v>0</v>
      </c>
      <c r="D3556" s="16">
        <f>D3551+D3552+D3553+D3554+D3555</f>
        <v>0</v>
      </c>
      <c r="E3556" s="16">
        <f t="shared" ref="E3556:G3556" si="177">E3551+E3552+E3553+E3554+E3555</f>
        <v>0</v>
      </c>
      <c r="F3556" s="16">
        <f t="shared" si="177"/>
        <v>3</v>
      </c>
      <c r="G3556" s="16">
        <f t="shared" si="177"/>
        <v>16</v>
      </c>
    </row>
    <row r="3557" spans="1:7" ht="15.5" x14ac:dyDescent="0.35">
      <c r="A3557" s="121" t="s">
        <v>125</v>
      </c>
      <c r="B3557" s="122"/>
      <c r="C3557" s="58"/>
      <c r="D3557" s="59"/>
      <c r="E3557" s="100">
        <f>C3556+D3556+E3556+F3556+G3556</f>
        <v>19</v>
      </c>
      <c r="F3557" s="59"/>
      <c r="G3557" s="60"/>
    </row>
    <row r="3558" spans="1:7" ht="21" x14ac:dyDescent="0.5">
      <c r="A3558" s="157" t="s">
        <v>82</v>
      </c>
      <c r="B3558" s="158"/>
      <c r="C3558" s="46"/>
      <c r="D3558" s="47"/>
      <c r="E3558" s="86">
        <f>E3541+E3548+E3557</f>
        <v>71</v>
      </c>
      <c r="F3558" s="47"/>
      <c r="G3558" s="48"/>
    </row>
    <row r="3561" spans="1:7" x14ac:dyDescent="0.35">
      <c r="A3561" t="s">
        <v>269</v>
      </c>
      <c r="D3561" s="3"/>
    </row>
    <row r="3562" spans="1:7" x14ac:dyDescent="0.35">
      <c r="A3562" s="119">
        <v>0</v>
      </c>
      <c r="B3562" s="119" t="s">
        <v>1</v>
      </c>
      <c r="C3562" s="14" t="s">
        <v>2</v>
      </c>
      <c r="D3562" s="4" t="s">
        <v>3</v>
      </c>
      <c r="E3562" s="4" t="s">
        <v>4</v>
      </c>
      <c r="F3562" s="4" t="s">
        <v>5</v>
      </c>
      <c r="G3562" s="4" t="s">
        <v>6</v>
      </c>
    </row>
    <row r="3563" spans="1:7" x14ac:dyDescent="0.35">
      <c r="A3563" s="120"/>
      <c r="B3563" s="120"/>
      <c r="C3563" s="17">
        <v>0</v>
      </c>
      <c r="D3563" s="18">
        <v>1</v>
      </c>
      <c r="E3563" s="18">
        <v>2</v>
      </c>
      <c r="F3563" s="18">
        <v>3</v>
      </c>
      <c r="G3563" s="18">
        <v>4</v>
      </c>
    </row>
    <row r="3564" spans="1:7" x14ac:dyDescent="0.35">
      <c r="A3564" s="123" t="s">
        <v>7</v>
      </c>
      <c r="B3564" s="124"/>
      <c r="C3564" s="124"/>
      <c r="D3564" s="124"/>
      <c r="E3564" s="124"/>
      <c r="F3564" s="124"/>
      <c r="G3564" s="125"/>
    </row>
    <row r="3565" spans="1:7" x14ac:dyDescent="0.35">
      <c r="A3565" s="126" t="s">
        <v>128</v>
      </c>
      <c r="B3565" s="127"/>
      <c r="C3565" s="127"/>
      <c r="D3565" s="127"/>
      <c r="E3565" s="127"/>
      <c r="F3565" s="127"/>
      <c r="G3565" s="128"/>
    </row>
    <row r="3566" spans="1:7" x14ac:dyDescent="0.35">
      <c r="A3566" s="42"/>
      <c r="B3566" s="41" t="s">
        <v>106</v>
      </c>
      <c r="C3566" s="149"/>
      <c r="D3566" s="149"/>
      <c r="E3566" s="149"/>
      <c r="F3566" s="149"/>
      <c r="G3566" s="150"/>
    </row>
    <row r="3567" spans="1:7" ht="15.5" x14ac:dyDescent="0.35">
      <c r="A3567" s="2">
        <v>1</v>
      </c>
      <c r="B3567" s="10" t="s">
        <v>107</v>
      </c>
      <c r="C3567" s="15"/>
      <c r="D3567" s="15"/>
      <c r="E3567" s="15"/>
      <c r="F3567" s="15"/>
      <c r="G3567" s="15">
        <v>4</v>
      </c>
    </row>
    <row r="3568" spans="1:7" ht="15.5" x14ac:dyDescent="0.35">
      <c r="A3568" s="35">
        <v>2</v>
      </c>
      <c r="B3568" s="10" t="s">
        <v>108</v>
      </c>
      <c r="C3568" s="28"/>
      <c r="D3568" s="15"/>
      <c r="E3568" s="15"/>
      <c r="F3568" s="15"/>
      <c r="G3568" s="15">
        <v>4</v>
      </c>
    </row>
    <row r="3569" spans="1:7" ht="15.5" x14ac:dyDescent="0.35">
      <c r="B3569" s="1" t="s">
        <v>109</v>
      </c>
      <c r="C3569" s="151"/>
      <c r="D3569" s="152"/>
      <c r="E3569" s="152"/>
      <c r="F3569" s="152"/>
      <c r="G3569" s="153"/>
    </row>
    <row r="3570" spans="1:7" ht="15.5" x14ac:dyDescent="0.35">
      <c r="A3570" s="35">
        <v>3</v>
      </c>
      <c r="B3570" s="10" t="s">
        <v>110</v>
      </c>
      <c r="C3570" s="28"/>
      <c r="D3570" s="15"/>
      <c r="E3570" s="15"/>
      <c r="F3570" s="15"/>
      <c r="G3570" s="15">
        <v>4</v>
      </c>
    </row>
    <row r="3571" spans="1:7" ht="15.5" x14ac:dyDescent="0.35">
      <c r="A3571" s="32">
        <v>4</v>
      </c>
      <c r="B3571" s="1" t="s">
        <v>111</v>
      </c>
      <c r="C3571" s="28"/>
      <c r="D3571" s="15"/>
      <c r="E3571" s="15"/>
      <c r="F3571" s="15"/>
      <c r="G3571" s="15">
        <v>4</v>
      </c>
    </row>
    <row r="3572" spans="1:7" ht="15.5" x14ac:dyDescent="0.35">
      <c r="A3572" s="35">
        <v>5</v>
      </c>
      <c r="B3572" s="29" t="s">
        <v>112</v>
      </c>
      <c r="C3572" s="28"/>
      <c r="D3572" s="15"/>
      <c r="E3572" s="15"/>
      <c r="F3572" s="15">
        <v>3</v>
      </c>
      <c r="G3572" s="15"/>
    </row>
    <row r="3573" spans="1:7" ht="15.5" x14ac:dyDescent="0.35">
      <c r="A3573" s="35">
        <v>6</v>
      </c>
      <c r="B3573" s="10" t="s">
        <v>113</v>
      </c>
      <c r="C3573" s="33"/>
      <c r="D3573" s="33"/>
      <c r="E3573" s="33"/>
      <c r="F3573" s="33">
        <v>3</v>
      </c>
      <c r="G3573" s="33"/>
    </row>
    <row r="3574" spans="1:7" ht="15.5" x14ac:dyDescent="0.35">
      <c r="A3574" s="12">
        <v>7</v>
      </c>
      <c r="B3574" s="10" t="s">
        <v>114</v>
      </c>
      <c r="C3574" s="33"/>
      <c r="D3574" s="33"/>
      <c r="E3574" s="33"/>
      <c r="F3574" s="33"/>
      <c r="G3574" s="33">
        <v>4</v>
      </c>
    </row>
    <row r="3575" spans="1:7" ht="15.5" x14ac:dyDescent="0.35">
      <c r="A3575" s="12"/>
      <c r="B3575" s="10" t="s">
        <v>115</v>
      </c>
      <c r="C3575" s="151"/>
      <c r="D3575" s="152"/>
      <c r="E3575" s="152"/>
      <c r="F3575" s="152"/>
      <c r="G3575" s="153"/>
    </row>
    <row r="3576" spans="1:7" ht="15.5" x14ac:dyDescent="0.35">
      <c r="A3576" s="12">
        <v>8</v>
      </c>
      <c r="B3576" s="10" t="s">
        <v>116</v>
      </c>
      <c r="C3576" s="33"/>
      <c r="D3576" s="33"/>
      <c r="E3576" s="33"/>
      <c r="F3576" s="33"/>
      <c r="G3576" s="33">
        <v>4</v>
      </c>
    </row>
    <row r="3577" spans="1:7" ht="15.5" x14ac:dyDescent="0.35">
      <c r="A3577" s="12">
        <v>9</v>
      </c>
      <c r="B3577" s="10" t="s">
        <v>117</v>
      </c>
      <c r="C3577" s="33"/>
      <c r="D3577" s="33"/>
      <c r="E3577" s="33"/>
      <c r="F3577" s="33"/>
      <c r="G3577" s="33">
        <v>3</v>
      </c>
    </row>
    <row r="3578" spans="1:7" ht="15.5" x14ac:dyDescent="0.35">
      <c r="A3578" s="12">
        <v>10</v>
      </c>
      <c r="B3578" s="10" t="s">
        <v>112</v>
      </c>
      <c r="C3578" s="33"/>
      <c r="D3578" s="33"/>
      <c r="E3578" s="33">
        <v>2</v>
      </c>
      <c r="F3578" s="33"/>
      <c r="G3578" s="33"/>
    </row>
    <row r="3579" spans="1:7" ht="15.5" x14ac:dyDescent="0.35">
      <c r="A3579" s="12">
        <v>11</v>
      </c>
      <c r="B3579" s="1" t="s">
        <v>113</v>
      </c>
      <c r="C3579" s="33"/>
      <c r="D3579" s="33"/>
      <c r="E3579" s="33">
        <v>2</v>
      </c>
      <c r="F3579" s="33"/>
      <c r="G3579" s="33"/>
    </row>
    <row r="3580" spans="1:7" ht="15.5" x14ac:dyDescent="0.35">
      <c r="A3580" s="5"/>
      <c r="B3580" s="19" t="s">
        <v>17</v>
      </c>
      <c r="C3580" s="16">
        <f>C3567+C3570+C3571+C3572+C3573+C3574+C3576+C3578+C3579</f>
        <v>0</v>
      </c>
      <c r="D3580" s="16">
        <f>D3567+D3568+D3570+D3571+D3572+D3573+D3574+D3576+D3577+D3578+D3579</f>
        <v>0</v>
      </c>
      <c r="E3580" s="16">
        <f t="shared" ref="E3580:G3580" si="178">E3567+E3568+E3570+E3571+E3572+E3573+E3574+E3576+E3577+E3578+E3579</f>
        <v>4</v>
      </c>
      <c r="F3580" s="16">
        <f t="shared" si="178"/>
        <v>6</v>
      </c>
      <c r="G3580" s="16">
        <f t="shared" si="178"/>
        <v>27</v>
      </c>
    </row>
    <row r="3581" spans="1:7" ht="15.5" x14ac:dyDescent="0.35">
      <c r="A3581" s="121" t="s">
        <v>16</v>
      </c>
      <c r="B3581" s="122"/>
      <c r="C3581" s="58"/>
      <c r="D3581" s="59"/>
      <c r="E3581" s="100">
        <f>C3580+D3580+E3580+F3580+G3580</f>
        <v>37</v>
      </c>
      <c r="F3581" s="59"/>
      <c r="G3581" s="60"/>
    </row>
    <row r="3582" spans="1:7" x14ac:dyDescent="0.35">
      <c r="A3582" s="20" t="s">
        <v>126</v>
      </c>
      <c r="C3582" s="118"/>
      <c r="D3582" s="118"/>
      <c r="E3582" s="118"/>
      <c r="F3582" s="118"/>
      <c r="G3582" s="118"/>
    </row>
    <row r="3583" spans="1:7" ht="15.5" x14ac:dyDescent="0.35">
      <c r="A3583" s="35">
        <v>1</v>
      </c>
      <c r="B3583" s="10" t="s">
        <v>118</v>
      </c>
      <c r="C3583" s="33"/>
      <c r="D3583" s="33"/>
      <c r="E3583" s="33"/>
      <c r="F3583" s="33"/>
      <c r="G3583" s="33">
        <v>4</v>
      </c>
    </row>
    <row r="3584" spans="1:7" ht="15.5" x14ac:dyDescent="0.35">
      <c r="A3584" s="12">
        <v>2</v>
      </c>
      <c r="B3584" s="10" t="s">
        <v>119</v>
      </c>
      <c r="C3584" s="33"/>
      <c r="D3584" s="33"/>
      <c r="E3584" s="33"/>
      <c r="F3584" s="33"/>
      <c r="G3584" s="33">
        <v>4</v>
      </c>
    </row>
    <row r="3585" spans="1:7" ht="15.5" x14ac:dyDescent="0.35">
      <c r="A3585" s="12">
        <v>3</v>
      </c>
      <c r="B3585" s="10" t="s">
        <v>120</v>
      </c>
      <c r="C3585" s="33"/>
      <c r="D3585" s="33"/>
      <c r="E3585" s="33"/>
      <c r="F3585" s="33"/>
      <c r="G3585" s="33">
        <v>4</v>
      </c>
    </row>
    <row r="3586" spans="1:7" ht="15.5" x14ac:dyDescent="0.35">
      <c r="A3586" s="12">
        <v>4</v>
      </c>
      <c r="B3586" s="1" t="s">
        <v>121</v>
      </c>
      <c r="C3586" s="33"/>
      <c r="D3586" s="33"/>
      <c r="E3586" s="33"/>
      <c r="F3586" s="33"/>
      <c r="G3586" s="33">
        <v>4</v>
      </c>
    </row>
    <row r="3587" spans="1:7" ht="15.5" x14ac:dyDescent="0.35">
      <c r="A3587" s="5"/>
      <c r="B3587" s="19" t="s">
        <v>124</v>
      </c>
      <c r="C3587" s="16">
        <f>C3583+C3584+C3585+C3586</f>
        <v>0</v>
      </c>
      <c r="D3587" s="16">
        <f>D3583+D3584+D3585+D3586</f>
        <v>0</v>
      </c>
      <c r="E3587" s="39">
        <f>E3583+E3584+E3585+E3586</f>
        <v>0</v>
      </c>
      <c r="F3587" s="16">
        <f>F3583+F3584+F3585+F3586</f>
        <v>0</v>
      </c>
      <c r="G3587" s="16">
        <f>G3583+G3584+G3585+G3586</f>
        <v>16</v>
      </c>
    </row>
    <row r="3588" spans="1:7" ht="15.5" x14ac:dyDescent="0.35">
      <c r="A3588" s="121" t="s">
        <v>123</v>
      </c>
      <c r="B3588" s="122"/>
      <c r="C3588" s="58"/>
      <c r="D3588" s="59"/>
      <c r="E3588" s="100">
        <f>C3587+D3587+E3587+F3587+G3587</f>
        <v>16</v>
      </c>
      <c r="F3588" s="59"/>
      <c r="G3588" s="60"/>
    </row>
    <row r="3589" spans="1:7" x14ac:dyDescent="0.35">
      <c r="A3589" s="20" t="s">
        <v>122</v>
      </c>
      <c r="C3589" s="118"/>
      <c r="D3589" s="118"/>
      <c r="E3589" s="118"/>
      <c r="F3589" s="118"/>
      <c r="G3589" s="118"/>
    </row>
    <row r="3590" spans="1:7" x14ac:dyDescent="0.35">
      <c r="A3590" s="1"/>
      <c r="B3590" s="1" t="s">
        <v>129</v>
      </c>
      <c r="C3590" s="154"/>
      <c r="D3590" s="155"/>
      <c r="E3590" s="155"/>
      <c r="F3590" s="155"/>
      <c r="G3590" s="156"/>
    </row>
    <row r="3591" spans="1:7" ht="15.5" x14ac:dyDescent="0.35">
      <c r="A3591" s="35">
        <v>1</v>
      </c>
      <c r="B3591" s="10" t="s">
        <v>130</v>
      </c>
      <c r="C3591" s="33"/>
      <c r="D3591" s="33"/>
      <c r="E3591" s="33"/>
      <c r="F3591" s="33"/>
      <c r="G3591" s="33">
        <v>4</v>
      </c>
    </row>
    <row r="3592" spans="1:7" ht="15.5" x14ac:dyDescent="0.35">
      <c r="A3592" s="12">
        <v>2</v>
      </c>
      <c r="B3592" s="10" t="s">
        <v>131</v>
      </c>
      <c r="C3592" s="33"/>
      <c r="D3592" s="33"/>
      <c r="E3592" s="33"/>
      <c r="F3592" s="33">
        <v>3</v>
      </c>
      <c r="G3592" s="33"/>
    </row>
    <row r="3593" spans="1:7" ht="15.5" x14ac:dyDescent="0.35">
      <c r="A3593" s="12">
        <v>3</v>
      </c>
      <c r="B3593" s="10" t="s">
        <v>132</v>
      </c>
      <c r="C3593" s="33"/>
      <c r="D3593" s="33"/>
      <c r="E3593" s="33"/>
      <c r="F3593" s="33"/>
      <c r="G3593" s="33">
        <v>4</v>
      </c>
    </row>
    <row r="3594" spans="1:7" ht="15.5" x14ac:dyDescent="0.35">
      <c r="A3594" s="12">
        <v>4</v>
      </c>
      <c r="B3594" s="1" t="s">
        <v>133</v>
      </c>
      <c r="C3594" s="33"/>
      <c r="D3594" s="33"/>
      <c r="E3594" s="33"/>
      <c r="F3594" s="33">
        <v>3</v>
      </c>
      <c r="G3594" s="33"/>
    </row>
    <row r="3595" spans="1:7" ht="15.5" x14ac:dyDescent="0.35">
      <c r="A3595" s="40">
        <v>5</v>
      </c>
      <c r="B3595" t="s">
        <v>134</v>
      </c>
      <c r="C3595" s="33"/>
      <c r="D3595" s="33"/>
      <c r="E3595" s="33"/>
      <c r="F3595" s="33">
        <v>3</v>
      </c>
      <c r="G3595" s="33"/>
    </row>
    <row r="3596" spans="1:7" ht="15.5" x14ac:dyDescent="0.35">
      <c r="A3596" s="5"/>
      <c r="B3596" s="19" t="s">
        <v>127</v>
      </c>
      <c r="C3596" s="16">
        <f>C3591+C3592+C3593+C3594+C3595</f>
        <v>0</v>
      </c>
      <c r="D3596" s="16">
        <f>D3591+D3592+D3593+D3594+D3595</f>
        <v>0</v>
      </c>
      <c r="E3596" s="16">
        <f t="shared" ref="E3596:G3596" si="179">E3591+E3592+E3593+E3594+E3595</f>
        <v>0</v>
      </c>
      <c r="F3596" s="16">
        <f t="shared" si="179"/>
        <v>9</v>
      </c>
      <c r="G3596" s="16">
        <f t="shared" si="179"/>
        <v>8</v>
      </c>
    </row>
    <row r="3597" spans="1:7" ht="15.5" x14ac:dyDescent="0.35">
      <c r="A3597" s="121" t="s">
        <v>125</v>
      </c>
      <c r="B3597" s="122"/>
      <c r="C3597" s="58"/>
      <c r="D3597" s="59"/>
      <c r="E3597" s="100">
        <f>C3596+D3596+E3596+F3596+G3596</f>
        <v>17</v>
      </c>
      <c r="F3597" s="59"/>
      <c r="G3597" s="60"/>
    </row>
    <row r="3598" spans="1:7" ht="21" x14ac:dyDescent="0.5">
      <c r="A3598" s="157" t="s">
        <v>82</v>
      </c>
      <c r="B3598" s="158"/>
      <c r="C3598" s="46"/>
      <c r="D3598" s="47"/>
      <c r="E3598" s="86">
        <f>E3581+E3588+E3597</f>
        <v>70</v>
      </c>
      <c r="F3598" s="47"/>
      <c r="G3598" s="48"/>
    </row>
    <row r="3601" spans="1:7" x14ac:dyDescent="0.35">
      <c r="A3601" t="s">
        <v>270</v>
      </c>
      <c r="D3601" s="3"/>
    </row>
    <row r="3602" spans="1:7" x14ac:dyDescent="0.35">
      <c r="A3602" s="119">
        <v>0</v>
      </c>
      <c r="B3602" s="119" t="s">
        <v>1</v>
      </c>
      <c r="C3602" s="14" t="s">
        <v>2</v>
      </c>
      <c r="D3602" s="4" t="s">
        <v>3</v>
      </c>
      <c r="E3602" s="4" t="s">
        <v>4</v>
      </c>
      <c r="F3602" s="4" t="s">
        <v>5</v>
      </c>
      <c r="G3602" s="4" t="s">
        <v>6</v>
      </c>
    </row>
    <row r="3603" spans="1:7" x14ac:dyDescent="0.35">
      <c r="A3603" s="120"/>
      <c r="B3603" s="120"/>
      <c r="C3603" s="17">
        <v>0</v>
      </c>
      <c r="D3603" s="18">
        <v>1</v>
      </c>
      <c r="E3603" s="18">
        <v>2</v>
      </c>
      <c r="F3603" s="18">
        <v>3</v>
      </c>
      <c r="G3603" s="18">
        <v>4</v>
      </c>
    </row>
    <row r="3604" spans="1:7" x14ac:dyDescent="0.35">
      <c r="A3604" s="123" t="s">
        <v>7</v>
      </c>
      <c r="B3604" s="124"/>
      <c r="C3604" s="124"/>
      <c r="D3604" s="124"/>
      <c r="E3604" s="124"/>
      <c r="F3604" s="124"/>
      <c r="G3604" s="125"/>
    </row>
    <row r="3605" spans="1:7" x14ac:dyDescent="0.35">
      <c r="A3605" s="126" t="s">
        <v>128</v>
      </c>
      <c r="B3605" s="127"/>
      <c r="C3605" s="127"/>
      <c r="D3605" s="127"/>
      <c r="E3605" s="127"/>
      <c r="F3605" s="127"/>
      <c r="G3605" s="128"/>
    </row>
    <row r="3606" spans="1:7" x14ac:dyDescent="0.35">
      <c r="A3606" s="42"/>
      <c r="B3606" s="41" t="s">
        <v>106</v>
      </c>
      <c r="C3606" s="149"/>
      <c r="D3606" s="149"/>
      <c r="E3606" s="149"/>
      <c r="F3606" s="149"/>
      <c r="G3606" s="150"/>
    </row>
    <row r="3607" spans="1:7" ht="15.5" x14ac:dyDescent="0.35">
      <c r="A3607" s="2">
        <v>1</v>
      </c>
      <c r="B3607" s="10" t="s">
        <v>107</v>
      </c>
      <c r="C3607" s="15"/>
      <c r="D3607" s="15"/>
      <c r="E3607" s="15"/>
      <c r="F3607" s="15"/>
      <c r="G3607" s="15">
        <v>4</v>
      </c>
    </row>
    <row r="3608" spans="1:7" ht="15.5" x14ac:dyDescent="0.35">
      <c r="A3608" s="35">
        <v>2</v>
      </c>
      <c r="B3608" s="10" t="s">
        <v>108</v>
      </c>
      <c r="C3608" s="28"/>
      <c r="D3608" s="15"/>
      <c r="E3608" s="15"/>
      <c r="F3608" s="15"/>
      <c r="G3608" s="15">
        <v>4</v>
      </c>
    </row>
    <row r="3609" spans="1:7" ht="15.5" x14ac:dyDescent="0.35">
      <c r="B3609" s="1" t="s">
        <v>109</v>
      </c>
      <c r="C3609" s="151"/>
      <c r="D3609" s="152"/>
      <c r="E3609" s="152"/>
      <c r="F3609" s="152"/>
      <c r="G3609" s="153"/>
    </row>
    <row r="3610" spans="1:7" ht="15.5" x14ac:dyDescent="0.35">
      <c r="A3610" s="35">
        <v>3</v>
      </c>
      <c r="B3610" s="10" t="s">
        <v>110</v>
      </c>
      <c r="C3610" s="28"/>
      <c r="D3610" s="15"/>
      <c r="E3610" s="15"/>
      <c r="F3610" s="15"/>
      <c r="G3610" s="15">
        <v>4</v>
      </c>
    </row>
    <row r="3611" spans="1:7" ht="15.5" x14ac:dyDescent="0.35">
      <c r="A3611" s="32">
        <v>4</v>
      </c>
      <c r="B3611" s="1" t="s">
        <v>111</v>
      </c>
      <c r="C3611" s="28"/>
      <c r="D3611" s="15"/>
      <c r="E3611" s="15"/>
      <c r="F3611" s="15"/>
      <c r="G3611" s="15">
        <v>4</v>
      </c>
    </row>
    <row r="3612" spans="1:7" ht="15.5" x14ac:dyDescent="0.35">
      <c r="A3612" s="35">
        <v>5</v>
      </c>
      <c r="B3612" s="29" t="s">
        <v>112</v>
      </c>
      <c r="C3612" s="28"/>
      <c r="D3612" s="15"/>
      <c r="E3612" s="15"/>
      <c r="F3612" s="15"/>
      <c r="G3612" s="15">
        <v>4</v>
      </c>
    </row>
    <row r="3613" spans="1:7" ht="15.5" x14ac:dyDescent="0.35">
      <c r="A3613" s="35">
        <v>6</v>
      </c>
      <c r="B3613" s="10" t="s">
        <v>113</v>
      </c>
      <c r="C3613" s="33"/>
      <c r="D3613" s="33"/>
      <c r="E3613" s="33"/>
      <c r="F3613" s="33">
        <v>3</v>
      </c>
      <c r="G3613" s="33"/>
    </row>
    <row r="3614" spans="1:7" ht="15.5" x14ac:dyDescent="0.35">
      <c r="A3614" s="12">
        <v>7</v>
      </c>
      <c r="B3614" s="10" t="s">
        <v>114</v>
      </c>
      <c r="C3614" s="33"/>
      <c r="D3614" s="33"/>
      <c r="E3614" s="33"/>
      <c r="F3614" s="33"/>
      <c r="G3614" s="33">
        <v>4</v>
      </c>
    </row>
    <row r="3615" spans="1:7" ht="15.5" x14ac:dyDescent="0.35">
      <c r="A3615" s="12"/>
      <c r="B3615" s="10" t="s">
        <v>115</v>
      </c>
      <c r="C3615" s="151"/>
      <c r="D3615" s="152"/>
      <c r="E3615" s="152"/>
      <c r="F3615" s="152"/>
      <c r="G3615" s="153"/>
    </row>
    <row r="3616" spans="1:7" ht="15.5" x14ac:dyDescent="0.35">
      <c r="A3616" s="12">
        <v>8</v>
      </c>
      <c r="B3616" s="10" t="s">
        <v>116</v>
      </c>
      <c r="C3616" s="33"/>
      <c r="D3616" s="33"/>
      <c r="E3616" s="33">
        <v>2</v>
      </c>
      <c r="F3616" s="33"/>
      <c r="G3616" s="33"/>
    </row>
    <row r="3617" spans="1:7" ht="15.5" x14ac:dyDescent="0.35">
      <c r="A3617" s="12">
        <v>9</v>
      </c>
      <c r="B3617" s="10" t="s">
        <v>117</v>
      </c>
      <c r="C3617" s="33"/>
      <c r="D3617" s="33"/>
      <c r="E3617" s="33">
        <v>2</v>
      </c>
      <c r="F3617" s="33"/>
      <c r="G3617" s="33"/>
    </row>
    <row r="3618" spans="1:7" ht="15.5" x14ac:dyDescent="0.35">
      <c r="A3618" s="12">
        <v>10</v>
      </c>
      <c r="B3618" s="10" t="s">
        <v>112</v>
      </c>
      <c r="C3618" s="33"/>
      <c r="D3618" s="33">
        <v>1</v>
      </c>
      <c r="E3618" s="33"/>
      <c r="F3618" s="33"/>
      <c r="G3618" s="33"/>
    </row>
    <row r="3619" spans="1:7" ht="15.5" x14ac:dyDescent="0.35">
      <c r="A3619" s="12">
        <v>11</v>
      </c>
      <c r="B3619" s="1" t="s">
        <v>113</v>
      </c>
      <c r="C3619" s="33"/>
      <c r="D3619" s="33">
        <v>1</v>
      </c>
      <c r="E3619" s="33"/>
      <c r="F3619" s="33"/>
      <c r="G3619" s="33"/>
    </row>
    <row r="3620" spans="1:7" ht="15.5" x14ac:dyDescent="0.35">
      <c r="A3620" s="5"/>
      <c r="B3620" s="19" t="s">
        <v>17</v>
      </c>
      <c r="C3620" s="16">
        <f>C3607+C3610+C3611+C3612+C3613+C3614+C3616+C3618+C3619</f>
        <v>0</v>
      </c>
      <c r="D3620" s="16">
        <f>D3607+D3608+D3610+D3611+D3612+D3613+D3614+D3616+D3617+D3618+D3619</f>
        <v>2</v>
      </c>
      <c r="E3620" s="16">
        <f t="shared" ref="E3620:G3620" si="180">E3607+E3608+E3610+E3611+E3612+E3613+E3614+E3616+E3617+E3618+E3619</f>
        <v>4</v>
      </c>
      <c r="F3620" s="16">
        <f t="shared" si="180"/>
        <v>3</v>
      </c>
      <c r="G3620" s="16">
        <f t="shared" si="180"/>
        <v>24</v>
      </c>
    </row>
    <row r="3621" spans="1:7" ht="15.5" x14ac:dyDescent="0.35">
      <c r="A3621" s="121" t="s">
        <v>16</v>
      </c>
      <c r="B3621" s="122"/>
      <c r="C3621" s="58"/>
      <c r="D3621" s="59"/>
      <c r="E3621" s="100">
        <f>C3620+D3620+E3620+F3620+G3620</f>
        <v>33</v>
      </c>
      <c r="F3621" s="59"/>
      <c r="G3621" s="60"/>
    </row>
    <row r="3622" spans="1:7" x14ac:dyDescent="0.35">
      <c r="A3622" s="20" t="s">
        <v>126</v>
      </c>
      <c r="C3622" s="118"/>
      <c r="D3622" s="118"/>
      <c r="E3622" s="118"/>
      <c r="F3622" s="118"/>
      <c r="G3622" s="118"/>
    </row>
    <row r="3623" spans="1:7" ht="15.5" x14ac:dyDescent="0.35">
      <c r="A3623" s="35">
        <v>1</v>
      </c>
      <c r="B3623" s="10" t="s">
        <v>118</v>
      </c>
      <c r="C3623" s="33"/>
      <c r="D3623" s="33"/>
      <c r="E3623" s="33"/>
      <c r="F3623" s="33"/>
      <c r="G3623" s="33">
        <v>4</v>
      </c>
    </row>
    <row r="3624" spans="1:7" ht="15.5" x14ac:dyDescent="0.35">
      <c r="A3624" s="12">
        <v>2</v>
      </c>
      <c r="B3624" s="10" t="s">
        <v>119</v>
      </c>
      <c r="C3624" s="33"/>
      <c r="D3624" s="33"/>
      <c r="E3624" s="33"/>
      <c r="F3624" s="33"/>
      <c r="G3624" s="33">
        <v>4</v>
      </c>
    </row>
    <row r="3625" spans="1:7" ht="15.5" x14ac:dyDescent="0.35">
      <c r="A3625" s="12">
        <v>3</v>
      </c>
      <c r="B3625" s="10" t="s">
        <v>120</v>
      </c>
      <c r="C3625" s="33"/>
      <c r="D3625" s="33"/>
      <c r="E3625" s="33"/>
      <c r="F3625" s="33"/>
      <c r="G3625" s="33">
        <v>4</v>
      </c>
    </row>
    <row r="3626" spans="1:7" ht="15.5" x14ac:dyDescent="0.35">
      <c r="A3626" s="12">
        <v>4</v>
      </c>
      <c r="B3626" s="1" t="s">
        <v>121</v>
      </c>
      <c r="C3626" s="33"/>
      <c r="D3626" s="33"/>
      <c r="E3626" s="33"/>
      <c r="F3626" s="33"/>
      <c r="G3626" s="33">
        <v>4</v>
      </c>
    </row>
    <row r="3627" spans="1:7" ht="15.5" x14ac:dyDescent="0.35">
      <c r="A3627" s="5"/>
      <c r="B3627" s="19" t="s">
        <v>124</v>
      </c>
      <c r="C3627" s="16">
        <f>C3623+C3624+C3625+C3626</f>
        <v>0</v>
      </c>
      <c r="D3627" s="16">
        <f>D3623+D3624+D3625+D3626</f>
        <v>0</v>
      </c>
      <c r="E3627" s="39">
        <f>E3623+E3624+E3625+E3626</f>
        <v>0</v>
      </c>
      <c r="F3627" s="16">
        <f>F3623+F3624+F3625+F3626</f>
        <v>0</v>
      </c>
      <c r="G3627" s="16">
        <f>G3623+G3624+G3625+G3626</f>
        <v>16</v>
      </c>
    </row>
    <row r="3628" spans="1:7" ht="15.5" x14ac:dyDescent="0.35">
      <c r="A3628" s="121" t="s">
        <v>123</v>
      </c>
      <c r="B3628" s="122"/>
      <c r="C3628" s="58"/>
      <c r="D3628" s="59"/>
      <c r="E3628" s="100">
        <f>C3627+D3627+E3627+F3627+G3627</f>
        <v>16</v>
      </c>
      <c r="F3628" s="59"/>
      <c r="G3628" s="60"/>
    </row>
    <row r="3629" spans="1:7" x14ac:dyDescent="0.35">
      <c r="A3629" s="20" t="s">
        <v>122</v>
      </c>
      <c r="C3629" s="118"/>
      <c r="D3629" s="118"/>
      <c r="E3629" s="118"/>
      <c r="F3629" s="118"/>
      <c r="G3629" s="118"/>
    </row>
    <row r="3630" spans="1:7" x14ac:dyDescent="0.35">
      <c r="A3630" s="1"/>
      <c r="B3630" s="1" t="s">
        <v>129</v>
      </c>
      <c r="C3630" s="154"/>
      <c r="D3630" s="155"/>
      <c r="E3630" s="155"/>
      <c r="F3630" s="155"/>
      <c r="G3630" s="156"/>
    </row>
    <row r="3631" spans="1:7" ht="15.5" x14ac:dyDescent="0.35">
      <c r="A3631" s="35">
        <v>1</v>
      </c>
      <c r="B3631" s="10" t="s">
        <v>130</v>
      </c>
      <c r="C3631" s="33"/>
      <c r="D3631" s="33"/>
      <c r="E3631" s="33"/>
      <c r="F3631" s="33"/>
      <c r="G3631" s="33">
        <v>4</v>
      </c>
    </row>
    <row r="3632" spans="1:7" ht="15.5" x14ac:dyDescent="0.35">
      <c r="A3632" s="12">
        <v>2</v>
      </c>
      <c r="B3632" s="10" t="s">
        <v>131</v>
      </c>
      <c r="C3632" s="33"/>
      <c r="D3632" s="33"/>
      <c r="E3632" s="33"/>
      <c r="F3632" s="33">
        <v>3</v>
      </c>
      <c r="G3632" s="33"/>
    </row>
    <row r="3633" spans="1:7" ht="15.5" x14ac:dyDescent="0.35">
      <c r="A3633" s="12">
        <v>3</v>
      </c>
      <c r="B3633" s="10" t="s">
        <v>132</v>
      </c>
      <c r="C3633" s="33"/>
      <c r="D3633" s="33"/>
      <c r="E3633" s="33"/>
      <c r="F3633" s="33"/>
      <c r="G3633" s="33">
        <v>4</v>
      </c>
    </row>
    <row r="3634" spans="1:7" ht="15.5" x14ac:dyDescent="0.35">
      <c r="A3634" s="12">
        <v>4</v>
      </c>
      <c r="B3634" s="1" t="s">
        <v>133</v>
      </c>
      <c r="C3634" s="33"/>
      <c r="D3634" s="33"/>
      <c r="E3634" s="33"/>
      <c r="F3634" s="33"/>
      <c r="G3634" s="33">
        <v>4</v>
      </c>
    </row>
    <row r="3635" spans="1:7" ht="15.5" x14ac:dyDescent="0.35">
      <c r="A3635" s="40">
        <v>5</v>
      </c>
      <c r="B3635" t="s">
        <v>134</v>
      </c>
      <c r="C3635" s="33"/>
      <c r="D3635" s="33"/>
      <c r="E3635" s="33"/>
      <c r="F3635" s="33">
        <v>3</v>
      </c>
      <c r="G3635" s="33"/>
    </row>
    <row r="3636" spans="1:7" ht="15.5" x14ac:dyDescent="0.35">
      <c r="A3636" s="5"/>
      <c r="B3636" s="19" t="s">
        <v>127</v>
      </c>
      <c r="C3636" s="16">
        <f>C3631+C3632+C3633+C3634+C3635</f>
        <v>0</v>
      </c>
      <c r="D3636" s="16">
        <f>D3631+D3632+D3633+D3634+D3635</f>
        <v>0</v>
      </c>
      <c r="E3636" s="16">
        <f t="shared" ref="E3636:G3636" si="181">E3631+E3632+E3633+E3634+E3635</f>
        <v>0</v>
      </c>
      <c r="F3636" s="16">
        <f t="shared" si="181"/>
        <v>6</v>
      </c>
      <c r="G3636" s="16">
        <f t="shared" si="181"/>
        <v>12</v>
      </c>
    </row>
    <row r="3637" spans="1:7" ht="15.5" x14ac:dyDescent="0.35">
      <c r="A3637" s="121" t="s">
        <v>125</v>
      </c>
      <c r="B3637" s="122"/>
      <c r="C3637" s="58"/>
      <c r="D3637" s="59"/>
      <c r="E3637" s="100">
        <f>C3636+D3636+E3636+F3636+G3636</f>
        <v>18</v>
      </c>
      <c r="F3637" s="59"/>
      <c r="G3637" s="60"/>
    </row>
    <row r="3638" spans="1:7" ht="21" x14ac:dyDescent="0.5">
      <c r="A3638" s="157" t="s">
        <v>82</v>
      </c>
      <c r="B3638" s="158"/>
      <c r="C3638" s="46"/>
      <c r="D3638" s="47"/>
      <c r="E3638" s="86">
        <f>E3621+E3628+E3637</f>
        <v>67</v>
      </c>
      <c r="F3638" s="47"/>
      <c r="G3638" s="48"/>
    </row>
    <row r="3641" spans="1:7" x14ac:dyDescent="0.35">
      <c r="A3641" t="s">
        <v>271</v>
      </c>
      <c r="D3641" s="3"/>
    </row>
    <row r="3642" spans="1:7" x14ac:dyDescent="0.35">
      <c r="A3642" s="119">
        <v>0</v>
      </c>
      <c r="B3642" s="119" t="s">
        <v>1</v>
      </c>
      <c r="C3642" s="14" t="s">
        <v>2</v>
      </c>
      <c r="D3642" s="4" t="s">
        <v>3</v>
      </c>
      <c r="E3642" s="4" t="s">
        <v>4</v>
      </c>
      <c r="F3642" s="4" t="s">
        <v>5</v>
      </c>
      <c r="G3642" s="4" t="s">
        <v>6</v>
      </c>
    </row>
    <row r="3643" spans="1:7" x14ac:dyDescent="0.35">
      <c r="A3643" s="120"/>
      <c r="B3643" s="120"/>
      <c r="C3643" s="17">
        <v>0</v>
      </c>
      <c r="D3643" s="18">
        <v>1</v>
      </c>
      <c r="E3643" s="18">
        <v>2</v>
      </c>
      <c r="F3643" s="18">
        <v>3</v>
      </c>
      <c r="G3643" s="18">
        <v>4</v>
      </c>
    </row>
    <row r="3644" spans="1:7" x14ac:dyDescent="0.35">
      <c r="A3644" s="123" t="s">
        <v>7</v>
      </c>
      <c r="B3644" s="124"/>
      <c r="C3644" s="124"/>
      <c r="D3644" s="124"/>
      <c r="E3644" s="124"/>
      <c r="F3644" s="124"/>
      <c r="G3644" s="125"/>
    </row>
    <row r="3645" spans="1:7" x14ac:dyDescent="0.35">
      <c r="A3645" s="126" t="s">
        <v>128</v>
      </c>
      <c r="B3645" s="127"/>
      <c r="C3645" s="127"/>
      <c r="D3645" s="127"/>
      <c r="E3645" s="127"/>
      <c r="F3645" s="127"/>
      <c r="G3645" s="128"/>
    </row>
    <row r="3646" spans="1:7" x14ac:dyDescent="0.35">
      <c r="A3646" s="42"/>
      <c r="B3646" s="41" t="s">
        <v>106</v>
      </c>
      <c r="C3646" s="149"/>
      <c r="D3646" s="149"/>
      <c r="E3646" s="149"/>
      <c r="F3646" s="149"/>
      <c r="G3646" s="150"/>
    </row>
    <row r="3647" spans="1:7" ht="15.5" x14ac:dyDescent="0.35">
      <c r="A3647" s="2">
        <v>1</v>
      </c>
      <c r="B3647" s="10" t="s">
        <v>107</v>
      </c>
      <c r="C3647" s="15"/>
      <c r="D3647" s="15"/>
      <c r="E3647" s="15"/>
      <c r="F3647" s="15"/>
      <c r="G3647" s="15">
        <v>4</v>
      </c>
    </row>
    <row r="3648" spans="1:7" ht="15.5" x14ac:dyDescent="0.35">
      <c r="A3648" s="35">
        <v>2</v>
      </c>
      <c r="B3648" s="10" t="s">
        <v>108</v>
      </c>
      <c r="C3648" s="28"/>
      <c r="D3648" s="15"/>
      <c r="E3648" s="15"/>
      <c r="F3648" s="15"/>
      <c r="G3648" s="15">
        <v>4</v>
      </c>
    </row>
    <row r="3649" spans="1:7" ht="15.5" x14ac:dyDescent="0.35">
      <c r="B3649" s="1" t="s">
        <v>109</v>
      </c>
      <c r="C3649" s="151"/>
      <c r="D3649" s="152"/>
      <c r="E3649" s="152"/>
      <c r="F3649" s="152"/>
      <c r="G3649" s="153"/>
    </row>
    <row r="3650" spans="1:7" ht="15.5" x14ac:dyDescent="0.35">
      <c r="A3650" s="35">
        <v>3</v>
      </c>
      <c r="B3650" s="10" t="s">
        <v>110</v>
      </c>
      <c r="C3650" s="28"/>
      <c r="D3650" s="15"/>
      <c r="E3650" s="15"/>
      <c r="F3650" s="15"/>
      <c r="G3650" s="15">
        <v>4</v>
      </c>
    </row>
    <row r="3651" spans="1:7" ht="15.5" x14ac:dyDescent="0.35">
      <c r="A3651" s="32">
        <v>4</v>
      </c>
      <c r="B3651" s="1" t="s">
        <v>111</v>
      </c>
      <c r="C3651" s="28"/>
      <c r="D3651" s="15"/>
      <c r="E3651" s="15"/>
      <c r="F3651" s="15"/>
      <c r="G3651" s="15">
        <v>4</v>
      </c>
    </row>
    <row r="3652" spans="1:7" ht="15.5" x14ac:dyDescent="0.35">
      <c r="A3652" s="35">
        <v>5</v>
      </c>
      <c r="B3652" s="29" t="s">
        <v>112</v>
      </c>
      <c r="C3652" s="28"/>
      <c r="D3652" s="15"/>
      <c r="E3652" s="15"/>
      <c r="F3652" s="15"/>
      <c r="G3652" s="15">
        <v>4</v>
      </c>
    </row>
    <row r="3653" spans="1:7" ht="15.5" x14ac:dyDescent="0.35">
      <c r="A3653" s="35">
        <v>6</v>
      </c>
      <c r="B3653" s="10" t="s">
        <v>113</v>
      </c>
      <c r="C3653" s="33"/>
      <c r="D3653" s="33"/>
      <c r="E3653" s="33"/>
      <c r="F3653" s="33">
        <v>3</v>
      </c>
      <c r="G3653" s="33"/>
    </row>
    <row r="3654" spans="1:7" ht="15.5" x14ac:dyDescent="0.35">
      <c r="A3654" s="12">
        <v>7</v>
      </c>
      <c r="B3654" s="10" t="s">
        <v>114</v>
      </c>
      <c r="C3654" s="33"/>
      <c r="D3654" s="33"/>
      <c r="E3654" s="33"/>
      <c r="F3654" s="33"/>
      <c r="G3654" s="33">
        <v>4</v>
      </c>
    </row>
    <row r="3655" spans="1:7" ht="15.5" x14ac:dyDescent="0.35">
      <c r="A3655" s="12"/>
      <c r="B3655" s="10" t="s">
        <v>115</v>
      </c>
      <c r="C3655" s="151"/>
      <c r="D3655" s="152"/>
      <c r="E3655" s="152"/>
      <c r="F3655" s="152"/>
      <c r="G3655" s="153"/>
    </row>
    <row r="3656" spans="1:7" ht="15.5" x14ac:dyDescent="0.35">
      <c r="A3656" s="12">
        <v>8</v>
      </c>
      <c r="B3656" s="10" t="s">
        <v>116</v>
      </c>
      <c r="C3656" s="33"/>
      <c r="D3656" s="33"/>
      <c r="E3656" s="33"/>
      <c r="F3656" s="33">
        <v>3</v>
      </c>
      <c r="G3656" s="33"/>
    </row>
    <row r="3657" spans="1:7" ht="15.5" x14ac:dyDescent="0.35">
      <c r="A3657" s="12">
        <v>9</v>
      </c>
      <c r="B3657" s="10" t="s">
        <v>117</v>
      </c>
      <c r="C3657" s="33"/>
      <c r="D3657" s="33"/>
      <c r="E3657" s="33"/>
      <c r="F3657" s="33">
        <v>3</v>
      </c>
      <c r="G3657" s="33"/>
    </row>
    <row r="3658" spans="1:7" ht="15.5" x14ac:dyDescent="0.35">
      <c r="A3658" s="12">
        <v>10</v>
      </c>
      <c r="B3658" s="10" t="s">
        <v>112</v>
      </c>
      <c r="C3658" s="33"/>
      <c r="D3658" s="33"/>
      <c r="E3658" s="33"/>
      <c r="F3658" s="33">
        <v>3</v>
      </c>
      <c r="G3658" s="33"/>
    </row>
    <row r="3659" spans="1:7" ht="15.5" x14ac:dyDescent="0.35">
      <c r="A3659" s="12">
        <v>11</v>
      </c>
      <c r="B3659" s="1" t="s">
        <v>113</v>
      </c>
      <c r="C3659" s="33"/>
      <c r="D3659" s="33"/>
      <c r="E3659" s="33">
        <v>2</v>
      </c>
      <c r="F3659" s="33"/>
      <c r="G3659" s="33"/>
    </row>
    <row r="3660" spans="1:7" ht="15.5" x14ac:dyDescent="0.35">
      <c r="A3660" s="5"/>
      <c r="B3660" s="19" t="s">
        <v>17</v>
      </c>
      <c r="C3660" s="16">
        <f>C3647+C3650+C3651+C3652+C3653+C3654+C3656+C3658+C3659</f>
        <v>0</v>
      </c>
      <c r="D3660" s="16">
        <f>D3647+D3648+D3650+D3651+D3652+D3653+D3654+D3656+D3657+D3658+D3659</f>
        <v>0</v>
      </c>
      <c r="E3660" s="16">
        <f t="shared" ref="E3660:G3660" si="182">E3647+E3648+E3650+E3651+E3652+E3653+E3654+E3656+E3657+E3658+E3659</f>
        <v>2</v>
      </c>
      <c r="F3660" s="16">
        <f t="shared" si="182"/>
        <v>12</v>
      </c>
      <c r="G3660" s="16">
        <f t="shared" si="182"/>
        <v>24</v>
      </c>
    </row>
    <row r="3661" spans="1:7" ht="15.5" x14ac:dyDescent="0.35">
      <c r="A3661" s="121" t="s">
        <v>16</v>
      </c>
      <c r="B3661" s="122"/>
      <c r="C3661" s="58"/>
      <c r="D3661" s="59"/>
      <c r="E3661" s="100">
        <f>C3660+D3660+E3660+F3660+G3660</f>
        <v>38</v>
      </c>
      <c r="F3661" s="59"/>
      <c r="G3661" s="60"/>
    </row>
    <row r="3662" spans="1:7" x14ac:dyDescent="0.35">
      <c r="A3662" s="20" t="s">
        <v>126</v>
      </c>
      <c r="C3662" s="118"/>
      <c r="D3662" s="118"/>
      <c r="E3662" s="118"/>
      <c r="F3662" s="118"/>
      <c r="G3662" s="118"/>
    </row>
    <row r="3663" spans="1:7" ht="15.5" x14ac:dyDescent="0.35">
      <c r="A3663" s="35">
        <v>1</v>
      </c>
      <c r="B3663" s="10" t="s">
        <v>118</v>
      </c>
      <c r="C3663" s="33"/>
      <c r="D3663" s="33"/>
      <c r="E3663" s="33"/>
      <c r="F3663" s="33"/>
      <c r="G3663" s="33">
        <v>4</v>
      </c>
    </row>
    <row r="3664" spans="1:7" ht="15.5" x14ac:dyDescent="0.35">
      <c r="A3664" s="12">
        <v>2</v>
      </c>
      <c r="B3664" s="10" t="s">
        <v>119</v>
      </c>
      <c r="C3664" s="33"/>
      <c r="D3664" s="33"/>
      <c r="E3664" s="33"/>
      <c r="F3664" s="33"/>
      <c r="G3664" s="33">
        <v>4</v>
      </c>
    </row>
    <row r="3665" spans="1:7" ht="15.5" x14ac:dyDescent="0.35">
      <c r="A3665" s="12">
        <v>3</v>
      </c>
      <c r="B3665" s="10" t="s">
        <v>120</v>
      </c>
      <c r="C3665" s="33"/>
      <c r="D3665" s="33"/>
      <c r="E3665" s="33"/>
      <c r="F3665" s="33"/>
      <c r="G3665" s="33">
        <v>4</v>
      </c>
    </row>
    <row r="3666" spans="1:7" ht="15.5" x14ac:dyDescent="0.35">
      <c r="A3666" s="12">
        <v>4</v>
      </c>
      <c r="B3666" s="1" t="s">
        <v>121</v>
      </c>
      <c r="C3666" s="33"/>
      <c r="D3666" s="33"/>
      <c r="E3666" s="33"/>
      <c r="F3666" s="33"/>
      <c r="G3666" s="33">
        <v>4</v>
      </c>
    </row>
    <row r="3667" spans="1:7" ht="15.5" x14ac:dyDescent="0.35">
      <c r="A3667" s="5"/>
      <c r="B3667" s="19" t="s">
        <v>124</v>
      </c>
      <c r="C3667" s="16">
        <f>C3663+C3664+C3665+C3666</f>
        <v>0</v>
      </c>
      <c r="D3667" s="16">
        <f>D3663+D3664+D3665+D3666</f>
        <v>0</v>
      </c>
      <c r="E3667" s="39">
        <f>E3663+E3664+E3665+E3666</f>
        <v>0</v>
      </c>
      <c r="F3667" s="16">
        <f>F3663+F3664+F3665+F3666</f>
        <v>0</v>
      </c>
      <c r="G3667" s="16">
        <f>G3663+G3664+G3665+G3666</f>
        <v>16</v>
      </c>
    </row>
    <row r="3668" spans="1:7" ht="15.5" x14ac:dyDescent="0.35">
      <c r="A3668" s="121" t="s">
        <v>123</v>
      </c>
      <c r="B3668" s="122"/>
      <c r="C3668" s="58"/>
      <c r="D3668" s="59"/>
      <c r="E3668" s="100">
        <f>C3667+D3667+E3667+F3667+G3667</f>
        <v>16</v>
      </c>
      <c r="F3668" s="59"/>
      <c r="G3668" s="60"/>
    </row>
    <row r="3669" spans="1:7" x14ac:dyDescent="0.35">
      <c r="A3669" s="20" t="s">
        <v>122</v>
      </c>
      <c r="C3669" s="118"/>
      <c r="D3669" s="118"/>
      <c r="E3669" s="118"/>
      <c r="F3669" s="118"/>
      <c r="G3669" s="118"/>
    </row>
    <row r="3670" spans="1:7" x14ac:dyDescent="0.35">
      <c r="A3670" s="1"/>
      <c r="B3670" s="1" t="s">
        <v>129</v>
      </c>
      <c r="C3670" s="154"/>
      <c r="D3670" s="155"/>
      <c r="E3670" s="155"/>
      <c r="F3670" s="155"/>
      <c r="G3670" s="156"/>
    </row>
    <row r="3671" spans="1:7" ht="15.5" x14ac:dyDescent="0.35">
      <c r="A3671" s="35">
        <v>1</v>
      </c>
      <c r="B3671" s="10" t="s">
        <v>130</v>
      </c>
      <c r="C3671" s="33"/>
      <c r="D3671" s="33"/>
      <c r="E3671" s="33"/>
      <c r="F3671" s="33"/>
      <c r="G3671" s="33">
        <v>4</v>
      </c>
    </row>
    <row r="3672" spans="1:7" ht="15.5" x14ac:dyDescent="0.35">
      <c r="A3672" s="12">
        <v>2</v>
      </c>
      <c r="B3672" s="10" t="s">
        <v>131</v>
      </c>
      <c r="C3672" s="33"/>
      <c r="D3672" s="33"/>
      <c r="E3672" s="33"/>
      <c r="F3672" s="33"/>
      <c r="G3672" s="33">
        <v>4</v>
      </c>
    </row>
    <row r="3673" spans="1:7" ht="15.5" x14ac:dyDescent="0.35">
      <c r="A3673" s="12">
        <v>3</v>
      </c>
      <c r="B3673" s="10" t="s">
        <v>132</v>
      </c>
      <c r="C3673" s="33"/>
      <c r="D3673" s="33"/>
      <c r="E3673" s="33"/>
      <c r="F3673" s="33">
        <v>3</v>
      </c>
      <c r="G3673" s="33"/>
    </row>
    <row r="3674" spans="1:7" ht="15.5" x14ac:dyDescent="0.35">
      <c r="A3674" s="12">
        <v>4</v>
      </c>
      <c r="B3674" s="1" t="s">
        <v>133</v>
      </c>
      <c r="C3674" s="33"/>
      <c r="D3674" s="33"/>
      <c r="E3674" s="33"/>
      <c r="F3674" s="33"/>
      <c r="G3674" s="33">
        <v>4</v>
      </c>
    </row>
    <row r="3675" spans="1:7" ht="15.5" x14ac:dyDescent="0.35">
      <c r="A3675" s="40">
        <v>5</v>
      </c>
      <c r="B3675" t="s">
        <v>134</v>
      </c>
      <c r="C3675" s="33"/>
      <c r="D3675" s="33"/>
      <c r="E3675" s="33"/>
      <c r="F3675" s="33">
        <v>3</v>
      </c>
      <c r="G3675" s="33"/>
    </row>
    <row r="3676" spans="1:7" ht="15.5" x14ac:dyDescent="0.35">
      <c r="A3676" s="5"/>
      <c r="B3676" s="19" t="s">
        <v>127</v>
      </c>
      <c r="C3676" s="16">
        <f>C3671+C3672+C3673+C3674+C3675</f>
        <v>0</v>
      </c>
      <c r="D3676" s="16">
        <f>D3671+D3672+D3673+D3674+D3675</f>
        <v>0</v>
      </c>
      <c r="E3676" s="16">
        <f t="shared" ref="E3676:G3676" si="183">E3671+E3672+E3673+E3674+E3675</f>
        <v>0</v>
      </c>
      <c r="F3676" s="16">
        <f t="shared" si="183"/>
        <v>6</v>
      </c>
      <c r="G3676" s="16">
        <f t="shared" si="183"/>
        <v>12</v>
      </c>
    </row>
    <row r="3677" spans="1:7" ht="15.5" x14ac:dyDescent="0.35">
      <c r="A3677" s="121" t="s">
        <v>125</v>
      </c>
      <c r="B3677" s="122"/>
      <c r="C3677" s="58"/>
      <c r="D3677" s="59"/>
      <c r="E3677" s="100">
        <f>C3676+D3676+E3676+F3676+G3676</f>
        <v>18</v>
      </c>
      <c r="F3677" s="59"/>
      <c r="G3677" s="60"/>
    </row>
    <row r="3678" spans="1:7" ht="21" x14ac:dyDescent="0.5">
      <c r="A3678" s="157" t="s">
        <v>82</v>
      </c>
      <c r="B3678" s="158"/>
      <c r="C3678" s="46"/>
      <c r="D3678" s="47"/>
      <c r="E3678" s="86">
        <f>E3661+E3668+E3677</f>
        <v>72</v>
      </c>
      <c r="F3678" s="47"/>
      <c r="G3678" s="48"/>
    </row>
    <row r="3681" spans="1:7" x14ac:dyDescent="0.35">
      <c r="A3681" t="s">
        <v>272</v>
      </c>
      <c r="D3681" s="3"/>
    </row>
    <row r="3682" spans="1:7" x14ac:dyDescent="0.35">
      <c r="A3682" s="119">
        <v>0</v>
      </c>
      <c r="B3682" s="119" t="s">
        <v>1</v>
      </c>
      <c r="C3682" s="14" t="s">
        <v>2</v>
      </c>
      <c r="D3682" s="4" t="s">
        <v>3</v>
      </c>
      <c r="E3682" s="4" t="s">
        <v>4</v>
      </c>
      <c r="F3682" s="4" t="s">
        <v>5</v>
      </c>
      <c r="G3682" s="4" t="s">
        <v>6</v>
      </c>
    </row>
    <row r="3683" spans="1:7" x14ac:dyDescent="0.35">
      <c r="A3683" s="120"/>
      <c r="B3683" s="120"/>
      <c r="C3683" s="17">
        <v>0</v>
      </c>
      <c r="D3683" s="18">
        <v>1</v>
      </c>
      <c r="E3683" s="18">
        <v>2</v>
      </c>
      <c r="F3683" s="18">
        <v>3</v>
      </c>
      <c r="G3683" s="18">
        <v>4</v>
      </c>
    </row>
    <row r="3684" spans="1:7" x14ac:dyDescent="0.35">
      <c r="A3684" s="123" t="s">
        <v>7</v>
      </c>
      <c r="B3684" s="124"/>
      <c r="C3684" s="124"/>
      <c r="D3684" s="124"/>
      <c r="E3684" s="124"/>
      <c r="F3684" s="124"/>
      <c r="G3684" s="125"/>
    </row>
    <row r="3685" spans="1:7" x14ac:dyDescent="0.35">
      <c r="A3685" s="126" t="s">
        <v>128</v>
      </c>
      <c r="B3685" s="127"/>
      <c r="C3685" s="127"/>
      <c r="D3685" s="127"/>
      <c r="E3685" s="127"/>
      <c r="F3685" s="127"/>
      <c r="G3685" s="128"/>
    </row>
    <row r="3686" spans="1:7" x14ac:dyDescent="0.35">
      <c r="A3686" s="42"/>
      <c r="B3686" s="41" t="s">
        <v>106</v>
      </c>
      <c r="C3686" s="149"/>
      <c r="D3686" s="149"/>
      <c r="E3686" s="149"/>
      <c r="F3686" s="149"/>
      <c r="G3686" s="150"/>
    </row>
    <row r="3687" spans="1:7" ht="15.5" x14ac:dyDescent="0.35">
      <c r="A3687" s="2">
        <v>1</v>
      </c>
      <c r="B3687" s="10" t="s">
        <v>107</v>
      </c>
      <c r="C3687" s="15"/>
      <c r="D3687" s="15"/>
      <c r="E3687" s="15"/>
      <c r="F3687" s="15"/>
      <c r="G3687" s="15">
        <v>4</v>
      </c>
    </row>
    <row r="3688" spans="1:7" ht="15.5" x14ac:dyDescent="0.35">
      <c r="A3688" s="35">
        <v>2</v>
      </c>
      <c r="B3688" s="10" t="s">
        <v>108</v>
      </c>
      <c r="C3688" s="28"/>
      <c r="D3688" s="15"/>
      <c r="E3688" s="15"/>
      <c r="F3688" s="15"/>
      <c r="G3688" s="15">
        <v>4</v>
      </c>
    </row>
    <row r="3689" spans="1:7" ht="15.5" x14ac:dyDescent="0.35">
      <c r="B3689" s="1" t="s">
        <v>109</v>
      </c>
      <c r="C3689" s="151"/>
      <c r="D3689" s="152"/>
      <c r="E3689" s="152"/>
      <c r="F3689" s="152"/>
      <c r="G3689" s="153"/>
    </row>
    <row r="3690" spans="1:7" ht="15.5" x14ac:dyDescent="0.35">
      <c r="A3690" s="35">
        <v>3</v>
      </c>
      <c r="B3690" s="10" t="s">
        <v>110</v>
      </c>
      <c r="C3690" s="28"/>
      <c r="D3690" s="15"/>
      <c r="E3690" s="15"/>
      <c r="F3690" s="15"/>
      <c r="G3690" s="15">
        <v>4</v>
      </c>
    </row>
    <row r="3691" spans="1:7" ht="15.5" x14ac:dyDescent="0.35">
      <c r="A3691" s="32">
        <v>4</v>
      </c>
      <c r="B3691" s="1" t="s">
        <v>111</v>
      </c>
      <c r="C3691" s="28"/>
      <c r="D3691" s="15"/>
      <c r="E3691" s="15"/>
      <c r="F3691" s="15"/>
      <c r="G3691" s="15">
        <v>4</v>
      </c>
    </row>
    <row r="3692" spans="1:7" ht="15.5" x14ac:dyDescent="0.35">
      <c r="A3692" s="35">
        <v>5</v>
      </c>
      <c r="B3692" s="29" t="s">
        <v>112</v>
      </c>
      <c r="C3692" s="28"/>
      <c r="D3692" s="15"/>
      <c r="E3692" s="15"/>
      <c r="F3692" s="15"/>
      <c r="G3692" s="15">
        <v>4</v>
      </c>
    </row>
    <row r="3693" spans="1:7" ht="15.5" x14ac:dyDescent="0.35">
      <c r="A3693" s="35">
        <v>6</v>
      </c>
      <c r="B3693" s="10" t="s">
        <v>113</v>
      </c>
      <c r="C3693" s="33"/>
      <c r="D3693" s="33"/>
      <c r="E3693" s="33"/>
      <c r="F3693" s="33">
        <v>3</v>
      </c>
      <c r="G3693" s="33"/>
    </row>
    <row r="3694" spans="1:7" ht="15.5" x14ac:dyDescent="0.35">
      <c r="A3694" s="12">
        <v>7</v>
      </c>
      <c r="B3694" s="10" t="s">
        <v>114</v>
      </c>
      <c r="C3694" s="33"/>
      <c r="D3694" s="33"/>
      <c r="E3694" s="33"/>
      <c r="F3694" s="33"/>
      <c r="G3694" s="33">
        <v>4</v>
      </c>
    </row>
    <row r="3695" spans="1:7" ht="15.5" x14ac:dyDescent="0.35">
      <c r="A3695" s="12"/>
      <c r="B3695" s="10" t="s">
        <v>115</v>
      </c>
      <c r="C3695" s="151"/>
      <c r="D3695" s="152"/>
      <c r="E3695" s="152"/>
      <c r="F3695" s="152"/>
      <c r="G3695" s="153"/>
    </row>
    <row r="3696" spans="1:7" ht="15.5" x14ac:dyDescent="0.35">
      <c r="A3696" s="12">
        <v>8</v>
      </c>
      <c r="B3696" s="10" t="s">
        <v>116</v>
      </c>
      <c r="C3696" s="33"/>
      <c r="D3696" s="33"/>
      <c r="E3696" s="33"/>
      <c r="F3696" s="33">
        <v>3</v>
      </c>
      <c r="G3696" s="33"/>
    </row>
    <row r="3697" spans="1:7" ht="15.5" x14ac:dyDescent="0.35">
      <c r="A3697" s="12">
        <v>9</v>
      </c>
      <c r="B3697" s="10" t="s">
        <v>117</v>
      </c>
      <c r="C3697" s="33"/>
      <c r="D3697" s="33"/>
      <c r="E3697" s="33"/>
      <c r="F3697" s="33">
        <v>3</v>
      </c>
      <c r="G3697" s="33"/>
    </row>
    <row r="3698" spans="1:7" ht="15.5" x14ac:dyDescent="0.35">
      <c r="A3698" s="12">
        <v>10</v>
      </c>
      <c r="B3698" s="10" t="s">
        <v>112</v>
      </c>
      <c r="C3698" s="33"/>
      <c r="D3698" s="33"/>
      <c r="E3698" s="33">
        <v>2</v>
      </c>
      <c r="F3698" s="33"/>
      <c r="G3698" s="33"/>
    </row>
    <row r="3699" spans="1:7" ht="15.5" x14ac:dyDescent="0.35">
      <c r="A3699" s="12">
        <v>11</v>
      </c>
      <c r="B3699" s="1" t="s">
        <v>113</v>
      </c>
      <c r="C3699" s="33"/>
      <c r="D3699" s="33"/>
      <c r="E3699" s="33">
        <v>2</v>
      </c>
      <c r="F3699" s="33"/>
      <c r="G3699" s="33"/>
    </row>
    <row r="3700" spans="1:7" ht="15.5" x14ac:dyDescent="0.35">
      <c r="A3700" s="5"/>
      <c r="B3700" s="19" t="s">
        <v>17</v>
      </c>
      <c r="C3700" s="16">
        <f>C3687+C3690+C3691+C3692+C3693+C3694+C3696+C3698+C3699</f>
        <v>0</v>
      </c>
      <c r="D3700" s="16">
        <f>D3687+D3688+D3690+D3691+D3692+D3693+D3694+D3696+D3697+D3698+D3699</f>
        <v>0</v>
      </c>
      <c r="E3700" s="16">
        <f t="shared" ref="E3700:G3700" si="184">E3687+E3688+E3690+E3691+E3692+E3693+E3694+E3696+E3697+E3698+E3699</f>
        <v>4</v>
      </c>
      <c r="F3700" s="16">
        <f t="shared" si="184"/>
        <v>9</v>
      </c>
      <c r="G3700" s="16">
        <f t="shared" si="184"/>
        <v>24</v>
      </c>
    </row>
    <row r="3701" spans="1:7" ht="15.5" x14ac:dyDescent="0.35">
      <c r="A3701" s="121" t="s">
        <v>16</v>
      </c>
      <c r="B3701" s="122"/>
      <c r="C3701" s="58"/>
      <c r="D3701" s="59"/>
      <c r="E3701" s="100">
        <f>C3700+D3700+E3700+F3700+G3700</f>
        <v>37</v>
      </c>
      <c r="F3701" s="59"/>
      <c r="G3701" s="60"/>
    </row>
    <row r="3702" spans="1:7" x14ac:dyDescent="0.35">
      <c r="A3702" s="20" t="s">
        <v>126</v>
      </c>
      <c r="C3702" s="118"/>
      <c r="D3702" s="118"/>
      <c r="E3702" s="118"/>
      <c r="F3702" s="118"/>
      <c r="G3702" s="118"/>
    </row>
    <row r="3703" spans="1:7" ht="15.5" x14ac:dyDescent="0.35">
      <c r="A3703" s="35">
        <v>1</v>
      </c>
      <c r="B3703" s="10" t="s">
        <v>118</v>
      </c>
      <c r="C3703" s="33"/>
      <c r="D3703" s="33"/>
      <c r="E3703" s="33"/>
      <c r="F3703" s="33"/>
      <c r="G3703" s="33">
        <v>4</v>
      </c>
    </row>
    <row r="3704" spans="1:7" ht="15.5" x14ac:dyDescent="0.35">
      <c r="A3704" s="12">
        <v>2</v>
      </c>
      <c r="B3704" s="10" t="s">
        <v>119</v>
      </c>
      <c r="C3704" s="33"/>
      <c r="D3704" s="33"/>
      <c r="E3704" s="33"/>
      <c r="F3704" s="33"/>
      <c r="G3704" s="33">
        <v>4</v>
      </c>
    </row>
    <row r="3705" spans="1:7" ht="15.5" x14ac:dyDescent="0.35">
      <c r="A3705" s="12">
        <v>3</v>
      </c>
      <c r="B3705" s="10" t="s">
        <v>120</v>
      </c>
      <c r="C3705" s="33"/>
      <c r="D3705" s="33"/>
      <c r="E3705" s="33"/>
      <c r="F3705" s="33"/>
      <c r="G3705" s="33">
        <v>4</v>
      </c>
    </row>
    <row r="3706" spans="1:7" ht="15.5" x14ac:dyDescent="0.35">
      <c r="A3706" s="12">
        <v>4</v>
      </c>
      <c r="B3706" s="1" t="s">
        <v>121</v>
      </c>
      <c r="C3706" s="33"/>
      <c r="D3706" s="33"/>
      <c r="E3706" s="33"/>
      <c r="F3706" s="33"/>
      <c r="G3706" s="33">
        <v>4</v>
      </c>
    </row>
    <row r="3707" spans="1:7" ht="15.5" x14ac:dyDescent="0.35">
      <c r="A3707" s="5"/>
      <c r="B3707" s="19" t="s">
        <v>124</v>
      </c>
      <c r="C3707" s="16">
        <f>C3703+C3704+C3705+C3706</f>
        <v>0</v>
      </c>
      <c r="D3707" s="16">
        <f>D3703+D3704+D3705+D3706</f>
        <v>0</v>
      </c>
      <c r="E3707" s="39">
        <f>E3703+E3704+E3705+E3706</f>
        <v>0</v>
      </c>
      <c r="F3707" s="16">
        <f>F3703+F3704+F3705+F3706</f>
        <v>0</v>
      </c>
      <c r="G3707" s="16">
        <f>G3703+G3704+G3705+G3706</f>
        <v>16</v>
      </c>
    </row>
    <row r="3708" spans="1:7" ht="15.5" x14ac:dyDescent="0.35">
      <c r="A3708" s="121" t="s">
        <v>123</v>
      </c>
      <c r="B3708" s="122"/>
      <c r="C3708" s="58"/>
      <c r="D3708" s="59"/>
      <c r="E3708" s="100">
        <f>C3707+D3707+E3707+F3707+G3707</f>
        <v>16</v>
      </c>
      <c r="F3708" s="59"/>
      <c r="G3708" s="60"/>
    </row>
    <row r="3709" spans="1:7" x14ac:dyDescent="0.35">
      <c r="A3709" s="20" t="s">
        <v>122</v>
      </c>
      <c r="C3709" s="118"/>
      <c r="D3709" s="118"/>
      <c r="E3709" s="118"/>
      <c r="F3709" s="118"/>
      <c r="G3709" s="118"/>
    </row>
    <row r="3710" spans="1:7" x14ac:dyDescent="0.35">
      <c r="A3710" s="1"/>
      <c r="B3710" s="1" t="s">
        <v>129</v>
      </c>
      <c r="C3710" s="154"/>
      <c r="D3710" s="155"/>
      <c r="E3710" s="155"/>
      <c r="F3710" s="155"/>
      <c r="G3710" s="156"/>
    </row>
    <row r="3711" spans="1:7" ht="15.5" x14ac:dyDescent="0.35">
      <c r="A3711" s="35">
        <v>1</v>
      </c>
      <c r="B3711" s="10" t="s">
        <v>130</v>
      </c>
      <c r="C3711" s="33"/>
      <c r="D3711" s="33"/>
      <c r="E3711" s="33"/>
      <c r="F3711" s="33"/>
      <c r="G3711" s="33">
        <v>4</v>
      </c>
    </row>
    <row r="3712" spans="1:7" ht="15.5" x14ac:dyDescent="0.35">
      <c r="A3712" s="12">
        <v>2</v>
      </c>
      <c r="B3712" s="10" t="s">
        <v>131</v>
      </c>
      <c r="C3712" s="33"/>
      <c r="D3712" s="33"/>
      <c r="E3712" s="33"/>
      <c r="F3712" s="33">
        <v>3</v>
      </c>
      <c r="G3712" s="33"/>
    </row>
    <row r="3713" spans="1:7" ht="15.5" x14ac:dyDescent="0.35">
      <c r="A3713" s="12">
        <v>3</v>
      </c>
      <c r="B3713" s="10" t="s">
        <v>132</v>
      </c>
      <c r="C3713" s="33"/>
      <c r="D3713" s="33"/>
      <c r="E3713" s="33"/>
      <c r="F3713" s="33"/>
      <c r="G3713" s="33">
        <v>4</v>
      </c>
    </row>
    <row r="3714" spans="1:7" ht="15.5" x14ac:dyDescent="0.35">
      <c r="A3714" s="12">
        <v>4</v>
      </c>
      <c r="B3714" s="1" t="s">
        <v>133</v>
      </c>
      <c r="C3714" s="33"/>
      <c r="D3714" s="33"/>
      <c r="E3714" s="33"/>
      <c r="F3714" s="33"/>
      <c r="G3714" s="33">
        <v>4</v>
      </c>
    </row>
    <row r="3715" spans="1:7" ht="15.5" x14ac:dyDescent="0.35">
      <c r="A3715" s="40">
        <v>5</v>
      </c>
      <c r="B3715" t="s">
        <v>134</v>
      </c>
      <c r="C3715" s="33"/>
      <c r="D3715" s="33"/>
      <c r="E3715" s="33">
        <v>2</v>
      </c>
      <c r="F3715" s="33"/>
      <c r="G3715" s="33"/>
    </row>
    <row r="3716" spans="1:7" ht="15.5" x14ac:dyDescent="0.35">
      <c r="A3716" s="5"/>
      <c r="B3716" s="19" t="s">
        <v>127</v>
      </c>
      <c r="C3716" s="16">
        <f>C3711+C3712+C3713+C3714+C3715</f>
        <v>0</v>
      </c>
      <c r="D3716" s="16">
        <f>D3711+D3712+D3713+D3714+D3715</f>
        <v>0</v>
      </c>
      <c r="E3716" s="16">
        <f t="shared" ref="E3716:G3716" si="185">E3711+E3712+E3713+E3714+E3715</f>
        <v>2</v>
      </c>
      <c r="F3716" s="16">
        <f t="shared" si="185"/>
        <v>3</v>
      </c>
      <c r="G3716" s="16">
        <f t="shared" si="185"/>
        <v>12</v>
      </c>
    </row>
    <row r="3717" spans="1:7" ht="15.5" x14ac:dyDescent="0.35">
      <c r="A3717" s="121" t="s">
        <v>125</v>
      </c>
      <c r="B3717" s="122"/>
      <c r="C3717" s="58"/>
      <c r="D3717" s="59"/>
      <c r="E3717" s="100">
        <f>C3716+D3716+E3716+F3716+G3716</f>
        <v>17</v>
      </c>
      <c r="F3717" s="59"/>
      <c r="G3717" s="60"/>
    </row>
    <row r="3718" spans="1:7" ht="21" x14ac:dyDescent="0.5">
      <c r="A3718" s="157" t="s">
        <v>82</v>
      </c>
      <c r="B3718" s="158"/>
      <c r="C3718" s="46"/>
      <c r="D3718" s="47"/>
      <c r="E3718" s="86">
        <f>E3701+E3708+E3717</f>
        <v>70</v>
      </c>
      <c r="F3718" s="47"/>
      <c r="G3718" s="48"/>
    </row>
    <row r="3721" spans="1:7" x14ac:dyDescent="0.35">
      <c r="A3721" t="s">
        <v>273</v>
      </c>
      <c r="D3721" s="3"/>
    </row>
    <row r="3722" spans="1:7" x14ac:dyDescent="0.35">
      <c r="A3722" s="119">
        <v>0</v>
      </c>
      <c r="B3722" s="119" t="s">
        <v>1</v>
      </c>
      <c r="C3722" s="14" t="s">
        <v>2</v>
      </c>
      <c r="D3722" s="4" t="s">
        <v>3</v>
      </c>
      <c r="E3722" s="4" t="s">
        <v>4</v>
      </c>
      <c r="F3722" s="4" t="s">
        <v>5</v>
      </c>
      <c r="G3722" s="4" t="s">
        <v>6</v>
      </c>
    </row>
    <row r="3723" spans="1:7" x14ac:dyDescent="0.35">
      <c r="A3723" s="120"/>
      <c r="B3723" s="120"/>
      <c r="C3723" s="17">
        <v>0</v>
      </c>
      <c r="D3723" s="18">
        <v>1</v>
      </c>
      <c r="E3723" s="18">
        <v>2</v>
      </c>
      <c r="F3723" s="18">
        <v>3</v>
      </c>
      <c r="G3723" s="18">
        <v>4</v>
      </c>
    </row>
    <row r="3724" spans="1:7" x14ac:dyDescent="0.35">
      <c r="A3724" s="123" t="s">
        <v>7</v>
      </c>
      <c r="B3724" s="124"/>
      <c r="C3724" s="124"/>
      <c r="D3724" s="124"/>
      <c r="E3724" s="124"/>
      <c r="F3724" s="124"/>
      <c r="G3724" s="125"/>
    </row>
    <row r="3725" spans="1:7" x14ac:dyDescent="0.35">
      <c r="A3725" s="126" t="s">
        <v>128</v>
      </c>
      <c r="B3725" s="127"/>
      <c r="C3725" s="127"/>
      <c r="D3725" s="127"/>
      <c r="E3725" s="127"/>
      <c r="F3725" s="127"/>
      <c r="G3725" s="128"/>
    </row>
    <row r="3726" spans="1:7" x14ac:dyDescent="0.35">
      <c r="A3726" s="42"/>
      <c r="B3726" s="41" t="s">
        <v>106</v>
      </c>
      <c r="C3726" s="149"/>
      <c r="D3726" s="149"/>
      <c r="E3726" s="149"/>
      <c r="F3726" s="149"/>
      <c r="G3726" s="150"/>
    </row>
    <row r="3727" spans="1:7" ht="15.5" x14ac:dyDescent="0.35">
      <c r="A3727" s="2">
        <v>1</v>
      </c>
      <c r="B3727" s="10" t="s">
        <v>107</v>
      </c>
      <c r="C3727" s="15"/>
      <c r="D3727" s="15"/>
      <c r="E3727" s="15"/>
      <c r="F3727" s="15"/>
      <c r="G3727" s="15">
        <v>4</v>
      </c>
    </row>
    <row r="3728" spans="1:7" ht="15.5" x14ac:dyDescent="0.35">
      <c r="A3728" s="35">
        <v>2</v>
      </c>
      <c r="B3728" s="10" t="s">
        <v>108</v>
      </c>
      <c r="C3728" s="28"/>
      <c r="D3728" s="15"/>
      <c r="E3728" s="15"/>
      <c r="F3728" s="15"/>
      <c r="G3728" s="15">
        <v>4</v>
      </c>
    </row>
    <row r="3729" spans="1:7" ht="15.5" x14ac:dyDescent="0.35">
      <c r="B3729" s="1" t="s">
        <v>109</v>
      </c>
      <c r="C3729" s="151"/>
      <c r="D3729" s="152"/>
      <c r="E3729" s="152"/>
      <c r="F3729" s="152"/>
      <c r="G3729" s="153"/>
    </row>
    <row r="3730" spans="1:7" ht="15.5" x14ac:dyDescent="0.35">
      <c r="A3730" s="35">
        <v>3</v>
      </c>
      <c r="B3730" s="10" t="s">
        <v>110</v>
      </c>
      <c r="C3730" s="28"/>
      <c r="D3730" s="15"/>
      <c r="E3730" s="15"/>
      <c r="F3730" s="15"/>
      <c r="G3730" s="15">
        <v>4</v>
      </c>
    </row>
    <row r="3731" spans="1:7" ht="15.5" x14ac:dyDescent="0.35">
      <c r="A3731" s="32">
        <v>4</v>
      </c>
      <c r="B3731" s="1" t="s">
        <v>111</v>
      </c>
      <c r="C3731" s="28"/>
      <c r="D3731" s="15"/>
      <c r="E3731" s="15"/>
      <c r="F3731" s="15"/>
      <c r="G3731" s="15">
        <v>4</v>
      </c>
    </row>
    <row r="3732" spans="1:7" ht="15.5" x14ac:dyDescent="0.35">
      <c r="A3732" s="35">
        <v>5</v>
      </c>
      <c r="B3732" s="29" t="s">
        <v>112</v>
      </c>
      <c r="C3732" s="28"/>
      <c r="D3732" s="15"/>
      <c r="E3732" s="15"/>
      <c r="F3732" s="15">
        <v>3</v>
      </c>
      <c r="G3732" s="15"/>
    </row>
    <row r="3733" spans="1:7" ht="15.5" x14ac:dyDescent="0.35">
      <c r="A3733" s="35">
        <v>6</v>
      </c>
      <c r="B3733" s="10" t="s">
        <v>113</v>
      </c>
      <c r="C3733" s="33"/>
      <c r="D3733" s="33"/>
      <c r="E3733" s="33">
        <v>2</v>
      </c>
      <c r="F3733" s="33"/>
      <c r="G3733" s="33"/>
    </row>
    <row r="3734" spans="1:7" ht="15.5" x14ac:dyDescent="0.35">
      <c r="A3734" s="12">
        <v>7</v>
      </c>
      <c r="B3734" s="10" t="s">
        <v>114</v>
      </c>
      <c r="C3734" s="33"/>
      <c r="D3734" s="33"/>
      <c r="E3734" s="33"/>
      <c r="F3734" s="33"/>
      <c r="G3734" s="33">
        <v>4</v>
      </c>
    </row>
    <row r="3735" spans="1:7" ht="15.5" x14ac:dyDescent="0.35">
      <c r="A3735" s="12"/>
      <c r="B3735" s="10" t="s">
        <v>115</v>
      </c>
      <c r="C3735" s="151"/>
      <c r="D3735" s="152"/>
      <c r="E3735" s="152"/>
      <c r="F3735" s="152"/>
      <c r="G3735" s="153"/>
    </row>
    <row r="3736" spans="1:7" ht="15.5" x14ac:dyDescent="0.35">
      <c r="A3736" s="12">
        <v>8</v>
      </c>
      <c r="B3736" s="10" t="s">
        <v>116</v>
      </c>
      <c r="C3736" s="33"/>
      <c r="D3736" s="33"/>
      <c r="E3736" s="33"/>
      <c r="F3736" s="33">
        <v>3</v>
      </c>
      <c r="G3736" s="33"/>
    </row>
    <row r="3737" spans="1:7" ht="15.5" x14ac:dyDescent="0.35">
      <c r="A3737" s="12">
        <v>9</v>
      </c>
      <c r="B3737" s="10" t="s">
        <v>117</v>
      </c>
      <c r="C3737" s="33"/>
      <c r="D3737" s="33"/>
      <c r="E3737" s="33"/>
      <c r="F3737" s="33"/>
      <c r="G3737" s="33">
        <v>4</v>
      </c>
    </row>
    <row r="3738" spans="1:7" ht="15.5" x14ac:dyDescent="0.35">
      <c r="A3738" s="12">
        <v>10</v>
      </c>
      <c r="B3738" s="10" t="s">
        <v>112</v>
      </c>
      <c r="C3738" s="33"/>
      <c r="D3738" s="33"/>
      <c r="E3738" s="33">
        <v>2</v>
      </c>
      <c r="F3738" s="33"/>
      <c r="G3738" s="33"/>
    </row>
    <row r="3739" spans="1:7" ht="15.5" x14ac:dyDescent="0.35">
      <c r="A3739" s="12">
        <v>11</v>
      </c>
      <c r="B3739" s="1" t="s">
        <v>113</v>
      </c>
      <c r="C3739" s="33"/>
      <c r="D3739" s="33">
        <v>1</v>
      </c>
      <c r="E3739" s="33"/>
      <c r="F3739" s="33"/>
      <c r="G3739" s="33"/>
    </row>
    <row r="3740" spans="1:7" ht="15.5" x14ac:dyDescent="0.35">
      <c r="A3740" s="5"/>
      <c r="B3740" s="19" t="s">
        <v>17</v>
      </c>
      <c r="C3740" s="16">
        <f>C3727+C3730+C3731+C3732+C3733+C3734+C3736+C3738+C3739</f>
        <v>0</v>
      </c>
      <c r="D3740" s="16">
        <f>D3727+D3728+D3730+D3731+D3732+D3733+D3734+D3736+D3737+D3738+D3739</f>
        <v>1</v>
      </c>
      <c r="E3740" s="16">
        <f t="shared" ref="E3740:G3740" si="186">E3727+E3728+E3730+E3731+E3732+E3733+E3734+E3736+E3737+E3738+E3739</f>
        <v>4</v>
      </c>
      <c r="F3740" s="16">
        <f t="shared" si="186"/>
        <v>6</v>
      </c>
      <c r="G3740" s="16">
        <f t="shared" si="186"/>
        <v>24</v>
      </c>
    </row>
    <row r="3741" spans="1:7" ht="15.5" x14ac:dyDescent="0.35">
      <c r="A3741" s="121" t="s">
        <v>16</v>
      </c>
      <c r="B3741" s="122"/>
      <c r="C3741" s="58"/>
      <c r="D3741" s="59"/>
      <c r="E3741" s="100">
        <f>C3740+D3740+E3740+F3740+G3740</f>
        <v>35</v>
      </c>
      <c r="F3741" s="59"/>
      <c r="G3741" s="60"/>
    </row>
    <row r="3742" spans="1:7" x14ac:dyDescent="0.35">
      <c r="A3742" s="20" t="s">
        <v>126</v>
      </c>
      <c r="C3742" s="118"/>
      <c r="D3742" s="118"/>
      <c r="E3742" s="118"/>
      <c r="F3742" s="118"/>
      <c r="G3742" s="118"/>
    </row>
    <row r="3743" spans="1:7" ht="15.5" x14ac:dyDescent="0.35">
      <c r="A3743" s="35">
        <v>1</v>
      </c>
      <c r="B3743" s="10" t="s">
        <v>118</v>
      </c>
      <c r="C3743" s="33"/>
      <c r="D3743" s="33"/>
      <c r="E3743" s="33"/>
      <c r="F3743" s="33"/>
      <c r="G3743" s="33">
        <v>4</v>
      </c>
    </row>
    <row r="3744" spans="1:7" ht="15.5" x14ac:dyDescent="0.35">
      <c r="A3744" s="12">
        <v>2</v>
      </c>
      <c r="B3744" s="10" t="s">
        <v>119</v>
      </c>
      <c r="C3744" s="33"/>
      <c r="D3744" s="33"/>
      <c r="E3744" s="33"/>
      <c r="F3744" s="33"/>
      <c r="G3744" s="33">
        <v>4</v>
      </c>
    </row>
    <row r="3745" spans="1:7" ht="15.5" x14ac:dyDescent="0.35">
      <c r="A3745" s="12">
        <v>3</v>
      </c>
      <c r="B3745" s="10" t="s">
        <v>120</v>
      </c>
      <c r="C3745" s="33"/>
      <c r="D3745" s="33"/>
      <c r="E3745" s="33"/>
      <c r="F3745" s="33"/>
      <c r="G3745" s="33">
        <v>4</v>
      </c>
    </row>
    <row r="3746" spans="1:7" ht="15.5" x14ac:dyDescent="0.35">
      <c r="A3746" s="12">
        <v>4</v>
      </c>
      <c r="B3746" s="1" t="s">
        <v>121</v>
      </c>
      <c r="C3746" s="33"/>
      <c r="D3746" s="33"/>
      <c r="E3746" s="33"/>
      <c r="F3746" s="33"/>
      <c r="G3746" s="33">
        <v>4</v>
      </c>
    </row>
    <row r="3747" spans="1:7" ht="15.5" x14ac:dyDescent="0.35">
      <c r="A3747" s="5"/>
      <c r="B3747" s="19" t="s">
        <v>124</v>
      </c>
      <c r="C3747" s="16">
        <f>C3743+C3744+C3745+C3746</f>
        <v>0</v>
      </c>
      <c r="D3747" s="16">
        <f>D3743+D3744+D3745+D3746</f>
        <v>0</v>
      </c>
      <c r="E3747" s="39">
        <f>E3743+E3744+E3745+E3746</f>
        <v>0</v>
      </c>
      <c r="F3747" s="16">
        <f>F3743+F3744+F3745+F3746</f>
        <v>0</v>
      </c>
      <c r="G3747" s="16">
        <f>G3743+G3744+G3745+G3746</f>
        <v>16</v>
      </c>
    </row>
    <row r="3748" spans="1:7" ht="15.5" x14ac:dyDescent="0.35">
      <c r="A3748" s="121" t="s">
        <v>123</v>
      </c>
      <c r="B3748" s="122"/>
      <c r="C3748" s="58"/>
      <c r="D3748" s="59"/>
      <c r="E3748" s="100">
        <f>C3747+D3747+E3747+F3747+G3747</f>
        <v>16</v>
      </c>
      <c r="F3748" s="59"/>
      <c r="G3748" s="60"/>
    </row>
    <row r="3749" spans="1:7" x14ac:dyDescent="0.35">
      <c r="A3749" s="20" t="s">
        <v>122</v>
      </c>
      <c r="C3749" s="118"/>
      <c r="D3749" s="118"/>
      <c r="E3749" s="118"/>
      <c r="F3749" s="118"/>
      <c r="G3749" s="118"/>
    </row>
    <row r="3750" spans="1:7" x14ac:dyDescent="0.35">
      <c r="A3750" s="1"/>
      <c r="B3750" s="1" t="s">
        <v>129</v>
      </c>
      <c r="C3750" s="154"/>
      <c r="D3750" s="155"/>
      <c r="E3750" s="155"/>
      <c r="F3750" s="155"/>
      <c r="G3750" s="156"/>
    </row>
    <row r="3751" spans="1:7" ht="15.5" x14ac:dyDescent="0.35">
      <c r="A3751" s="35">
        <v>1</v>
      </c>
      <c r="B3751" s="10" t="s">
        <v>130</v>
      </c>
      <c r="C3751" s="33"/>
      <c r="D3751" s="33"/>
      <c r="E3751" s="33"/>
      <c r="F3751" s="33"/>
      <c r="G3751" s="33">
        <v>4</v>
      </c>
    </row>
    <row r="3752" spans="1:7" ht="15.5" x14ac:dyDescent="0.35">
      <c r="A3752" s="12">
        <v>2</v>
      </c>
      <c r="B3752" s="10" t="s">
        <v>131</v>
      </c>
      <c r="C3752" s="33"/>
      <c r="D3752" s="33"/>
      <c r="E3752" s="33">
        <v>2</v>
      </c>
      <c r="F3752" s="33"/>
      <c r="G3752" s="33"/>
    </row>
    <row r="3753" spans="1:7" ht="15.5" x14ac:dyDescent="0.35">
      <c r="A3753" s="12">
        <v>3</v>
      </c>
      <c r="B3753" s="10" t="s">
        <v>132</v>
      </c>
      <c r="C3753" s="33"/>
      <c r="D3753" s="33"/>
      <c r="E3753" s="33"/>
      <c r="F3753" s="33"/>
      <c r="G3753" s="33">
        <v>4</v>
      </c>
    </row>
    <row r="3754" spans="1:7" ht="15.5" x14ac:dyDescent="0.35">
      <c r="A3754" s="12">
        <v>4</v>
      </c>
      <c r="B3754" s="1" t="s">
        <v>133</v>
      </c>
      <c r="C3754" s="33"/>
      <c r="D3754" s="33"/>
      <c r="E3754" s="33"/>
      <c r="F3754" s="33"/>
      <c r="G3754" s="33">
        <v>4</v>
      </c>
    </row>
    <row r="3755" spans="1:7" ht="15.5" x14ac:dyDescent="0.35">
      <c r="A3755" s="40">
        <v>5</v>
      </c>
      <c r="B3755" t="s">
        <v>134</v>
      </c>
      <c r="C3755" s="33"/>
      <c r="D3755" s="33"/>
      <c r="E3755" s="33"/>
      <c r="F3755" s="33">
        <v>3</v>
      </c>
      <c r="G3755" s="33"/>
    </row>
    <row r="3756" spans="1:7" ht="15.5" x14ac:dyDescent="0.35">
      <c r="A3756" s="5"/>
      <c r="B3756" s="19" t="s">
        <v>127</v>
      </c>
      <c r="C3756" s="16">
        <f>C3751+C3752+C3753+C3754+C3755</f>
        <v>0</v>
      </c>
      <c r="D3756" s="16">
        <f>D3751+D3752+D3753+D3754+D3755</f>
        <v>0</v>
      </c>
      <c r="E3756" s="16">
        <f t="shared" ref="E3756:G3756" si="187">E3751+E3752+E3753+E3754+E3755</f>
        <v>2</v>
      </c>
      <c r="F3756" s="16">
        <f t="shared" si="187"/>
        <v>3</v>
      </c>
      <c r="G3756" s="16">
        <f t="shared" si="187"/>
        <v>12</v>
      </c>
    </row>
    <row r="3757" spans="1:7" ht="15.5" x14ac:dyDescent="0.35">
      <c r="A3757" s="121" t="s">
        <v>125</v>
      </c>
      <c r="B3757" s="122"/>
      <c r="C3757" s="58"/>
      <c r="D3757" s="59"/>
      <c r="E3757" s="100">
        <f>C3756+D3756+E3756+F3756+G3756</f>
        <v>17</v>
      </c>
      <c r="F3757" s="59"/>
      <c r="G3757" s="60"/>
    </row>
    <row r="3758" spans="1:7" ht="21" x14ac:dyDescent="0.5">
      <c r="A3758" s="157" t="s">
        <v>82</v>
      </c>
      <c r="B3758" s="158"/>
      <c r="C3758" s="46"/>
      <c r="D3758" s="47"/>
      <c r="E3758" s="86">
        <f>E3741+E3748+E3757</f>
        <v>68</v>
      </c>
      <c r="F3758" s="47"/>
      <c r="G3758" s="48"/>
    </row>
    <row r="3761" spans="1:7" x14ac:dyDescent="0.35">
      <c r="A3761" t="s">
        <v>274</v>
      </c>
      <c r="D3761" s="3"/>
    </row>
    <row r="3762" spans="1:7" x14ac:dyDescent="0.35">
      <c r="A3762" s="119">
        <v>0</v>
      </c>
      <c r="B3762" s="119" t="s">
        <v>1</v>
      </c>
      <c r="C3762" s="14" t="s">
        <v>2</v>
      </c>
      <c r="D3762" s="4" t="s">
        <v>3</v>
      </c>
      <c r="E3762" s="4" t="s">
        <v>4</v>
      </c>
      <c r="F3762" s="4" t="s">
        <v>5</v>
      </c>
      <c r="G3762" s="4" t="s">
        <v>6</v>
      </c>
    </row>
    <row r="3763" spans="1:7" x14ac:dyDescent="0.35">
      <c r="A3763" s="120"/>
      <c r="B3763" s="120"/>
      <c r="C3763" s="17">
        <v>0</v>
      </c>
      <c r="D3763" s="18">
        <v>1</v>
      </c>
      <c r="E3763" s="18">
        <v>2</v>
      </c>
      <c r="F3763" s="18">
        <v>3</v>
      </c>
      <c r="G3763" s="18">
        <v>4</v>
      </c>
    </row>
    <row r="3764" spans="1:7" x14ac:dyDescent="0.35">
      <c r="A3764" s="123" t="s">
        <v>7</v>
      </c>
      <c r="B3764" s="124"/>
      <c r="C3764" s="124"/>
      <c r="D3764" s="124"/>
      <c r="E3764" s="124"/>
      <c r="F3764" s="124"/>
      <c r="G3764" s="125"/>
    </row>
    <row r="3765" spans="1:7" x14ac:dyDescent="0.35">
      <c r="A3765" s="126" t="s">
        <v>128</v>
      </c>
      <c r="B3765" s="127"/>
      <c r="C3765" s="127"/>
      <c r="D3765" s="127"/>
      <c r="E3765" s="127"/>
      <c r="F3765" s="127"/>
      <c r="G3765" s="128"/>
    </row>
    <row r="3766" spans="1:7" x14ac:dyDescent="0.35">
      <c r="A3766" s="42"/>
      <c r="B3766" s="41" t="s">
        <v>106</v>
      </c>
      <c r="C3766" s="149"/>
      <c r="D3766" s="149"/>
      <c r="E3766" s="149"/>
      <c r="F3766" s="149"/>
      <c r="G3766" s="150"/>
    </row>
    <row r="3767" spans="1:7" ht="15.5" x14ac:dyDescent="0.35">
      <c r="A3767" s="2">
        <v>1</v>
      </c>
      <c r="B3767" s="10" t="s">
        <v>107</v>
      </c>
      <c r="C3767" s="15"/>
      <c r="D3767" s="15"/>
      <c r="E3767" s="15"/>
      <c r="F3767" s="15"/>
      <c r="G3767" s="15">
        <v>4</v>
      </c>
    </row>
    <row r="3768" spans="1:7" ht="15.5" x14ac:dyDescent="0.35">
      <c r="A3768" s="35">
        <v>2</v>
      </c>
      <c r="B3768" s="10" t="s">
        <v>108</v>
      </c>
      <c r="C3768" s="28"/>
      <c r="D3768" s="15"/>
      <c r="E3768" s="15"/>
      <c r="F3768" s="15"/>
      <c r="G3768" s="15">
        <v>4</v>
      </c>
    </row>
    <row r="3769" spans="1:7" ht="15.5" x14ac:dyDescent="0.35">
      <c r="B3769" s="1" t="s">
        <v>109</v>
      </c>
      <c r="C3769" s="151"/>
      <c r="D3769" s="152"/>
      <c r="E3769" s="152"/>
      <c r="F3769" s="152"/>
      <c r="G3769" s="153"/>
    </row>
    <row r="3770" spans="1:7" ht="15.5" x14ac:dyDescent="0.35">
      <c r="A3770" s="35">
        <v>3</v>
      </c>
      <c r="B3770" s="10" t="s">
        <v>110</v>
      </c>
      <c r="C3770" s="28"/>
      <c r="D3770" s="15"/>
      <c r="E3770" s="15"/>
      <c r="F3770" s="15"/>
      <c r="G3770" s="15">
        <v>4</v>
      </c>
    </row>
    <row r="3771" spans="1:7" ht="15.5" x14ac:dyDescent="0.35">
      <c r="A3771" s="32">
        <v>4</v>
      </c>
      <c r="B3771" s="1" t="s">
        <v>111</v>
      </c>
      <c r="C3771" s="28"/>
      <c r="D3771" s="15"/>
      <c r="E3771" s="15"/>
      <c r="F3771" s="15"/>
      <c r="G3771" s="15">
        <v>4</v>
      </c>
    </row>
    <row r="3772" spans="1:7" ht="15.5" x14ac:dyDescent="0.35">
      <c r="A3772" s="35">
        <v>5</v>
      </c>
      <c r="B3772" s="29" t="s">
        <v>112</v>
      </c>
      <c r="C3772" s="28"/>
      <c r="D3772" s="15"/>
      <c r="E3772" s="15"/>
      <c r="F3772" s="15">
        <v>3</v>
      </c>
      <c r="G3772" s="15"/>
    </row>
    <row r="3773" spans="1:7" ht="15.5" x14ac:dyDescent="0.35">
      <c r="A3773" s="35">
        <v>6</v>
      </c>
      <c r="B3773" s="10" t="s">
        <v>113</v>
      </c>
      <c r="C3773" s="33"/>
      <c r="D3773" s="33"/>
      <c r="E3773" s="33"/>
      <c r="F3773" s="33">
        <v>3</v>
      </c>
      <c r="G3773" s="33"/>
    </row>
    <row r="3774" spans="1:7" ht="15.5" x14ac:dyDescent="0.35">
      <c r="A3774" s="12">
        <v>7</v>
      </c>
      <c r="B3774" s="10" t="s">
        <v>114</v>
      </c>
      <c r="C3774" s="33"/>
      <c r="D3774" s="33"/>
      <c r="E3774" s="33"/>
      <c r="F3774" s="33"/>
      <c r="G3774" s="33">
        <v>4</v>
      </c>
    </row>
    <row r="3775" spans="1:7" ht="15.5" x14ac:dyDescent="0.35">
      <c r="A3775" s="12"/>
      <c r="B3775" s="10" t="s">
        <v>115</v>
      </c>
      <c r="C3775" s="151"/>
      <c r="D3775" s="152"/>
      <c r="E3775" s="152"/>
      <c r="F3775" s="152"/>
      <c r="G3775" s="153"/>
    </row>
    <row r="3776" spans="1:7" ht="15.5" x14ac:dyDescent="0.35">
      <c r="A3776" s="12">
        <v>8</v>
      </c>
      <c r="B3776" s="10" t="s">
        <v>116</v>
      </c>
      <c r="C3776" s="33"/>
      <c r="D3776" s="33"/>
      <c r="E3776" s="33">
        <v>2</v>
      </c>
      <c r="F3776" s="33"/>
      <c r="G3776" s="33"/>
    </row>
    <row r="3777" spans="1:7" ht="15.5" x14ac:dyDescent="0.35">
      <c r="A3777" s="12">
        <v>9</v>
      </c>
      <c r="B3777" s="10" t="s">
        <v>117</v>
      </c>
      <c r="C3777" s="33"/>
      <c r="D3777" s="33"/>
      <c r="E3777" s="33">
        <v>2</v>
      </c>
      <c r="F3777" s="33"/>
      <c r="G3777" s="33"/>
    </row>
    <row r="3778" spans="1:7" ht="15.5" x14ac:dyDescent="0.35">
      <c r="A3778" s="12">
        <v>10</v>
      </c>
      <c r="B3778" s="10" t="s">
        <v>112</v>
      </c>
      <c r="C3778" s="33"/>
      <c r="D3778" s="33"/>
      <c r="E3778" s="33">
        <v>2</v>
      </c>
      <c r="F3778" s="33"/>
      <c r="G3778" s="33"/>
    </row>
    <row r="3779" spans="1:7" ht="15.5" x14ac:dyDescent="0.35">
      <c r="A3779" s="12">
        <v>11</v>
      </c>
      <c r="B3779" s="1" t="s">
        <v>113</v>
      </c>
      <c r="C3779" s="33"/>
      <c r="D3779" s="33"/>
      <c r="E3779" s="33">
        <v>2</v>
      </c>
      <c r="F3779" s="33"/>
      <c r="G3779" s="33"/>
    </row>
    <row r="3780" spans="1:7" ht="15.5" x14ac:dyDescent="0.35">
      <c r="A3780" s="5"/>
      <c r="B3780" s="19" t="s">
        <v>17</v>
      </c>
      <c r="C3780" s="16">
        <f>C3767+C3770+C3771+C3772+C3773+C3774+C3776+C3778+C3779</f>
        <v>0</v>
      </c>
      <c r="D3780" s="16">
        <f>D3767+D3768+D3770+D3771+D3772+D3773+D3774+D3776+D3777+D3778+D3779</f>
        <v>0</v>
      </c>
      <c r="E3780" s="16">
        <f t="shared" ref="E3780:G3780" si="188">E3767+E3768+E3770+E3771+E3772+E3773+E3774+E3776+E3777+E3778+E3779</f>
        <v>8</v>
      </c>
      <c r="F3780" s="16">
        <f t="shared" si="188"/>
        <v>6</v>
      </c>
      <c r="G3780" s="16">
        <f t="shared" si="188"/>
        <v>20</v>
      </c>
    </row>
    <row r="3781" spans="1:7" ht="15.5" x14ac:dyDescent="0.35">
      <c r="A3781" s="121" t="s">
        <v>16</v>
      </c>
      <c r="B3781" s="122"/>
      <c r="C3781" s="58"/>
      <c r="D3781" s="59"/>
      <c r="E3781" s="100">
        <f>C3780+D3780+E3780+F3780+G3780</f>
        <v>34</v>
      </c>
      <c r="F3781" s="59"/>
      <c r="G3781" s="60"/>
    </row>
    <row r="3782" spans="1:7" x14ac:dyDescent="0.35">
      <c r="A3782" s="20" t="s">
        <v>126</v>
      </c>
      <c r="C3782" s="118"/>
      <c r="D3782" s="118"/>
      <c r="E3782" s="118"/>
      <c r="F3782" s="118"/>
      <c r="G3782" s="118"/>
    </row>
    <row r="3783" spans="1:7" ht="15.5" x14ac:dyDescent="0.35">
      <c r="A3783" s="35">
        <v>1</v>
      </c>
      <c r="B3783" s="10" t="s">
        <v>118</v>
      </c>
      <c r="C3783" s="33"/>
      <c r="D3783" s="33"/>
      <c r="E3783" s="33"/>
      <c r="F3783" s="33"/>
      <c r="G3783" s="33">
        <v>4</v>
      </c>
    </row>
    <row r="3784" spans="1:7" ht="15.5" x14ac:dyDescent="0.35">
      <c r="A3784" s="12">
        <v>2</v>
      </c>
      <c r="B3784" s="10" t="s">
        <v>119</v>
      </c>
      <c r="C3784" s="33"/>
      <c r="D3784" s="33"/>
      <c r="E3784" s="33"/>
      <c r="F3784" s="33"/>
      <c r="G3784" s="33">
        <v>4</v>
      </c>
    </row>
    <row r="3785" spans="1:7" ht="15.5" x14ac:dyDescent="0.35">
      <c r="A3785" s="12">
        <v>3</v>
      </c>
      <c r="B3785" s="10" t="s">
        <v>120</v>
      </c>
      <c r="C3785" s="33"/>
      <c r="D3785" s="33"/>
      <c r="E3785" s="33"/>
      <c r="F3785" s="33"/>
      <c r="G3785" s="33">
        <v>4</v>
      </c>
    </row>
    <row r="3786" spans="1:7" ht="15.5" x14ac:dyDescent="0.35">
      <c r="A3786" s="12">
        <v>4</v>
      </c>
      <c r="B3786" s="1" t="s">
        <v>121</v>
      </c>
      <c r="C3786" s="33"/>
      <c r="D3786" s="33"/>
      <c r="E3786" s="33"/>
      <c r="F3786" s="33"/>
      <c r="G3786" s="33">
        <v>4</v>
      </c>
    </row>
    <row r="3787" spans="1:7" ht="15.5" x14ac:dyDescent="0.35">
      <c r="A3787" s="5"/>
      <c r="B3787" s="19" t="s">
        <v>124</v>
      </c>
      <c r="C3787" s="16">
        <f>C3783+C3784+C3785+C3786</f>
        <v>0</v>
      </c>
      <c r="D3787" s="16">
        <f>D3783+D3784+D3785+D3786</f>
        <v>0</v>
      </c>
      <c r="E3787" s="39">
        <f>E3783+E3784+E3785+E3786</f>
        <v>0</v>
      </c>
      <c r="F3787" s="16">
        <f>F3783+F3784+F3785+F3786</f>
        <v>0</v>
      </c>
      <c r="G3787" s="16">
        <f>G3783+G3784+G3785+G3786</f>
        <v>16</v>
      </c>
    </row>
    <row r="3788" spans="1:7" ht="15.5" x14ac:dyDescent="0.35">
      <c r="A3788" s="121" t="s">
        <v>123</v>
      </c>
      <c r="B3788" s="122"/>
      <c r="C3788" s="58"/>
      <c r="D3788" s="59"/>
      <c r="E3788" s="100">
        <f>C3787+D3787+E3787+F3787+G3787</f>
        <v>16</v>
      </c>
      <c r="F3788" s="59"/>
      <c r="G3788" s="60"/>
    </row>
    <row r="3789" spans="1:7" x14ac:dyDescent="0.35">
      <c r="A3789" s="20" t="s">
        <v>122</v>
      </c>
      <c r="C3789" s="118"/>
      <c r="D3789" s="118"/>
      <c r="E3789" s="118"/>
      <c r="F3789" s="118"/>
      <c r="G3789" s="118"/>
    </row>
    <row r="3790" spans="1:7" x14ac:dyDescent="0.35">
      <c r="A3790" s="1"/>
      <c r="B3790" s="1" t="s">
        <v>129</v>
      </c>
      <c r="C3790" s="154"/>
      <c r="D3790" s="155"/>
      <c r="E3790" s="155"/>
      <c r="F3790" s="155"/>
      <c r="G3790" s="156"/>
    </row>
    <row r="3791" spans="1:7" ht="15.5" x14ac:dyDescent="0.35">
      <c r="A3791" s="35">
        <v>1</v>
      </c>
      <c r="B3791" s="10" t="s">
        <v>130</v>
      </c>
      <c r="C3791" s="33"/>
      <c r="D3791" s="33"/>
      <c r="E3791" s="33"/>
      <c r="F3791" s="33"/>
      <c r="G3791" s="33">
        <v>4</v>
      </c>
    </row>
    <row r="3792" spans="1:7" ht="15.5" x14ac:dyDescent="0.35">
      <c r="A3792" s="12">
        <v>2</v>
      </c>
      <c r="B3792" s="10" t="s">
        <v>131</v>
      </c>
      <c r="C3792" s="33"/>
      <c r="D3792" s="33"/>
      <c r="E3792" s="33"/>
      <c r="F3792" s="33">
        <v>3</v>
      </c>
      <c r="G3792" s="33"/>
    </row>
    <row r="3793" spans="1:7" ht="15.5" x14ac:dyDescent="0.35">
      <c r="A3793" s="12">
        <v>3</v>
      </c>
      <c r="B3793" s="10" t="s">
        <v>132</v>
      </c>
      <c r="C3793" s="33"/>
      <c r="D3793" s="33"/>
      <c r="E3793" s="33"/>
      <c r="F3793" s="33"/>
      <c r="G3793" s="33">
        <v>4</v>
      </c>
    </row>
    <row r="3794" spans="1:7" ht="15.5" x14ac:dyDescent="0.35">
      <c r="A3794" s="12">
        <v>4</v>
      </c>
      <c r="B3794" s="1" t="s">
        <v>133</v>
      </c>
      <c r="C3794" s="33"/>
      <c r="D3794" s="33"/>
      <c r="E3794" s="33"/>
      <c r="F3794" s="33"/>
      <c r="G3794" s="33">
        <v>4</v>
      </c>
    </row>
    <row r="3795" spans="1:7" ht="15.5" x14ac:dyDescent="0.35">
      <c r="A3795" s="40">
        <v>5</v>
      </c>
      <c r="B3795" t="s">
        <v>134</v>
      </c>
      <c r="C3795" s="33"/>
      <c r="D3795" s="33"/>
      <c r="E3795" s="33"/>
      <c r="F3795" s="33">
        <v>3</v>
      </c>
      <c r="G3795" s="33"/>
    </row>
    <row r="3796" spans="1:7" ht="15.5" x14ac:dyDescent="0.35">
      <c r="A3796" s="5"/>
      <c r="B3796" s="19" t="s">
        <v>127</v>
      </c>
      <c r="C3796" s="16">
        <f>C3791+C3792+C3793+C3794+C3795</f>
        <v>0</v>
      </c>
      <c r="D3796" s="16">
        <f>D3791+D3792+D3793+D3794+D3795</f>
        <v>0</v>
      </c>
      <c r="E3796" s="16">
        <f t="shared" ref="E3796:G3796" si="189">E3791+E3792+E3793+E3794+E3795</f>
        <v>0</v>
      </c>
      <c r="F3796" s="16">
        <f t="shared" si="189"/>
        <v>6</v>
      </c>
      <c r="G3796" s="16">
        <f t="shared" si="189"/>
        <v>12</v>
      </c>
    </row>
    <row r="3797" spans="1:7" ht="15.5" x14ac:dyDescent="0.35">
      <c r="A3797" s="121" t="s">
        <v>125</v>
      </c>
      <c r="B3797" s="122"/>
      <c r="C3797" s="58"/>
      <c r="D3797" s="59"/>
      <c r="E3797" s="100">
        <f>C3796+D3796+E3796+F3796+G3796</f>
        <v>18</v>
      </c>
      <c r="F3797" s="59"/>
      <c r="G3797" s="60"/>
    </row>
    <row r="3798" spans="1:7" ht="21" x14ac:dyDescent="0.5">
      <c r="A3798" s="157" t="s">
        <v>82</v>
      </c>
      <c r="B3798" s="158"/>
      <c r="C3798" s="46"/>
      <c r="D3798" s="47"/>
      <c r="E3798" s="86">
        <f>E3781+E3788+E3797</f>
        <v>68</v>
      </c>
      <c r="F3798" s="47"/>
      <c r="G3798" s="48"/>
    </row>
    <row r="3801" spans="1:7" x14ac:dyDescent="0.35">
      <c r="A3801" t="s">
        <v>275</v>
      </c>
      <c r="D3801" s="3"/>
    </row>
    <row r="3802" spans="1:7" x14ac:dyDescent="0.35">
      <c r="A3802" s="119">
        <v>0</v>
      </c>
      <c r="B3802" s="119" t="s">
        <v>1</v>
      </c>
      <c r="C3802" s="14" t="s">
        <v>2</v>
      </c>
      <c r="D3802" s="4" t="s">
        <v>3</v>
      </c>
      <c r="E3802" s="4" t="s">
        <v>4</v>
      </c>
      <c r="F3802" s="4" t="s">
        <v>5</v>
      </c>
      <c r="G3802" s="4" t="s">
        <v>6</v>
      </c>
    </row>
    <row r="3803" spans="1:7" x14ac:dyDescent="0.35">
      <c r="A3803" s="120"/>
      <c r="B3803" s="120"/>
      <c r="C3803" s="17">
        <v>0</v>
      </c>
      <c r="D3803" s="18">
        <v>1</v>
      </c>
      <c r="E3803" s="18">
        <v>2</v>
      </c>
      <c r="F3803" s="18">
        <v>3</v>
      </c>
      <c r="G3803" s="18">
        <v>4</v>
      </c>
    </row>
    <row r="3804" spans="1:7" x14ac:dyDescent="0.35">
      <c r="A3804" s="123" t="s">
        <v>7</v>
      </c>
      <c r="B3804" s="124"/>
      <c r="C3804" s="124"/>
      <c r="D3804" s="124"/>
      <c r="E3804" s="124"/>
      <c r="F3804" s="124"/>
      <c r="G3804" s="125"/>
    </row>
    <row r="3805" spans="1:7" x14ac:dyDescent="0.35">
      <c r="A3805" s="126" t="s">
        <v>128</v>
      </c>
      <c r="B3805" s="127"/>
      <c r="C3805" s="127"/>
      <c r="D3805" s="127"/>
      <c r="E3805" s="127"/>
      <c r="F3805" s="127"/>
      <c r="G3805" s="128"/>
    </row>
    <row r="3806" spans="1:7" x14ac:dyDescent="0.35">
      <c r="A3806" s="42"/>
      <c r="B3806" s="41" t="s">
        <v>106</v>
      </c>
      <c r="C3806" s="149"/>
      <c r="D3806" s="149"/>
      <c r="E3806" s="149"/>
      <c r="F3806" s="149"/>
      <c r="G3806" s="150"/>
    </row>
    <row r="3807" spans="1:7" ht="15.5" x14ac:dyDescent="0.35">
      <c r="A3807" s="2">
        <v>1</v>
      </c>
      <c r="B3807" s="10" t="s">
        <v>107</v>
      </c>
      <c r="C3807" s="15"/>
      <c r="D3807" s="15"/>
      <c r="E3807" s="15"/>
      <c r="F3807" s="15"/>
      <c r="G3807" s="15">
        <v>4</v>
      </c>
    </row>
    <row r="3808" spans="1:7" ht="15.5" x14ac:dyDescent="0.35">
      <c r="A3808" s="35">
        <v>2</v>
      </c>
      <c r="B3808" s="10" t="s">
        <v>108</v>
      </c>
      <c r="C3808" s="28"/>
      <c r="D3808" s="15"/>
      <c r="E3808" s="15"/>
      <c r="F3808" s="15"/>
      <c r="G3808" s="15">
        <v>4</v>
      </c>
    </row>
    <row r="3809" spans="1:7" ht="15.5" x14ac:dyDescent="0.35">
      <c r="B3809" s="1" t="s">
        <v>109</v>
      </c>
      <c r="C3809" s="151"/>
      <c r="D3809" s="152"/>
      <c r="E3809" s="152"/>
      <c r="F3809" s="152"/>
      <c r="G3809" s="153"/>
    </row>
    <row r="3810" spans="1:7" ht="15.5" x14ac:dyDescent="0.35">
      <c r="A3810" s="35">
        <v>3</v>
      </c>
      <c r="B3810" s="10" t="s">
        <v>110</v>
      </c>
      <c r="C3810" s="28"/>
      <c r="D3810" s="15"/>
      <c r="E3810" s="15"/>
      <c r="F3810" s="15"/>
      <c r="G3810" s="15">
        <v>4</v>
      </c>
    </row>
    <row r="3811" spans="1:7" ht="15.5" x14ac:dyDescent="0.35">
      <c r="A3811" s="32">
        <v>4</v>
      </c>
      <c r="B3811" s="1" t="s">
        <v>111</v>
      </c>
      <c r="C3811" s="28"/>
      <c r="D3811" s="15"/>
      <c r="E3811" s="15"/>
      <c r="F3811" s="15"/>
      <c r="G3811" s="15">
        <v>4</v>
      </c>
    </row>
    <row r="3812" spans="1:7" ht="15.5" x14ac:dyDescent="0.35">
      <c r="A3812" s="35">
        <v>5</v>
      </c>
      <c r="B3812" s="29" t="s">
        <v>112</v>
      </c>
      <c r="C3812" s="28"/>
      <c r="D3812" s="15"/>
      <c r="E3812" s="15"/>
      <c r="F3812" s="15">
        <v>3</v>
      </c>
      <c r="G3812" s="15"/>
    </row>
    <row r="3813" spans="1:7" ht="15.5" x14ac:dyDescent="0.35">
      <c r="A3813" s="35">
        <v>6</v>
      </c>
      <c r="B3813" s="10" t="s">
        <v>113</v>
      </c>
      <c r="C3813" s="33"/>
      <c r="D3813" s="33"/>
      <c r="E3813" s="33">
        <v>2</v>
      </c>
      <c r="F3813" s="33"/>
      <c r="G3813" s="33"/>
    </row>
    <row r="3814" spans="1:7" ht="15.5" x14ac:dyDescent="0.35">
      <c r="A3814" s="12">
        <v>7</v>
      </c>
      <c r="B3814" s="10" t="s">
        <v>114</v>
      </c>
      <c r="C3814" s="33"/>
      <c r="D3814" s="33"/>
      <c r="E3814" s="33"/>
      <c r="F3814" s="33">
        <v>3</v>
      </c>
      <c r="G3814" s="33"/>
    </row>
    <row r="3815" spans="1:7" ht="15.5" x14ac:dyDescent="0.35">
      <c r="A3815" s="12"/>
      <c r="B3815" s="10" t="s">
        <v>115</v>
      </c>
      <c r="C3815" s="151"/>
      <c r="D3815" s="152"/>
      <c r="E3815" s="152"/>
      <c r="F3815" s="152"/>
      <c r="G3815" s="153"/>
    </row>
    <row r="3816" spans="1:7" ht="15.5" x14ac:dyDescent="0.35">
      <c r="A3816" s="12">
        <v>8</v>
      </c>
      <c r="B3816" s="10" t="s">
        <v>116</v>
      </c>
      <c r="C3816" s="33"/>
      <c r="D3816" s="33"/>
      <c r="E3816" s="33"/>
      <c r="F3816" s="33">
        <v>3</v>
      </c>
      <c r="G3816" s="33"/>
    </row>
    <row r="3817" spans="1:7" ht="15.5" x14ac:dyDescent="0.35">
      <c r="A3817" s="12">
        <v>9</v>
      </c>
      <c r="B3817" s="10" t="s">
        <v>117</v>
      </c>
      <c r="C3817" s="33"/>
      <c r="D3817" s="33"/>
      <c r="E3817" s="33"/>
      <c r="F3817" s="33">
        <v>3</v>
      </c>
      <c r="G3817" s="33"/>
    </row>
    <row r="3818" spans="1:7" ht="15.5" x14ac:dyDescent="0.35">
      <c r="A3818" s="12">
        <v>10</v>
      </c>
      <c r="B3818" s="10" t="s">
        <v>112</v>
      </c>
      <c r="C3818" s="33"/>
      <c r="D3818" s="33"/>
      <c r="E3818" s="33"/>
      <c r="F3818" s="33">
        <v>3</v>
      </c>
      <c r="G3818" s="33"/>
    </row>
    <row r="3819" spans="1:7" ht="15.5" x14ac:dyDescent="0.35">
      <c r="A3819" s="12">
        <v>11</v>
      </c>
      <c r="B3819" s="1" t="s">
        <v>113</v>
      </c>
      <c r="C3819" s="33"/>
      <c r="D3819" s="33"/>
      <c r="E3819" s="33">
        <v>2</v>
      </c>
      <c r="F3819" s="33"/>
      <c r="G3819" s="33"/>
    </row>
    <row r="3820" spans="1:7" ht="15.5" x14ac:dyDescent="0.35">
      <c r="A3820" s="5"/>
      <c r="B3820" s="19" t="s">
        <v>17</v>
      </c>
      <c r="C3820" s="16">
        <f>C3807+C3810+C3811+C3812+C3813+C3814+C3816+C3818+C3819</f>
        <v>0</v>
      </c>
      <c r="D3820" s="16">
        <f>D3807+D3808+D3810+D3811+D3812+D3813+D3814+D3816+D3817+D3818+D3819</f>
        <v>0</v>
      </c>
      <c r="E3820" s="16">
        <f t="shared" ref="E3820:G3820" si="190">E3807+E3808+E3810+E3811+E3812+E3813+E3814+E3816+E3817+E3818+E3819</f>
        <v>4</v>
      </c>
      <c r="F3820" s="16">
        <f t="shared" si="190"/>
        <v>15</v>
      </c>
      <c r="G3820" s="16">
        <f t="shared" si="190"/>
        <v>16</v>
      </c>
    </row>
    <row r="3821" spans="1:7" ht="15.5" x14ac:dyDescent="0.35">
      <c r="A3821" s="121" t="s">
        <v>16</v>
      </c>
      <c r="B3821" s="122"/>
      <c r="C3821" s="58"/>
      <c r="D3821" s="59"/>
      <c r="E3821" s="100">
        <f>C3820+D3820+E3820+F3820+G3820</f>
        <v>35</v>
      </c>
      <c r="F3821" s="59"/>
      <c r="G3821" s="60"/>
    </row>
    <row r="3822" spans="1:7" x14ac:dyDescent="0.35">
      <c r="A3822" s="20" t="s">
        <v>126</v>
      </c>
      <c r="C3822" s="118"/>
      <c r="D3822" s="118"/>
      <c r="E3822" s="118"/>
      <c r="F3822" s="118"/>
      <c r="G3822" s="118"/>
    </row>
    <row r="3823" spans="1:7" ht="15.5" x14ac:dyDescent="0.35">
      <c r="A3823" s="35">
        <v>1</v>
      </c>
      <c r="B3823" s="10" t="s">
        <v>118</v>
      </c>
      <c r="C3823" s="33"/>
      <c r="D3823" s="33"/>
      <c r="E3823" s="33"/>
      <c r="F3823" s="33"/>
      <c r="G3823" s="33">
        <v>4</v>
      </c>
    </row>
    <row r="3824" spans="1:7" ht="15.5" x14ac:dyDescent="0.35">
      <c r="A3824" s="12">
        <v>2</v>
      </c>
      <c r="B3824" s="10" t="s">
        <v>119</v>
      </c>
      <c r="C3824" s="33"/>
      <c r="D3824" s="33"/>
      <c r="E3824" s="33"/>
      <c r="F3824" s="33"/>
      <c r="G3824" s="33">
        <v>4</v>
      </c>
    </row>
    <row r="3825" spans="1:7" ht="15.5" x14ac:dyDescent="0.35">
      <c r="A3825" s="12">
        <v>3</v>
      </c>
      <c r="B3825" s="10" t="s">
        <v>120</v>
      </c>
      <c r="C3825" s="33"/>
      <c r="D3825" s="33"/>
      <c r="E3825" s="33"/>
      <c r="F3825" s="33"/>
      <c r="G3825" s="33">
        <v>4</v>
      </c>
    </row>
    <row r="3826" spans="1:7" ht="15.5" x14ac:dyDescent="0.35">
      <c r="A3826" s="12">
        <v>4</v>
      </c>
      <c r="B3826" s="1" t="s">
        <v>121</v>
      </c>
      <c r="C3826" s="33"/>
      <c r="D3826" s="33"/>
      <c r="E3826" s="33"/>
      <c r="F3826" s="33"/>
      <c r="G3826" s="33">
        <v>4</v>
      </c>
    </row>
    <row r="3827" spans="1:7" ht="15.5" x14ac:dyDescent="0.35">
      <c r="A3827" s="5"/>
      <c r="B3827" s="19" t="s">
        <v>124</v>
      </c>
      <c r="C3827" s="16">
        <f>C3823+C3824+C3825+C3826</f>
        <v>0</v>
      </c>
      <c r="D3827" s="16">
        <f>D3823+D3824+D3825+D3826</f>
        <v>0</v>
      </c>
      <c r="E3827" s="39">
        <f>E3823+E3824+E3825+E3826</f>
        <v>0</v>
      </c>
      <c r="F3827" s="16">
        <f>F3823+F3824+F3825+F3826</f>
        <v>0</v>
      </c>
      <c r="G3827" s="16">
        <f>G3823+G3824+G3825+G3826</f>
        <v>16</v>
      </c>
    </row>
    <row r="3828" spans="1:7" ht="15.5" x14ac:dyDescent="0.35">
      <c r="A3828" s="121" t="s">
        <v>123</v>
      </c>
      <c r="B3828" s="122"/>
      <c r="C3828" s="58"/>
      <c r="D3828" s="59"/>
      <c r="E3828" s="100">
        <f>C3827+D3827+E3827+F3827+G3827</f>
        <v>16</v>
      </c>
      <c r="F3828" s="59"/>
      <c r="G3828" s="60"/>
    </row>
    <row r="3829" spans="1:7" x14ac:dyDescent="0.35">
      <c r="A3829" s="20" t="s">
        <v>122</v>
      </c>
      <c r="C3829" s="118"/>
      <c r="D3829" s="118"/>
      <c r="E3829" s="118"/>
      <c r="F3829" s="118"/>
      <c r="G3829" s="118"/>
    </row>
    <row r="3830" spans="1:7" x14ac:dyDescent="0.35">
      <c r="A3830" s="1"/>
      <c r="B3830" s="1" t="s">
        <v>129</v>
      </c>
      <c r="C3830" s="154"/>
      <c r="D3830" s="155"/>
      <c r="E3830" s="155"/>
      <c r="F3830" s="155"/>
      <c r="G3830" s="156"/>
    </row>
    <row r="3831" spans="1:7" ht="15.5" x14ac:dyDescent="0.35">
      <c r="A3831" s="35">
        <v>1</v>
      </c>
      <c r="B3831" s="10" t="s">
        <v>130</v>
      </c>
      <c r="C3831" s="33"/>
      <c r="D3831" s="33"/>
      <c r="E3831" s="33"/>
      <c r="F3831" s="33"/>
      <c r="G3831" s="33">
        <v>4</v>
      </c>
    </row>
    <row r="3832" spans="1:7" ht="15.5" x14ac:dyDescent="0.35">
      <c r="A3832" s="12">
        <v>2</v>
      </c>
      <c r="B3832" s="10" t="s">
        <v>131</v>
      </c>
      <c r="C3832" s="33"/>
      <c r="D3832" s="33"/>
      <c r="E3832" s="33"/>
      <c r="F3832" s="33">
        <v>3</v>
      </c>
      <c r="G3832" s="33"/>
    </row>
    <row r="3833" spans="1:7" ht="15.5" x14ac:dyDescent="0.35">
      <c r="A3833" s="12">
        <v>3</v>
      </c>
      <c r="B3833" s="10" t="s">
        <v>132</v>
      </c>
      <c r="C3833" s="33"/>
      <c r="D3833" s="33"/>
      <c r="E3833" s="33"/>
      <c r="F3833" s="33"/>
      <c r="G3833" s="33">
        <v>4</v>
      </c>
    </row>
    <row r="3834" spans="1:7" ht="15.5" x14ac:dyDescent="0.35">
      <c r="A3834" s="12">
        <v>4</v>
      </c>
      <c r="B3834" s="1" t="s">
        <v>133</v>
      </c>
      <c r="C3834" s="33"/>
      <c r="D3834" s="33"/>
      <c r="E3834" s="33"/>
      <c r="F3834" s="33"/>
      <c r="G3834" s="33">
        <v>4</v>
      </c>
    </row>
    <row r="3835" spans="1:7" ht="15.5" x14ac:dyDescent="0.35">
      <c r="A3835" s="40">
        <v>5</v>
      </c>
      <c r="B3835" t="s">
        <v>134</v>
      </c>
      <c r="C3835" s="33"/>
      <c r="D3835" s="33"/>
      <c r="E3835" s="33">
        <v>2</v>
      </c>
      <c r="F3835" s="33"/>
      <c r="G3835" s="33"/>
    </row>
    <row r="3836" spans="1:7" ht="15.5" x14ac:dyDescent="0.35">
      <c r="A3836" s="5"/>
      <c r="B3836" s="19" t="s">
        <v>127</v>
      </c>
      <c r="C3836" s="16">
        <f>C3831+C3832+C3833+C3834+C3835</f>
        <v>0</v>
      </c>
      <c r="D3836" s="16">
        <f>D3831+D3832+D3833+D3834+D3835</f>
        <v>0</v>
      </c>
      <c r="E3836" s="16">
        <f t="shared" ref="E3836:G3836" si="191">E3831+E3832+E3833+E3834+E3835</f>
        <v>2</v>
      </c>
      <c r="F3836" s="16">
        <f t="shared" si="191"/>
        <v>3</v>
      </c>
      <c r="G3836" s="16">
        <f t="shared" si="191"/>
        <v>12</v>
      </c>
    </row>
    <row r="3837" spans="1:7" ht="15.5" x14ac:dyDescent="0.35">
      <c r="A3837" s="121" t="s">
        <v>125</v>
      </c>
      <c r="B3837" s="122"/>
      <c r="C3837" s="58"/>
      <c r="D3837" s="59"/>
      <c r="E3837" s="100">
        <f>C3836+D3836+E3836+F3836+G3836</f>
        <v>17</v>
      </c>
      <c r="F3837" s="59"/>
      <c r="G3837" s="60"/>
    </row>
    <row r="3838" spans="1:7" ht="21" x14ac:dyDescent="0.5">
      <c r="A3838" s="157" t="s">
        <v>82</v>
      </c>
      <c r="B3838" s="158"/>
      <c r="C3838" s="46"/>
      <c r="D3838" s="47"/>
      <c r="E3838" s="86">
        <f>E3821+E3828+E3837</f>
        <v>68</v>
      </c>
      <c r="F3838" s="47"/>
      <c r="G3838" s="48"/>
    </row>
    <row r="3841" spans="1:7" x14ac:dyDescent="0.35">
      <c r="A3841" t="s">
        <v>276</v>
      </c>
      <c r="D3841" s="3"/>
    </row>
    <row r="3842" spans="1:7" x14ac:dyDescent="0.35">
      <c r="A3842" s="119">
        <v>0</v>
      </c>
      <c r="B3842" s="119" t="s">
        <v>1</v>
      </c>
      <c r="C3842" s="14" t="s">
        <v>2</v>
      </c>
      <c r="D3842" s="4" t="s">
        <v>3</v>
      </c>
      <c r="E3842" s="4" t="s">
        <v>4</v>
      </c>
      <c r="F3842" s="4" t="s">
        <v>5</v>
      </c>
      <c r="G3842" s="4" t="s">
        <v>6</v>
      </c>
    </row>
    <row r="3843" spans="1:7" x14ac:dyDescent="0.35">
      <c r="A3843" s="120"/>
      <c r="B3843" s="120"/>
      <c r="C3843" s="17">
        <v>0</v>
      </c>
      <c r="D3843" s="18">
        <v>1</v>
      </c>
      <c r="E3843" s="18">
        <v>2</v>
      </c>
      <c r="F3843" s="18">
        <v>3</v>
      </c>
      <c r="G3843" s="18">
        <v>4</v>
      </c>
    </row>
    <row r="3844" spans="1:7" x14ac:dyDescent="0.35">
      <c r="A3844" s="123" t="s">
        <v>7</v>
      </c>
      <c r="B3844" s="124"/>
      <c r="C3844" s="124"/>
      <c r="D3844" s="124"/>
      <c r="E3844" s="124"/>
      <c r="F3844" s="124"/>
      <c r="G3844" s="125"/>
    </row>
    <row r="3845" spans="1:7" x14ac:dyDescent="0.35">
      <c r="A3845" s="126" t="s">
        <v>128</v>
      </c>
      <c r="B3845" s="127"/>
      <c r="C3845" s="127"/>
      <c r="D3845" s="127"/>
      <c r="E3845" s="127"/>
      <c r="F3845" s="127"/>
      <c r="G3845" s="128"/>
    </row>
    <row r="3846" spans="1:7" x14ac:dyDescent="0.35">
      <c r="A3846" s="42"/>
      <c r="B3846" s="41" t="s">
        <v>106</v>
      </c>
      <c r="C3846" s="149"/>
      <c r="D3846" s="149"/>
      <c r="E3846" s="149"/>
      <c r="F3846" s="149"/>
      <c r="G3846" s="150"/>
    </row>
    <row r="3847" spans="1:7" ht="15.5" x14ac:dyDescent="0.35">
      <c r="A3847" s="2">
        <v>1</v>
      </c>
      <c r="B3847" s="10" t="s">
        <v>107</v>
      </c>
      <c r="C3847" s="15"/>
      <c r="D3847" s="15"/>
      <c r="E3847" s="15"/>
      <c r="F3847" s="15"/>
      <c r="G3847" s="15">
        <v>4</v>
      </c>
    </row>
    <row r="3848" spans="1:7" ht="15.5" x14ac:dyDescent="0.35">
      <c r="A3848" s="35">
        <v>2</v>
      </c>
      <c r="B3848" s="10" t="s">
        <v>108</v>
      </c>
      <c r="C3848" s="28"/>
      <c r="D3848" s="15"/>
      <c r="E3848" s="15"/>
      <c r="F3848" s="15"/>
      <c r="G3848" s="15">
        <v>4</v>
      </c>
    </row>
    <row r="3849" spans="1:7" ht="15.5" x14ac:dyDescent="0.35">
      <c r="B3849" s="1" t="s">
        <v>109</v>
      </c>
      <c r="C3849" s="151"/>
      <c r="D3849" s="152"/>
      <c r="E3849" s="152"/>
      <c r="F3849" s="152"/>
      <c r="G3849" s="153"/>
    </row>
    <row r="3850" spans="1:7" ht="15.5" x14ac:dyDescent="0.35">
      <c r="A3850" s="35">
        <v>3</v>
      </c>
      <c r="B3850" s="10" t="s">
        <v>110</v>
      </c>
      <c r="C3850" s="28"/>
      <c r="D3850" s="15"/>
      <c r="E3850" s="15"/>
      <c r="F3850" s="15"/>
      <c r="G3850" s="15">
        <v>4</v>
      </c>
    </row>
    <row r="3851" spans="1:7" ht="15.5" x14ac:dyDescent="0.35">
      <c r="A3851" s="32">
        <v>4</v>
      </c>
      <c r="B3851" s="1" t="s">
        <v>111</v>
      </c>
      <c r="C3851" s="28"/>
      <c r="D3851" s="15"/>
      <c r="E3851" s="15"/>
      <c r="F3851" s="15"/>
      <c r="G3851" s="15">
        <v>4</v>
      </c>
    </row>
    <row r="3852" spans="1:7" ht="15.5" x14ac:dyDescent="0.35">
      <c r="A3852" s="35">
        <v>5</v>
      </c>
      <c r="B3852" s="29" t="s">
        <v>112</v>
      </c>
      <c r="C3852" s="28"/>
      <c r="D3852" s="15"/>
      <c r="E3852" s="15"/>
      <c r="F3852" s="15">
        <v>3</v>
      </c>
      <c r="G3852" s="15"/>
    </row>
    <row r="3853" spans="1:7" ht="15.5" x14ac:dyDescent="0.35">
      <c r="A3853" s="35">
        <v>6</v>
      </c>
      <c r="B3853" s="10" t="s">
        <v>113</v>
      </c>
      <c r="C3853" s="33"/>
      <c r="D3853" s="33"/>
      <c r="E3853" s="33"/>
      <c r="F3853" s="33">
        <v>3</v>
      </c>
      <c r="G3853" s="33"/>
    </row>
    <row r="3854" spans="1:7" ht="15.5" x14ac:dyDescent="0.35">
      <c r="A3854" s="12">
        <v>7</v>
      </c>
      <c r="B3854" s="10" t="s">
        <v>114</v>
      </c>
      <c r="C3854" s="33"/>
      <c r="D3854" s="33"/>
      <c r="E3854" s="33"/>
      <c r="F3854" s="33">
        <v>3</v>
      </c>
      <c r="G3854" s="33"/>
    </row>
    <row r="3855" spans="1:7" ht="15.5" x14ac:dyDescent="0.35">
      <c r="A3855" s="12"/>
      <c r="B3855" s="10" t="s">
        <v>115</v>
      </c>
      <c r="C3855" s="151"/>
      <c r="D3855" s="152"/>
      <c r="E3855" s="152"/>
      <c r="F3855" s="152"/>
      <c r="G3855" s="153"/>
    </row>
    <row r="3856" spans="1:7" ht="15.5" x14ac:dyDescent="0.35">
      <c r="A3856" s="12">
        <v>8</v>
      </c>
      <c r="B3856" s="10" t="s">
        <v>116</v>
      </c>
      <c r="C3856" s="33"/>
      <c r="D3856" s="33"/>
      <c r="E3856" s="33">
        <v>2</v>
      </c>
      <c r="F3856" s="33"/>
      <c r="G3856" s="33"/>
    </row>
    <row r="3857" spans="1:7" ht="15.5" x14ac:dyDescent="0.35">
      <c r="A3857" s="12">
        <v>9</v>
      </c>
      <c r="B3857" s="10" t="s">
        <v>117</v>
      </c>
      <c r="C3857" s="33"/>
      <c r="D3857" s="33"/>
      <c r="E3857" s="33"/>
      <c r="F3857" s="33">
        <v>3</v>
      </c>
      <c r="G3857" s="33"/>
    </row>
    <row r="3858" spans="1:7" ht="15.5" x14ac:dyDescent="0.35">
      <c r="A3858" s="12">
        <v>10</v>
      </c>
      <c r="B3858" s="10" t="s">
        <v>112</v>
      </c>
      <c r="C3858" s="33"/>
      <c r="D3858" s="33"/>
      <c r="E3858" s="33">
        <v>2</v>
      </c>
      <c r="F3858" s="33"/>
      <c r="G3858" s="33"/>
    </row>
    <row r="3859" spans="1:7" ht="15.5" x14ac:dyDescent="0.35">
      <c r="A3859" s="12">
        <v>11</v>
      </c>
      <c r="B3859" s="1" t="s">
        <v>113</v>
      </c>
      <c r="C3859" s="33"/>
      <c r="D3859" s="33"/>
      <c r="E3859" s="33">
        <v>2</v>
      </c>
      <c r="F3859" s="33"/>
      <c r="G3859" s="33"/>
    </row>
    <row r="3860" spans="1:7" ht="15.5" x14ac:dyDescent="0.35">
      <c r="A3860" s="5"/>
      <c r="B3860" s="19" t="s">
        <v>17</v>
      </c>
      <c r="C3860" s="16">
        <f>C3847+C3850+C3851+C3852+C3853+C3854+C3856+C3858+C3859</f>
        <v>0</v>
      </c>
      <c r="D3860" s="16">
        <f>D3847+D3848+D3850+D3851+D3852+D3853+D3854+D3856+D3857+D3858+D3859</f>
        <v>0</v>
      </c>
      <c r="E3860" s="16">
        <f t="shared" ref="E3860:G3860" si="192">E3847+E3848+E3850+E3851+E3852+E3853+E3854+E3856+E3857+E3858+E3859</f>
        <v>6</v>
      </c>
      <c r="F3860" s="16">
        <f t="shared" si="192"/>
        <v>12</v>
      </c>
      <c r="G3860" s="16">
        <f t="shared" si="192"/>
        <v>16</v>
      </c>
    </row>
    <row r="3861" spans="1:7" ht="15.5" x14ac:dyDescent="0.35">
      <c r="A3861" s="121" t="s">
        <v>16</v>
      </c>
      <c r="B3861" s="122"/>
      <c r="C3861" s="58"/>
      <c r="D3861" s="59"/>
      <c r="E3861" s="100">
        <f>C3860+D3860+E3860+F3860+G3860</f>
        <v>34</v>
      </c>
      <c r="F3861" s="59"/>
      <c r="G3861" s="60"/>
    </row>
    <row r="3862" spans="1:7" x14ac:dyDescent="0.35">
      <c r="A3862" s="20" t="s">
        <v>126</v>
      </c>
      <c r="C3862" s="118"/>
      <c r="D3862" s="118"/>
      <c r="E3862" s="118"/>
      <c r="F3862" s="118"/>
      <c r="G3862" s="118"/>
    </row>
    <row r="3863" spans="1:7" ht="15.5" x14ac:dyDescent="0.35">
      <c r="A3863" s="35">
        <v>1</v>
      </c>
      <c r="B3863" s="10" t="s">
        <v>118</v>
      </c>
      <c r="C3863" s="33"/>
      <c r="D3863" s="33"/>
      <c r="E3863" s="33"/>
      <c r="F3863" s="33">
        <v>3</v>
      </c>
      <c r="G3863" s="33"/>
    </row>
    <row r="3864" spans="1:7" ht="15.5" x14ac:dyDescent="0.35">
      <c r="A3864" s="12">
        <v>2</v>
      </c>
      <c r="B3864" s="10" t="s">
        <v>119</v>
      </c>
      <c r="C3864" s="33"/>
      <c r="D3864" s="33"/>
      <c r="E3864" s="33"/>
      <c r="F3864" s="33">
        <v>3</v>
      </c>
      <c r="G3864" s="33"/>
    </row>
    <row r="3865" spans="1:7" ht="15.5" x14ac:dyDescent="0.35">
      <c r="A3865" s="12">
        <v>3</v>
      </c>
      <c r="B3865" s="10" t="s">
        <v>120</v>
      </c>
      <c r="C3865" s="33"/>
      <c r="D3865" s="33"/>
      <c r="E3865" s="33"/>
      <c r="F3865" s="33"/>
      <c r="G3865" s="33">
        <v>4</v>
      </c>
    </row>
    <row r="3866" spans="1:7" ht="15.5" x14ac:dyDescent="0.35">
      <c r="A3866" s="12">
        <v>4</v>
      </c>
      <c r="B3866" s="1" t="s">
        <v>121</v>
      </c>
      <c r="C3866" s="33"/>
      <c r="D3866" s="33"/>
      <c r="E3866" s="33"/>
      <c r="F3866" s="33"/>
      <c r="G3866" s="33">
        <v>4</v>
      </c>
    </row>
    <row r="3867" spans="1:7" ht="15.5" x14ac:dyDescent="0.35">
      <c r="A3867" s="5"/>
      <c r="B3867" s="19" t="s">
        <v>124</v>
      </c>
      <c r="C3867" s="16">
        <f>C3863+C3864+C3865+C3866</f>
        <v>0</v>
      </c>
      <c r="D3867" s="16">
        <f>D3863+D3864+D3865+D3866</f>
        <v>0</v>
      </c>
      <c r="E3867" s="39">
        <f>E3863+E3864+E3865+E3866</f>
        <v>0</v>
      </c>
      <c r="F3867" s="16">
        <f>F3863+F3864+F3865+F3866</f>
        <v>6</v>
      </c>
      <c r="G3867" s="16">
        <f>G3863+G3864+G3865+G3866</f>
        <v>8</v>
      </c>
    </row>
    <row r="3868" spans="1:7" ht="15.5" x14ac:dyDescent="0.35">
      <c r="A3868" s="121" t="s">
        <v>123</v>
      </c>
      <c r="B3868" s="122"/>
      <c r="C3868" s="58"/>
      <c r="D3868" s="59"/>
      <c r="E3868" s="100">
        <f>C3867+D3867+E3867+F3867+G3867</f>
        <v>14</v>
      </c>
      <c r="F3868" s="59"/>
      <c r="G3868" s="60"/>
    </row>
    <row r="3869" spans="1:7" x14ac:dyDescent="0.35">
      <c r="A3869" s="20" t="s">
        <v>122</v>
      </c>
      <c r="C3869" s="118"/>
      <c r="D3869" s="118"/>
      <c r="E3869" s="118"/>
      <c r="F3869" s="118"/>
      <c r="G3869" s="118"/>
    </row>
    <row r="3870" spans="1:7" x14ac:dyDescent="0.35">
      <c r="A3870" s="1"/>
      <c r="B3870" s="1" t="s">
        <v>129</v>
      </c>
      <c r="C3870" s="154"/>
      <c r="D3870" s="155"/>
      <c r="E3870" s="155"/>
      <c r="F3870" s="155"/>
      <c r="G3870" s="156"/>
    </row>
    <row r="3871" spans="1:7" ht="15.5" x14ac:dyDescent="0.35">
      <c r="A3871" s="35">
        <v>1</v>
      </c>
      <c r="B3871" s="10" t="s">
        <v>130</v>
      </c>
      <c r="C3871" s="33"/>
      <c r="D3871" s="33"/>
      <c r="E3871" s="33"/>
      <c r="F3871" s="33"/>
      <c r="G3871" s="33">
        <v>4</v>
      </c>
    </row>
    <row r="3872" spans="1:7" ht="15.5" x14ac:dyDescent="0.35">
      <c r="A3872" s="12">
        <v>2</v>
      </c>
      <c r="B3872" s="10" t="s">
        <v>131</v>
      </c>
      <c r="C3872" s="33"/>
      <c r="D3872" s="33"/>
      <c r="E3872" s="33"/>
      <c r="F3872" s="33">
        <v>3</v>
      </c>
      <c r="G3872" s="33"/>
    </row>
    <row r="3873" spans="1:7" ht="15.5" x14ac:dyDescent="0.35">
      <c r="A3873" s="12">
        <v>3</v>
      </c>
      <c r="B3873" s="10" t="s">
        <v>132</v>
      </c>
      <c r="C3873" s="33"/>
      <c r="D3873" s="33"/>
      <c r="E3873" s="33"/>
      <c r="F3873" s="33">
        <v>3</v>
      </c>
      <c r="G3873" s="33"/>
    </row>
    <row r="3874" spans="1:7" ht="15.5" x14ac:dyDescent="0.35">
      <c r="A3874" s="12">
        <v>4</v>
      </c>
      <c r="B3874" s="1" t="s">
        <v>133</v>
      </c>
      <c r="C3874" s="33"/>
      <c r="D3874" s="33"/>
      <c r="E3874" s="33"/>
      <c r="F3874" s="33"/>
      <c r="G3874" s="33">
        <v>4</v>
      </c>
    </row>
    <row r="3875" spans="1:7" ht="15.5" x14ac:dyDescent="0.35">
      <c r="A3875" s="40">
        <v>5</v>
      </c>
      <c r="B3875" t="s">
        <v>134</v>
      </c>
      <c r="C3875" s="33"/>
      <c r="D3875" s="33"/>
      <c r="E3875" s="33">
        <v>2</v>
      </c>
      <c r="F3875" s="33"/>
      <c r="G3875" s="33"/>
    </row>
    <row r="3876" spans="1:7" ht="15.5" x14ac:dyDescent="0.35">
      <c r="A3876" s="5"/>
      <c r="B3876" s="19" t="s">
        <v>127</v>
      </c>
      <c r="C3876" s="16">
        <f>C3871+C3872+C3873+C3874+C3875</f>
        <v>0</v>
      </c>
      <c r="D3876" s="16">
        <f>D3871+D3872+D3873+D3874+D3875</f>
        <v>0</v>
      </c>
      <c r="E3876" s="16">
        <f t="shared" ref="E3876:G3876" si="193">E3871+E3872+E3873+E3874+E3875</f>
        <v>2</v>
      </c>
      <c r="F3876" s="16">
        <f t="shared" si="193"/>
        <v>6</v>
      </c>
      <c r="G3876" s="16">
        <f t="shared" si="193"/>
        <v>8</v>
      </c>
    </row>
    <row r="3877" spans="1:7" ht="15.5" x14ac:dyDescent="0.35">
      <c r="A3877" s="121" t="s">
        <v>125</v>
      </c>
      <c r="B3877" s="122"/>
      <c r="C3877" s="58"/>
      <c r="D3877" s="59"/>
      <c r="E3877" s="100">
        <f>C3876+D3876+E3876+F3876+G3876</f>
        <v>16</v>
      </c>
      <c r="F3877" s="59"/>
      <c r="G3877" s="60"/>
    </row>
    <row r="3878" spans="1:7" ht="21" x14ac:dyDescent="0.5">
      <c r="A3878" s="157" t="s">
        <v>82</v>
      </c>
      <c r="B3878" s="158"/>
      <c r="C3878" s="46"/>
      <c r="D3878" s="47"/>
      <c r="E3878" s="86">
        <f>E3861+E3868+E3877</f>
        <v>64</v>
      </c>
      <c r="F3878" s="47"/>
      <c r="G3878" s="48"/>
    </row>
    <row r="3881" spans="1:7" x14ac:dyDescent="0.35">
      <c r="A3881" t="s">
        <v>277</v>
      </c>
      <c r="D3881" s="3"/>
    </row>
    <row r="3882" spans="1:7" x14ac:dyDescent="0.35">
      <c r="A3882" s="119">
        <v>0</v>
      </c>
      <c r="B3882" s="119" t="s">
        <v>1</v>
      </c>
      <c r="C3882" s="14" t="s">
        <v>2</v>
      </c>
      <c r="D3882" s="4" t="s">
        <v>3</v>
      </c>
      <c r="E3882" s="4" t="s">
        <v>4</v>
      </c>
      <c r="F3882" s="4" t="s">
        <v>5</v>
      </c>
      <c r="G3882" s="4" t="s">
        <v>6</v>
      </c>
    </row>
    <row r="3883" spans="1:7" x14ac:dyDescent="0.35">
      <c r="A3883" s="120"/>
      <c r="B3883" s="120"/>
      <c r="C3883" s="17">
        <v>0</v>
      </c>
      <c r="D3883" s="18">
        <v>1</v>
      </c>
      <c r="E3883" s="18">
        <v>2</v>
      </c>
      <c r="F3883" s="18">
        <v>3</v>
      </c>
      <c r="G3883" s="18">
        <v>4</v>
      </c>
    </row>
    <row r="3884" spans="1:7" x14ac:dyDescent="0.35">
      <c r="A3884" s="123" t="s">
        <v>7</v>
      </c>
      <c r="B3884" s="124"/>
      <c r="C3884" s="124"/>
      <c r="D3884" s="124"/>
      <c r="E3884" s="124"/>
      <c r="F3884" s="124"/>
      <c r="G3884" s="125"/>
    </row>
    <row r="3885" spans="1:7" x14ac:dyDescent="0.35">
      <c r="A3885" s="126" t="s">
        <v>128</v>
      </c>
      <c r="B3885" s="127"/>
      <c r="C3885" s="127"/>
      <c r="D3885" s="127"/>
      <c r="E3885" s="127"/>
      <c r="F3885" s="127"/>
      <c r="G3885" s="128"/>
    </row>
    <row r="3886" spans="1:7" x14ac:dyDescent="0.35">
      <c r="A3886" s="42"/>
      <c r="B3886" s="41" t="s">
        <v>106</v>
      </c>
      <c r="C3886" s="149"/>
      <c r="D3886" s="149"/>
      <c r="E3886" s="149"/>
      <c r="F3886" s="149"/>
      <c r="G3886" s="150"/>
    </row>
    <row r="3887" spans="1:7" ht="15.5" x14ac:dyDescent="0.35">
      <c r="A3887" s="2">
        <v>1</v>
      </c>
      <c r="B3887" s="10" t="s">
        <v>107</v>
      </c>
      <c r="C3887" s="15"/>
      <c r="D3887" s="15"/>
      <c r="E3887" s="15"/>
      <c r="F3887" s="15"/>
      <c r="G3887" s="15">
        <v>4</v>
      </c>
    </row>
    <row r="3888" spans="1:7" ht="15.5" x14ac:dyDescent="0.35">
      <c r="A3888" s="35">
        <v>2</v>
      </c>
      <c r="B3888" s="10" t="s">
        <v>108</v>
      </c>
      <c r="C3888" s="28"/>
      <c r="D3888" s="15"/>
      <c r="E3888" s="15"/>
      <c r="F3888" s="15"/>
      <c r="G3888" s="15">
        <v>4</v>
      </c>
    </row>
    <row r="3889" spans="1:7" ht="15.5" x14ac:dyDescent="0.35">
      <c r="B3889" s="1" t="s">
        <v>109</v>
      </c>
      <c r="C3889" s="151"/>
      <c r="D3889" s="152"/>
      <c r="E3889" s="152"/>
      <c r="F3889" s="152"/>
      <c r="G3889" s="153"/>
    </row>
    <row r="3890" spans="1:7" ht="15.5" x14ac:dyDescent="0.35">
      <c r="A3890" s="35">
        <v>3</v>
      </c>
      <c r="B3890" s="10" t="s">
        <v>110</v>
      </c>
      <c r="C3890" s="28"/>
      <c r="D3890" s="15"/>
      <c r="E3890" s="15"/>
      <c r="F3890" s="15"/>
      <c r="G3890" s="15">
        <v>4</v>
      </c>
    </row>
    <row r="3891" spans="1:7" ht="15.5" x14ac:dyDescent="0.35">
      <c r="A3891" s="32">
        <v>4</v>
      </c>
      <c r="B3891" s="1" t="s">
        <v>111</v>
      </c>
      <c r="C3891" s="28"/>
      <c r="D3891" s="15"/>
      <c r="E3891" s="15"/>
      <c r="F3891" s="15"/>
      <c r="G3891" s="15">
        <v>4</v>
      </c>
    </row>
    <row r="3892" spans="1:7" ht="15.5" x14ac:dyDescent="0.35">
      <c r="A3892" s="35">
        <v>5</v>
      </c>
      <c r="B3892" s="29" t="s">
        <v>112</v>
      </c>
      <c r="C3892" s="28"/>
      <c r="D3892" s="15"/>
      <c r="E3892" s="15"/>
      <c r="F3892" s="15">
        <v>3</v>
      </c>
      <c r="G3892" s="15"/>
    </row>
    <row r="3893" spans="1:7" ht="15.5" x14ac:dyDescent="0.35">
      <c r="A3893" s="35">
        <v>6</v>
      </c>
      <c r="B3893" s="10" t="s">
        <v>113</v>
      </c>
      <c r="C3893" s="33"/>
      <c r="D3893" s="33"/>
      <c r="E3893" s="33"/>
      <c r="F3893" s="33">
        <v>3</v>
      </c>
      <c r="G3893" s="33"/>
    </row>
    <row r="3894" spans="1:7" ht="15.5" x14ac:dyDescent="0.35">
      <c r="A3894" s="12">
        <v>7</v>
      </c>
      <c r="B3894" s="10" t="s">
        <v>114</v>
      </c>
      <c r="C3894" s="33"/>
      <c r="D3894" s="33"/>
      <c r="E3894" s="33"/>
      <c r="F3894" s="33">
        <v>3</v>
      </c>
      <c r="G3894" s="33"/>
    </row>
    <row r="3895" spans="1:7" ht="15.5" x14ac:dyDescent="0.35">
      <c r="A3895" s="12"/>
      <c r="B3895" s="10" t="s">
        <v>115</v>
      </c>
      <c r="C3895" s="151"/>
      <c r="D3895" s="152"/>
      <c r="E3895" s="152"/>
      <c r="F3895" s="152"/>
      <c r="G3895" s="153"/>
    </row>
    <row r="3896" spans="1:7" ht="15.5" x14ac:dyDescent="0.35">
      <c r="A3896" s="12">
        <v>8</v>
      </c>
      <c r="B3896" s="10" t="s">
        <v>116</v>
      </c>
      <c r="C3896" s="33"/>
      <c r="D3896" s="33"/>
      <c r="E3896" s="33">
        <v>2</v>
      </c>
      <c r="F3896" s="33"/>
      <c r="G3896" s="33"/>
    </row>
    <row r="3897" spans="1:7" ht="15.5" x14ac:dyDescent="0.35">
      <c r="A3897" s="12">
        <v>9</v>
      </c>
      <c r="B3897" s="10" t="s">
        <v>117</v>
      </c>
      <c r="C3897" s="33"/>
      <c r="D3897" s="33"/>
      <c r="E3897" s="33">
        <v>2</v>
      </c>
      <c r="F3897" s="33"/>
      <c r="G3897" s="33"/>
    </row>
    <row r="3898" spans="1:7" ht="15.5" x14ac:dyDescent="0.35">
      <c r="A3898" s="12">
        <v>10</v>
      </c>
      <c r="B3898" s="10" t="s">
        <v>112</v>
      </c>
      <c r="C3898" s="33"/>
      <c r="D3898" s="33"/>
      <c r="E3898" s="33">
        <v>2</v>
      </c>
      <c r="F3898" s="33"/>
      <c r="G3898" s="33"/>
    </row>
    <row r="3899" spans="1:7" ht="15.5" x14ac:dyDescent="0.35">
      <c r="A3899" s="12">
        <v>11</v>
      </c>
      <c r="B3899" s="1" t="s">
        <v>113</v>
      </c>
      <c r="C3899" s="33"/>
      <c r="D3899" s="33">
        <v>1</v>
      </c>
      <c r="E3899" s="33"/>
      <c r="F3899" s="33"/>
      <c r="G3899" s="33"/>
    </row>
    <row r="3900" spans="1:7" ht="15.5" x14ac:dyDescent="0.35">
      <c r="A3900" s="5"/>
      <c r="B3900" s="19" t="s">
        <v>17</v>
      </c>
      <c r="C3900" s="16">
        <f>C3887+C3890+C3891+C3892+C3893+C3894+C3896+C3898+C3899</f>
        <v>0</v>
      </c>
      <c r="D3900" s="16">
        <f>D3887+D3888+D3890+D3891+D3892+D3893+D3894+D3896+D3897+D3898+D3899</f>
        <v>1</v>
      </c>
      <c r="E3900" s="16">
        <f t="shared" ref="E3900:G3900" si="194">E3887+E3888+E3890+E3891+E3892+E3893+E3894+E3896+E3897+E3898+E3899</f>
        <v>6</v>
      </c>
      <c r="F3900" s="16">
        <f t="shared" si="194"/>
        <v>9</v>
      </c>
      <c r="G3900" s="16">
        <f t="shared" si="194"/>
        <v>16</v>
      </c>
    </row>
    <row r="3901" spans="1:7" ht="15.5" x14ac:dyDescent="0.35">
      <c r="A3901" s="121" t="s">
        <v>16</v>
      </c>
      <c r="B3901" s="122"/>
      <c r="C3901" s="58"/>
      <c r="D3901" s="59"/>
      <c r="E3901" s="100">
        <f>C3900+D3900+E3900+F3900+G3900</f>
        <v>32</v>
      </c>
      <c r="F3901" s="59"/>
      <c r="G3901" s="60"/>
    </row>
    <row r="3902" spans="1:7" x14ac:dyDescent="0.35">
      <c r="A3902" s="20" t="s">
        <v>126</v>
      </c>
      <c r="C3902" s="118"/>
      <c r="D3902" s="118"/>
      <c r="E3902" s="118"/>
      <c r="F3902" s="118"/>
      <c r="G3902" s="118"/>
    </row>
    <row r="3903" spans="1:7" ht="15.5" x14ac:dyDescent="0.35">
      <c r="A3903" s="35">
        <v>1</v>
      </c>
      <c r="B3903" s="10" t="s">
        <v>118</v>
      </c>
      <c r="C3903" s="33"/>
      <c r="D3903" s="33"/>
      <c r="E3903" s="33"/>
      <c r="F3903" s="33">
        <v>3</v>
      </c>
      <c r="G3903" s="33"/>
    </row>
    <row r="3904" spans="1:7" ht="15.5" x14ac:dyDescent="0.35">
      <c r="A3904" s="12">
        <v>2</v>
      </c>
      <c r="B3904" s="10" t="s">
        <v>119</v>
      </c>
      <c r="C3904" s="33"/>
      <c r="D3904" s="33"/>
      <c r="E3904" s="33"/>
      <c r="F3904" s="33">
        <v>3</v>
      </c>
      <c r="G3904" s="33"/>
    </row>
    <row r="3905" spans="1:7" ht="15.5" x14ac:dyDescent="0.35">
      <c r="A3905" s="12">
        <v>3</v>
      </c>
      <c r="B3905" s="10" t="s">
        <v>120</v>
      </c>
      <c r="C3905" s="33"/>
      <c r="D3905" s="33"/>
      <c r="E3905" s="33"/>
      <c r="F3905" s="33"/>
      <c r="G3905" s="33">
        <v>4</v>
      </c>
    </row>
    <row r="3906" spans="1:7" ht="15.5" x14ac:dyDescent="0.35">
      <c r="A3906" s="12">
        <v>4</v>
      </c>
      <c r="B3906" s="1" t="s">
        <v>121</v>
      </c>
      <c r="C3906" s="33"/>
      <c r="D3906" s="33"/>
      <c r="E3906" s="33"/>
      <c r="F3906" s="33"/>
      <c r="G3906" s="33">
        <v>4</v>
      </c>
    </row>
    <row r="3907" spans="1:7" ht="15.5" x14ac:dyDescent="0.35">
      <c r="A3907" s="5"/>
      <c r="B3907" s="19" t="s">
        <v>124</v>
      </c>
      <c r="C3907" s="16">
        <f>C3903+C3904+C3905+C3906</f>
        <v>0</v>
      </c>
      <c r="D3907" s="16">
        <f>D3903+D3904+D3905+D3906</f>
        <v>0</v>
      </c>
      <c r="E3907" s="39">
        <f>E3903+E3904+E3905+E3906</f>
        <v>0</v>
      </c>
      <c r="F3907" s="16">
        <f>F3903+F3904+F3905+F3906</f>
        <v>6</v>
      </c>
      <c r="G3907" s="16">
        <f>G3903+G3904+G3905+G3906</f>
        <v>8</v>
      </c>
    </row>
    <row r="3908" spans="1:7" ht="15.5" x14ac:dyDescent="0.35">
      <c r="A3908" s="121" t="s">
        <v>123</v>
      </c>
      <c r="B3908" s="122"/>
      <c r="C3908" s="58"/>
      <c r="D3908" s="59"/>
      <c r="E3908" s="100">
        <f>C3907+D3907+E3907+F3907+G3907</f>
        <v>14</v>
      </c>
      <c r="F3908" s="59"/>
      <c r="G3908" s="60"/>
    </row>
    <row r="3909" spans="1:7" x14ac:dyDescent="0.35">
      <c r="A3909" s="20" t="s">
        <v>122</v>
      </c>
      <c r="C3909" s="118"/>
      <c r="D3909" s="118"/>
      <c r="E3909" s="118"/>
      <c r="F3909" s="118"/>
      <c r="G3909" s="118"/>
    </row>
    <row r="3910" spans="1:7" x14ac:dyDescent="0.35">
      <c r="A3910" s="1"/>
      <c r="B3910" s="1" t="s">
        <v>129</v>
      </c>
      <c r="C3910" s="154"/>
      <c r="D3910" s="155"/>
      <c r="E3910" s="155"/>
      <c r="F3910" s="155"/>
      <c r="G3910" s="156"/>
    </row>
    <row r="3911" spans="1:7" ht="15.5" x14ac:dyDescent="0.35">
      <c r="A3911" s="35">
        <v>1</v>
      </c>
      <c r="B3911" s="10" t="s">
        <v>130</v>
      </c>
      <c r="C3911" s="33"/>
      <c r="D3911" s="33"/>
      <c r="E3911" s="33"/>
      <c r="F3911" s="33"/>
      <c r="G3911" s="33">
        <v>4</v>
      </c>
    </row>
    <row r="3912" spans="1:7" ht="15.5" x14ac:dyDescent="0.35">
      <c r="A3912" s="12">
        <v>2</v>
      </c>
      <c r="B3912" s="10" t="s">
        <v>131</v>
      </c>
      <c r="C3912" s="33"/>
      <c r="D3912" s="33"/>
      <c r="E3912" s="33">
        <v>2</v>
      </c>
      <c r="F3912" s="33"/>
      <c r="G3912" s="33"/>
    </row>
    <row r="3913" spans="1:7" ht="15.5" x14ac:dyDescent="0.35">
      <c r="A3913" s="12">
        <v>3</v>
      </c>
      <c r="B3913" s="10" t="s">
        <v>132</v>
      </c>
      <c r="C3913" s="33"/>
      <c r="D3913" s="33"/>
      <c r="E3913" s="33"/>
      <c r="F3913" s="33">
        <v>3</v>
      </c>
      <c r="G3913" s="33"/>
    </row>
    <row r="3914" spans="1:7" ht="15.5" x14ac:dyDescent="0.35">
      <c r="A3914" s="12">
        <v>4</v>
      </c>
      <c r="B3914" s="1" t="s">
        <v>133</v>
      </c>
      <c r="C3914" s="33"/>
      <c r="D3914" s="33"/>
      <c r="E3914" s="33"/>
      <c r="F3914" s="33"/>
      <c r="G3914" s="33">
        <v>4</v>
      </c>
    </row>
    <row r="3915" spans="1:7" ht="15.5" x14ac:dyDescent="0.35">
      <c r="A3915" s="40">
        <v>5</v>
      </c>
      <c r="B3915" t="s">
        <v>134</v>
      </c>
      <c r="C3915" s="33"/>
      <c r="D3915" s="33"/>
      <c r="E3915" s="33">
        <v>2</v>
      </c>
      <c r="F3915" s="33"/>
      <c r="G3915" s="33"/>
    </row>
    <row r="3916" spans="1:7" ht="15.5" x14ac:dyDescent="0.35">
      <c r="A3916" s="5"/>
      <c r="B3916" s="19" t="s">
        <v>127</v>
      </c>
      <c r="C3916" s="16">
        <f>C3911+C3912+C3913+C3914+C3915</f>
        <v>0</v>
      </c>
      <c r="D3916" s="16">
        <f>D3911+D3912+D3913+D3914+D3915</f>
        <v>0</v>
      </c>
      <c r="E3916" s="16">
        <f t="shared" ref="E3916:G3916" si="195">E3911+E3912+E3913+E3914+E3915</f>
        <v>4</v>
      </c>
      <c r="F3916" s="16">
        <f t="shared" si="195"/>
        <v>3</v>
      </c>
      <c r="G3916" s="16">
        <f t="shared" si="195"/>
        <v>8</v>
      </c>
    </row>
    <row r="3917" spans="1:7" ht="15.5" x14ac:dyDescent="0.35">
      <c r="A3917" s="121" t="s">
        <v>125</v>
      </c>
      <c r="B3917" s="122"/>
      <c r="C3917" s="58"/>
      <c r="D3917" s="59"/>
      <c r="E3917" s="100">
        <f>C3916+D3916+E3916+F3916+G3916</f>
        <v>15</v>
      </c>
      <c r="F3917" s="59"/>
      <c r="G3917" s="60"/>
    </row>
    <row r="3918" spans="1:7" ht="21" x14ac:dyDescent="0.5">
      <c r="A3918" s="157" t="s">
        <v>82</v>
      </c>
      <c r="B3918" s="158"/>
      <c r="C3918" s="46"/>
      <c r="D3918" s="47"/>
      <c r="E3918" s="86">
        <f>E3901+E3908+E3917</f>
        <v>61</v>
      </c>
      <c r="F3918" s="47"/>
      <c r="G3918" s="48"/>
    </row>
    <row r="3921" spans="1:7" x14ac:dyDescent="0.35">
      <c r="A3921" t="s">
        <v>278</v>
      </c>
      <c r="D3921" s="3"/>
    </row>
    <row r="3922" spans="1:7" x14ac:dyDescent="0.35">
      <c r="A3922" s="119">
        <v>0</v>
      </c>
      <c r="B3922" s="119" t="s">
        <v>1</v>
      </c>
      <c r="C3922" s="14" t="s">
        <v>2</v>
      </c>
      <c r="D3922" s="4" t="s">
        <v>3</v>
      </c>
      <c r="E3922" s="4" t="s">
        <v>4</v>
      </c>
      <c r="F3922" s="4" t="s">
        <v>5</v>
      </c>
      <c r="G3922" s="4" t="s">
        <v>6</v>
      </c>
    </row>
    <row r="3923" spans="1:7" x14ac:dyDescent="0.35">
      <c r="A3923" s="120"/>
      <c r="B3923" s="120"/>
      <c r="C3923" s="17">
        <v>0</v>
      </c>
      <c r="D3923" s="18">
        <v>1</v>
      </c>
      <c r="E3923" s="18">
        <v>2</v>
      </c>
      <c r="F3923" s="18">
        <v>3</v>
      </c>
      <c r="G3923" s="18">
        <v>4</v>
      </c>
    </row>
    <row r="3924" spans="1:7" x14ac:dyDescent="0.35">
      <c r="A3924" s="123" t="s">
        <v>7</v>
      </c>
      <c r="B3924" s="124"/>
      <c r="C3924" s="124"/>
      <c r="D3924" s="124"/>
      <c r="E3924" s="124"/>
      <c r="F3924" s="124"/>
      <c r="G3924" s="125"/>
    </row>
    <row r="3925" spans="1:7" x14ac:dyDescent="0.35">
      <c r="A3925" s="126" t="s">
        <v>128</v>
      </c>
      <c r="B3925" s="127"/>
      <c r="C3925" s="127"/>
      <c r="D3925" s="127"/>
      <c r="E3925" s="127"/>
      <c r="F3925" s="127"/>
      <c r="G3925" s="128"/>
    </row>
    <row r="3926" spans="1:7" x14ac:dyDescent="0.35">
      <c r="A3926" s="42"/>
      <c r="B3926" s="41" t="s">
        <v>106</v>
      </c>
      <c r="C3926" s="149"/>
      <c r="D3926" s="149"/>
      <c r="E3926" s="149"/>
      <c r="F3926" s="149"/>
      <c r="G3926" s="150"/>
    </row>
    <row r="3927" spans="1:7" ht="15.5" x14ac:dyDescent="0.35">
      <c r="A3927" s="2">
        <v>1</v>
      </c>
      <c r="B3927" s="10" t="s">
        <v>107</v>
      </c>
      <c r="C3927" s="15"/>
      <c r="D3927" s="15"/>
      <c r="E3927" s="15"/>
      <c r="F3927" s="15">
        <v>3</v>
      </c>
      <c r="G3927" s="15"/>
    </row>
    <row r="3928" spans="1:7" ht="15.5" x14ac:dyDescent="0.35">
      <c r="A3928" s="35">
        <v>2</v>
      </c>
      <c r="B3928" s="10" t="s">
        <v>108</v>
      </c>
      <c r="C3928" s="28"/>
      <c r="D3928" s="15"/>
      <c r="E3928" s="15"/>
      <c r="F3928" s="15">
        <v>3</v>
      </c>
      <c r="G3928" s="15"/>
    </row>
    <row r="3929" spans="1:7" ht="15.5" x14ac:dyDescent="0.35">
      <c r="B3929" s="1" t="s">
        <v>109</v>
      </c>
      <c r="C3929" s="151"/>
      <c r="D3929" s="152"/>
      <c r="E3929" s="152"/>
      <c r="F3929" s="152"/>
      <c r="G3929" s="153"/>
    </row>
    <row r="3930" spans="1:7" ht="15.5" x14ac:dyDescent="0.35">
      <c r="A3930" s="35">
        <v>3</v>
      </c>
      <c r="B3930" s="10" t="s">
        <v>110</v>
      </c>
      <c r="C3930" s="28"/>
      <c r="D3930" s="15"/>
      <c r="E3930" s="15"/>
      <c r="F3930" s="15">
        <v>3</v>
      </c>
      <c r="G3930" s="15"/>
    </row>
    <row r="3931" spans="1:7" ht="15.5" x14ac:dyDescent="0.35">
      <c r="A3931" s="32">
        <v>4</v>
      </c>
      <c r="B3931" s="1" t="s">
        <v>111</v>
      </c>
      <c r="C3931" s="28"/>
      <c r="D3931" s="15"/>
      <c r="E3931" s="15"/>
      <c r="F3931" s="15">
        <v>3</v>
      </c>
      <c r="G3931" s="15"/>
    </row>
    <row r="3932" spans="1:7" ht="15.5" x14ac:dyDescent="0.35">
      <c r="A3932" s="35">
        <v>5</v>
      </c>
      <c r="B3932" s="29" t="s">
        <v>112</v>
      </c>
      <c r="C3932" s="28"/>
      <c r="D3932" s="15"/>
      <c r="E3932" s="15"/>
      <c r="F3932" s="15">
        <v>3</v>
      </c>
      <c r="G3932" s="15"/>
    </row>
    <row r="3933" spans="1:7" ht="15.5" x14ac:dyDescent="0.35">
      <c r="A3933" s="35">
        <v>6</v>
      </c>
      <c r="B3933" s="10" t="s">
        <v>113</v>
      </c>
      <c r="C3933" s="33"/>
      <c r="D3933" s="33"/>
      <c r="E3933" s="33"/>
      <c r="F3933" s="33">
        <v>3</v>
      </c>
      <c r="G3933" s="33"/>
    </row>
    <row r="3934" spans="1:7" ht="15.5" x14ac:dyDescent="0.35">
      <c r="A3934" s="12">
        <v>7</v>
      </c>
      <c r="B3934" s="10" t="s">
        <v>114</v>
      </c>
      <c r="C3934" s="33"/>
      <c r="D3934" s="33"/>
      <c r="E3934" s="33"/>
      <c r="F3934" s="33">
        <v>3</v>
      </c>
      <c r="G3934" s="33"/>
    </row>
    <row r="3935" spans="1:7" ht="15.5" x14ac:dyDescent="0.35">
      <c r="A3935" s="12"/>
      <c r="B3935" s="10" t="s">
        <v>115</v>
      </c>
      <c r="C3935" s="151"/>
      <c r="D3935" s="152"/>
      <c r="E3935" s="152"/>
      <c r="F3935" s="152"/>
      <c r="G3935" s="153"/>
    </row>
    <row r="3936" spans="1:7" ht="15.5" x14ac:dyDescent="0.35">
      <c r="A3936" s="12">
        <v>8</v>
      </c>
      <c r="B3936" s="10" t="s">
        <v>116</v>
      </c>
      <c r="C3936" s="33"/>
      <c r="D3936" s="33"/>
      <c r="E3936" s="33"/>
      <c r="F3936" s="33">
        <v>3</v>
      </c>
      <c r="G3936" s="33"/>
    </row>
    <row r="3937" spans="1:7" ht="15.5" x14ac:dyDescent="0.35">
      <c r="A3937" s="12">
        <v>9</v>
      </c>
      <c r="B3937" s="10" t="s">
        <v>117</v>
      </c>
      <c r="C3937" s="33"/>
      <c r="D3937" s="33"/>
      <c r="E3937" s="33"/>
      <c r="F3937" s="33">
        <v>3</v>
      </c>
      <c r="G3937" s="33"/>
    </row>
    <row r="3938" spans="1:7" ht="15.5" x14ac:dyDescent="0.35">
      <c r="A3938" s="12">
        <v>10</v>
      </c>
      <c r="B3938" s="10" t="s">
        <v>112</v>
      </c>
      <c r="C3938" s="33"/>
      <c r="D3938" s="33"/>
      <c r="E3938" s="33"/>
      <c r="F3938" s="33">
        <v>3</v>
      </c>
      <c r="G3938" s="33"/>
    </row>
    <row r="3939" spans="1:7" ht="15.5" x14ac:dyDescent="0.35">
      <c r="A3939" s="12">
        <v>11</v>
      </c>
      <c r="B3939" s="1" t="s">
        <v>113</v>
      </c>
      <c r="C3939" s="33"/>
      <c r="D3939" s="33"/>
      <c r="E3939" s="33">
        <v>2</v>
      </c>
      <c r="F3939" s="33"/>
      <c r="G3939" s="33"/>
    </row>
    <row r="3940" spans="1:7" ht="15.5" x14ac:dyDescent="0.35">
      <c r="A3940" s="5"/>
      <c r="B3940" s="19" t="s">
        <v>17</v>
      </c>
      <c r="C3940" s="16">
        <f>C3927+C3930+C3931+C3932+C3933+C3934+C3936+C3938+C3939</f>
        <v>0</v>
      </c>
      <c r="D3940" s="16">
        <f>D3927+D3928+D3930+D3931+D3932+D3933+D3934+D3936+D3937+D3938+D3939</f>
        <v>0</v>
      </c>
      <c r="E3940" s="16">
        <f t="shared" ref="E3940:G3940" si="196">E3927+E3928+E3930+E3931+E3932+E3933+E3934+E3936+E3937+E3938+E3939</f>
        <v>2</v>
      </c>
      <c r="F3940" s="16">
        <f t="shared" si="196"/>
        <v>30</v>
      </c>
      <c r="G3940" s="16">
        <f t="shared" si="196"/>
        <v>0</v>
      </c>
    </row>
    <row r="3941" spans="1:7" ht="15.5" x14ac:dyDescent="0.35">
      <c r="A3941" s="121" t="s">
        <v>16</v>
      </c>
      <c r="B3941" s="122"/>
      <c r="C3941" s="58"/>
      <c r="D3941" s="59"/>
      <c r="E3941" s="100">
        <f>C3940+D3940+E3940+F3940+G3940</f>
        <v>32</v>
      </c>
      <c r="F3941" s="59"/>
      <c r="G3941" s="60"/>
    </row>
    <row r="3942" spans="1:7" x14ac:dyDescent="0.35">
      <c r="A3942" s="20" t="s">
        <v>126</v>
      </c>
      <c r="C3942" s="118"/>
      <c r="D3942" s="118"/>
      <c r="E3942" s="118"/>
      <c r="F3942" s="118"/>
      <c r="G3942" s="118"/>
    </row>
    <row r="3943" spans="1:7" ht="15.5" x14ac:dyDescent="0.35">
      <c r="A3943" s="35">
        <v>1</v>
      </c>
      <c r="B3943" s="10" t="s">
        <v>118</v>
      </c>
      <c r="C3943" s="33"/>
      <c r="D3943" s="33"/>
      <c r="E3943" s="33"/>
      <c r="F3943" s="33">
        <v>3</v>
      </c>
      <c r="G3943" s="33"/>
    </row>
    <row r="3944" spans="1:7" ht="15.5" x14ac:dyDescent="0.35">
      <c r="A3944" s="12">
        <v>2</v>
      </c>
      <c r="B3944" s="10" t="s">
        <v>119</v>
      </c>
      <c r="C3944" s="33"/>
      <c r="D3944" s="33"/>
      <c r="E3944" s="33"/>
      <c r="F3944" s="33">
        <v>3</v>
      </c>
      <c r="G3944" s="33"/>
    </row>
    <row r="3945" spans="1:7" ht="15.5" x14ac:dyDescent="0.35">
      <c r="A3945" s="12">
        <v>3</v>
      </c>
      <c r="B3945" s="10" t="s">
        <v>120</v>
      </c>
      <c r="C3945" s="33"/>
      <c r="D3945" s="33"/>
      <c r="E3945" s="33"/>
      <c r="F3945" s="33"/>
      <c r="G3945" s="33">
        <v>4</v>
      </c>
    </row>
    <row r="3946" spans="1:7" ht="15.5" x14ac:dyDescent="0.35">
      <c r="A3946" s="12">
        <v>4</v>
      </c>
      <c r="B3946" s="1" t="s">
        <v>121</v>
      </c>
      <c r="C3946" s="33"/>
      <c r="D3946" s="33"/>
      <c r="E3946" s="33"/>
      <c r="F3946" s="33"/>
      <c r="G3946" s="33">
        <v>4</v>
      </c>
    </row>
    <row r="3947" spans="1:7" ht="15.5" x14ac:dyDescent="0.35">
      <c r="A3947" s="5"/>
      <c r="B3947" s="19" t="s">
        <v>124</v>
      </c>
      <c r="C3947" s="16">
        <f>C3943+C3944+C3945+C3946</f>
        <v>0</v>
      </c>
      <c r="D3947" s="16">
        <f>D3943+D3944+D3945+D3946</f>
        <v>0</v>
      </c>
      <c r="E3947" s="39">
        <f>E3943+E3944+E3945+E3946</f>
        <v>0</v>
      </c>
      <c r="F3947" s="16">
        <f>F3943+F3944+F3945+F3946</f>
        <v>6</v>
      </c>
      <c r="G3947" s="16">
        <f>G3943+G3944+G3945+G3946</f>
        <v>8</v>
      </c>
    </row>
    <row r="3948" spans="1:7" ht="15.5" x14ac:dyDescent="0.35">
      <c r="A3948" s="121" t="s">
        <v>123</v>
      </c>
      <c r="B3948" s="122"/>
      <c r="C3948" s="58"/>
      <c r="D3948" s="59"/>
      <c r="E3948" s="100">
        <f>C3947+D3947+E3947+F3947+G3947</f>
        <v>14</v>
      </c>
      <c r="F3948" s="59"/>
      <c r="G3948" s="60"/>
    </row>
    <row r="3949" spans="1:7" x14ac:dyDescent="0.35">
      <c r="A3949" s="20" t="s">
        <v>122</v>
      </c>
      <c r="C3949" s="118"/>
      <c r="D3949" s="118"/>
      <c r="E3949" s="118"/>
      <c r="F3949" s="118"/>
      <c r="G3949" s="118"/>
    </row>
    <row r="3950" spans="1:7" x14ac:dyDescent="0.35">
      <c r="A3950" s="1"/>
      <c r="B3950" s="1" t="s">
        <v>129</v>
      </c>
      <c r="C3950" s="154"/>
      <c r="D3950" s="155"/>
      <c r="E3950" s="155"/>
      <c r="F3950" s="155"/>
      <c r="G3950" s="156"/>
    </row>
    <row r="3951" spans="1:7" ht="15.5" x14ac:dyDescent="0.35">
      <c r="A3951" s="35">
        <v>1</v>
      </c>
      <c r="B3951" s="10" t="s">
        <v>130</v>
      </c>
      <c r="C3951" s="33"/>
      <c r="D3951" s="33"/>
      <c r="E3951" s="33"/>
      <c r="F3951" s="33"/>
      <c r="G3951" s="33">
        <v>4</v>
      </c>
    </row>
    <row r="3952" spans="1:7" ht="15.5" x14ac:dyDescent="0.35">
      <c r="A3952" s="12">
        <v>2</v>
      </c>
      <c r="B3952" s="10" t="s">
        <v>131</v>
      </c>
      <c r="C3952" s="33"/>
      <c r="D3952" s="33"/>
      <c r="E3952" s="33"/>
      <c r="F3952" s="33">
        <v>3</v>
      </c>
      <c r="G3952" s="33"/>
    </row>
    <row r="3953" spans="1:7" ht="15.5" x14ac:dyDescent="0.35">
      <c r="A3953" s="12">
        <v>3</v>
      </c>
      <c r="B3953" s="10" t="s">
        <v>132</v>
      </c>
      <c r="C3953" s="33"/>
      <c r="D3953" s="33"/>
      <c r="E3953" s="33"/>
      <c r="F3953" s="33"/>
      <c r="G3953" s="33">
        <v>4</v>
      </c>
    </row>
    <row r="3954" spans="1:7" ht="15.5" x14ac:dyDescent="0.35">
      <c r="A3954" s="12">
        <v>4</v>
      </c>
      <c r="B3954" s="1" t="s">
        <v>133</v>
      </c>
      <c r="C3954" s="33"/>
      <c r="D3954" s="33"/>
      <c r="E3954" s="33"/>
      <c r="F3954" s="33"/>
      <c r="G3954" s="33">
        <v>4</v>
      </c>
    </row>
    <row r="3955" spans="1:7" ht="15.5" x14ac:dyDescent="0.35">
      <c r="A3955" s="40">
        <v>5</v>
      </c>
      <c r="B3955" t="s">
        <v>134</v>
      </c>
      <c r="C3955" s="33"/>
      <c r="D3955" s="33"/>
      <c r="E3955" s="33"/>
      <c r="F3955" s="33">
        <v>3</v>
      </c>
      <c r="G3955" s="33"/>
    </row>
    <row r="3956" spans="1:7" ht="15.5" x14ac:dyDescent="0.35">
      <c r="A3956" s="5"/>
      <c r="B3956" s="19" t="s">
        <v>127</v>
      </c>
      <c r="C3956" s="16">
        <f>C3951+C3952+C3953+C3954+C3955</f>
        <v>0</v>
      </c>
      <c r="D3956" s="16">
        <f>D3951+D3952+D3953+D3954+D3955</f>
        <v>0</v>
      </c>
      <c r="E3956" s="16">
        <f t="shared" ref="E3956:G3956" si="197">E3951+E3952+E3953+E3954+E3955</f>
        <v>0</v>
      </c>
      <c r="F3956" s="16">
        <f t="shared" si="197"/>
        <v>6</v>
      </c>
      <c r="G3956" s="16">
        <f t="shared" si="197"/>
        <v>12</v>
      </c>
    </row>
    <row r="3957" spans="1:7" ht="15.5" x14ac:dyDescent="0.35">
      <c r="A3957" s="121" t="s">
        <v>125</v>
      </c>
      <c r="B3957" s="122"/>
      <c r="C3957" s="58"/>
      <c r="D3957" s="59"/>
      <c r="E3957" s="100">
        <f>C3956+D3956+E3956+F3956+G3956</f>
        <v>18</v>
      </c>
      <c r="F3957" s="59"/>
      <c r="G3957" s="60"/>
    </row>
    <row r="3958" spans="1:7" ht="21" x14ac:dyDescent="0.5">
      <c r="A3958" s="157" t="s">
        <v>82</v>
      </c>
      <c r="B3958" s="158"/>
      <c r="C3958" s="46"/>
      <c r="D3958" s="47"/>
      <c r="E3958" s="86">
        <f>E3941+E3948+E3957</f>
        <v>64</v>
      </c>
      <c r="F3958" s="47"/>
      <c r="G3958" s="48"/>
    </row>
    <row r="3961" spans="1:7" x14ac:dyDescent="0.35">
      <c r="A3961" t="s">
        <v>279</v>
      </c>
      <c r="D3961" s="3"/>
    </row>
    <row r="3962" spans="1:7" x14ac:dyDescent="0.35">
      <c r="A3962" s="119">
        <v>0</v>
      </c>
      <c r="B3962" s="119" t="s">
        <v>1</v>
      </c>
      <c r="C3962" s="14" t="s">
        <v>2</v>
      </c>
      <c r="D3962" s="4" t="s">
        <v>3</v>
      </c>
      <c r="E3962" s="4" t="s">
        <v>4</v>
      </c>
      <c r="F3962" s="4" t="s">
        <v>5</v>
      </c>
      <c r="G3962" s="4" t="s">
        <v>6</v>
      </c>
    </row>
    <row r="3963" spans="1:7" x14ac:dyDescent="0.35">
      <c r="A3963" s="120"/>
      <c r="B3963" s="120"/>
      <c r="C3963" s="17">
        <v>0</v>
      </c>
      <c r="D3963" s="18">
        <v>1</v>
      </c>
      <c r="E3963" s="18">
        <v>2</v>
      </c>
      <c r="F3963" s="18">
        <v>3</v>
      </c>
      <c r="G3963" s="18">
        <v>4</v>
      </c>
    </row>
    <row r="3964" spans="1:7" x14ac:dyDescent="0.35">
      <c r="A3964" s="123" t="s">
        <v>7</v>
      </c>
      <c r="B3964" s="124"/>
      <c r="C3964" s="124"/>
      <c r="D3964" s="124"/>
      <c r="E3964" s="124"/>
      <c r="F3964" s="124"/>
      <c r="G3964" s="125"/>
    </row>
    <row r="3965" spans="1:7" x14ac:dyDescent="0.35">
      <c r="A3965" s="126" t="s">
        <v>128</v>
      </c>
      <c r="B3965" s="127"/>
      <c r="C3965" s="127"/>
      <c r="D3965" s="127"/>
      <c r="E3965" s="127"/>
      <c r="F3965" s="127"/>
      <c r="G3965" s="128"/>
    </row>
    <row r="3966" spans="1:7" x14ac:dyDescent="0.35">
      <c r="A3966" s="42"/>
      <c r="B3966" s="41" t="s">
        <v>106</v>
      </c>
      <c r="C3966" s="149"/>
      <c r="D3966" s="149"/>
      <c r="E3966" s="149"/>
      <c r="F3966" s="149"/>
      <c r="G3966" s="150"/>
    </row>
    <row r="3967" spans="1:7" ht="15.5" x14ac:dyDescent="0.35">
      <c r="A3967" s="2">
        <v>1</v>
      </c>
      <c r="B3967" s="10" t="s">
        <v>107</v>
      </c>
      <c r="C3967" s="15"/>
      <c r="D3967" s="15"/>
      <c r="E3967" s="15"/>
      <c r="F3967" s="15">
        <v>3</v>
      </c>
      <c r="G3967" s="15"/>
    </row>
    <row r="3968" spans="1:7" ht="15.5" x14ac:dyDescent="0.35">
      <c r="A3968" s="35">
        <v>2</v>
      </c>
      <c r="B3968" s="10" t="s">
        <v>108</v>
      </c>
      <c r="C3968" s="28"/>
      <c r="D3968" s="15"/>
      <c r="E3968" s="15"/>
      <c r="F3968" s="15">
        <v>3</v>
      </c>
      <c r="G3968" s="15"/>
    </row>
    <row r="3969" spans="1:7" ht="15.5" x14ac:dyDescent="0.35">
      <c r="B3969" s="1" t="s">
        <v>109</v>
      </c>
      <c r="C3969" s="151"/>
      <c r="D3969" s="152"/>
      <c r="E3969" s="152"/>
      <c r="F3969" s="152"/>
      <c r="G3969" s="153"/>
    </row>
    <row r="3970" spans="1:7" ht="15.5" x14ac:dyDescent="0.35">
      <c r="A3970" s="35">
        <v>3</v>
      </c>
      <c r="B3970" s="10" t="s">
        <v>110</v>
      </c>
      <c r="C3970" s="28"/>
      <c r="D3970" s="15"/>
      <c r="E3970" s="15"/>
      <c r="F3970" s="15">
        <v>3</v>
      </c>
      <c r="G3970" s="15"/>
    </row>
    <row r="3971" spans="1:7" ht="15.5" x14ac:dyDescent="0.35">
      <c r="A3971" s="32">
        <v>4</v>
      </c>
      <c r="B3971" s="1" t="s">
        <v>111</v>
      </c>
      <c r="C3971" s="28"/>
      <c r="D3971" s="15"/>
      <c r="E3971" s="15"/>
      <c r="F3971" s="15">
        <v>3</v>
      </c>
      <c r="G3971" s="15"/>
    </row>
    <row r="3972" spans="1:7" ht="15.5" x14ac:dyDescent="0.35">
      <c r="A3972" s="35">
        <v>5</v>
      </c>
      <c r="B3972" s="29" t="s">
        <v>112</v>
      </c>
      <c r="C3972" s="28"/>
      <c r="D3972" s="15"/>
      <c r="E3972" s="15">
        <v>2</v>
      </c>
      <c r="F3972" s="15"/>
      <c r="G3972" s="15"/>
    </row>
    <row r="3973" spans="1:7" ht="15.5" x14ac:dyDescent="0.35">
      <c r="A3973" s="35">
        <v>6</v>
      </c>
      <c r="B3973" s="10" t="s">
        <v>113</v>
      </c>
      <c r="C3973" s="33"/>
      <c r="D3973" s="33"/>
      <c r="E3973" s="33">
        <v>2</v>
      </c>
      <c r="F3973" s="33"/>
      <c r="G3973" s="33"/>
    </row>
    <row r="3974" spans="1:7" ht="15.5" x14ac:dyDescent="0.35">
      <c r="A3974" s="12">
        <v>7</v>
      </c>
      <c r="B3974" s="10" t="s">
        <v>114</v>
      </c>
      <c r="C3974" s="33"/>
      <c r="D3974" s="33"/>
      <c r="E3974" s="33"/>
      <c r="F3974" s="33">
        <v>3</v>
      </c>
      <c r="G3974" s="33"/>
    </row>
    <row r="3975" spans="1:7" ht="15.5" x14ac:dyDescent="0.35">
      <c r="A3975" s="12"/>
      <c r="B3975" s="10" t="s">
        <v>115</v>
      </c>
      <c r="C3975" s="151"/>
      <c r="D3975" s="152"/>
      <c r="E3975" s="152"/>
      <c r="F3975" s="152"/>
      <c r="G3975" s="153"/>
    </row>
    <row r="3976" spans="1:7" ht="15.5" x14ac:dyDescent="0.35">
      <c r="A3976" s="12">
        <v>8</v>
      </c>
      <c r="B3976" s="10" t="s">
        <v>116</v>
      </c>
      <c r="C3976" s="33"/>
      <c r="D3976" s="33"/>
      <c r="E3976" s="33"/>
      <c r="F3976" s="33">
        <v>3</v>
      </c>
      <c r="G3976" s="33"/>
    </row>
    <row r="3977" spans="1:7" ht="15.5" x14ac:dyDescent="0.35">
      <c r="A3977" s="12">
        <v>9</v>
      </c>
      <c r="B3977" s="10" t="s">
        <v>117</v>
      </c>
      <c r="C3977" s="33"/>
      <c r="D3977" s="33"/>
      <c r="E3977" s="33"/>
      <c r="F3977" s="33">
        <v>3</v>
      </c>
      <c r="G3977" s="33"/>
    </row>
    <row r="3978" spans="1:7" ht="15.5" x14ac:dyDescent="0.35">
      <c r="A3978" s="12">
        <v>10</v>
      </c>
      <c r="B3978" s="10" t="s">
        <v>112</v>
      </c>
      <c r="C3978" s="33"/>
      <c r="D3978" s="33"/>
      <c r="E3978" s="33">
        <v>2</v>
      </c>
      <c r="F3978" s="33"/>
      <c r="G3978" s="33"/>
    </row>
    <row r="3979" spans="1:7" ht="15.5" x14ac:dyDescent="0.35">
      <c r="A3979" s="12">
        <v>11</v>
      </c>
      <c r="B3979" s="1" t="s">
        <v>113</v>
      </c>
      <c r="C3979" s="33"/>
      <c r="D3979" s="33"/>
      <c r="E3979" s="33">
        <v>2</v>
      </c>
      <c r="F3979" s="33"/>
      <c r="G3979" s="33"/>
    </row>
    <row r="3980" spans="1:7" ht="15.5" x14ac:dyDescent="0.35">
      <c r="A3980" s="5"/>
      <c r="B3980" s="19" t="s">
        <v>17</v>
      </c>
      <c r="C3980" s="16">
        <f>C3967+C3970+C3971+C3972+C3973+C3974+C3976+C3978+C3979</f>
        <v>0</v>
      </c>
      <c r="D3980" s="16">
        <f>D3967+D3968+D3970+D3971+D3972+D3973+D3974+D3976+D3977+D3978+D3979</f>
        <v>0</v>
      </c>
      <c r="E3980" s="16">
        <f t="shared" ref="E3980:G3980" si="198">E3967+E3968+E3970+E3971+E3972+E3973+E3974+E3976+E3977+E3978+E3979</f>
        <v>8</v>
      </c>
      <c r="F3980" s="16">
        <f t="shared" si="198"/>
        <v>21</v>
      </c>
      <c r="G3980" s="16">
        <f t="shared" si="198"/>
        <v>0</v>
      </c>
    </row>
    <row r="3981" spans="1:7" ht="15.5" x14ac:dyDescent="0.35">
      <c r="A3981" s="121" t="s">
        <v>16</v>
      </c>
      <c r="B3981" s="122"/>
      <c r="C3981" s="58"/>
      <c r="D3981" s="59"/>
      <c r="E3981" s="100">
        <f>C3980+D3980+E3980+F3980+G3980</f>
        <v>29</v>
      </c>
      <c r="F3981" s="59"/>
      <c r="G3981" s="60"/>
    </row>
    <row r="3982" spans="1:7" x14ac:dyDescent="0.35">
      <c r="A3982" s="20" t="s">
        <v>126</v>
      </c>
      <c r="C3982" s="118"/>
      <c r="D3982" s="118"/>
      <c r="E3982" s="118"/>
      <c r="F3982" s="118"/>
      <c r="G3982" s="118"/>
    </row>
    <row r="3983" spans="1:7" ht="15.5" x14ac:dyDescent="0.35">
      <c r="A3983" s="35">
        <v>1</v>
      </c>
      <c r="B3983" s="10" t="s">
        <v>118</v>
      </c>
      <c r="C3983" s="33"/>
      <c r="D3983" s="33"/>
      <c r="E3983" s="33"/>
      <c r="F3983" s="33">
        <v>3</v>
      </c>
      <c r="G3983" s="33"/>
    </row>
    <row r="3984" spans="1:7" ht="15.5" x14ac:dyDescent="0.35">
      <c r="A3984" s="12">
        <v>2</v>
      </c>
      <c r="B3984" s="10" t="s">
        <v>119</v>
      </c>
      <c r="C3984" s="33"/>
      <c r="D3984" s="33"/>
      <c r="E3984" s="33"/>
      <c r="F3984" s="33">
        <v>3</v>
      </c>
      <c r="G3984" s="33"/>
    </row>
    <row r="3985" spans="1:7" ht="15.5" x14ac:dyDescent="0.35">
      <c r="A3985" s="12">
        <v>3</v>
      </c>
      <c r="B3985" s="10" t="s">
        <v>120</v>
      </c>
      <c r="C3985" s="33"/>
      <c r="D3985" s="33"/>
      <c r="E3985" s="33"/>
      <c r="F3985" s="33"/>
      <c r="G3985" s="33">
        <v>4</v>
      </c>
    </row>
    <row r="3986" spans="1:7" ht="15.5" x14ac:dyDescent="0.35">
      <c r="A3986" s="12">
        <v>4</v>
      </c>
      <c r="B3986" s="1" t="s">
        <v>121</v>
      </c>
      <c r="C3986" s="33"/>
      <c r="D3986" s="33"/>
      <c r="E3986" s="33"/>
      <c r="F3986" s="33"/>
      <c r="G3986" s="33">
        <v>4</v>
      </c>
    </row>
    <row r="3987" spans="1:7" ht="15.5" x14ac:dyDescent="0.35">
      <c r="A3987" s="5"/>
      <c r="B3987" s="19" t="s">
        <v>124</v>
      </c>
      <c r="C3987" s="16">
        <f>C3983+C3984+C3985+C3986</f>
        <v>0</v>
      </c>
      <c r="D3987" s="16">
        <f>D3983+D3984+D3985+D3986</f>
        <v>0</v>
      </c>
      <c r="E3987" s="39">
        <f>E3983+E3984+E3985+E3986</f>
        <v>0</v>
      </c>
      <c r="F3987" s="16">
        <f>F3983+F3984+F3985+F3986</f>
        <v>6</v>
      </c>
      <c r="G3987" s="16">
        <f>G3983+G3984+G3985+G3986</f>
        <v>8</v>
      </c>
    </row>
    <row r="3988" spans="1:7" ht="15.5" x14ac:dyDescent="0.35">
      <c r="A3988" s="121" t="s">
        <v>123</v>
      </c>
      <c r="B3988" s="122"/>
      <c r="C3988" s="58"/>
      <c r="D3988" s="59"/>
      <c r="E3988" s="100">
        <f>C3987+D3987+E3987+F3987+G3987</f>
        <v>14</v>
      </c>
      <c r="F3988" s="59"/>
      <c r="G3988" s="60"/>
    </row>
    <row r="3989" spans="1:7" x14ac:dyDescent="0.35">
      <c r="A3989" s="20" t="s">
        <v>122</v>
      </c>
      <c r="C3989" s="118"/>
      <c r="D3989" s="118"/>
      <c r="E3989" s="118"/>
      <c r="F3989" s="118"/>
      <c r="G3989" s="118"/>
    </row>
    <row r="3990" spans="1:7" x14ac:dyDescent="0.35">
      <c r="A3990" s="1"/>
      <c r="B3990" s="1" t="s">
        <v>129</v>
      </c>
      <c r="C3990" s="154"/>
      <c r="D3990" s="155"/>
      <c r="E3990" s="155"/>
      <c r="F3990" s="155"/>
      <c r="G3990" s="156"/>
    </row>
    <row r="3991" spans="1:7" ht="15.5" x14ac:dyDescent="0.35">
      <c r="A3991" s="35">
        <v>1</v>
      </c>
      <c r="B3991" s="10" t="s">
        <v>130</v>
      </c>
      <c r="C3991" s="33"/>
      <c r="D3991" s="33"/>
      <c r="E3991" s="33"/>
      <c r="F3991" s="33"/>
      <c r="G3991" s="33">
        <v>4</v>
      </c>
    </row>
    <row r="3992" spans="1:7" ht="15.5" x14ac:dyDescent="0.35">
      <c r="A3992" s="12">
        <v>2</v>
      </c>
      <c r="B3992" s="10" t="s">
        <v>131</v>
      </c>
      <c r="C3992" s="33"/>
      <c r="D3992" s="33"/>
      <c r="E3992" s="33"/>
      <c r="F3992" s="33">
        <v>3</v>
      </c>
      <c r="G3992" s="33"/>
    </row>
    <row r="3993" spans="1:7" ht="15.5" x14ac:dyDescent="0.35">
      <c r="A3993" s="12">
        <v>3</v>
      </c>
      <c r="B3993" s="10" t="s">
        <v>132</v>
      </c>
      <c r="C3993" s="33"/>
      <c r="D3993" s="33"/>
      <c r="E3993" s="33"/>
      <c r="F3993" s="33"/>
      <c r="G3993" s="33">
        <v>4</v>
      </c>
    </row>
    <row r="3994" spans="1:7" ht="15.5" x14ac:dyDescent="0.35">
      <c r="A3994" s="12">
        <v>4</v>
      </c>
      <c r="B3994" s="1" t="s">
        <v>133</v>
      </c>
      <c r="C3994" s="33"/>
      <c r="D3994" s="33"/>
      <c r="E3994" s="33"/>
      <c r="F3994" s="33"/>
      <c r="G3994" s="33">
        <v>4</v>
      </c>
    </row>
    <row r="3995" spans="1:7" ht="15.5" x14ac:dyDescent="0.35">
      <c r="A3995" s="40">
        <v>5</v>
      </c>
      <c r="B3995" t="s">
        <v>134</v>
      </c>
      <c r="C3995" s="33"/>
      <c r="D3995" s="33"/>
      <c r="E3995" s="33"/>
      <c r="F3995" s="33">
        <v>3</v>
      </c>
      <c r="G3995" s="33"/>
    </row>
    <row r="3996" spans="1:7" ht="15.5" x14ac:dyDescent="0.35">
      <c r="A3996" s="5"/>
      <c r="B3996" s="19" t="s">
        <v>127</v>
      </c>
      <c r="C3996" s="16">
        <f>C3991+C3992+C3993+C3994+C3995</f>
        <v>0</v>
      </c>
      <c r="D3996" s="16">
        <f>D3991+D3992+D3993+D3994+D3995</f>
        <v>0</v>
      </c>
      <c r="E3996" s="16">
        <f t="shared" ref="E3996:G3996" si="199">E3991+E3992+E3993+E3994+E3995</f>
        <v>0</v>
      </c>
      <c r="F3996" s="16">
        <f t="shared" si="199"/>
        <v>6</v>
      </c>
      <c r="G3996" s="16">
        <f t="shared" si="199"/>
        <v>12</v>
      </c>
    </row>
    <row r="3997" spans="1:7" ht="15.5" x14ac:dyDescent="0.35">
      <c r="A3997" s="121" t="s">
        <v>125</v>
      </c>
      <c r="B3997" s="122"/>
      <c r="C3997" s="58"/>
      <c r="D3997" s="59"/>
      <c r="E3997" s="100">
        <f>C3996+D3996+E3996+F3996+G3996</f>
        <v>18</v>
      </c>
      <c r="F3997" s="59"/>
      <c r="G3997" s="60"/>
    </row>
    <row r="3998" spans="1:7" ht="21" x14ac:dyDescent="0.5">
      <c r="A3998" s="157" t="s">
        <v>82</v>
      </c>
      <c r="B3998" s="158"/>
      <c r="C3998" s="46"/>
      <c r="D3998" s="47"/>
      <c r="E3998" s="86">
        <f>E3981+E3988+E3997</f>
        <v>61</v>
      </c>
      <c r="F3998" s="47"/>
      <c r="G3998" s="48"/>
    </row>
    <row r="4001" spans="1:7" x14ac:dyDescent="0.35">
      <c r="A4001" t="s">
        <v>361</v>
      </c>
      <c r="D4001" s="3"/>
    </row>
    <row r="4002" spans="1:7" x14ac:dyDescent="0.35">
      <c r="A4002" s="119">
        <v>0</v>
      </c>
      <c r="B4002" s="119" t="s">
        <v>1</v>
      </c>
      <c r="C4002" s="14" t="s">
        <v>2</v>
      </c>
      <c r="D4002" s="4" t="s">
        <v>3</v>
      </c>
      <c r="E4002" s="4" t="s">
        <v>4</v>
      </c>
      <c r="F4002" s="4" t="s">
        <v>5</v>
      </c>
      <c r="G4002" s="4" t="s">
        <v>6</v>
      </c>
    </row>
    <row r="4003" spans="1:7" x14ac:dyDescent="0.35">
      <c r="A4003" s="120"/>
      <c r="B4003" s="120"/>
      <c r="C4003" s="17">
        <v>0</v>
      </c>
      <c r="D4003" s="18">
        <v>1</v>
      </c>
      <c r="E4003" s="18">
        <v>2</v>
      </c>
      <c r="F4003" s="18">
        <v>3</v>
      </c>
      <c r="G4003" s="18">
        <v>4</v>
      </c>
    </row>
    <row r="4004" spans="1:7" x14ac:dyDescent="0.35">
      <c r="A4004" s="123" t="s">
        <v>7</v>
      </c>
      <c r="B4004" s="124"/>
      <c r="C4004" s="124"/>
      <c r="D4004" s="124"/>
      <c r="E4004" s="124"/>
      <c r="F4004" s="124"/>
      <c r="G4004" s="125"/>
    </row>
    <row r="4005" spans="1:7" x14ac:dyDescent="0.35">
      <c r="A4005" s="126" t="s">
        <v>128</v>
      </c>
      <c r="B4005" s="127"/>
      <c r="C4005" s="127"/>
      <c r="D4005" s="127"/>
      <c r="E4005" s="127"/>
      <c r="F4005" s="127"/>
      <c r="G4005" s="128"/>
    </row>
    <row r="4006" spans="1:7" x14ac:dyDescent="0.35">
      <c r="A4006" s="42"/>
      <c r="B4006" s="41" t="s">
        <v>106</v>
      </c>
      <c r="C4006" s="148"/>
      <c r="D4006" s="149"/>
      <c r="E4006" s="149"/>
      <c r="F4006" s="149"/>
      <c r="G4006" s="150"/>
    </row>
    <row r="4007" spans="1:7" ht="15.5" x14ac:dyDescent="0.35">
      <c r="A4007" s="2">
        <v>1</v>
      </c>
      <c r="B4007" s="10" t="s">
        <v>107</v>
      </c>
      <c r="C4007" s="15"/>
      <c r="D4007" s="15"/>
      <c r="E4007" s="15"/>
      <c r="F4007" s="15"/>
      <c r="G4007" s="15">
        <v>4</v>
      </c>
    </row>
    <row r="4008" spans="1:7" ht="15.5" x14ac:dyDescent="0.35">
      <c r="A4008" s="35">
        <v>2</v>
      </c>
      <c r="B4008" s="10" t="s">
        <v>108</v>
      </c>
      <c r="C4008" s="28"/>
      <c r="D4008" s="15"/>
      <c r="E4008" s="15"/>
      <c r="F4008" s="15"/>
      <c r="G4008" s="15">
        <v>4</v>
      </c>
    </row>
    <row r="4009" spans="1:7" ht="15.5" x14ac:dyDescent="0.35">
      <c r="B4009" s="1" t="s">
        <v>109</v>
      </c>
      <c r="C4009" s="151"/>
      <c r="D4009" s="152"/>
      <c r="E4009" s="152"/>
      <c r="F4009" s="152"/>
      <c r="G4009" s="153"/>
    </row>
    <row r="4010" spans="1:7" ht="15.5" x14ac:dyDescent="0.35">
      <c r="A4010" s="35">
        <v>3</v>
      </c>
      <c r="B4010" s="10" t="s">
        <v>110</v>
      </c>
      <c r="C4010" s="28"/>
      <c r="D4010" s="15"/>
      <c r="E4010" s="15"/>
      <c r="F4010" s="15"/>
      <c r="G4010" s="15">
        <v>4</v>
      </c>
    </row>
    <row r="4011" spans="1:7" ht="15.5" x14ac:dyDescent="0.35">
      <c r="A4011" s="32">
        <v>4</v>
      </c>
      <c r="B4011" s="1" t="s">
        <v>111</v>
      </c>
      <c r="C4011" s="28"/>
      <c r="D4011" s="15"/>
      <c r="E4011" s="15"/>
      <c r="F4011" s="15"/>
      <c r="G4011" s="15">
        <v>4</v>
      </c>
    </row>
    <row r="4012" spans="1:7" ht="15.5" x14ac:dyDescent="0.35">
      <c r="A4012" s="35">
        <v>5</v>
      </c>
      <c r="B4012" s="29" t="s">
        <v>112</v>
      </c>
      <c r="C4012" s="28"/>
      <c r="D4012" s="15"/>
      <c r="E4012" s="15"/>
      <c r="F4012" s="15">
        <v>3</v>
      </c>
      <c r="G4012" s="15"/>
    </row>
    <row r="4013" spans="1:7" ht="15.5" x14ac:dyDescent="0.35">
      <c r="A4013" s="35">
        <v>6</v>
      </c>
      <c r="B4013" s="10" t="s">
        <v>113</v>
      </c>
      <c r="C4013" s="33"/>
      <c r="D4013" s="33"/>
      <c r="E4013" s="33"/>
      <c r="F4013" s="33">
        <v>3</v>
      </c>
      <c r="G4013" s="33"/>
    </row>
    <row r="4014" spans="1:7" ht="15.5" x14ac:dyDescent="0.35">
      <c r="A4014" s="12">
        <v>7</v>
      </c>
      <c r="B4014" s="10" t="s">
        <v>114</v>
      </c>
      <c r="C4014" s="33"/>
      <c r="D4014" s="33"/>
      <c r="E4014" s="33"/>
      <c r="F4014" s="33">
        <v>3</v>
      </c>
      <c r="G4014" s="33"/>
    </row>
    <row r="4015" spans="1:7" ht="15.5" x14ac:dyDescent="0.35">
      <c r="A4015" s="12"/>
      <c r="B4015" s="10" t="s">
        <v>115</v>
      </c>
      <c r="C4015" s="151"/>
      <c r="D4015" s="152"/>
      <c r="E4015" s="152"/>
      <c r="F4015" s="152"/>
      <c r="G4015" s="153"/>
    </row>
    <row r="4016" spans="1:7" ht="15.5" x14ac:dyDescent="0.35">
      <c r="A4016" s="12">
        <v>8</v>
      </c>
      <c r="B4016" s="10" t="s">
        <v>116</v>
      </c>
      <c r="C4016" s="33"/>
      <c r="D4016" s="33"/>
      <c r="E4016" s="33">
        <v>2</v>
      </c>
      <c r="F4016" s="33"/>
      <c r="G4016" s="33"/>
    </row>
    <row r="4017" spans="1:7" ht="15.5" x14ac:dyDescent="0.35">
      <c r="A4017" s="12">
        <v>9</v>
      </c>
      <c r="B4017" s="10" t="s">
        <v>117</v>
      </c>
      <c r="C4017" s="33"/>
      <c r="D4017" s="33"/>
      <c r="E4017" s="33"/>
      <c r="F4017" s="33"/>
      <c r="G4017" s="33">
        <v>4</v>
      </c>
    </row>
    <row r="4018" spans="1:7" ht="15.5" x14ac:dyDescent="0.35">
      <c r="A4018" s="12">
        <v>10</v>
      </c>
      <c r="B4018" s="10" t="s">
        <v>112</v>
      </c>
      <c r="C4018" s="33"/>
      <c r="D4018" s="33"/>
      <c r="E4018" s="33">
        <v>2</v>
      </c>
      <c r="F4018" s="33"/>
      <c r="G4018" s="33"/>
    </row>
    <row r="4019" spans="1:7" ht="15.5" x14ac:dyDescent="0.35">
      <c r="A4019" s="12">
        <v>11</v>
      </c>
      <c r="B4019" s="1" t="s">
        <v>113</v>
      </c>
      <c r="C4019" s="33"/>
      <c r="D4019" s="33"/>
      <c r="E4019" s="33"/>
      <c r="F4019" s="33">
        <v>3</v>
      </c>
      <c r="G4019" s="33"/>
    </row>
    <row r="4020" spans="1:7" ht="15.5" x14ac:dyDescent="0.35">
      <c r="A4020" s="5"/>
      <c r="B4020" s="19" t="s">
        <v>17</v>
      </c>
      <c r="C4020" s="16">
        <f>C4007+C4010+C4011+C4012+C4013+C4014+C4016+C4018+C4019</f>
        <v>0</v>
      </c>
      <c r="D4020" s="16">
        <f>D4007+D4008+D4010+D4011+D4012+D4013+D4014+D4016+D4017+D4018+D4019</f>
        <v>0</v>
      </c>
      <c r="E4020" s="16">
        <f t="shared" ref="E4020:G4020" si="200">E4007+E4008+E4010+E4011+E4012+E4013+E4014+E4016+E4017+E4018+E4019</f>
        <v>4</v>
      </c>
      <c r="F4020" s="16">
        <f t="shared" si="200"/>
        <v>12</v>
      </c>
      <c r="G4020" s="16">
        <f t="shared" si="200"/>
        <v>20</v>
      </c>
    </row>
    <row r="4021" spans="1:7" ht="15.5" x14ac:dyDescent="0.35">
      <c r="A4021" s="121" t="s">
        <v>16</v>
      </c>
      <c r="B4021" s="122"/>
      <c r="C4021" s="58"/>
      <c r="D4021" s="59"/>
      <c r="E4021" s="100">
        <f>C4020+D4020+E4020+F4020+G4020</f>
        <v>36</v>
      </c>
      <c r="F4021" s="59"/>
      <c r="G4021" s="60"/>
    </row>
    <row r="4022" spans="1:7" x14ac:dyDescent="0.35">
      <c r="A4022" s="20" t="s">
        <v>126</v>
      </c>
      <c r="C4022" s="142"/>
      <c r="D4022" s="142"/>
      <c r="E4022" s="142"/>
      <c r="F4022" s="142"/>
      <c r="G4022" s="142"/>
    </row>
    <row r="4023" spans="1:7" ht="15.5" x14ac:dyDescent="0.35">
      <c r="A4023" s="35">
        <v>1</v>
      </c>
      <c r="B4023" s="10" t="s">
        <v>118</v>
      </c>
      <c r="C4023" s="33"/>
      <c r="D4023" s="33"/>
      <c r="E4023" s="33"/>
      <c r="F4023" s="33"/>
      <c r="G4023" s="33">
        <v>4</v>
      </c>
    </row>
    <row r="4024" spans="1:7" ht="15.5" x14ac:dyDescent="0.35">
      <c r="A4024" s="12">
        <v>2</v>
      </c>
      <c r="B4024" s="10" t="s">
        <v>119</v>
      </c>
      <c r="C4024" s="33"/>
      <c r="D4024" s="33"/>
      <c r="E4024" s="33"/>
      <c r="F4024" s="33"/>
      <c r="G4024" s="33">
        <v>4</v>
      </c>
    </row>
    <row r="4025" spans="1:7" ht="15.5" x14ac:dyDescent="0.35">
      <c r="A4025" s="12">
        <v>3</v>
      </c>
      <c r="B4025" s="10" t="s">
        <v>120</v>
      </c>
      <c r="C4025" s="33"/>
      <c r="D4025" s="33"/>
      <c r="E4025" s="33"/>
      <c r="F4025" s="33"/>
      <c r="G4025" s="33">
        <v>4</v>
      </c>
    </row>
    <row r="4026" spans="1:7" ht="15.5" x14ac:dyDescent="0.35">
      <c r="A4026" s="12">
        <v>4</v>
      </c>
      <c r="B4026" s="1" t="s">
        <v>121</v>
      </c>
      <c r="C4026" s="33"/>
      <c r="D4026" s="33"/>
      <c r="E4026" s="33"/>
      <c r="F4026" s="33"/>
      <c r="G4026" s="33">
        <v>4</v>
      </c>
    </row>
    <row r="4027" spans="1:7" ht="15.5" x14ac:dyDescent="0.35">
      <c r="A4027" s="5"/>
      <c r="B4027" s="19" t="s">
        <v>124</v>
      </c>
      <c r="C4027" s="16">
        <f>C4023+C4024+C4025+C4026</f>
        <v>0</v>
      </c>
      <c r="D4027" s="16">
        <f>D4023+D4024+D4025+D4026</f>
        <v>0</v>
      </c>
      <c r="E4027" s="39">
        <f>E4023+E4024+E4025+E4026</f>
        <v>0</v>
      </c>
      <c r="F4027" s="16">
        <f>F4023+F4024+F4025+F4026</f>
        <v>0</v>
      </c>
      <c r="G4027" s="16">
        <f>G4023+G4024+G4025+G4026</f>
        <v>16</v>
      </c>
    </row>
    <row r="4028" spans="1:7" ht="15.5" x14ac:dyDescent="0.35">
      <c r="A4028" s="121" t="s">
        <v>123</v>
      </c>
      <c r="B4028" s="122"/>
      <c r="C4028" s="58"/>
      <c r="D4028" s="59"/>
      <c r="E4028" s="100">
        <f>C4027+D4027+E4027+F4027+G4027</f>
        <v>16</v>
      </c>
      <c r="F4028" s="59"/>
      <c r="G4028" s="60"/>
    </row>
    <row r="4029" spans="1:7" x14ac:dyDescent="0.35">
      <c r="A4029" s="20" t="s">
        <v>122</v>
      </c>
      <c r="C4029" s="142"/>
      <c r="D4029" s="142"/>
      <c r="E4029" s="142"/>
      <c r="F4029" s="142"/>
      <c r="G4029" s="142"/>
    </row>
    <row r="4030" spans="1:7" x14ac:dyDescent="0.35">
      <c r="A4030" s="1"/>
      <c r="B4030" s="1" t="s">
        <v>129</v>
      </c>
      <c r="C4030" s="154"/>
      <c r="D4030" s="155"/>
      <c r="E4030" s="155"/>
      <c r="F4030" s="155"/>
      <c r="G4030" s="156"/>
    </row>
    <row r="4031" spans="1:7" ht="15.5" x14ac:dyDescent="0.35">
      <c r="A4031" s="35">
        <v>1</v>
      </c>
      <c r="B4031" s="10" t="s">
        <v>130</v>
      </c>
      <c r="C4031" s="33"/>
      <c r="D4031" s="33"/>
      <c r="E4031" s="33"/>
      <c r="F4031" s="33"/>
      <c r="G4031" s="33">
        <v>4</v>
      </c>
    </row>
    <row r="4032" spans="1:7" ht="15.5" x14ac:dyDescent="0.35">
      <c r="A4032" s="12">
        <v>2</v>
      </c>
      <c r="B4032" s="10" t="s">
        <v>131</v>
      </c>
      <c r="C4032" s="33"/>
      <c r="D4032" s="33"/>
      <c r="E4032" s="33"/>
      <c r="F4032" s="33">
        <v>3</v>
      </c>
      <c r="G4032" s="33"/>
    </row>
    <row r="4033" spans="1:7" ht="15.5" x14ac:dyDescent="0.35">
      <c r="A4033" s="12">
        <v>3</v>
      </c>
      <c r="B4033" s="10" t="s">
        <v>132</v>
      </c>
      <c r="C4033" s="33"/>
      <c r="D4033" s="33"/>
      <c r="E4033" s="33"/>
      <c r="F4033" s="33"/>
      <c r="G4033" s="33">
        <v>4</v>
      </c>
    </row>
    <row r="4034" spans="1:7" ht="15.5" x14ac:dyDescent="0.35">
      <c r="A4034" s="12">
        <v>4</v>
      </c>
      <c r="B4034" s="1" t="s">
        <v>133</v>
      </c>
      <c r="C4034" s="33"/>
      <c r="D4034" s="33"/>
      <c r="E4034" s="33"/>
      <c r="F4034" s="33"/>
      <c r="G4034" s="33">
        <v>4</v>
      </c>
    </row>
    <row r="4035" spans="1:7" ht="15.5" x14ac:dyDescent="0.35">
      <c r="A4035" s="40">
        <v>5</v>
      </c>
      <c r="B4035" t="s">
        <v>134</v>
      </c>
      <c r="C4035" s="33"/>
      <c r="D4035" s="33"/>
      <c r="E4035" s="33"/>
      <c r="F4035" s="33">
        <v>3</v>
      </c>
      <c r="G4035" s="33"/>
    </row>
    <row r="4036" spans="1:7" ht="15.5" x14ac:dyDescent="0.35">
      <c r="A4036" s="5"/>
      <c r="B4036" s="19" t="s">
        <v>127</v>
      </c>
      <c r="C4036" s="16">
        <f>C4031+C4032+C4033+C4034+C4035</f>
        <v>0</v>
      </c>
      <c r="D4036" s="16">
        <f>D4031+D4032+D4033+D4034+D4035</f>
        <v>0</v>
      </c>
      <c r="E4036" s="16">
        <f t="shared" ref="E4036:G4036" si="201">E4031+E4032+E4033+E4034+E4035</f>
        <v>0</v>
      </c>
      <c r="F4036" s="16">
        <f t="shared" si="201"/>
        <v>6</v>
      </c>
      <c r="G4036" s="16">
        <f t="shared" si="201"/>
        <v>12</v>
      </c>
    </row>
    <row r="4037" spans="1:7" ht="15.5" x14ac:dyDescent="0.35">
      <c r="A4037" s="121" t="s">
        <v>125</v>
      </c>
      <c r="B4037" s="122"/>
      <c r="C4037" s="58"/>
      <c r="D4037" s="59"/>
      <c r="E4037" s="100">
        <f>C4036+D4036+E4036+F4036+G4036</f>
        <v>18</v>
      </c>
      <c r="F4037" s="59"/>
      <c r="G4037" s="60"/>
    </row>
    <row r="4038" spans="1:7" ht="21" x14ac:dyDescent="0.5">
      <c r="A4038" s="157" t="s">
        <v>82</v>
      </c>
      <c r="B4038" s="158"/>
      <c r="C4038" s="46"/>
      <c r="D4038" s="47"/>
      <c r="E4038" s="86">
        <f>E4021+E4028+E4037</f>
        <v>70</v>
      </c>
      <c r="F4038" s="47"/>
      <c r="G4038" s="48"/>
    </row>
    <row r="4041" spans="1:7" x14ac:dyDescent="0.35">
      <c r="A4041" t="s">
        <v>280</v>
      </c>
      <c r="D4041" s="3"/>
    </row>
    <row r="4042" spans="1:7" x14ac:dyDescent="0.35">
      <c r="A4042" s="119">
        <v>0</v>
      </c>
      <c r="B4042" s="119" t="s">
        <v>1</v>
      </c>
      <c r="C4042" s="14" t="s">
        <v>2</v>
      </c>
      <c r="D4042" s="4" t="s">
        <v>3</v>
      </c>
      <c r="E4042" s="4" t="s">
        <v>4</v>
      </c>
      <c r="F4042" s="4" t="s">
        <v>5</v>
      </c>
      <c r="G4042" s="4" t="s">
        <v>6</v>
      </c>
    </row>
    <row r="4043" spans="1:7" x14ac:dyDescent="0.35">
      <c r="A4043" s="120"/>
      <c r="B4043" s="120"/>
      <c r="C4043" s="17">
        <v>0</v>
      </c>
      <c r="D4043" s="18">
        <v>1</v>
      </c>
      <c r="E4043" s="18">
        <v>2</v>
      </c>
      <c r="F4043" s="18">
        <v>3</v>
      </c>
      <c r="G4043" s="18">
        <v>4</v>
      </c>
    </row>
    <row r="4044" spans="1:7" x14ac:dyDescent="0.35">
      <c r="A4044" s="123" t="s">
        <v>7</v>
      </c>
      <c r="B4044" s="124"/>
      <c r="C4044" s="124"/>
      <c r="D4044" s="124"/>
      <c r="E4044" s="124"/>
      <c r="F4044" s="124"/>
      <c r="G4044" s="125"/>
    </row>
    <row r="4045" spans="1:7" x14ac:dyDescent="0.35">
      <c r="A4045" s="126" t="s">
        <v>128</v>
      </c>
      <c r="B4045" s="127"/>
      <c r="C4045" s="127"/>
      <c r="D4045" s="127"/>
      <c r="E4045" s="127"/>
      <c r="F4045" s="127"/>
      <c r="G4045" s="128"/>
    </row>
    <row r="4046" spans="1:7" x14ac:dyDescent="0.35">
      <c r="A4046" s="42"/>
      <c r="B4046" s="41" t="s">
        <v>106</v>
      </c>
      <c r="C4046" s="148"/>
      <c r="D4046" s="149"/>
      <c r="E4046" s="149"/>
      <c r="F4046" s="149"/>
      <c r="G4046" s="150"/>
    </row>
    <row r="4047" spans="1:7" ht="15.5" x14ac:dyDescent="0.35">
      <c r="A4047" s="2">
        <v>1</v>
      </c>
      <c r="B4047" s="10" t="s">
        <v>107</v>
      </c>
      <c r="C4047" s="15"/>
      <c r="D4047" s="15"/>
      <c r="E4047" s="15"/>
      <c r="F4047" s="15"/>
      <c r="G4047" s="15">
        <v>4</v>
      </c>
    </row>
    <row r="4048" spans="1:7" ht="15.5" x14ac:dyDescent="0.35">
      <c r="A4048" s="35">
        <v>2</v>
      </c>
      <c r="B4048" s="10" t="s">
        <v>108</v>
      </c>
      <c r="C4048" s="28"/>
      <c r="D4048" s="15"/>
      <c r="E4048" s="15"/>
      <c r="F4048" s="15"/>
      <c r="G4048" s="15">
        <v>4</v>
      </c>
    </row>
    <row r="4049" spans="1:7" ht="15.5" x14ac:dyDescent="0.35">
      <c r="B4049" s="1" t="s">
        <v>109</v>
      </c>
      <c r="C4049" s="151"/>
      <c r="D4049" s="152"/>
      <c r="E4049" s="152"/>
      <c r="F4049" s="152"/>
      <c r="G4049" s="153"/>
    </row>
    <row r="4050" spans="1:7" ht="15.5" x14ac:dyDescent="0.35">
      <c r="A4050" s="35">
        <v>3</v>
      </c>
      <c r="B4050" s="10" t="s">
        <v>110</v>
      </c>
      <c r="C4050" s="28"/>
      <c r="D4050" s="15"/>
      <c r="E4050" s="15"/>
      <c r="F4050" s="15"/>
      <c r="G4050" s="15">
        <v>4</v>
      </c>
    </row>
    <row r="4051" spans="1:7" ht="15.5" x14ac:dyDescent="0.35">
      <c r="A4051" s="32">
        <v>4</v>
      </c>
      <c r="B4051" s="1" t="s">
        <v>111</v>
      </c>
      <c r="C4051" s="28"/>
      <c r="D4051" s="15"/>
      <c r="E4051" s="15"/>
      <c r="F4051" s="15"/>
      <c r="G4051" s="15">
        <v>4</v>
      </c>
    </row>
    <row r="4052" spans="1:7" ht="15.5" x14ac:dyDescent="0.35">
      <c r="A4052" s="35">
        <v>5</v>
      </c>
      <c r="B4052" s="29" t="s">
        <v>112</v>
      </c>
      <c r="C4052" s="28"/>
      <c r="D4052" s="15"/>
      <c r="E4052" s="15"/>
      <c r="F4052" s="15">
        <v>3</v>
      </c>
      <c r="G4052" s="15"/>
    </row>
    <row r="4053" spans="1:7" ht="15.5" x14ac:dyDescent="0.35">
      <c r="A4053" s="35">
        <v>6</v>
      </c>
      <c r="B4053" s="10" t="s">
        <v>113</v>
      </c>
      <c r="C4053" s="33"/>
      <c r="D4053" s="33"/>
      <c r="E4053" s="33"/>
      <c r="F4053" s="33">
        <v>3</v>
      </c>
      <c r="G4053" s="33"/>
    </row>
    <row r="4054" spans="1:7" ht="15.5" x14ac:dyDescent="0.35">
      <c r="A4054" s="12">
        <v>7</v>
      </c>
      <c r="B4054" s="10" t="s">
        <v>114</v>
      </c>
      <c r="C4054" s="33"/>
      <c r="D4054" s="33"/>
      <c r="E4054" s="33"/>
      <c r="F4054" s="33">
        <v>3</v>
      </c>
      <c r="G4054" s="33"/>
    </row>
    <row r="4055" spans="1:7" ht="15.5" x14ac:dyDescent="0.35">
      <c r="A4055" s="12"/>
      <c r="B4055" s="10" t="s">
        <v>115</v>
      </c>
      <c r="C4055" s="151"/>
      <c r="D4055" s="152"/>
      <c r="E4055" s="152"/>
      <c r="F4055" s="152"/>
      <c r="G4055" s="153"/>
    </row>
    <row r="4056" spans="1:7" ht="15.5" x14ac:dyDescent="0.35">
      <c r="A4056" s="12">
        <v>8</v>
      </c>
      <c r="B4056" s="10" t="s">
        <v>116</v>
      </c>
      <c r="C4056" s="33"/>
      <c r="D4056" s="33"/>
      <c r="E4056" s="33">
        <v>2</v>
      </c>
      <c r="F4056" s="33"/>
      <c r="G4056" s="33"/>
    </row>
    <row r="4057" spans="1:7" ht="15.5" x14ac:dyDescent="0.35">
      <c r="A4057" s="12">
        <v>9</v>
      </c>
      <c r="B4057" s="10" t="s">
        <v>117</v>
      </c>
      <c r="C4057" s="33"/>
      <c r="D4057" s="33"/>
      <c r="E4057" s="33"/>
      <c r="F4057" s="33"/>
      <c r="G4057" s="33">
        <v>4</v>
      </c>
    </row>
    <row r="4058" spans="1:7" ht="15.5" x14ac:dyDescent="0.35">
      <c r="A4058" s="12">
        <v>10</v>
      </c>
      <c r="B4058" s="10" t="s">
        <v>112</v>
      </c>
      <c r="C4058" s="33"/>
      <c r="D4058" s="33"/>
      <c r="E4058" s="33">
        <v>2</v>
      </c>
      <c r="F4058" s="33"/>
      <c r="G4058" s="33"/>
    </row>
    <row r="4059" spans="1:7" ht="15.5" x14ac:dyDescent="0.35">
      <c r="A4059" s="12">
        <v>11</v>
      </c>
      <c r="B4059" s="1" t="s">
        <v>113</v>
      </c>
      <c r="C4059" s="33"/>
      <c r="D4059" s="33"/>
      <c r="E4059" s="33"/>
      <c r="F4059" s="33">
        <v>3</v>
      </c>
      <c r="G4059" s="33"/>
    </row>
    <row r="4060" spans="1:7" ht="15.5" x14ac:dyDescent="0.35">
      <c r="A4060" s="5"/>
      <c r="B4060" s="19" t="s">
        <v>17</v>
      </c>
      <c r="C4060" s="16">
        <f>C4047+C4050+C4051+C4052+C4053+C4054+C4056+C4058+C4059</f>
        <v>0</v>
      </c>
      <c r="D4060" s="16">
        <f>D4047+D4048+D4050+D4051+D4052+D4053+D4054+D4056+D4057+D4058+D4059</f>
        <v>0</v>
      </c>
      <c r="E4060" s="16">
        <f t="shared" ref="E4060:G4060" si="202">E4047+E4048+E4050+E4051+E4052+E4053+E4054+E4056+E4057+E4058+E4059</f>
        <v>4</v>
      </c>
      <c r="F4060" s="16">
        <f t="shared" si="202"/>
        <v>12</v>
      </c>
      <c r="G4060" s="16">
        <f t="shared" si="202"/>
        <v>20</v>
      </c>
    </row>
    <row r="4061" spans="1:7" ht="15.5" x14ac:dyDescent="0.35">
      <c r="A4061" s="121" t="s">
        <v>16</v>
      </c>
      <c r="B4061" s="122"/>
      <c r="C4061" s="58"/>
      <c r="D4061" s="59"/>
      <c r="E4061" s="100">
        <f>C4060+D4060+E4060+F4060+G4060</f>
        <v>36</v>
      </c>
      <c r="F4061" s="59"/>
      <c r="G4061" s="60"/>
    </row>
    <row r="4062" spans="1:7" x14ac:dyDescent="0.35">
      <c r="A4062" s="20" t="s">
        <v>126</v>
      </c>
      <c r="C4062" s="142"/>
      <c r="D4062" s="142"/>
      <c r="E4062" s="142"/>
      <c r="F4062" s="142"/>
      <c r="G4062" s="142"/>
    </row>
    <row r="4063" spans="1:7" ht="15.5" x14ac:dyDescent="0.35">
      <c r="A4063" s="35">
        <v>1</v>
      </c>
      <c r="B4063" s="10" t="s">
        <v>118</v>
      </c>
      <c r="C4063" s="33"/>
      <c r="D4063" s="33"/>
      <c r="E4063" s="33"/>
      <c r="F4063" s="33"/>
      <c r="G4063" s="33">
        <v>4</v>
      </c>
    </row>
    <row r="4064" spans="1:7" ht="15.5" x14ac:dyDescent="0.35">
      <c r="A4064" s="12">
        <v>2</v>
      </c>
      <c r="B4064" s="10" t="s">
        <v>119</v>
      </c>
      <c r="C4064" s="33"/>
      <c r="D4064" s="33"/>
      <c r="E4064" s="33"/>
      <c r="F4064" s="33"/>
      <c r="G4064" s="33">
        <v>4</v>
      </c>
    </row>
    <row r="4065" spans="1:7" ht="15.5" x14ac:dyDescent="0.35">
      <c r="A4065" s="12">
        <v>3</v>
      </c>
      <c r="B4065" s="10" t="s">
        <v>120</v>
      </c>
      <c r="C4065" s="33"/>
      <c r="D4065" s="33"/>
      <c r="E4065" s="33"/>
      <c r="F4065" s="33"/>
      <c r="G4065" s="33">
        <v>4</v>
      </c>
    </row>
    <row r="4066" spans="1:7" ht="15.5" x14ac:dyDescent="0.35">
      <c r="A4066" s="12">
        <v>4</v>
      </c>
      <c r="B4066" s="1" t="s">
        <v>121</v>
      </c>
      <c r="C4066" s="33"/>
      <c r="D4066" s="33"/>
      <c r="E4066" s="33"/>
      <c r="F4066" s="33"/>
      <c r="G4066" s="33">
        <v>4</v>
      </c>
    </row>
    <row r="4067" spans="1:7" ht="15.5" x14ac:dyDescent="0.35">
      <c r="A4067" s="5"/>
      <c r="B4067" s="19" t="s">
        <v>124</v>
      </c>
      <c r="C4067" s="16">
        <f>C4063+C4064+C4065+C4066</f>
        <v>0</v>
      </c>
      <c r="D4067" s="16">
        <f>D4063+D4064+D4065+D4066</f>
        <v>0</v>
      </c>
      <c r="E4067" s="39">
        <f>E4063+E4064+E4065+E4066</f>
        <v>0</v>
      </c>
      <c r="F4067" s="16">
        <f>F4063+F4064+F4065+F4066</f>
        <v>0</v>
      </c>
      <c r="G4067" s="16">
        <f>G4063+G4064+G4065+G4066</f>
        <v>16</v>
      </c>
    </row>
    <row r="4068" spans="1:7" ht="15.5" x14ac:dyDescent="0.35">
      <c r="A4068" s="121" t="s">
        <v>123</v>
      </c>
      <c r="B4068" s="122"/>
      <c r="C4068" s="58"/>
      <c r="D4068" s="59"/>
      <c r="E4068" s="100">
        <f>C4067+D4067+E4067+F4067+G4067</f>
        <v>16</v>
      </c>
      <c r="F4068" s="59"/>
      <c r="G4068" s="60"/>
    </row>
    <row r="4069" spans="1:7" x14ac:dyDescent="0.35">
      <c r="A4069" s="20" t="s">
        <v>122</v>
      </c>
      <c r="C4069" s="142"/>
      <c r="D4069" s="142"/>
      <c r="E4069" s="142"/>
      <c r="F4069" s="142"/>
      <c r="G4069" s="142"/>
    </row>
    <row r="4070" spans="1:7" x14ac:dyDescent="0.35">
      <c r="A4070" s="1"/>
      <c r="B4070" s="1" t="s">
        <v>129</v>
      </c>
      <c r="C4070" s="154"/>
      <c r="D4070" s="155"/>
      <c r="E4070" s="155"/>
      <c r="F4070" s="155"/>
      <c r="G4070" s="156"/>
    </row>
    <row r="4071" spans="1:7" ht="15.5" x14ac:dyDescent="0.35">
      <c r="A4071" s="35">
        <v>1</v>
      </c>
      <c r="B4071" s="10" t="s">
        <v>130</v>
      </c>
      <c r="C4071" s="33"/>
      <c r="D4071" s="33"/>
      <c r="E4071" s="33"/>
      <c r="F4071" s="33"/>
      <c r="G4071" s="33">
        <v>4</v>
      </c>
    </row>
    <row r="4072" spans="1:7" ht="15.5" x14ac:dyDescent="0.35">
      <c r="A4072" s="12">
        <v>2</v>
      </c>
      <c r="B4072" s="10" t="s">
        <v>131</v>
      </c>
      <c r="C4072" s="33"/>
      <c r="D4072" s="33"/>
      <c r="E4072" s="33"/>
      <c r="F4072" s="33">
        <v>3</v>
      </c>
      <c r="G4072" s="33"/>
    </row>
    <row r="4073" spans="1:7" ht="15.5" x14ac:dyDescent="0.35">
      <c r="A4073" s="12">
        <v>3</v>
      </c>
      <c r="B4073" s="10" t="s">
        <v>132</v>
      </c>
      <c r="C4073" s="33"/>
      <c r="D4073" s="33"/>
      <c r="E4073" s="33"/>
      <c r="F4073" s="33"/>
      <c r="G4073" s="33">
        <v>4</v>
      </c>
    </row>
    <row r="4074" spans="1:7" ht="15.5" x14ac:dyDescent="0.35">
      <c r="A4074" s="12">
        <v>4</v>
      </c>
      <c r="B4074" s="1" t="s">
        <v>133</v>
      </c>
      <c r="C4074" s="33"/>
      <c r="D4074" s="33"/>
      <c r="E4074" s="33"/>
      <c r="F4074" s="33"/>
      <c r="G4074" s="33">
        <v>4</v>
      </c>
    </row>
    <row r="4075" spans="1:7" ht="15.5" x14ac:dyDescent="0.35">
      <c r="A4075" s="40">
        <v>5</v>
      </c>
      <c r="B4075" t="s">
        <v>134</v>
      </c>
      <c r="C4075" s="33"/>
      <c r="D4075" s="33"/>
      <c r="E4075" s="33"/>
      <c r="F4075" s="33">
        <v>3</v>
      </c>
      <c r="G4075" s="33"/>
    </row>
    <row r="4076" spans="1:7" ht="15.5" x14ac:dyDescent="0.35">
      <c r="A4076" s="5"/>
      <c r="B4076" s="19" t="s">
        <v>127</v>
      </c>
      <c r="C4076" s="16">
        <f>C4071+C4072+C4073+C4074+C4075</f>
        <v>0</v>
      </c>
      <c r="D4076" s="16">
        <f>D4071+D4072+D4073+D4074+D4075</f>
        <v>0</v>
      </c>
      <c r="E4076" s="16">
        <f t="shared" ref="E4076:G4076" si="203">E4071+E4072+E4073+E4074+E4075</f>
        <v>0</v>
      </c>
      <c r="F4076" s="16">
        <f t="shared" si="203"/>
        <v>6</v>
      </c>
      <c r="G4076" s="16">
        <f t="shared" si="203"/>
        <v>12</v>
      </c>
    </row>
    <row r="4077" spans="1:7" ht="15.5" x14ac:dyDescent="0.35">
      <c r="A4077" s="121" t="s">
        <v>125</v>
      </c>
      <c r="B4077" s="122"/>
      <c r="C4077" s="58"/>
      <c r="D4077" s="59"/>
      <c r="E4077" s="100">
        <f>C4076+D4076+E4076+F4076+G4076</f>
        <v>18</v>
      </c>
      <c r="F4077" s="59"/>
      <c r="G4077" s="60"/>
    </row>
    <row r="4078" spans="1:7" ht="21" x14ac:dyDescent="0.5">
      <c r="A4078" s="157" t="s">
        <v>82</v>
      </c>
      <c r="B4078" s="158"/>
      <c r="C4078" s="46"/>
      <c r="D4078" s="47"/>
      <c r="E4078" s="86">
        <f>E4061+E4068+E4077</f>
        <v>70</v>
      </c>
      <c r="F4078" s="47"/>
      <c r="G4078" s="48"/>
    </row>
    <row r="4081" spans="1:7" x14ac:dyDescent="0.35">
      <c r="A4081" t="s">
        <v>281</v>
      </c>
      <c r="D4081" s="3"/>
    </row>
    <row r="4082" spans="1:7" x14ac:dyDescent="0.35">
      <c r="A4082" s="119">
        <v>0</v>
      </c>
      <c r="B4082" s="119" t="s">
        <v>1</v>
      </c>
      <c r="C4082" s="14" t="s">
        <v>2</v>
      </c>
      <c r="D4082" s="4" t="s">
        <v>3</v>
      </c>
      <c r="E4082" s="4" t="s">
        <v>4</v>
      </c>
      <c r="F4082" s="4" t="s">
        <v>5</v>
      </c>
      <c r="G4082" s="4" t="s">
        <v>6</v>
      </c>
    </row>
    <row r="4083" spans="1:7" x14ac:dyDescent="0.35">
      <c r="A4083" s="120"/>
      <c r="B4083" s="120"/>
      <c r="C4083" s="17">
        <v>0</v>
      </c>
      <c r="D4083" s="18">
        <v>1</v>
      </c>
      <c r="E4083" s="18">
        <v>2</v>
      </c>
      <c r="F4083" s="18">
        <v>3</v>
      </c>
      <c r="G4083" s="18">
        <v>4</v>
      </c>
    </row>
    <row r="4084" spans="1:7" x14ac:dyDescent="0.35">
      <c r="A4084" s="123" t="s">
        <v>7</v>
      </c>
      <c r="B4084" s="124"/>
      <c r="C4084" s="124"/>
      <c r="D4084" s="124"/>
      <c r="E4084" s="124"/>
      <c r="F4084" s="124"/>
      <c r="G4084" s="125"/>
    </row>
    <row r="4085" spans="1:7" x14ac:dyDescent="0.35">
      <c r="A4085" s="126" t="s">
        <v>128</v>
      </c>
      <c r="B4085" s="127"/>
      <c r="C4085" s="127"/>
      <c r="D4085" s="127"/>
      <c r="E4085" s="127"/>
      <c r="F4085" s="127"/>
      <c r="G4085" s="128"/>
    </row>
    <row r="4086" spans="1:7" x14ac:dyDescent="0.35">
      <c r="A4086" s="42"/>
      <c r="B4086" s="41" t="s">
        <v>106</v>
      </c>
      <c r="C4086" s="148"/>
      <c r="D4086" s="149"/>
      <c r="E4086" s="149"/>
      <c r="F4086" s="149"/>
      <c r="G4086" s="150"/>
    </row>
    <row r="4087" spans="1:7" ht="15.5" x14ac:dyDescent="0.35">
      <c r="A4087" s="2">
        <v>1</v>
      </c>
      <c r="B4087" s="10" t="s">
        <v>107</v>
      </c>
      <c r="C4087" s="15"/>
      <c r="D4087" s="15"/>
      <c r="E4087" s="15"/>
      <c r="F4087" s="15"/>
      <c r="G4087" s="15">
        <v>4</v>
      </c>
    </row>
    <row r="4088" spans="1:7" ht="15.5" x14ac:dyDescent="0.35">
      <c r="A4088" s="35">
        <v>2</v>
      </c>
      <c r="B4088" s="10" t="s">
        <v>108</v>
      </c>
      <c r="C4088" s="28"/>
      <c r="D4088" s="15"/>
      <c r="E4088" s="15"/>
      <c r="F4088" s="15"/>
      <c r="G4088" s="15">
        <v>4</v>
      </c>
    </row>
    <row r="4089" spans="1:7" ht="15.5" x14ac:dyDescent="0.35">
      <c r="B4089" s="1" t="s">
        <v>109</v>
      </c>
      <c r="C4089" s="151"/>
      <c r="D4089" s="152"/>
      <c r="E4089" s="152"/>
      <c r="F4089" s="152"/>
      <c r="G4089" s="153"/>
    </row>
    <row r="4090" spans="1:7" ht="15.5" x14ac:dyDescent="0.35">
      <c r="A4090" s="35">
        <v>3</v>
      </c>
      <c r="B4090" s="10" t="s">
        <v>110</v>
      </c>
      <c r="C4090" s="28"/>
      <c r="D4090" s="15"/>
      <c r="E4090" s="15"/>
      <c r="F4090" s="15"/>
      <c r="G4090" s="15">
        <v>4</v>
      </c>
    </row>
    <row r="4091" spans="1:7" ht="15.5" x14ac:dyDescent="0.35">
      <c r="A4091" s="32">
        <v>4</v>
      </c>
      <c r="B4091" s="1" t="s">
        <v>111</v>
      </c>
      <c r="C4091" s="28"/>
      <c r="D4091" s="15"/>
      <c r="E4091" s="15"/>
      <c r="F4091" s="15"/>
      <c r="G4091" s="15">
        <v>4</v>
      </c>
    </row>
    <row r="4092" spans="1:7" ht="15.5" x14ac:dyDescent="0.35">
      <c r="A4092" s="35">
        <v>5</v>
      </c>
      <c r="B4092" s="29" t="s">
        <v>112</v>
      </c>
      <c r="C4092" s="28"/>
      <c r="D4092" s="15"/>
      <c r="E4092" s="15"/>
      <c r="F4092" s="15">
        <v>3</v>
      </c>
      <c r="G4092" s="15"/>
    </row>
    <row r="4093" spans="1:7" ht="15.5" x14ac:dyDescent="0.35">
      <c r="A4093" s="35">
        <v>6</v>
      </c>
      <c r="B4093" s="10" t="s">
        <v>113</v>
      </c>
      <c r="C4093" s="33"/>
      <c r="D4093" s="33"/>
      <c r="E4093" s="33"/>
      <c r="F4093" s="33">
        <v>3</v>
      </c>
      <c r="G4093" s="33"/>
    </row>
    <row r="4094" spans="1:7" ht="15.5" x14ac:dyDescent="0.35">
      <c r="A4094" s="12">
        <v>7</v>
      </c>
      <c r="B4094" s="10" t="s">
        <v>114</v>
      </c>
      <c r="C4094" s="33"/>
      <c r="D4094" s="33"/>
      <c r="E4094" s="33"/>
      <c r="F4094" s="33"/>
      <c r="G4094" s="33">
        <v>4</v>
      </c>
    </row>
    <row r="4095" spans="1:7" ht="15.5" x14ac:dyDescent="0.35">
      <c r="A4095" s="12"/>
      <c r="B4095" s="10" t="s">
        <v>115</v>
      </c>
      <c r="C4095" s="151"/>
      <c r="D4095" s="152"/>
      <c r="E4095" s="152"/>
      <c r="F4095" s="152"/>
      <c r="G4095" s="153"/>
    </row>
    <row r="4096" spans="1:7" ht="15.5" x14ac:dyDescent="0.35">
      <c r="A4096" s="12">
        <v>8</v>
      </c>
      <c r="B4096" s="10" t="s">
        <v>116</v>
      </c>
      <c r="C4096" s="33"/>
      <c r="D4096" s="33"/>
      <c r="E4096" s="33"/>
      <c r="F4096" s="33">
        <v>3</v>
      </c>
      <c r="G4096" s="33"/>
    </row>
    <row r="4097" spans="1:7" ht="15.5" x14ac:dyDescent="0.35">
      <c r="A4097" s="12">
        <v>9</v>
      </c>
      <c r="B4097" s="10" t="s">
        <v>117</v>
      </c>
      <c r="C4097" s="33"/>
      <c r="D4097" s="33"/>
      <c r="E4097" s="33"/>
      <c r="F4097" s="33"/>
      <c r="G4097" s="33">
        <v>4</v>
      </c>
    </row>
    <row r="4098" spans="1:7" ht="15.5" x14ac:dyDescent="0.35">
      <c r="A4098" s="12">
        <v>10</v>
      </c>
      <c r="B4098" s="10" t="s">
        <v>112</v>
      </c>
      <c r="C4098" s="33"/>
      <c r="D4098" s="33">
        <v>1</v>
      </c>
      <c r="E4098" s="33"/>
      <c r="F4098" s="33"/>
      <c r="G4098" s="33"/>
    </row>
    <row r="4099" spans="1:7" ht="15.5" x14ac:dyDescent="0.35">
      <c r="A4099" s="12">
        <v>11</v>
      </c>
      <c r="B4099" s="1" t="s">
        <v>113</v>
      </c>
      <c r="C4099" s="33"/>
      <c r="D4099" s="33"/>
      <c r="E4099" s="33">
        <v>2</v>
      </c>
      <c r="F4099" s="33"/>
      <c r="G4099" s="33"/>
    </row>
    <row r="4100" spans="1:7" ht="15.5" x14ac:dyDescent="0.35">
      <c r="A4100" s="5"/>
      <c r="B4100" s="19" t="s">
        <v>17</v>
      </c>
      <c r="C4100" s="16">
        <f>C4087+C4090+C4091+C4092+C4093+C4094+C4096+C4098+C4099</f>
        <v>0</v>
      </c>
      <c r="D4100" s="16">
        <f>D4087+D4088+D4090+D4091+D4092+D4093+D4094+D4096+D4097+D4098+D4099</f>
        <v>1</v>
      </c>
      <c r="E4100" s="16">
        <f t="shared" ref="E4100:G4100" si="204">E4087+E4088+E4090+E4091+E4092+E4093+E4094+E4096+E4097+E4098+E4099</f>
        <v>2</v>
      </c>
      <c r="F4100" s="16">
        <f t="shared" si="204"/>
        <v>9</v>
      </c>
      <c r="G4100" s="16">
        <f t="shared" si="204"/>
        <v>24</v>
      </c>
    </row>
    <row r="4101" spans="1:7" ht="15.5" x14ac:dyDescent="0.35">
      <c r="A4101" s="121" t="s">
        <v>16</v>
      </c>
      <c r="B4101" s="122"/>
      <c r="C4101" s="58"/>
      <c r="D4101" s="59"/>
      <c r="E4101" s="100">
        <f>C4100+D4100+E4100+F4100+G4100</f>
        <v>36</v>
      </c>
      <c r="F4101" s="59"/>
      <c r="G4101" s="60"/>
    </row>
    <row r="4102" spans="1:7" x14ac:dyDescent="0.35">
      <c r="A4102" s="20" t="s">
        <v>126</v>
      </c>
      <c r="C4102" s="142"/>
      <c r="D4102" s="142"/>
      <c r="E4102" s="142"/>
      <c r="F4102" s="142"/>
      <c r="G4102" s="142"/>
    </row>
    <row r="4103" spans="1:7" ht="15.5" x14ac:dyDescent="0.35">
      <c r="A4103" s="35">
        <v>1</v>
      </c>
      <c r="B4103" s="10" t="s">
        <v>118</v>
      </c>
      <c r="C4103" s="33"/>
      <c r="D4103" s="33"/>
      <c r="E4103" s="33"/>
      <c r="F4103" s="33">
        <v>3</v>
      </c>
      <c r="G4103" s="33"/>
    </row>
    <row r="4104" spans="1:7" ht="15.5" x14ac:dyDescent="0.35">
      <c r="A4104" s="12">
        <v>2</v>
      </c>
      <c r="B4104" s="10" t="s">
        <v>119</v>
      </c>
      <c r="C4104" s="33"/>
      <c r="D4104" s="33"/>
      <c r="E4104" s="33"/>
      <c r="F4104" s="33">
        <v>3</v>
      </c>
      <c r="G4104" s="33"/>
    </row>
    <row r="4105" spans="1:7" ht="15.5" x14ac:dyDescent="0.35">
      <c r="A4105" s="12">
        <v>3</v>
      </c>
      <c r="B4105" s="10" t="s">
        <v>120</v>
      </c>
      <c r="C4105" s="33"/>
      <c r="D4105" s="33"/>
      <c r="E4105" s="33"/>
      <c r="F4105" s="33"/>
      <c r="G4105" s="33">
        <v>4</v>
      </c>
    </row>
    <row r="4106" spans="1:7" ht="15.5" x14ac:dyDescent="0.35">
      <c r="A4106" s="12">
        <v>4</v>
      </c>
      <c r="B4106" s="1" t="s">
        <v>121</v>
      </c>
      <c r="C4106" s="33"/>
      <c r="D4106" s="33"/>
      <c r="E4106" s="33"/>
      <c r="F4106" s="33"/>
      <c r="G4106" s="33">
        <v>4</v>
      </c>
    </row>
    <row r="4107" spans="1:7" ht="15.5" x14ac:dyDescent="0.35">
      <c r="A4107" s="5"/>
      <c r="B4107" s="19" t="s">
        <v>124</v>
      </c>
      <c r="C4107" s="16">
        <f>C4103+C4104+C4105+C4106</f>
        <v>0</v>
      </c>
      <c r="D4107" s="16">
        <f>D4103+D4104+D4105+D4106</f>
        <v>0</v>
      </c>
      <c r="E4107" s="39">
        <f>E4103+E4104+E4105+E4106</f>
        <v>0</v>
      </c>
      <c r="F4107" s="16">
        <f>F4103+F4104+F4105+F4106</f>
        <v>6</v>
      </c>
      <c r="G4107" s="16">
        <f>G4103+G4104+G4105+G4106</f>
        <v>8</v>
      </c>
    </row>
    <row r="4108" spans="1:7" ht="15.5" x14ac:dyDescent="0.35">
      <c r="A4108" s="121" t="s">
        <v>123</v>
      </c>
      <c r="B4108" s="122"/>
      <c r="C4108" s="58"/>
      <c r="D4108" s="59"/>
      <c r="E4108" s="100">
        <f>C4107+D4107+E4107+F4107+G4107</f>
        <v>14</v>
      </c>
      <c r="F4108" s="59"/>
      <c r="G4108" s="60"/>
    </row>
    <row r="4109" spans="1:7" x14ac:dyDescent="0.35">
      <c r="A4109" s="20" t="s">
        <v>122</v>
      </c>
      <c r="C4109" s="142"/>
      <c r="D4109" s="142"/>
      <c r="E4109" s="142"/>
      <c r="F4109" s="142"/>
      <c r="G4109" s="142"/>
    </row>
    <row r="4110" spans="1:7" x14ac:dyDescent="0.35">
      <c r="A4110" s="1"/>
      <c r="B4110" s="1" t="s">
        <v>129</v>
      </c>
      <c r="C4110" s="154"/>
      <c r="D4110" s="155"/>
      <c r="E4110" s="155"/>
      <c r="F4110" s="155"/>
      <c r="G4110" s="156"/>
    </row>
    <row r="4111" spans="1:7" ht="15.5" x14ac:dyDescent="0.35">
      <c r="A4111" s="35">
        <v>1</v>
      </c>
      <c r="B4111" s="10" t="s">
        <v>130</v>
      </c>
      <c r="C4111" s="33"/>
      <c r="D4111" s="33"/>
      <c r="E4111" s="33"/>
      <c r="F4111" s="33"/>
      <c r="G4111" s="33">
        <v>4</v>
      </c>
    </row>
    <row r="4112" spans="1:7" ht="15.5" x14ac:dyDescent="0.35">
      <c r="A4112" s="12">
        <v>2</v>
      </c>
      <c r="B4112" s="10" t="s">
        <v>131</v>
      </c>
      <c r="C4112" s="33"/>
      <c r="D4112" s="33"/>
      <c r="E4112" s="33"/>
      <c r="F4112" s="33">
        <v>3</v>
      </c>
      <c r="G4112" s="33"/>
    </row>
    <row r="4113" spans="1:7" ht="15.5" x14ac:dyDescent="0.35">
      <c r="A4113" s="12">
        <v>3</v>
      </c>
      <c r="B4113" s="10" t="s">
        <v>132</v>
      </c>
      <c r="C4113" s="33"/>
      <c r="D4113" s="33"/>
      <c r="E4113" s="33"/>
      <c r="F4113" s="33"/>
      <c r="G4113" s="33">
        <v>4</v>
      </c>
    </row>
    <row r="4114" spans="1:7" ht="15.5" x14ac:dyDescent="0.35">
      <c r="A4114" s="12">
        <v>4</v>
      </c>
      <c r="B4114" s="1" t="s">
        <v>133</v>
      </c>
      <c r="C4114" s="33"/>
      <c r="D4114" s="33"/>
      <c r="E4114" s="33"/>
      <c r="F4114" s="33"/>
      <c r="G4114" s="33">
        <v>4</v>
      </c>
    </row>
    <row r="4115" spans="1:7" ht="15.5" x14ac:dyDescent="0.35">
      <c r="A4115" s="40">
        <v>5</v>
      </c>
      <c r="B4115" t="s">
        <v>134</v>
      </c>
      <c r="C4115" s="33"/>
      <c r="D4115" s="33"/>
      <c r="E4115" s="33">
        <v>2</v>
      </c>
      <c r="F4115" s="33"/>
      <c r="G4115" s="33"/>
    </row>
    <row r="4116" spans="1:7" ht="15.5" x14ac:dyDescent="0.35">
      <c r="A4116" s="5"/>
      <c r="B4116" s="19" t="s">
        <v>127</v>
      </c>
      <c r="C4116" s="16">
        <f>C4111+C4112+C4113+C4114+C4115</f>
        <v>0</v>
      </c>
      <c r="D4116" s="16">
        <f>D4111+D4112+D4113+D4114+D4115</f>
        <v>0</v>
      </c>
      <c r="E4116" s="16">
        <f t="shared" ref="E4116:G4116" si="205">E4111+E4112+E4113+E4114+E4115</f>
        <v>2</v>
      </c>
      <c r="F4116" s="16">
        <f t="shared" si="205"/>
        <v>3</v>
      </c>
      <c r="G4116" s="16">
        <f t="shared" si="205"/>
        <v>12</v>
      </c>
    </row>
    <row r="4117" spans="1:7" ht="15.5" x14ac:dyDescent="0.35">
      <c r="A4117" s="121" t="s">
        <v>125</v>
      </c>
      <c r="B4117" s="122"/>
      <c r="C4117" s="58"/>
      <c r="D4117" s="59"/>
      <c r="E4117" s="100">
        <f>C4116+D4116+E4116+F4116+G4116</f>
        <v>17</v>
      </c>
      <c r="F4117" s="59"/>
      <c r="G4117" s="60"/>
    </row>
    <row r="4118" spans="1:7" ht="21" x14ac:dyDescent="0.5">
      <c r="A4118" s="157" t="s">
        <v>82</v>
      </c>
      <c r="B4118" s="158"/>
      <c r="C4118" s="46"/>
      <c r="D4118" s="47"/>
      <c r="E4118" s="86">
        <f>E4101+E4108+E4117</f>
        <v>67</v>
      </c>
      <c r="F4118" s="47"/>
      <c r="G4118" s="48"/>
    </row>
    <row r="4121" spans="1:7" x14ac:dyDescent="0.35">
      <c r="A4121" t="s">
        <v>282</v>
      </c>
      <c r="D4121" s="3"/>
    </row>
    <row r="4122" spans="1:7" x14ac:dyDescent="0.35">
      <c r="A4122" s="119">
        <v>0</v>
      </c>
      <c r="B4122" s="119" t="s">
        <v>1</v>
      </c>
      <c r="C4122" s="14" t="s">
        <v>2</v>
      </c>
      <c r="D4122" s="4" t="s">
        <v>3</v>
      </c>
      <c r="E4122" s="4" t="s">
        <v>4</v>
      </c>
      <c r="F4122" s="4" t="s">
        <v>5</v>
      </c>
      <c r="G4122" s="4" t="s">
        <v>6</v>
      </c>
    </row>
    <row r="4123" spans="1:7" x14ac:dyDescent="0.35">
      <c r="A4123" s="120"/>
      <c r="B4123" s="120"/>
      <c r="C4123" s="17">
        <v>0</v>
      </c>
      <c r="D4123" s="18">
        <v>1</v>
      </c>
      <c r="E4123" s="18">
        <v>2</v>
      </c>
      <c r="F4123" s="18">
        <v>3</v>
      </c>
      <c r="G4123" s="18">
        <v>4</v>
      </c>
    </row>
    <row r="4124" spans="1:7" x14ac:dyDescent="0.35">
      <c r="A4124" s="123" t="s">
        <v>7</v>
      </c>
      <c r="B4124" s="124"/>
      <c r="C4124" s="124"/>
      <c r="D4124" s="124"/>
      <c r="E4124" s="124"/>
      <c r="F4124" s="124"/>
      <c r="G4124" s="125"/>
    </row>
    <row r="4125" spans="1:7" x14ac:dyDescent="0.35">
      <c r="A4125" s="126" t="s">
        <v>128</v>
      </c>
      <c r="B4125" s="127"/>
      <c r="C4125" s="127"/>
      <c r="D4125" s="127"/>
      <c r="E4125" s="127"/>
      <c r="F4125" s="127"/>
      <c r="G4125" s="128"/>
    </row>
    <row r="4126" spans="1:7" x14ac:dyDescent="0.35">
      <c r="A4126" s="42"/>
      <c r="B4126" s="41" t="s">
        <v>106</v>
      </c>
      <c r="C4126" s="149"/>
      <c r="D4126" s="149"/>
      <c r="E4126" s="149"/>
      <c r="F4126" s="149"/>
      <c r="G4126" s="150"/>
    </row>
    <row r="4127" spans="1:7" ht="15.5" x14ac:dyDescent="0.35">
      <c r="A4127" s="2">
        <v>1</v>
      </c>
      <c r="B4127" s="10" t="s">
        <v>107</v>
      </c>
      <c r="C4127" s="15"/>
      <c r="D4127" s="15"/>
      <c r="E4127" s="15"/>
      <c r="F4127" s="15"/>
      <c r="G4127" s="15">
        <v>4</v>
      </c>
    </row>
    <row r="4128" spans="1:7" ht="15.5" x14ac:dyDescent="0.35">
      <c r="A4128" s="35">
        <v>2</v>
      </c>
      <c r="B4128" s="10" t="s">
        <v>108</v>
      </c>
      <c r="C4128" s="28"/>
      <c r="D4128" s="15"/>
      <c r="E4128" s="15"/>
      <c r="F4128" s="15">
        <v>3</v>
      </c>
      <c r="G4128" s="15"/>
    </row>
    <row r="4129" spans="1:7" ht="15.5" x14ac:dyDescent="0.35">
      <c r="B4129" s="1" t="s">
        <v>109</v>
      </c>
      <c r="C4129" s="151"/>
      <c r="D4129" s="152"/>
      <c r="E4129" s="152"/>
      <c r="F4129" s="152"/>
      <c r="G4129" s="153"/>
    </row>
    <row r="4130" spans="1:7" ht="15.5" x14ac:dyDescent="0.35">
      <c r="A4130" s="35">
        <v>3</v>
      </c>
      <c r="B4130" s="10" t="s">
        <v>110</v>
      </c>
      <c r="C4130" s="28"/>
      <c r="D4130" s="15"/>
      <c r="E4130" s="15"/>
      <c r="F4130" s="15">
        <v>3</v>
      </c>
      <c r="G4130" s="15"/>
    </row>
    <row r="4131" spans="1:7" ht="15.5" x14ac:dyDescent="0.35">
      <c r="A4131" s="32">
        <v>4</v>
      </c>
      <c r="B4131" s="1" t="s">
        <v>111</v>
      </c>
      <c r="C4131" s="28"/>
      <c r="D4131" s="15"/>
      <c r="E4131" s="15"/>
      <c r="F4131" s="15">
        <v>3</v>
      </c>
      <c r="G4131" s="15"/>
    </row>
    <row r="4132" spans="1:7" ht="15.5" x14ac:dyDescent="0.35">
      <c r="A4132" s="35">
        <v>5</v>
      </c>
      <c r="B4132" s="29" t="s">
        <v>112</v>
      </c>
      <c r="C4132" s="28"/>
      <c r="D4132" s="15"/>
      <c r="E4132" s="15"/>
      <c r="F4132" s="15">
        <v>3</v>
      </c>
      <c r="G4132" s="15"/>
    </row>
    <row r="4133" spans="1:7" ht="15.5" x14ac:dyDescent="0.35">
      <c r="A4133" s="35">
        <v>6</v>
      </c>
      <c r="B4133" s="10" t="s">
        <v>113</v>
      </c>
      <c r="C4133" s="33"/>
      <c r="D4133" s="33"/>
      <c r="E4133" s="33">
        <v>2</v>
      </c>
      <c r="F4133" s="33"/>
      <c r="G4133" s="33"/>
    </row>
    <row r="4134" spans="1:7" ht="15.5" x14ac:dyDescent="0.35">
      <c r="A4134" s="12">
        <v>7</v>
      </c>
      <c r="B4134" s="10" t="s">
        <v>114</v>
      </c>
      <c r="C4134" s="33"/>
      <c r="D4134" s="33"/>
      <c r="E4134" s="33"/>
      <c r="F4134" s="33">
        <v>3</v>
      </c>
      <c r="G4134" s="33"/>
    </row>
    <row r="4135" spans="1:7" ht="15.5" x14ac:dyDescent="0.35">
      <c r="A4135" s="12"/>
      <c r="B4135" s="10" t="s">
        <v>115</v>
      </c>
      <c r="C4135" s="151"/>
      <c r="D4135" s="152"/>
      <c r="E4135" s="152"/>
      <c r="F4135" s="152"/>
      <c r="G4135" s="153"/>
    </row>
    <row r="4136" spans="1:7" ht="15.5" x14ac:dyDescent="0.35">
      <c r="A4136" s="12">
        <v>8</v>
      </c>
      <c r="B4136" s="10" t="s">
        <v>116</v>
      </c>
      <c r="C4136" s="33"/>
      <c r="D4136" s="33"/>
      <c r="E4136" s="33">
        <v>2</v>
      </c>
      <c r="F4136" s="33"/>
      <c r="G4136" s="33"/>
    </row>
    <row r="4137" spans="1:7" ht="15.5" x14ac:dyDescent="0.35">
      <c r="A4137" s="12">
        <v>9</v>
      </c>
      <c r="B4137" s="10" t="s">
        <v>117</v>
      </c>
      <c r="C4137" s="33"/>
      <c r="D4137" s="33"/>
      <c r="E4137" s="33"/>
      <c r="F4137" s="33"/>
      <c r="G4137" s="33">
        <v>4</v>
      </c>
    </row>
    <row r="4138" spans="1:7" ht="15.5" x14ac:dyDescent="0.35">
      <c r="A4138" s="12">
        <v>10</v>
      </c>
      <c r="B4138" s="10" t="s">
        <v>112</v>
      </c>
      <c r="C4138" s="33"/>
      <c r="D4138" s="33"/>
      <c r="E4138" s="33">
        <v>2</v>
      </c>
      <c r="F4138" s="33"/>
      <c r="G4138" s="33"/>
    </row>
    <row r="4139" spans="1:7" ht="15.5" x14ac:dyDescent="0.35">
      <c r="A4139" s="12">
        <v>11</v>
      </c>
      <c r="B4139" s="1" t="s">
        <v>113</v>
      </c>
      <c r="C4139" s="33"/>
      <c r="D4139" s="33"/>
      <c r="E4139" s="33">
        <v>2</v>
      </c>
      <c r="F4139" s="33"/>
      <c r="G4139" s="33"/>
    </row>
    <row r="4140" spans="1:7" ht="15.5" x14ac:dyDescent="0.35">
      <c r="A4140" s="5"/>
      <c r="B4140" s="19" t="s">
        <v>17</v>
      </c>
      <c r="C4140" s="16">
        <f>C4127+C4130+C4131+C4132+C4133+C4134+C4136+C4138+C4139</f>
        <v>0</v>
      </c>
      <c r="D4140" s="16">
        <f>D4127+D4128+D4130+D4131+D4132+D4133+D4134+D4136+D4137+D4138+D4139</f>
        <v>0</v>
      </c>
      <c r="E4140" s="16">
        <f t="shared" ref="E4140:G4140" si="206">E4127+E4128+E4130+E4131+E4132+E4133+E4134+E4136+E4137+E4138+E4139</f>
        <v>8</v>
      </c>
      <c r="F4140" s="16">
        <f t="shared" si="206"/>
        <v>15</v>
      </c>
      <c r="G4140" s="16">
        <f t="shared" si="206"/>
        <v>8</v>
      </c>
    </row>
    <row r="4141" spans="1:7" ht="15.5" x14ac:dyDescent="0.35">
      <c r="A4141" s="121" t="s">
        <v>16</v>
      </c>
      <c r="B4141" s="122"/>
      <c r="C4141" s="58"/>
      <c r="D4141" s="59"/>
      <c r="E4141" s="100">
        <f>C4140+D4140+E4140+F4140+G4140</f>
        <v>31</v>
      </c>
      <c r="F4141" s="59"/>
      <c r="G4141" s="60"/>
    </row>
    <row r="4142" spans="1:7" x14ac:dyDescent="0.35">
      <c r="A4142" s="20" t="s">
        <v>126</v>
      </c>
      <c r="C4142" s="118"/>
      <c r="D4142" s="118"/>
      <c r="E4142" s="118"/>
      <c r="F4142" s="118"/>
      <c r="G4142" s="118"/>
    </row>
    <row r="4143" spans="1:7" ht="15.5" x14ac:dyDescent="0.35">
      <c r="A4143" s="35">
        <v>1</v>
      </c>
      <c r="B4143" s="10" t="s">
        <v>118</v>
      </c>
      <c r="C4143" s="33"/>
      <c r="D4143" s="33"/>
      <c r="E4143" s="33"/>
      <c r="F4143" s="33">
        <v>3</v>
      </c>
      <c r="G4143" s="33"/>
    </row>
    <row r="4144" spans="1:7" ht="15.5" x14ac:dyDescent="0.35">
      <c r="A4144" s="12">
        <v>2</v>
      </c>
      <c r="B4144" s="10" t="s">
        <v>119</v>
      </c>
      <c r="C4144" s="33"/>
      <c r="D4144" s="33"/>
      <c r="E4144" s="33"/>
      <c r="F4144" s="33">
        <v>3</v>
      </c>
      <c r="G4144" s="33"/>
    </row>
    <row r="4145" spans="1:7" ht="15.5" x14ac:dyDescent="0.35">
      <c r="A4145" s="12">
        <v>3</v>
      </c>
      <c r="B4145" s="10" t="s">
        <v>120</v>
      </c>
      <c r="C4145" s="33"/>
      <c r="D4145" s="33"/>
      <c r="E4145" s="33"/>
      <c r="F4145" s="33"/>
      <c r="G4145" s="33">
        <v>4</v>
      </c>
    </row>
    <row r="4146" spans="1:7" ht="15.5" x14ac:dyDescent="0.35">
      <c r="A4146" s="12">
        <v>4</v>
      </c>
      <c r="B4146" s="1" t="s">
        <v>121</v>
      </c>
      <c r="C4146" s="33"/>
      <c r="D4146" s="33"/>
      <c r="E4146" s="33"/>
      <c r="F4146" s="33"/>
      <c r="G4146" s="33">
        <v>4</v>
      </c>
    </row>
    <row r="4147" spans="1:7" ht="15.5" x14ac:dyDescent="0.35">
      <c r="A4147" s="5"/>
      <c r="B4147" s="19" t="s">
        <v>124</v>
      </c>
      <c r="C4147" s="16">
        <f>C4143+C4144+C4145+C4146</f>
        <v>0</v>
      </c>
      <c r="D4147" s="16">
        <f>D4143+D4144+D4145+D4146</f>
        <v>0</v>
      </c>
      <c r="E4147" s="39">
        <f>E4143+E4144+E4145+E4146</f>
        <v>0</v>
      </c>
      <c r="F4147" s="16">
        <f>F4143+F4144+F4145+F4146</f>
        <v>6</v>
      </c>
      <c r="G4147" s="16">
        <f>G4143+G4144+G4145+G4146</f>
        <v>8</v>
      </c>
    </row>
    <row r="4148" spans="1:7" ht="15.5" x14ac:dyDescent="0.35">
      <c r="A4148" s="121" t="s">
        <v>123</v>
      </c>
      <c r="B4148" s="122"/>
      <c r="C4148" s="58"/>
      <c r="D4148" s="59"/>
      <c r="E4148" s="100">
        <f>C4147+D4147+E4147+F4147+G4147</f>
        <v>14</v>
      </c>
      <c r="F4148" s="59"/>
      <c r="G4148" s="60"/>
    </row>
    <row r="4149" spans="1:7" x14ac:dyDescent="0.35">
      <c r="A4149" s="20" t="s">
        <v>122</v>
      </c>
      <c r="C4149" s="118"/>
      <c r="D4149" s="118"/>
      <c r="E4149" s="118"/>
      <c r="F4149" s="118"/>
      <c r="G4149" s="118"/>
    </row>
    <row r="4150" spans="1:7" x14ac:dyDescent="0.35">
      <c r="A4150" s="1"/>
      <c r="B4150" s="1" t="s">
        <v>129</v>
      </c>
      <c r="C4150" s="154"/>
      <c r="D4150" s="155"/>
      <c r="E4150" s="155"/>
      <c r="F4150" s="155"/>
      <c r="G4150" s="156"/>
    </row>
    <row r="4151" spans="1:7" ht="15.5" x14ac:dyDescent="0.35">
      <c r="A4151" s="35">
        <v>1</v>
      </c>
      <c r="B4151" s="10" t="s">
        <v>130</v>
      </c>
      <c r="C4151" s="33"/>
      <c r="D4151" s="33"/>
      <c r="E4151" s="33"/>
      <c r="F4151" s="33"/>
      <c r="G4151" s="33">
        <v>4</v>
      </c>
    </row>
    <row r="4152" spans="1:7" ht="15.5" x14ac:dyDescent="0.35">
      <c r="A4152" s="12">
        <v>2</v>
      </c>
      <c r="B4152" s="10" t="s">
        <v>131</v>
      </c>
      <c r="C4152" s="33"/>
      <c r="D4152" s="33"/>
      <c r="E4152" s="33">
        <v>2</v>
      </c>
      <c r="F4152" s="33"/>
      <c r="G4152" s="33"/>
    </row>
    <row r="4153" spans="1:7" ht="15.5" x14ac:dyDescent="0.35">
      <c r="A4153" s="12">
        <v>3</v>
      </c>
      <c r="B4153" s="10" t="s">
        <v>132</v>
      </c>
      <c r="C4153" s="33"/>
      <c r="D4153" s="33"/>
      <c r="E4153" s="33"/>
      <c r="F4153" s="33">
        <v>3</v>
      </c>
      <c r="G4153" s="33"/>
    </row>
    <row r="4154" spans="1:7" ht="15.5" x14ac:dyDescent="0.35">
      <c r="A4154" s="12">
        <v>4</v>
      </c>
      <c r="B4154" s="1" t="s">
        <v>133</v>
      </c>
      <c r="C4154" s="33"/>
      <c r="D4154" s="33"/>
      <c r="E4154" s="33"/>
      <c r="F4154" s="33"/>
      <c r="G4154" s="33">
        <v>4</v>
      </c>
    </row>
    <row r="4155" spans="1:7" ht="15.5" x14ac:dyDescent="0.35">
      <c r="A4155" s="40">
        <v>5</v>
      </c>
      <c r="B4155" t="s">
        <v>134</v>
      </c>
      <c r="C4155" s="33"/>
      <c r="D4155" s="33"/>
      <c r="E4155" s="33"/>
      <c r="F4155" s="33">
        <v>3</v>
      </c>
      <c r="G4155" s="33"/>
    </row>
    <row r="4156" spans="1:7" ht="15.5" x14ac:dyDescent="0.35">
      <c r="A4156" s="5"/>
      <c r="B4156" s="19" t="s">
        <v>127</v>
      </c>
      <c r="C4156" s="16">
        <f>C4151+C4152+C4153+C4154+C4155</f>
        <v>0</v>
      </c>
      <c r="D4156" s="16">
        <f>D4151+D4152+D4153+D4154+D4155</f>
        <v>0</v>
      </c>
      <c r="E4156" s="16">
        <f t="shared" ref="E4156:G4156" si="207">E4151+E4152+E4153+E4154+E4155</f>
        <v>2</v>
      </c>
      <c r="F4156" s="16">
        <f t="shared" si="207"/>
        <v>6</v>
      </c>
      <c r="G4156" s="16">
        <f t="shared" si="207"/>
        <v>8</v>
      </c>
    </row>
    <row r="4157" spans="1:7" ht="15.5" x14ac:dyDescent="0.35">
      <c r="A4157" s="121" t="s">
        <v>125</v>
      </c>
      <c r="B4157" s="122"/>
      <c r="C4157" s="58"/>
      <c r="D4157" s="59"/>
      <c r="E4157" s="100">
        <f>C4156+D4156+E4156+F4156+G4156</f>
        <v>16</v>
      </c>
      <c r="F4157" s="59"/>
      <c r="G4157" s="60"/>
    </row>
    <row r="4158" spans="1:7" ht="21" x14ac:dyDescent="0.5">
      <c r="A4158" s="157" t="s">
        <v>82</v>
      </c>
      <c r="B4158" s="158"/>
      <c r="C4158" s="46"/>
      <c r="D4158" s="47"/>
      <c r="E4158" s="86">
        <f>E4141+E4148+E4157</f>
        <v>61</v>
      </c>
      <c r="F4158" s="47"/>
      <c r="G4158" s="48"/>
    </row>
    <row r="4161" spans="1:7" x14ac:dyDescent="0.35">
      <c r="A4161" t="s">
        <v>283</v>
      </c>
      <c r="D4161" s="3"/>
    </row>
    <row r="4162" spans="1:7" x14ac:dyDescent="0.35">
      <c r="A4162" s="119">
        <v>0</v>
      </c>
      <c r="B4162" s="119" t="s">
        <v>1</v>
      </c>
      <c r="C4162" s="14" t="s">
        <v>2</v>
      </c>
      <c r="D4162" s="4" t="s">
        <v>3</v>
      </c>
      <c r="E4162" s="4" t="s">
        <v>4</v>
      </c>
      <c r="F4162" s="4" t="s">
        <v>5</v>
      </c>
      <c r="G4162" s="4" t="s">
        <v>6</v>
      </c>
    </row>
    <row r="4163" spans="1:7" x14ac:dyDescent="0.35">
      <c r="A4163" s="120"/>
      <c r="B4163" s="120"/>
      <c r="C4163" s="17">
        <v>0</v>
      </c>
      <c r="D4163" s="18">
        <v>1</v>
      </c>
      <c r="E4163" s="18">
        <v>2</v>
      </c>
      <c r="F4163" s="18">
        <v>3</v>
      </c>
      <c r="G4163" s="18">
        <v>4</v>
      </c>
    </row>
    <row r="4164" spans="1:7" x14ac:dyDescent="0.35">
      <c r="A4164" s="123" t="s">
        <v>7</v>
      </c>
      <c r="B4164" s="124"/>
      <c r="C4164" s="124"/>
      <c r="D4164" s="124"/>
      <c r="E4164" s="124"/>
      <c r="F4164" s="124"/>
      <c r="G4164" s="125"/>
    </row>
    <row r="4165" spans="1:7" x14ac:dyDescent="0.35">
      <c r="A4165" s="126" t="s">
        <v>128</v>
      </c>
      <c r="B4165" s="127"/>
      <c r="C4165" s="127"/>
      <c r="D4165" s="127"/>
      <c r="E4165" s="127"/>
      <c r="F4165" s="127"/>
      <c r="G4165" s="128"/>
    </row>
    <row r="4166" spans="1:7" x14ac:dyDescent="0.35">
      <c r="A4166" s="42"/>
      <c r="B4166" s="41" t="s">
        <v>106</v>
      </c>
      <c r="C4166" s="149"/>
      <c r="D4166" s="149"/>
      <c r="E4166" s="149"/>
      <c r="F4166" s="149"/>
      <c r="G4166" s="150"/>
    </row>
    <row r="4167" spans="1:7" ht="15.5" x14ac:dyDescent="0.35">
      <c r="A4167" s="2">
        <v>1</v>
      </c>
      <c r="B4167" s="10" t="s">
        <v>107</v>
      </c>
      <c r="C4167" s="15"/>
      <c r="D4167" s="15"/>
      <c r="E4167" s="15"/>
      <c r="F4167" s="15"/>
      <c r="G4167" s="15">
        <v>4</v>
      </c>
    </row>
    <row r="4168" spans="1:7" ht="15.5" x14ac:dyDescent="0.35">
      <c r="A4168" s="35">
        <v>2</v>
      </c>
      <c r="B4168" s="10" t="s">
        <v>108</v>
      </c>
      <c r="C4168" s="28"/>
      <c r="D4168" s="15"/>
      <c r="E4168" s="15"/>
      <c r="F4168" s="15"/>
      <c r="G4168" s="15">
        <v>4</v>
      </c>
    </row>
    <row r="4169" spans="1:7" ht="15.5" x14ac:dyDescent="0.35">
      <c r="B4169" s="1" t="s">
        <v>109</v>
      </c>
      <c r="C4169" s="151"/>
      <c r="D4169" s="152"/>
      <c r="E4169" s="152"/>
      <c r="F4169" s="152"/>
      <c r="G4169" s="153"/>
    </row>
    <row r="4170" spans="1:7" ht="15.5" x14ac:dyDescent="0.35">
      <c r="A4170" s="35">
        <v>3</v>
      </c>
      <c r="B4170" s="10" t="s">
        <v>110</v>
      </c>
      <c r="C4170" s="28"/>
      <c r="D4170" s="15"/>
      <c r="E4170" s="15"/>
      <c r="F4170" s="15"/>
      <c r="G4170" s="15">
        <v>4</v>
      </c>
    </row>
    <row r="4171" spans="1:7" ht="15.5" x14ac:dyDescent="0.35">
      <c r="A4171" s="32">
        <v>4</v>
      </c>
      <c r="B4171" s="1" t="s">
        <v>111</v>
      </c>
      <c r="C4171" s="28"/>
      <c r="D4171" s="15"/>
      <c r="E4171" s="15"/>
      <c r="F4171" s="15"/>
      <c r="G4171" s="15">
        <v>4</v>
      </c>
    </row>
    <row r="4172" spans="1:7" ht="15.5" x14ac:dyDescent="0.35">
      <c r="A4172" s="35">
        <v>5</v>
      </c>
      <c r="B4172" s="29" t="s">
        <v>112</v>
      </c>
      <c r="C4172" s="28"/>
      <c r="D4172" s="15"/>
      <c r="E4172" s="15"/>
      <c r="F4172" s="15">
        <v>3</v>
      </c>
      <c r="G4172" s="15"/>
    </row>
    <row r="4173" spans="1:7" ht="15.5" x14ac:dyDescent="0.35">
      <c r="A4173" s="35">
        <v>6</v>
      </c>
      <c r="B4173" s="10" t="s">
        <v>113</v>
      </c>
      <c r="C4173" s="33"/>
      <c r="D4173" s="33"/>
      <c r="E4173" s="33"/>
      <c r="F4173" s="33">
        <v>3</v>
      </c>
      <c r="G4173" s="33"/>
    </row>
    <row r="4174" spans="1:7" ht="15.5" x14ac:dyDescent="0.35">
      <c r="A4174" s="12">
        <v>7</v>
      </c>
      <c r="B4174" s="10" t="s">
        <v>114</v>
      </c>
      <c r="C4174" s="33"/>
      <c r="D4174" s="33"/>
      <c r="E4174" s="33"/>
      <c r="F4174" s="33">
        <v>3</v>
      </c>
      <c r="G4174" s="33"/>
    </row>
    <row r="4175" spans="1:7" ht="15.5" x14ac:dyDescent="0.35">
      <c r="A4175" s="12"/>
      <c r="B4175" s="10" t="s">
        <v>115</v>
      </c>
      <c r="C4175" s="151"/>
      <c r="D4175" s="152"/>
      <c r="E4175" s="152"/>
      <c r="F4175" s="152"/>
      <c r="G4175" s="153"/>
    </row>
    <row r="4176" spans="1:7" ht="15.5" x14ac:dyDescent="0.35">
      <c r="A4176" s="12">
        <v>8</v>
      </c>
      <c r="B4176" s="10" t="s">
        <v>116</v>
      </c>
      <c r="C4176" s="33"/>
      <c r="D4176" s="33"/>
      <c r="E4176" s="33"/>
      <c r="F4176" s="33"/>
      <c r="G4176" s="33">
        <v>4</v>
      </c>
    </row>
    <row r="4177" spans="1:7" ht="15.5" x14ac:dyDescent="0.35">
      <c r="A4177" s="12">
        <v>9</v>
      </c>
      <c r="B4177" s="10" t="s">
        <v>117</v>
      </c>
      <c r="C4177" s="33"/>
      <c r="D4177" s="33"/>
      <c r="E4177" s="33"/>
      <c r="F4177" s="33"/>
      <c r="G4177" s="33">
        <v>4</v>
      </c>
    </row>
    <row r="4178" spans="1:7" ht="15.5" x14ac:dyDescent="0.35">
      <c r="A4178" s="12">
        <v>10</v>
      </c>
      <c r="B4178" s="10" t="s">
        <v>112</v>
      </c>
      <c r="C4178" s="33"/>
      <c r="D4178" s="33"/>
      <c r="E4178" s="33"/>
      <c r="F4178" s="33">
        <v>3</v>
      </c>
      <c r="G4178" s="33"/>
    </row>
    <row r="4179" spans="1:7" ht="15.5" x14ac:dyDescent="0.35">
      <c r="A4179" s="12">
        <v>11</v>
      </c>
      <c r="B4179" s="1" t="s">
        <v>113</v>
      </c>
      <c r="C4179" s="33"/>
      <c r="D4179" s="33"/>
      <c r="E4179" s="33"/>
      <c r="F4179" s="33">
        <v>3</v>
      </c>
      <c r="G4179" s="33"/>
    </row>
    <row r="4180" spans="1:7" ht="15.5" x14ac:dyDescent="0.35">
      <c r="A4180" s="5"/>
      <c r="B4180" s="19" t="s">
        <v>17</v>
      </c>
      <c r="C4180" s="16">
        <f>C4167+C4170+C4171+C4172+C4173+C4174+C4176+C4178+C4179</f>
        <v>0</v>
      </c>
      <c r="D4180" s="16">
        <f>D4167+D4168+D4170+D4171+D4172+D4173+D4174+D4176+D4177+D4178+D4179</f>
        <v>0</v>
      </c>
      <c r="E4180" s="16">
        <f t="shared" ref="E4180:G4180" si="208">E4167+E4168+E4170+E4171+E4172+E4173+E4174+E4176+E4177+E4178+E4179</f>
        <v>0</v>
      </c>
      <c r="F4180" s="16">
        <f t="shared" si="208"/>
        <v>15</v>
      </c>
      <c r="G4180" s="16">
        <f t="shared" si="208"/>
        <v>24</v>
      </c>
    </row>
    <row r="4181" spans="1:7" ht="15.5" x14ac:dyDescent="0.35">
      <c r="A4181" s="121" t="s">
        <v>16</v>
      </c>
      <c r="B4181" s="122"/>
      <c r="C4181" s="58"/>
      <c r="D4181" s="59"/>
      <c r="E4181" s="100">
        <f>C4180+D4180+E4180+F4180+G4180</f>
        <v>39</v>
      </c>
      <c r="F4181" s="59"/>
      <c r="G4181" s="60"/>
    </row>
    <row r="4182" spans="1:7" x14ac:dyDescent="0.35">
      <c r="A4182" s="20" t="s">
        <v>126</v>
      </c>
      <c r="C4182" s="118"/>
      <c r="D4182" s="118"/>
      <c r="E4182" s="118"/>
      <c r="F4182" s="118"/>
      <c r="G4182" s="118"/>
    </row>
    <row r="4183" spans="1:7" ht="15.5" x14ac:dyDescent="0.35">
      <c r="A4183" s="35">
        <v>1</v>
      </c>
      <c r="B4183" s="10" t="s">
        <v>118</v>
      </c>
      <c r="C4183" s="33"/>
      <c r="D4183" s="33"/>
      <c r="E4183" s="33"/>
      <c r="F4183" s="33"/>
      <c r="G4183" s="33">
        <v>4</v>
      </c>
    </row>
    <row r="4184" spans="1:7" ht="15.5" x14ac:dyDescent="0.35">
      <c r="A4184" s="12">
        <v>2</v>
      </c>
      <c r="B4184" s="10" t="s">
        <v>119</v>
      </c>
      <c r="C4184" s="33"/>
      <c r="D4184" s="33"/>
      <c r="E4184" s="33"/>
      <c r="F4184" s="33"/>
      <c r="G4184" s="33">
        <v>4</v>
      </c>
    </row>
    <row r="4185" spans="1:7" ht="15.5" x14ac:dyDescent="0.35">
      <c r="A4185" s="12">
        <v>3</v>
      </c>
      <c r="B4185" s="10" t="s">
        <v>120</v>
      </c>
      <c r="C4185" s="33"/>
      <c r="D4185" s="33"/>
      <c r="E4185" s="33"/>
      <c r="F4185" s="33"/>
      <c r="G4185" s="33">
        <v>4</v>
      </c>
    </row>
    <row r="4186" spans="1:7" ht="15.5" x14ac:dyDescent="0.35">
      <c r="A4186" s="12">
        <v>4</v>
      </c>
      <c r="B4186" s="1" t="s">
        <v>121</v>
      </c>
      <c r="C4186" s="33"/>
      <c r="D4186" s="33"/>
      <c r="E4186" s="33"/>
      <c r="F4186" s="33"/>
      <c r="G4186" s="33">
        <v>4</v>
      </c>
    </row>
    <row r="4187" spans="1:7" ht="15.5" x14ac:dyDescent="0.35">
      <c r="A4187" s="5"/>
      <c r="B4187" s="19" t="s">
        <v>124</v>
      </c>
      <c r="C4187" s="16">
        <f>C4183+C4184+C4185+C4186</f>
        <v>0</v>
      </c>
      <c r="D4187" s="16">
        <f>D4183+D4184+D4185+D4186</f>
        <v>0</v>
      </c>
      <c r="E4187" s="39">
        <f>E4183+E4184+E4185+E4186</f>
        <v>0</v>
      </c>
      <c r="F4187" s="16">
        <f>F4183+F4184+F4185+F4186</f>
        <v>0</v>
      </c>
      <c r="G4187" s="16">
        <f>G4183+G4184+G4185+G4186</f>
        <v>16</v>
      </c>
    </row>
    <row r="4188" spans="1:7" ht="15.5" x14ac:dyDescent="0.35">
      <c r="A4188" s="121" t="s">
        <v>123</v>
      </c>
      <c r="B4188" s="122"/>
      <c r="C4188" s="58"/>
      <c r="D4188" s="59"/>
      <c r="E4188" s="100">
        <f>C4187+D4187+E4187+F4187+G4187</f>
        <v>16</v>
      </c>
      <c r="F4188" s="59"/>
      <c r="G4188" s="60"/>
    </row>
    <row r="4189" spans="1:7" x14ac:dyDescent="0.35">
      <c r="A4189" s="20" t="s">
        <v>122</v>
      </c>
      <c r="C4189" s="118"/>
      <c r="D4189" s="118"/>
      <c r="E4189" s="118"/>
      <c r="F4189" s="118"/>
      <c r="G4189" s="118"/>
    </row>
    <row r="4190" spans="1:7" x14ac:dyDescent="0.35">
      <c r="A4190" s="1"/>
      <c r="B4190" s="1" t="s">
        <v>129</v>
      </c>
      <c r="C4190" s="154"/>
      <c r="D4190" s="155"/>
      <c r="E4190" s="155"/>
      <c r="F4190" s="155"/>
      <c r="G4190" s="156"/>
    </row>
    <row r="4191" spans="1:7" ht="15.5" x14ac:dyDescent="0.35">
      <c r="A4191" s="35">
        <v>1</v>
      </c>
      <c r="B4191" s="10" t="s">
        <v>130</v>
      </c>
      <c r="C4191" s="33"/>
      <c r="D4191" s="33"/>
      <c r="E4191" s="33"/>
      <c r="F4191" s="33"/>
      <c r="G4191" s="33">
        <v>4</v>
      </c>
    </row>
    <row r="4192" spans="1:7" ht="15.5" x14ac:dyDescent="0.35">
      <c r="A4192" s="12">
        <v>2</v>
      </c>
      <c r="B4192" s="10" t="s">
        <v>131</v>
      </c>
      <c r="C4192" s="33"/>
      <c r="D4192" s="33"/>
      <c r="E4192" s="33"/>
      <c r="F4192" s="33">
        <v>3</v>
      </c>
      <c r="G4192" s="33"/>
    </row>
    <row r="4193" spans="1:7" ht="15.5" x14ac:dyDescent="0.35">
      <c r="A4193" s="12">
        <v>3</v>
      </c>
      <c r="B4193" s="10" t="s">
        <v>132</v>
      </c>
      <c r="C4193" s="33"/>
      <c r="D4193" s="33"/>
      <c r="E4193" s="33"/>
      <c r="F4193" s="33">
        <v>3</v>
      </c>
      <c r="G4193" s="33"/>
    </row>
    <row r="4194" spans="1:7" ht="15.5" x14ac:dyDescent="0.35">
      <c r="A4194" s="12">
        <v>4</v>
      </c>
      <c r="B4194" s="1" t="s">
        <v>133</v>
      </c>
      <c r="C4194" s="33"/>
      <c r="D4194" s="33"/>
      <c r="E4194" s="33"/>
      <c r="F4194" s="33"/>
      <c r="G4194" s="33">
        <v>4</v>
      </c>
    </row>
    <row r="4195" spans="1:7" ht="15.5" x14ac:dyDescent="0.35">
      <c r="A4195" s="40">
        <v>5</v>
      </c>
      <c r="B4195" t="s">
        <v>134</v>
      </c>
      <c r="C4195" s="33"/>
      <c r="D4195" s="33"/>
      <c r="E4195" s="33">
        <v>2</v>
      </c>
      <c r="F4195" s="33"/>
      <c r="G4195" s="33"/>
    </row>
    <row r="4196" spans="1:7" ht="15.5" x14ac:dyDescent="0.35">
      <c r="A4196" s="5"/>
      <c r="B4196" s="19" t="s">
        <v>127</v>
      </c>
      <c r="C4196" s="16">
        <f>C4191+C4192+C4193+C4194+C4195</f>
        <v>0</v>
      </c>
      <c r="D4196" s="16">
        <f>D4191+D4192+D4193+D4194+D4195</f>
        <v>0</v>
      </c>
      <c r="E4196" s="16">
        <f t="shared" ref="E4196:G4196" si="209">E4191+E4192+E4193+E4194+E4195</f>
        <v>2</v>
      </c>
      <c r="F4196" s="16">
        <f t="shared" si="209"/>
        <v>6</v>
      </c>
      <c r="G4196" s="16">
        <f t="shared" si="209"/>
        <v>8</v>
      </c>
    </row>
    <row r="4197" spans="1:7" ht="15.5" x14ac:dyDescent="0.35">
      <c r="A4197" s="121" t="s">
        <v>125</v>
      </c>
      <c r="B4197" s="122"/>
      <c r="C4197" s="58"/>
      <c r="D4197" s="59"/>
      <c r="E4197" s="100">
        <f>C4196+D4196+E4196+F4196+G4196</f>
        <v>16</v>
      </c>
      <c r="F4197" s="59"/>
      <c r="G4197" s="60"/>
    </row>
    <row r="4198" spans="1:7" ht="21" x14ac:dyDescent="0.5">
      <c r="A4198" s="157" t="s">
        <v>82</v>
      </c>
      <c r="B4198" s="158"/>
      <c r="C4198" s="46"/>
      <c r="D4198" s="47"/>
      <c r="E4198" s="86">
        <f>E4181+E4188+E4197</f>
        <v>71</v>
      </c>
      <c r="F4198" s="47"/>
      <c r="G4198" s="48"/>
    </row>
    <row r="4201" spans="1:7" x14ac:dyDescent="0.35">
      <c r="A4201" t="s">
        <v>284</v>
      </c>
      <c r="D4201" s="3"/>
    </row>
    <row r="4202" spans="1:7" x14ac:dyDescent="0.35">
      <c r="A4202" s="119">
        <v>0</v>
      </c>
      <c r="B4202" s="119" t="s">
        <v>1</v>
      </c>
      <c r="C4202" s="14" t="s">
        <v>2</v>
      </c>
      <c r="D4202" s="4" t="s">
        <v>3</v>
      </c>
      <c r="E4202" s="4" t="s">
        <v>4</v>
      </c>
      <c r="F4202" s="4" t="s">
        <v>5</v>
      </c>
      <c r="G4202" s="4" t="s">
        <v>6</v>
      </c>
    </row>
    <row r="4203" spans="1:7" x14ac:dyDescent="0.35">
      <c r="A4203" s="120"/>
      <c r="B4203" s="120"/>
      <c r="C4203" s="17">
        <v>0</v>
      </c>
      <c r="D4203" s="18">
        <v>1</v>
      </c>
      <c r="E4203" s="18">
        <v>2</v>
      </c>
      <c r="F4203" s="18">
        <v>3</v>
      </c>
      <c r="G4203" s="18">
        <v>4</v>
      </c>
    </row>
    <row r="4204" spans="1:7" x14ac:dyDescent="0.35">
      <c r="A4204" s="123" t="s">
        <v>7</v>
      </c>
      <c r="B4204" s="124"/>
      <c r="C4204" s="124"/>
      <c r="D4204" s="124"/>
      <c r="E4204" s="124"/>
      <c r="F4204" s="124"/>
      <c r="G4204" s="125"/>
    </row>
    <row r="4205" spans="1:7" x14ac:dyDescent="0.35">
      <c r="A4205" s="126" t="s">
        <v>128</v>
      </c>
      <c r="B4205" s="127"/>
      <c r="C4205" s="127"/>
      <c r="D4205" s="127"/>
      <c r="E4205" s="127"/>
      <c r="F4205" s="127"/>
      <c r="G4205" s="128"/>
    </row>
    <row r="4206" spans="1:7" x14ac:dyDescent="0.35">
      <c r="A4206" s="42"/>
      <c r="B4206" s="41" t="s">
        <v>106</v>
      </c>
      <c r="C4206" s="149"/>
      <c r="D4206" s="149"/>
      <c r="E4206" s="149"/>
      <c r="F4206" s="149"/>
      <c r="G4206" s="150"/>
    </row>
    <row r="4207" spans="1:7" ht="15.5" x14ac:dyDescent="0.35">
      <c r="A4207" s="2">
        <v>1</v>
      </c>
      <c r="B4207" s="10" t="s">
        <v>107</v>
      </c>
      <c r="C4207" s="15"/>
      <c r="D4207" s="15"/>
      <c r="E4207" s="15"/>
      <c r="F4207" s="15">
        <v>3</v>
      </c>
      <c r="G4207" s="15"/>
    </row>
    <row r="4208" spans="1:7" ht="15.5" x14ac:dyDescent="0.35">
      <c r="A4208" s="35">
        <v>2</v>
      </c>
      <c r="B4208" s="10" t="s">
        <v>108</v>
      </c>
      <c r="C4208" s="28"/>
      <c r="D4208" s="15"/>
      <c r="E4208" s="15"/>
      <c r="F4208" s="15">
        <v>3</v>
      </c>
      <c r="G4208" s="15"/>
    </row>
    <row r="4209" spans="1:7" ht="15.5" x14ac:dyDescent="0.35">
      <c r="B4209" s="1" t="s">
        <v>109</v>
      </c>
      <c r="C4209" s="151"/>
      <c r="D4209" s="152"/>
      <c r="E4209" s="152"/>
      <c r="F4209" s="152"/>
      <c r="G4209" s="153"/>
    </row>
    <row r="4210" spans="1:7" ht="15.5" x14ac:dyDescent="0.35">
      <c r="A4210" s="35">
        <v>3</v>
      </c>
      <c r="B4210" s="10" t="s">
        <v>110</v>
      </c>
      <c r="C4210" s="28"/>
      <c r="D4210" s="15"/>
      <c r="E4210" s="15"/>
      <c r="F4210" s="15">
        <v>3</v>
      </c>
      <c r="G4210" s="15"/>
    </row>
    <row r="4211" spans="1:7" ht="15.5" x14ac:dyDescent="0.35">
      <c r="A4211" s="32">
        <v>4</v>
      </c>
      <c r="B4211" s="1" t="s">
        <v>111</v>
      </c>
      <c r="C4211" s="28"/>
      <c r="D4211" s="15"/>
      <c r="E4211" s="15"/>
      <c r="F4211" s="15">
        <v>3</v>
      </c>
      <c r="G4211" s="15"/>
    </row>
    <row r="4212" spans="1:7" ht="15.5" x14ac:dyDescent="0.35">
      <c r="A4212" s="35">
        <v>5</v>
      </c>
      <c r="B4212" s="29" t="s">
        <v>112</v>
      </c>
      <c r="C4212" s="28"/>
      <c r="D4212" s="15"/>
      <c r="E4212" s="15">
        <v>2</v>
      </c>
      <c r="F4212" s="15"/>
      <c r="G4212" s="15"/>
    </row>
    <row r="4213" spans="1:7" ht="15.5" x14ac:dyDescent="0.35">
      <c r="A4213" s="35">
        <v>6</v>
      </c>
      <c r="B4213" s="10" t="s">
        <v>113</v>
      </c>
      <c r="C4213" s="33"/>
      <c r="D4213" s="33"/>
      <c r="E4213" s="33">
        <v>2</v>
      </c>
      <c r="F4213" s="33"/>
      <c r="G4213" s="33"/>
    </row>
    <row r="4214" spans="1:7" ht="15.5" x14ac:dyDescent="0.35">
      <c r="A4214" s="12">
        <v>7</v>
      </c>
      <c r="B4214" s="10" t="s">
        <v>114</v>
      </c>
      <c r="C4214" s="33"/>
      <c r="D4214" s="33"/>
      <c r="E4214" s="33"/>
      <c r="F4214" s="33">
        <v>3</v>
      </c>
      <c r="G4214" s="33"/>
    </row>
    <row r="4215" spans="1:7" ht="15.5" x14ac:dyDescent="0.35">
      <c r="A4215" s="12"/>
      <c r="B4215" s="10" t="s">
        <v>115</v>
      </c>
      <c r="C4215" s="151"/>
      <c r="D4215" s="152"/>
      <c r="E4215" s="152"/>
      <c r="F4215" s="152"/>
      <c r="G4215" s="153"/>
    </row>
    <row r="4216" spans="1:7" ht="15.5" x14ac:dyDescent="0.35">
      <c r="A4216" s="12">
        <v>8</v>
      </c>
      <c r="B4216" s="10" t="s">
        <v>116</v>
      </c>
      <c r="C4216" s="33"/>
      <c r="D4216" s="33"/>
      <c r="E4216" s="33"/>
      <c r="F4216" s="33">
        <v>3</v>
      </c>
      <c r="G4216" s="33"/>
    </row>
    <row r="4217" spans="1:7" ht="15.5" x14ac:dyDescent="0.35">
      <c r="A4217" s="12">
        <v>9</v>
      </c>
      <c r="B4217" s="10" t="s">
        <v>117</v>
      </c>
      <c r="C4217" s="33"/>
      <c r="D4217" s="33"/>
      <c r="E4217" s="33"/>
      <c r="F4217" s="33">
        <v>3</v>
      </c>
      <c r="G4217" s="33"/>
    </row>
    <row r="4218" spans="1:7" ht="15.5" x14ac:dyDescent="0.35">
      <c r="A4218" s="12">
        <v>10</v>
      </c>
      <c r="B4218" s="10" t="s">
        <v>112</v>
      </c>
      <c r="C4218" s="33"/>
      <c r="D4218" s="33"/>
      <c r="E4218" s="33">
        <v>2</v>
      </c>
      <c r="F4218" s="33"/>
      <c r="G4218" s="33"/>
    </row>
    <row r="4219" spans="1:7" ht="15.5" x14ac:dyDescent="0.35">
      <c r="A4219" s="12">
        <v>11</v>
      </c>
      <c r="B4219" s="1" t="s">
        <v>113</v>
      </c>
      <c r="C4219" s="33"/>
      <c r="D4219" s="33"/>
      <c r="E4219" s="33">
        <v>2</v>
      </c>
      <c r="F4219" s="33"/>
      <c r="G4219" s="33"/>
    </row>
    <row r="4220" spans="1:7" ht="15.5" x14ac:dyDescent="0.35">
      <c r="A4220" s="5"/>
      <c r="B4220" s="19" t="s">
        <v>17</v>
      </c>
      <c r="C4220" s="16">
        <f>C4207+C4210+C4211+C4212+C4213+C4214+C4216+C4218+C4219</f>
        <v>0</v>
      </c>
      <c r="D4220" s="16">
        <f>D4207+D4208+D4210+D4211+D4212+D4213+D4214+D4216+D4217+D4218+D4219</f>
        <v>0</v>
      </c>
      <c r="E4220" s="16">
        <f t="shared" ref="E4220:G4220" si="210">E4207+E4208+E4210+E4211+E4212+E4213+E4214+E4216+E4217+E4218+E4219</f>
        <v>8</v>
      </c>
      <c r="F4220" s="16">
        <f t="shared" si="210"/>
        <v>21</v>
      </c>
      <c r="G4220" s="16">
        <f t="shared" si="210"/>
        <v>0</v>
      </c>
    </row>
    <row r="4221" spans="1:7" ht="15.5" x14ac:dyDescent="0.35">
      <c r="A4221" s="121" t="s">
        <v>16</v>
      </c>
      <c r="B4221" s="122"/>
      <c r="C4221" s="58"/>
      <c r="D4221" s="59"/>
      <c r="E4221" s="100">
        <f>C4220+D4220+E4220+F4220+G4220</f>
        <v>29</v>
      </c>
      <c r="F4221" s="59"/>
      <c r="G4221" s="60"/>
    </row>
    <row r="4222" spans="1:7" x14ac:dyDescent="0.35">
      <c r="A4222" s="20" t="s">
        <v>126</v>
      </c>
      <c r="C4222" s="118"/>
      <c r="D4222" s="118"/>
      <c r="E4222" s="118"/>
      <c r="F4222" s="118"/>
      <c r="G4222" s="118"/>
    </row>
    <row r="4223" spans="1:7" ht="15.5" x14ac:dyDescent="0.35">
      <c r="A4223" s="35">
        <v>1</v>
      </c>
      <c r="B4223" s="10" t="s">
        <v>118</v>
      </c>
      <c r="C4223" s="33"/>
      <c r="D4223" s="33"/>
      <c r="E4223" s="33"/>
      <c r="F4223" s="33">
        <v>3</v>
      </c>
      <c r="G4223" s="33"/>
    </row>
    <row r="4224" spans="1:7" ht="15.5" x14ac:dyDescent="0.35">
      <c r="A4224" s="12">
        <v>2</v>
      </c>
      <c r="B4224" s="10" t="s">
        <v>119</v>
      </c>
      <c r="C4224" s="33"/>
      <c r="D4224" s="33"/>
      <c r="E4224" s="33"/>
      <c r="F4224" s="33">
        <v>3</v>
      </c>
      <c r="G4224" s="33"/>
    </row>
    <row r="4225" spans="1:7" ht="15.5" x14ac:dyDescent="0.35">
      <c r="A4225" s="12">
        <v>3</v>
      </c>
      <c r="B4225" s="10" t="s">
        <v>120</v>
      </c>
      <c r="C4225" s="33"/>
      <c r="D4225" s="33"/>
      <c r="E4225" s="33"/>
      <c r="F4225" s="33"/>
      <c r="G4225" s="33">
        <v>4</v>
      </c>
    </row>
    <row r="4226" spans="1:7" ht="15.5" x14ac:dyDescent="0.35">
      <c r="A4226" s="12">
        <v>4</v>
      </c>
      <c r="B4226" s="1" t="s">
        <v>121</v>
      </c>
      <c r="C4226" s="33"/>
      <c r="D4226" s="33"/>
      <c r="E4226" s="33"/>
      <c r="F4226" s="33"/>
      <c r="G4226" s="33">
        <v>4</v>
      </c>
    </row>
    <row r="4227" spans="1:7" ht="15.5" x14ac:dyDescent="0.35">
      <c r="A4227" s="5"/>
      <c r="B4227" s="19" t="s">
        <v>124</v>
      </c>
      <c r="C4227" s="16">
        <f>C4223+C4224+C4225+C4226</f>
        <v>0</v>
      </c>
      <c r="D4227" s="16">
        <f>D4223+D4224+D4225+D4226</f>
        <v>0</v>
      </c>
      <c r="E4227" s="39">
        <f>E4223+E4224+E4225+E4226</f>
        <v>0</v>
      </c>
      <c r="F4227" s="16">
        <f>F4223+F4224+F4225+F4226</f>
        <v>6</v>
      </c>
      <c r="G4227" s="16">
        <f>G4223+G4224+G4225+G4226</f>
        <v>8</v>
      </c>
    </row>
    <row r="4228" spans="1:7" ht="15.5" x14ac:dyDescent="0.35">
      <c r="A4228" s="121" t="s">
        <v>123</v>
      </c>
      <c r="B4228" s="122"/>
      <c r="C4228" s="58"/>
      <c r="D4228" s="59"/>
      <c r="E4228" s="100">
        <f>C4227+D4227+E4227+F4227+G4227</f>
        <v>14</v>
      </c>
      <c r="F4228" s="59"/>
      <c r="G4228" s="60"/>
    </row>
    <row r="4229" spans="1:7" x14ac:dyDescent="0.35">
      <c r="A4229" s="20" t="s">
        <v>122</v>
      </c>
      <c r="C4229" s="118"/>
      <c r="D4229" s="118"/>
      <c r="E4229" s="118"/>
      <c r="F4229" s="118"/>
      <c r="G4229" s="118"/>
    </row>
    <row r="4230" spans="1:7" x14ac:dyDescent="0.35">
      <c r="A4230" s="1"/>
      <c r="B4230" s="1" t="s">
        <v>129</v>
      </c>
      <c r="C4230" s="154"/>
      <c r="D4230" s="155"/>
      <c r="E4230" s="155"/>
      <c r="F4230" s="155"/>
      <c r="G4230" s="156"/>
    </row>
    <row r="4231" spans="1:7" ht="15.5" x14ac:dyDescent="0.35">
      <c r="A4231" s="35">
        <v>1</v>
      </c>
      <c r="B4231" s="10" t="s">
        <v>130</v>
      </c>
      <c r="C4231" s="33"/>
      <c r="D4231" s="33"/>
      <c r="E4231" s="33"/>
      <c r="F4231" s="33"/>
      <c r="G4231" s="33">
        <v>4</v>
      </c>
    </row>
    <row r="4232" spans="1:7" ht="15.5" x14ac:dyDescent="0.35">
      <c r="A4232" s="12">
        <v>2</v>
      </c>
      <c r="B4232" s="10" t="s">
        <v>131</v>
      </c>
      <c r="C4232" s="33"/>
      <c r="D4232" s="33"/>
      <c r="E4232" s="33"/>
      <c r="F4232" s="33">
        <v>3</v>
      </c>
      <c r="G4232" s="33"/>
    </row>
    <row r="4233" spans="1:7" ht="15.5" x14ac:dyDescent="0.35">
      <c r="A4233" s="12">
        <v>3</v>
      </c>
      <c r="B4233" s="10" t="s">
        <v>132</v>
      </c>
      <c r="C4233" s="33"/>
      <c r="D4233" s="33"/>
      <c r="E4233" s="33"/>
      <c r="F4233" s="33">
        <v>3</v>
      </c>
      <c r="G4233" s="33"/>
    </row>
    <row r="4234" spans="1:7" ht="15.5" x14ac:dyDescent="0.35">
      <c r="A4234" s="12">
        <v>4</v>
      </c>
      <c r="B4234" s="1" t="s">
        <v>133</v>
      </c>
      <c r="C4234" s="33"/>
      <c r="D4234" s="33"/>
      <c r="E4234" s="33"/>
      <c r="F4234" s="33"/>
      <c r="G4234" s="33">
        <v>4</v>
      </c>
    </row>
    <row r="4235" spans="1:7" ht="15.5" x14ac:dyDescent="0.35">
      <c r="A4235" s="40">
        <v>5</v>
      </c>
      <c r="B4235" t="s">
        <v>134</v>
      </c>
      <c r="C4235" s="33"/>
      <c r="D4235" s="33"/>
      <c r="E4235" s="33"/>
      <c r="F4235" s="33">
        <v>3</v>
      </c>
      <c r="G4235" s="33"/>
    </row>
    <row r="4236" spans="1:7" ht="15.5" x14ac:dyDescent="0.35">
      <c r="A4236" s="5"/>
      <c r="B4236" s="19" t="s">
        <v>127</v>
      </c>
      <c r="C4236" s="16">
        <f>C4231+C4232+C4233+C4234+C4235</f>
        <v>0</v>
      </c>
      <c r="D4236" s="16">
        <f>D4231+D4232+D4233+D4234+D4235</f>
        <v>0</v>
      </c>
      <c r="E4236" s="16">
        <f t="shared" ref="E4236:G4236" si="211">E4231+E4232+E4233+E4234+E4235</f>
        <v>0</v>
      </c>
      <c r="F4236" s="16">
        <f t="shared" si="211"/>
        <v>9</v>
      </c>
      <c r="G4236" s="16">
        <f t="shared" si="211"/>
        <v>8</v>
      </c>
    </row>
    <row r="4237" spans="1:7" ht="15.5" x14ac:dyDescent="0.35">
      <c r="A4237" s="121" t="s">
        <v>125</v>
      </c>
      <c r="B4237" s="122"/>
      <c r="C4237" s="58"/>
      <c r="D4237" s="59"/>
      <c r="E4237" s="100">
        <f>C4236+D4236+E4236+F4236+G4236</f>
        <v>17</v>
      </c>
      <c r="F4237" s="59"/>
      <c r="G4237" s="60"/>
    </row>
    <row r="4238" spans="1:7" ht="21" x14ac:dyDescent="0.5">
      <c r="A4238" s="157" t="s">
        <v>82</v>
      </c>
      <c r="B4238" s="158"/>
      <c r="C4238" s="46"/>
      <c r="D4238" s="47"/>
      <c r="E4238" s="86">
        <f>E4221+E4228+E4237</f>
        <v>60</v>
      </c>
      <c r="F4238" s="47"/>
      <c r="G4238" s="48"/>
    </row>
    <row r="4241" spans="1:7" x14ac:dyDescent="0.35">
      <c r="A4241" t="s">
        <v>285</v>
      </c>
      <c r="D4241" s="3"/>
    </row>
    <row r="4242" spans="1:7" x14ac:dyDescent="0.35">
      <c r="A4242" s="119">
        <v>0</v>
      </c>
      <c r="B4242" s="119" t="s">
        <v>1</v>
      </c>
      <c r="C4242" s="14" t="s">
        <v>2</v>
      </c>
      <c r="D4242" s="4" t="s">
        <v>3</v>
      </c>
      <c r="E4242" s="4" t="s">
        <v>4</v>
      </c>
      <c r="F4242" s="4" t="s">
        <v>5</v>
      </c>
      <c r="G4242" s="4" t="s">
        <v>6</v>
      </c>
    </row>
    <row r="4243" spans="1:7" x14ac:dyDescent="0.35">
      <c r="A4243" s="120"/>
      <c r="B4243" s="120"/>
      <c r="C4243" s="17">
        <v>0</v>
      </c>
      <c r="D4243" s="18">
        <v>1</v>
      </c>
      <c r="E4243" s="18">
        <v>2</v>
      </c>
      <c r="F4243" s="18">
        <v>3</v>
      </c>
      <c r="G4243" s="18">
        <v>4</v>
      </c>
    </row>
    <row r="4244" spans="1:7" x14ac:dyDescent="0.35">
      <c r="A4244" s="123" t="s">
        <v>7</v>
      </c>
      <c r="B4244" s="124"/>
      <c r="C4244" s="124"/>
      <c r="D4244" s="124"/>
      <c r="E4244" s="124"/>
      <c r="F4244" s="124"/>
      <c r="G4244" s="125"/>
    </row>
    <row r="4245" spans="1:7" x14ac:dyDescent="0.35">
      <c r="A4245" s="126" t="s">
        <v>128</v>
      </c>
      <c r="B4245" s="127"/>
      <c r="C4245" s="127"/>
      <c r="D4245" s="127"/>
      <c r="E4245" s="127"/>
      <c r="F4245" s="127"/>
      <c r="G4245" s="128"/>
    </row>
    <row r="4246" spans="1:7" x14ac:dyDescent="0.35">
      <c r="A4246" s="42"/>
      <c r="B4246" s="41" t="s">
        <v>106</v>
      </c>
      <c r="C4246" s="149"/>
      <c r="D4246" s="149"/>
      <c r="E4246" s="149"/>
      <c r="F4246" s="149"/>
      <c r="G4246" s="150"/>
    </row>
    <row r="4247" spans="1:7" ht="15.5" x14ac:dyDescent="0.35">
      <c r="A4247" s="2">
        <v>1</v>
      </c>
      <c r="B4247" s="10" t="s">
        <v>107</v>
      </c>
      <c r="C4247" s="15"/>
      <c r="D4247" s="15"/>
      <c r="E4247" s="15"/>
      <c r="F4247" s="15"/>
      <c r="G4247" s="15">
        <v>4</v>
      </c>
    </row>
    <row r="4248" spans="1:7" ht="15.5" x14ac:dyDescent="0.35">
      <c r="A4248" s="35">
        <v>2</v>
      </c>
      <c r="B4248" s="10" t="s">
        <v>108</v>
      </c>
      <c r="C4248" s="28"/>
      <c r="D4248" s="15"/>
      <c r="E4248" s="15"/>
      <c r="F4248" s="15"/>
      <c r="G4248" s="15">
        <v>4</v>
      </c>
    </row>
    <row r="4249" spans="1:7" ht="15.5" x14ac:dyDescent="0.35">
      <c r="B4249" s="1" t="s">
        <v>109</v>
      </c>
      <c r="C4249" s="151"/>
      <c r="D4249" s="152"/>
      <c r="E4249" s="152"/>
      <c r="F4249" s="152"/>
      <c r="G4249" s="153"/>
    </row>
    <row r="4250" spans="1:7" ht="15.5" x14ac:dyDescent="0.35">
      <c r="A4250" s="35">
        <v>3</v>
      </c>
      <c r="B4250" s="10" t="s">
        <v>110</v>
      </c>
      <c r="C4250" s="28"/>
      <c r="D4250" s="15"/>
      <c r="E4250" s="15"/>
      <c r="F4250" s="15">
        <v>3</v>
      </c>
      <c r="G4250" s="15"/>
    </row>
    <row r="4251" spans="1:7" ht="15.5" x14ac:dyDescent="0.35">
      <c r="A4251" s="32">
        <v>4</v>
      </c>
      <c r="B4251" s="1" t="s">
        <v>111</v>
      </c>
      <c r="C4251" s="28"/>
      <c r="D4251" s="15"/>
      <c r="E4251" s="15"/>
      <c r="F4251" s="15">
        <v>3</v>
      </c>
      <c r="G4251" s="15"/>
    </row>
    <row r="4252" spans="1:7" ht="15.5" x14ac:dyDescent="0.35">
      <c r="A4252" s="35">
        <v>5</v>
      </c>
      <c r="B4252" s="29" t="s">
        <v>112</v>
      </c>
      <c r="C4252" s="28"/>
      <c r="D4252" s="15"/>
      <c r="E4252" s="15">
        <v>2</v>
      </c>
      <c r="F4252" s="15"/>
      <c r="G4252" s="15"/>
    </row>
    <row r="4253" spans="1:7" ht="15.5" x14ac:dyDescent="0.35">
      <c r="A4253" s="35">
        <v>6</v>
      </c>
      <c r="B4253" s="10" t="s">
        <v>113</v>
      </c>
      <c r="C4253" s="33"/>
      <c r="D4253" s="33"/>
      <c r="E4253" s="33">
        <v>2</v>
      </c>
      <c r="F4253" s="33"/>
      <c r="G4253" s="33"/>
    </row>
    <row r="4254" spans="1:7" ht="15.5" x14ac:dyDescent="0.35">
      <c r="A4254" s="12">
        <v>7</v>
      </c>
      <c r="B4254" s="10" t="s">
        <v>114</v>
      </c>
      <c r="C4254" s="33"/>
      <c r="D4254" s="33"/>
      <c r="E4254" s="33"/>
      <c r="F4254" s="33">
        <v>3</v>
      </c>
      <c r="G4254" s="33"/>
    </row>
    <row r="4255" spans="1:7" ht="15.5" x14ac:dyDescent="0.35">
      <c r="A4255" s="12"/>
      <c r="B4255" s="10" t="s">
        <v>115</v>
      </c>
      <c r="C4255" s="151"/>
      <c r="D4255" s="152"/>
      <c r="E4255" s="152"/>
      <c r="F4255" s="152"/>
      <c r="G4255" s="153"/>
    </row>
    <row r="4256" spans="1:7" ht="15.5" x14ac:dyDescent="0.35">
      <c r="A4256" s="12">
        <v>8</v>
      </c>
      <c r="B4256" s="10" t="s">
        <v>116</v>
      </c>
      <c r="C4256" s="33"/>
      <c r="D4256" s="33"/>
      <c r="E4256" s="33"/>
      <c r="F4256" s="33">
        <v>3</v>
      </c>
      <c r="G4256" s="33"/>
    </row>
    <row r="4257" spans="1:7" ht="15.5" x14ac:dyDescent="0.35">
      <c r="A4257" s="12">
        <v>9</v>
      </c>
      <c r="B4257" s="10" t="s">
        <v>117</v>
      </c>
      <c r="C4257" s="33"/>
      <c r="D4257" s="33"/>
      <c r="E4257" s="33"/>
      <c r="F4257" s="33">
        <v>3</v>
      </c>
      <c r="G4257" s="33"/>
    </row>
    <row r="4258" spans="1:7" ht="15.5" x14ac:dyDescent="0.35">
      <c r="A4258" s="12">
        <v>10</v>
      </c>
      <c r="B4258" s="10" t="s">
        <v>112</v>
      </c>
      <c r="C4258" s="33"/>
      <c r="D4258" s="33"/>
      <c r="E4258" s="33">
        <v>2</v>
      </c>
      <c r="F4258" s="33"/>
      <c r="G4258" s="33"/>
    </row>
    <row r="4259" spans="1:7" ht="15.5" x14ac:dyDescent="0.35">
      <c r="A4259" s="12">
        <v>11</v>
      </c>
      <c r="B4259" s="1" t="s">
        <v>113</v>
      </c>
      <c r="C4259" s="33"/>
      <c r="D4259" s="33"/>
      <c r="E4259" s="33">
        <v>2</v>
      </c>
      <c r="F4259" s="33"/>
      <c r="G4259" s="33"/>
    </row>
    <row r="4260" spans="1:7" ht="15.5" x14ac:dyDescent="0.35">
      <c r="A4260" s="5"/>
      <c r="B4260" s="19" t="s">
        <v>17</v>
      </c>
      <c r="C4260" s="16">
        <f>C4247+C4250+C4251+C4252+C4253+C4254+C4256+C4258+C4259</f>
        <v>0</v>
      </c>
      <c r="D4260" s="16">
        <f>D4247+D4248+D4250+D4251+D4252+D4253+D4254+D4256+D4257+D4258+D4259</f>
        <v>0</v>
      </c>
      <c r="E4260" s="16">
        <f t="shared" ref="E4260:G4260" si="212">E4247+E4248+E4250+E4251+E4252+E4253+E4254+E4256+E4257+E4258+E4259</f>
        <v>8</v>
      </c>
      <c r="F4260" s="16">
        <f t="shared" si="212"/>
        <v>15</v>
      </c>
      <c r="G4260" s="16">
        <f t="shared" si="212"/>
        <v>8</v>
      </c>
    </row>
    <row r="4261" spans="1:7" ht="15.5" x14ac:dyDescent="0.35">
      <c r="A4261" s="121" t="s">
        <v>16</v>
      </c>
      <c r="B4261" s="122"/>
      <c r="C4261" s="58"/>
      <c r="D4261" s="59"/>
      <c r="E4261" s="100">
        <f>C4260+D4260+E4260+F4260+G4260</f>
        <v>31</v>
      </c>
      <c r="F4261" s="59"/>
      <c r="G4261" s="60"/>
    </row>
    <row r="4262" spans="1:7" x14ac:dyDescent="0.35">
      <c r="A4262" s="20" t="s">
        <v>126</v>
      </c>
      <c r="C4262" s="118"/>
      <c r="D4262" s="118"/>
      <c r="E4262" s="118"/>
      <c r="F4262" s="118"/>
      <c r="G4262" s="118"/>
    </row>
    <row r="4263" spans="1:7" ht="15.5" x14ac:dyDescent="0.35">
      <c r="A4263" s="35">
        <v>1</v>
      </c>
      <c r="B4263" s="10" t="s">
        <v>118</v>
      </c>
      <c r="C4263" s="33"/>
      <c r="D4263" s="33"/>
      <c r="E4263" s="33"/>
      <c r="F4263" s="33">
        <v>3</v>
      </c>
      <c r="G4263" s="33"/>
    </row>
    <row r="4264" spans="1:7" ht="15.5" x14ac:dyDescent="0.35">
      <c r="A4264" s="12">
        <v>2</v>
      </c>
      <c r="B4264" s="10" t="s">
        <v>119</v>
      </c>
      <c r="C4264" s="33"/>
      <c r="D4264" s="33"/>
      <c r="E4264" s="33"/>
      <c r="F4264" s="33">
        <v>3</v>
      </c>
      <c r="G4264" s="33"/>
    </row>
    <row r="4265" spans="1:7" ht="15.5" x14ac:dyDescent="0.35">
      <c r="A4265" s="12">
        <v>3</v>
      </c>
      <c r="B4265" s="10" t="s">
        <v>120</v>
      </c>
      <c r="C4265" s="33"/>
      <c r="D4265" s="33"/>
      <c r="E4265" s="33"/>
      <c r="F4265" s="33"/>
      <c r="G4265" s="33">
        <v>4</v>
      </c>
    </row>
    <row r="4266" spans="1:7" ht="15.5" x14ac:dyDescent="0.35">
      <c r="A4266" s="12">
        <v>4</v>
      </c>
      <c r="B4266" s="1" t="s">
        <v>121</v>
      </c>
      <c r="C4266" s="33"/>
      <c r="D4266" s="33"/>
      <c r="E4266" s="33"/>
      <c r="F4266" s="33"/>
      <c r="G4266" s="33">
        <v>4</v>
      </c>
    </row>
    <row r="4267" spans="1:7" ht="15.5" x14ac:dyDescent="0.35">
      <c r="A4267" s="5"/>
      <c r="B4267" s="19" t="s">
        <v>124</v>
      </c>
      <c r="C4267" s="16">
        <f>C4263+C4264+C4265+C4266</f>
        <v>0</v>
      </c>
      <c r="D4267" s="16">
        <f>D4263+D4264+D4265+D4266</f>
        <v>0</v>
      </c>
      <c r="E4267" s="39">
        <f>E4263+E4264+E4265+E4266</f>
        <v>0</v>
      </c>
      <c r="F4267" s="16">
        <f>F4263+F4264+F4265+F4266</f>
        <v>6</v>
      </c>
      <c r="G4267" s="16">
        <f>G4263+G4264+G4265+G4266</f>
        <v>8</v>
      </c>
    </row>
    <row r="4268" spans="1:7" ht="15.5" x14ac:dyDescent="0.35">
      <c r="A4268" s="121" t="s">
        <v>123</v>
      </c>
      <c r="B4268" s="122"/>
      <c r="C4268" s="58"/>
      <c r="D4268" s="59"/>
      <c r="E4268" s="100">
        <f>C4267+D4267+E4267+F4267+G4267</f>
        <v>14</v>
      </c>
      <c r="F4268" s="59"/>
      <c r="G4268" s="60"/>
    </row>
    <row r="4269" spans="1:7" x14ac:dyDescent="0.35">
      <c r="A4269" s="20" t="s">
        <v>122</v>
      </c>
      <c r="C4269" s="118"/>
      <c r="D4269" s="118"/>
      <c r="E4269" s="118"/>
      <c r="F4269" s="118"/>
      <c r="G4269" s="118"/>
    </row>
    <row r="4270" spans="1:7" x14ac:dyDescent="0.35">
      <c r="A4270" s="1"/>
      <c r="B4270" s="1" t="s">
        <v>129</v>
      </c>
      <c r="C4270" s="154"/>
      <c r="D4270" s="155"/>
      <c r="E4270" s="155"/>
      <c r="F4270" s="155"/>
      <c r="G4270" s="156"/>
    </row>
    <row r="4271" spans="1:7" ht="15.5" x14ac:dyDescent="0.35">
      <c r="A4271" s="35">
        <v>1</v>
      </c>
      <c r="B4271" s="10" t="s">
        <v>130</v>
      </c>
      <c r="C4271" s="33"/>
      <c r="D4271" s="33"/>
      <c r="E4271" s="33"/>
      <c r="F4271" s="33"/>
      <c r="G4271" s="33">
        <v>4</v>
      </c>
    </row>
    <row r="4272" spans="1:7" ht="15.5" x14ac:dyDescent="0.35">
      <c r="A4272" s="12">
        <v>2</v>
      </c>
      <c r="B4272" s="10" t="s">
        <v>131</v>
      </c>
      <c r="C4272" s="33"/>
      <c r="D4272" s="33"/>
      <c r="E4272" s="33"/>
      <c r="F4272" s="33">
        <v>3</v>
      </c>
      <c r="G4272" s="33"/>
    </row>
    <row r="4273" spans="1:7" ht="15.5" x14ac:dyDescent="0.35">
      <c r="A4273" s="12">
        <v>3</v>
      </c>
      <c r="B4273" s="10" t="s">
        <v>132</v>
      </c>
      <c r="C4273" s="33"/>
      <c r="D4273" s="33"/>
      <c r="E4273" s="33"/>
      <c r="F4273" s="33"/>
      <c r="G4273" s="33">
        <v>4</v>
      </c>
    </row>
    <row r="4274" spans="1:7" ht="15.5" x14ac:dyDescent="0.35">
      <c r="A4274" s="12">
        <v>4</v>
      </c>
      <c r="B4274" s="1" t="s">
        <v>133</v>
      </c>
      <c r="C4274" s="33"/>
      <c r="D4274" s="33"/>
      <c r="E4274" s="33"/>
      <c r="F4274" s="33"/>
      <c r="G4274" s="33">
        <v>4</v>
      </c>
    </row>
    <row r="4275" spans="1:7" ht="15.5" x14ac:dyDescent="0.35">
      <c r="A4275" s="40">
        <v>5</v>
      </c>
      <c r="B4275" t="s">
        <v>134</v>
      </c>
      <c r="C4275" s="33"/>
      <c r="D4275" s="33"/>
      <c r="E4275" s="33">
        <v>2</v>
      </c>
      <c r="F4275" s="33"/>
      <c r="G4275" s="33"/>
    </row>
    <row r="4276" spans="1:7" ht="15.5" x14ac:dyDescent="0.35">
      <c r="A4276" s="5"/>
      <c r="B4276" s="19" t="s">
        <v>127</v>
      </c>
      <c r="C4276" s="16">
        <f>C4271+C4272+C4273+C4274+C4275</f>
        <v>0</v>
      </c>
      <c r="D4276" s="16">
        <f>D4271+D4272+D4273+D4274+D4275</f>
        <v>0</v>
      </c>
      <c r="E4276" s="16">
        <f t="shared" ref="E4276:G4276" si="213">E4271+E4272+E4273+E4274+E4275</f>
        <v>2</v>
      </c>
      <c r="F4276" s="16">
        <f t="shared" si="213"/>
        <v>3</v>
      </c>
      <c r="G4276" s="16">
        <f t="shared" si="213"/>
        <v>12</v>
      </c>
    </row>
    <row r="4277" spans="1:7" ht="15.5" x14ac:dyDescent="0.35">
      <c r="A4277" s="121" t="s">
        <v>125</v>
      </c>
      <c r="B4277" s="122"/>
      <c r="C4277" s="58"/>
      <c r="D4277" s="59"/>
      <c r="E4277" s="100">
        <f>C4276+D4276+E4276+F4276+G4276</f>
        <v>17</v>
      </c>
      <c r="F4277" s="59"/>
      <c r="G4277" s="60"/>
    </row>
    <row r="4278" spans="1:7" ht="21" x14ac:dyDescent="0.5">
      <c r="A4278" s="157" t="s">
        <v>82</v>
      </c>
      <c r="B4278" s="158"/>
      <c r="C4278" s="46"/>
      <c r="D4278" s="47"/>
      <c r="E4278" s="86">
        <f>E4261+E4268+E4277</f>
        <v>62</v>
      </c>
      <c r="F4278" s="47"/>
      <c r="G4278" s="48"/>
    </row>
    <row r="4281" spans="1:7" x14ac:dyDescent="0.35">
      <c r="A4281" t="s">
        <v>286</v>
      </c>
      <c r="D4281" s="3"/>
    </row>
    <row r="4282" spans="1:7" x14ac:dyDescent="0.35">
      <c r="A4282" s="119">
        <v>0</v>
      </c>
      <c r="B4282" s="119" t="s">
        <v>1</v>
      </c>
      <c r="C4282" s="14" t="s">
        <v>2</v>
      </c>
      <c r="D4282" s="4" t="s">
        <v>3</v>
      </c>
      <c r="E4282" s="4" t="s">
        <v>4</v>
      </c>
      <c r="F4282" s="4" t="s">
        <v>5</v>
      </c>
      <c r="G4282" s="4" t="s">
        <v>6</v>
      </c>
    </row>
    <row r="4283" spans="1:7" x14ac:dyDescent="0.35">
      <c r="A4283" s="120"/>
      <c r="B4283" s="120"/>
      <c r="C4283" s="17">
        <v>0</v>
      </c>
      <c r="D4283" s="18">
        <v>1</v>
      </c>
      <c r="E4283" s="18">
        <v>2</v>
      </c>
      <c r="F4283" s="18">
        <v>3</v>
      </c>
      <c r="G4283" s="18">
        <v>4</v>
      </c>
    </row>
    <row r="4284" spans="1:7" x14ac:dyDescent="0.35">
      <c r="A4284" s="123" t="s">
        <v>7</v>
      </c>
      <c r="B4284" s="124"/>
      <c r="C4284" s="124"/>
      <c r="D4284" s="124"/>
      <c r="E4284" s="124"/>
      <c r="F4284" s="124"/>
      <c r="G4284" s="125"/>
    </row>
    <row r="4285" spans="1:7" x14ac:dyDescent="0.35">
      <c r="A4285" s="126" t="s">
        <v>128</v>
      </c>
      <c r="B4285" s="127"/>
      <c r="C4285" s="127"/>
      <c r="D4285" s="127"/>
      <c r="E4285" s="127"/>
      <c r="F4285" s="127"/>
      <c r="G4285" s="128"/>
    </row>
    <row r="4286" spans="1:7" x14ac:dyDescent="0.35">
      <c r="A4286" s="42"/>
      <c r="B4286" s="41" t="s">
        <v>106</v>
      </c>
      <c r="C4286" s="149"/>
      <c r="D4286" s="149"/>
      <c r="E4286" s="149"/>
      <c r="F4286" s="149"/>
      <c r="G4286" s="150"/>
    </row>
    <row r="4287" spans="1:7" ht="15.5" x14ac:dyDescent="0.35">
      <c r="A4287" s="2">
        <v>1</v>
      </c>
      <c r="B4287" s="10" t="s">
        <v>107</v>
      </c>
      <c r="C4287" s="15"/>
      <c r="D4287" s="15"/>
      <c r="E4287" s="15"/>
      <c r="F4287" s="15">
        <v>3</v>
      </c>
      <c r="G4287" s="15"/>
    </row>
    <row r="4288" spans="1:7" ht="15.5" x14ac:dyDescent="0.35">
      <c r="A4288" s="35">
        <v>2</v>
      </c>
      <c r="B4288" s="10" t="s">
        <v>108</v>
      </c>
      <c r="C4288" s="28"/>
      <c r="D4288" s="15"/>
      <c r="E4288" s="15"/>
      <c r="F4288" s="15">
        <v>3</v>
      </c>
      <c r="G4288" s="15"/>
    </row>
    <row r="4289" spans="1:7" ht="15.5" x14ac:dyDescent="0.35">
      <c r="B4289" s="1" t="s">
        <v>109</v>
      </c>
      <c r="C4289" s="151"/>
      <c r="D4289" s="152"/>
      <c r="E4289" s="152"/>
      <c r="F4289" s="152"/>
      <c r="G4289" s="153"/>
    </row>
    <row r="4290" spans="1:7" ht="15.5" x14ac:dyDescent="0.35">
      <c r="A4290" s="35">
        <v>3</v>
      </c>
      <c r="B4290" s="10" t="s">
        <v>110</v>
      </c>
      <c r="C4290" s="28"/>
      <c r="D4290" s="15"/>
      <c r="E4290" s="15"/>
      <c r="F4290" s="15">
        <v>3</v>
      </c>
      <c r="G4290" s="15"/>
    </row>
    <row r="4291" spans="1:7" ht="15.5" x14ac:dyDescent="0.35">
      <c r="A4291" s="32">
        <v>4</v>
      </c>
      <c r="B4291" s="1" t="s">
        <v>111</v>
      </c>
      <c r="C4291" s="28"/>
      <c r="D4291" s="15"/>
      <c r="E4291" s="15"/>
      <c r="F4291" s="15">
        <v>3</v>
      </c>
      <c r="G4291" s="15"/>
    </row>
    <row r="4292" spans="1:7" ht="15.5" x14ac:dyDescent="0.35">
      <c r="A4292" s="35">
        <v>5</v>
      </c>
      <c r="B4292" s="29" t="s">
        <v>112</v>
      </c>
      <c r="C4292" s="28"/>
      <c r="D4292" s="15"/>
      <c r="E4292" s="15"/>
      <c r="F4292" s="15">
        <v>3</v>
      </c>
      <c r="G4292" s="15"/>
    </row>
    <row r="4293" spans="1:7" ht="15.5" x14ac:dyDescent="0.35">
      <c r="A4293" s="35">
        <v>6</v>
      </c>
      <c r="B4293" s="10" t="s">
        <v>113</v>
      </c>
      <c r="C4293" s="33"/>
      <c r="D4293" s="33"/>
      <c r="E4293" s="33">
        <v>2</v>
      </c>
      <c r="F4293" s="33"/>
      <c r="G4293" s="33"/>
    </row>
    <row r="4294" spans="1:7" ht="15.5" x14ac:dyDescent="0.35">
      <c r="A4294" s="12">
        <v>7</v>
      </c>
      <c r="B4294" s="10" t="s">
        <v>114</v>
      </c>
      <c r="C4294" s="33"/>
      <c r="D4294" s="33"/>
      <c r="E4294" s="33">
        <v>2</v>
      </c>
      <c r="F4294" s="33"/>
      <c r="G4294" s="33"/>
    </row>
    <row r="4295" spans="1:7" ht="15.5" x14ac:dyDescent="0.35">
      <c r="A4295" s="12"/>
      <c r="B4295" s="10" t="s">
        <v>115</v>
      </c>
      <c r="C4295" s="151"/>
      <c r="D4295" s="152"/>
      <c r="E4295" s="152"/>
      <c r="F4295" s="152"/>
      <c r="G4295" s="153"/>
    </row>
    <row r="4296" spans="1:7" ht="15.5" x14ac:dyDescent="0.35">
      <c r="A4296" s="12">
        <v>8</v>
      </c>
      <c r="B4296" s="10" t="s">
        <v>116</v>
      </c>
      <c r="C4296" s="33"/>
      <c r="D4296" s="33"/>
      <c r="E4296" s="33"/>
      <c r="F4296" s="33">
        <v>3</v>
      </c>
      <c r="G4296" s="33"/>
    </row>
    <row r="4297" spans="1:7" ht="15.5" x14ac:dyDescent="0.35">
      <c r="A4297" s="12">
        <v>9</v>
      </c>
      <c r="B4297" s="10" t="s">
        <v>117</v>
      </c>
      <c r="C4297" s="33"/>
      <c r="D4297" s="33"/>
      <c r="E4297" s="33"/>
      <c r="F4297" s="33">
        <v>3</v>
      </c>
      <c r="G4297" s="33"/>
    </row>
    <row r="4298" spans="1:7" ht="15.5" x14ac:dyDescent="0.35">
      <c r="A4298" s="12">
        <v>10</v>
      </c>
      <c r="B4298" s="10" t="s">
        <v>112</v>
      </c>
      <c r="C4298" s="33"/>
      <c r="D4298" s="33">
        <v>1</v>
      </c>
      <c r="E4298" s="33"/>
      <c r="F4298" s="33"/>
      <c r="G4298" s="33"/>
    </row>
    <row r="4299" spans="1:7" ht="15.5" x14ac:dyDescent="0.35">
      <c r="A4299" s="12">
        <v>11</v>
      </c>
      <c r="B4299" s="1" t="s">
        <v>113</v>
      </c>
      <c r="C4299" s="33"/>
      <c r="D4299" s="33">
        <v>1</v>
      </c>
      <c r="E4299" s="33"/>
      <c r="F4299" s="33"/>
      <c r="G4299" s="33"/>
    </row>
    <row r="4300" spans="1:7" ht="15.5" x14ac:dyDescent="0.35">
      <c r="A4300" s="5"/>
      <c r="B4300" s="19" t="s">
        <v>17</v>
      </c>
      <c r="C4300" s="16">
        <f>C4287+C4290+C4291+C4292+C4293+C4294+C4296+C4298+C4299</f>
        <v>0</v>
      </c>
      <c r="D4300" s="16">
        <f>D4287+D4288+D4290+D4291+D4292+D4293+D4294+D4296+D4297+D4298+D4299</f>
        <v>2</v>
      </c>
      <c r="E4300" s="16">
        <f t="shared" ref="E4300:G4300" si="214">E4287+E4288+E4290+E4291+E4292+E4293+E4294+E4296+E4297+E4298+E4299</f>
        <v>4</v>
      </c>
      <c r="F4300" s="16">
        <f t="shared" si="214"/>
        <v>21</v>
      </c>
      <c r="G4300" s="16">
        <f t="shared" si="214"/>
        <v>0</v>
      </c>
    </row>
    <row r="4301" spans="1:7" ht="15.5" x14ac:dyDescent="0.35">
      <c r="A4301" s="121" t="s">
        <v>16</v>
      </c>
      <c r="B4301" s="122"/>
      <c r="C4301" s="58"/>
      <c r="D4301" s="59"/>
      <c r="E4301" s="100">
        <f>C4300+D4300+E4300+F4300+G4300</f>
        <v>27</v>
      </c>
      <c r="F4301" s="59"/>
      <c r="G4301" s="60"/>
    </row>
    <row r="4302" spans="1:7" x14ac:dyDescent="0.35">
      <c r="A4302" s="20" t="s">
        <v>126</v>
      </c>
      <c r="C4302" s="118"/>
      <c r="D4302" s="118"/>
      <c r="E4302" s="118"/>
      <c r="F4302" s="118"/>
      <c r="G4302" s="118"/>
    </row>
    <row r="4303" spans="1:7" ht="15.5" x14ac:dyDescent="0.35">
      <c r="A4303" s="35">
        <v>1</v>
      </c>
      <c r="B4303" s="10" t="s">
        <v>118</v>
      </c>
      <c r="C4303" s="33"/>
      <c r="D4303" s="33"/>
      <c r="E4303" s="33"/>
      <c r="F4303" s="33">
        <v>3</v>
      </c>
      <c r="G4303" s="33"/>
    </row>
    <row r="4304" spans="1:7" ht="15.5" x14ac:dyDescent="0.35">
      <c r="A4304" s="12">
        <v>2</v>
      </c>
      <c r="B4304" s="10" t="s">
        <v>119</v>
      </c>
      <c r="C4304" s="33"/>
      <c r="D4304" s="33"/>
      <c r="E4304" s="33"/>
      <c r="F4304" s="33">
        <v>3</v>
      </c>
      <c r="G4304" s="33"/>
    </row>
    <row r="4305" spans="1:7" ht="15.5" x14ac:dyDescent="0.35">
      <c r="A4305" s="12">
        <v>3</v>
      </c>
      <c r="B4305" s="10" t="s">
        <v>120</v>
      </c>
      <c r="C4305" s="33"/>
      <c r="D4305" s="33"/>
      <c r="E4305" s="33"/>
      <c r="F4305" s="33"/>
      <c r="G4305" s="33">
        <v>4</v>
      </c>
    </row>
    <row r="4306" spans="1:7" ht="15.5" x14ac:dyDescent="0.35">
      <c r="A4306" s="12">
        <v>4</v>
      </c>
      <c r="B4306" s="1" t="s">
        <v>121</v>
      </c>
      <c r="C4306" s="33"/>
      <c r="D4306" s="33"/>
      <c r="E4306" s="33"/>
      <c r="F4306" s="33"/>
      <c r="G4306" s="33">
        <v>4</v>
      </c>
    </row>
    <row r="4307" spans="1:7" ht="15.5" x14ac:dyDescent="0.35">
      <c r="A4307" s="5"/>
      <c r="B4307" s="19" t="s">
        <v>124</v>
      </c>
      <c r="C4307" s="16">
        <f>C4303+C4304+C4305+C4306</f>
        <v>0</v>
      </c>
      <c r="D4307" s="16">
        <f>D4303+D4304+D4305+D4306</f>
        <v>0</v>
      </c>
      <c r="E4307" s="39">
        <f>E4303+E4304+E4305+E4306</f>
        <v>0</v>
      </c>
      <c r="F4307" s="16">
        <f>F4303+F4304+F4305+F4306</f>
        <v>6</v>
      </c>
      <c r="G4307" s="16">
        <f>G4303+G4304+G4305+G4306</f>
        <v>8</v>
      </c>
    </row>
    <row r="4308" spans="1:7" ht="15.5" x14ac:dyDescent="0.35">
      <c r="A4308" s="121" t="s">
        <v>123</v>
      </c>
      <c r="B4308" s="122"/>
      <c r="C4308" s="58"/>
      <c r="D4308" s="59"/>
      <c r="E4308" s="100">
        <f>C4307+D4307+E4307+F4307+G4307</f>
        <v>14</v>
      </c>
      <c r="F4308" s="59"/>
      <c r="G4308" s="60"/>
    </row>
    <row r="4309" spans="1:7" x14ac:dyDescent="0.35">
      <c r="A4309" s="20" t="s">
        <v>122</v>
      </c>
      <c r="C4309" s="118"/>
      <c r="D4309" s="118"/>
      <c r="E4309" s="118"/>
      <c r="F4309" s="118"/>
      <c r="G4309" s="118"/>
    </row>
    <row r="4310" spans="1:7" x14ac:dyDescent="0.35">
      <c r="A4310" s="1"/>
      <c r="B4310" s="1" t="s">
        <v>129</v>
      </c>
      <c r="C4310" s="154"/>
      <c r="D4310" s="155"/>
      <c r="E4310" s="155"/>
      <c r="F4310" s="155"/>
      <c r="G4310" s="156"/>
    </row>
    <row r="4311" spans="1:7" ht="15.5" x14ac:dyDescent="0.35">
      <c r="A4311" s="35">
        <v>1</v>
      </c>
      <c r="B4311" s="10" t="s">
        <v>130</v>
      </c>
      <c r="C4311" s="33"/>
      <c r="D4311" s="33"/>
      <c r="E4311" s="33"/>
      <c r="F4311" s="33"/>
      <c r="G4311" s="33">
        <v>4</v>
      </c>
    </row>
    <row r="4312" spans="1:7" ht="15.5" x14ac:dyDescent="0.35">
      <c r="A4312" s="12">
        <v>2</v>
      </c>
      <c r="B4312" s="10" t="s">
        <v>131</v>
      </c>
      <c r="C4312" s="33"/>
      <c r="D4312" s="33"/>
      <c r="E4312" s="33"/>
      <c r="F4312" s="33"/>
      <c r="G4312" s="33">
        <v>4</v>
      </c>
    </row>
    <row r="4313" spans="1:7" ht="15.5" x14ac:dyDescent="0.35">
      <c r="A4313" s="12">
        <v>3</v>
      </c>
      <c r="B4313" s="10" t="s">
        <v>132</v>
      </c>
      <c r="C4313" s="33"/>
      <c r="D4313" s="33"/>
      <c r="E4313" s="33"/>
      <c r="F4313" s="33"/>
      <c r="G4313" s="33">
        <v>4</v>
      </c>
    </row>
    <row r="4314" spans="1:7" ht="15.5" x14ac:dyDescent="0.35">
      <c r="A4314" s="12">
        <v>4</v>
      </c>
      <c r="B4314" s="1" t="s">
        <v>133</v>
      </c>
      <c r="C4314" s="33"/>
      <c r="D4314" s="33"/>
      <c r="E4314" s="33"/>
      <c r="F4314" s="33"/>
      <c r="G4314" s="33">
        <v>4</v>
      </c>
    </row>
    <row r="4315" spans="1:7" ht="15.5" x14ac:dyDescent="0.35">
      <c r="A4315" s="40">
        <v>5</v>
      </c>
      <c r="B4315" t="s">
        <v>134</v>
      </c>
      <c r="C4315" s="33"/>
      <c r="D4315" s="33"/>
      <c r="E4315" s="33"/>
      <c r="F4315" s="33">
        <v>3</v>
      </c>
      <c r="G4315" s="33"/>
    </row>
    <row r="4316" spans="1:7" ht="15.5" x14ac:dyDescent="0.35">
      <c r="A4316" s="5"/>
      <c r="B4316" s="19" t="s">
        <v>127</v>
      </c>
      <c r="C4316" s="16">
        <f>C4311+C4312+C4313+C4314+C4315</f>
        <v>0</v>
      </c>
      <c r="D4316" s="16">
        <f>D4311+D4312+D4313+D4314+D4315</f>
        <v>0</v>
      </c>
      <c r="E4316" s="16">
        <f t="shared" ref="E4316:G4316" si="215">E4311+E4312+E4313+E4314+E4315</f>
        <v>0</v>
      </c>
      <c r="F4316" s="16">
        <f t="shared" si="215"/>
        <v>3</v>
      </c>
      <c r="G4316" s="16">
        <f t="shared" si="215"/>
        <v>16</v>
      </c>
    </row>
    <row r="4317" spans="1:7" ht="15.5" x14ac:dyDescent="0.35">
      <c r="A4317" s="121" t="s">
        <v>125</v>
      </c>
      <c r="B4317" s="122"/>
      <c r="C4317" s="58"/>
      <c r="D4317" s="59"/>
      <c r="E4317" s="100">
        <f>C4316+D4316+E4316+F4316+G4316</f>
        <v>19</v>
      </c>
      <c r="F4317" s="59"/>
      <c r="G4317" s="60"/>
    </row>
    <row r="4318" spans="1:7" ht="21" x14ac:dyDescent="0.5">
      <c r="A4318" s="157" t="s">
        <v>82</v>
      </c>
      <c r="B4318" s="158"/>
      <c r="C4318" s="46"/>
      <c r="D4318" s="47"/>
      <c r="E4318" s="86">
        <f>E4301+E4308+E4317</f>
        <v>60</v>
      </c>
      <c r="F4318" s="47"/>
      <c r="G4318" s="48"/>
    </row>
    <row r="4321" spans="1:7" x14ac:dyDescent="0.35">
      <c r="A4321" t="s">
        <v>287</v>
      </c>
      <c r="D4321" s="3"/>
    </row>
    <row r="4322" spans="1:7" x14ac:dyDescent="0.35">
      <c r="A4322" s="119">
        <v>0</v>
      </c>
      <c r="B4322" s="119" t="s">
        <v>1</v>
      </c>
      <c r="C4322" s="14" t="s">
        <v>2</v>
      </c>
      <c r="D4322" s="4" t="s">
        <v>3</v>
      </c>
      <c r="E4322" s="4" t="s">
        <v>4</v>
      </c>
      <c r="F4322" s="4" t="s">
        <v>5</v>
      </c>
      <c r="G4322" s="4" t="s">
        <v>6</v>
      </c>
    </row>
    <row r="4323" spans="1:7" x14ac:dyDescent="0.35">
      <c r="A4323" s="120"/>
      <c r="B4323" s="120"/>
      <c r="C4323" s="17">
        <v>0</v>
      </c>
      <c r="D4323" s="18">
        <v>1</v>
      </c>
      <c r="E4323" s="18">
        <v>2</v>
      </c>
      <c r="F4323" s="18">
        <v>3</v>
      </c>
      <c r="G4323" s="18">
        <v>4</v>
      </c>
    </row>
    <row r="4324" spans="1:7" x14ac:dyDescent="0.35">
      <c r="A4324" s="123" t="s">
        <v>7</v>
      </c>
      <c r="B4324" s="124"/>
      <c r="C4324" s="124"/>
      <c r="D4324" s="124"/>
      <c r="E4324" s="124"/>
      <c r="F4324" s="124"/>
      <c r="G4324" s="125"/>
    </row>
    <row r="4325" spans="1:7" x14ac:dyDescent="0.35">
      <c r="A4325" s="126" t="s">
        <v>128</v>
      </c>
      <c r="B4325" s="127"/>
      <c r="C4325" s="127"/>
      <c r="D4325" s="127"/>
      <c r="E4325" s="127"/>
      <c r="F4325" s="127"/>
      <c r="G4325" s="128"/>
    </row>
    <row r="4326" spans="1:7" x14ac:dyDescent="0.35">
      <c r="A4326" s="42"/>
      <c r="B4326" s="41" t="s">
        <v>106</v>
      </c>
      <c r="C4326" s="149"/>
      <c r="D4326" s="149"/>
      <c r="E4326" s="149"/>
      <c r="F4326" s="149"/>
      <c r="G4326" s="150"/>
    </row>
    <row r="4327" spans="1:7" ht="15.5" x14ac:dyDescent="0.35">
      <c r="A4327" s="2">
        <v>1</v>
      </c>
      <c r="B4327" s="10" t="s">
        <v>107</v>
      </c>
      <c r="C4327" s="15"/>
      <c r="D4327" s="15"/>
      <c r="E4327" s="15"/>
      <c r="F4327" s="15">
        <v>3</v>
      </c>
      <c r="G4327" s="15"/>
    </row>
    <row r="4328" spans="1:7" ht="15.5" x14ac:dyDescent="0.35">
      <c r="A4328" s="35">
        <v>2</v>
      </c>
      <c r="B4328" s="10" t="s">
        <v>108</v>
      </c>
      <c r="C4328" s="28"/>
      <c r="D4328" s="15"/>
      <c r="E4328" s="15"/>
      <c r="F4328" s="15">
        <v>3</v>
      </c>
      <c r="G4328" s="15"/>
    </row>
    <row r="4329" spans="1:7" ht="15.5" x14ac:dyDescent="0.35">
      <c r="B4329" s="1" t="s">
        <v>109</v>
      </c>
      <c r="C4329" s="151"/>
      <c r="D4329" s="152"/>
      <c r="E4329" s="152"/>
      <c r="F4329" s="152"/>
      <c r="G4329" s="153"/>
    </row>
    <row r="4330" spans="1:7" ht="15.5" x14ac:dyDescent="0.35">
      <c r="A4330" s="35">
        <v>3</v>
      </c>
      <c r="B4330" s="10" t="s">
        <v>110</v>
      </c>
      <c r="C4330" s="28"/>
      <c r="D4330" s="15"/>
      <c r="E4330" s="15"/>
      <c r="F4330" s="15">
        <v>3</v>
      </c>
      <c r="G4330" s="15"/>
    </row>
    <row r="4331" spans="1:7" ht="15.5" x14ac:dyDescent="0.35">
      <c r="A4331" s="32">
        <v>4</v>
      </c>
      <c r="B4331" s="1" t="s">
        <v>111</v>
      </c>
      <c r="C4331" s="28"/>
      <c r="D4331" s="15"/>
      <c r="E4331" s="15"/>
      <c r="F4331" s="15">
        <v>3</v>
      </c>
      <c r="G4331" s="15"/>
    </row>
    <row r="4332" spans="1:7" ht="15.5" x14ac:dyDescent="0.35">
      <c r="A4332" s="35">
        <v>5</v>
      </c>
      <c r="B4332" s="29" t="s">
        <v>112</v>
      </c>
      <c r="C4332" s="28"/>
      <c r="D4332" s="15"/>
      <c r="E4332" s="15">
        <v>2</v>
      </c>
      <c r="F4332" s="15"/>
      <c r="G4332" s="15"/>
    </row>
    <row r="4333" spans="1:7" ht="15.5" x14ac:dyDescent="0.35">
      <c r="A4333" s="35">
        <v>6</v>
      </c>
      <c r="B4333" s="10" t="s">
        <v>113</v>
      </c>
      <c r="C4333" s="33"/>
      <c r="D4333" s="33"/>
      <c r="E4333" s="33">
        <v>2</v>
      </c>
      <c r="F4333" s="33"/>
      <c r="G4333" s="33"/>
    </row>
    <row r="4334" spans="1:7" ht="15.5" x14ac:dyDescent="0.35">
      <c r="A4334" s="12">
        <v>7</v>
      </c>
      <c r="B4334" s="10" t="s">
        <v>114</v>
      </c>
      <c r="C4334" s="33"/>
      <c r="D4334" s="33"/>
      <c r="E4334" s="33"/>
      <c r="F4334" s="33">
        <v>3</v>
      </c>
      <c r="G4334" s="33"/>
    </row>
    <row r="4335" spans="1:7" ht="15.5" x14ac:dyDescent="0.35">
      <c r="A4335" s="12"/>
      <c r="B4335" s="10" t="s">
        <v>115</v>
      </c>
      <c r="C4335" s="151"/>
      <c r="D4335" s="152"/>
      <c r="E4335" s="152"/>
      <c r="F4335" s="152"/>
      <c r="G4335" s="153"/>
    </row>
    <row r="4336" spans="1:7" ht="15.5" x14ac:dyDescent="0.35">
      <c r="A4336" s="12">
        <v>8</v>
      </c>
      <c r="B4336" s="10" t="s">
        <v>116</v>
      </c>
      <c r="C4336" s="33"/>
      <c r="D4336" s="33"/>
      <c r="E4336" s="33"/>
      <c r="F4336" s="33">
        <v>3</v>
      </c>
      <c r="G4336" s="33"/>
    </row>
    <row r="4337" spans="1:7" ht="15.5" x14ac:dyDescent="0.35">
      <c r="A4337" s="12">
        <v>9</v>
      </c>
      <c r="B4337" s="10" t="s">
        <v>117</v>
      </c>
      <c r="C4337" s="33"/>
      <c r="D4337" s="33"/>
      <c r="E4337" s="33"/>
      <c r="F4337" s="33">
        <v>3</v>
      </c>
      <c r="G4337" s="33"/>
    </row>
    <row r="4338" spans="1:7" ht="15.5" x14ac:dyDescent="0.35">
      <c r="A4338" s="12">
        <v>10</v>
      </c>
      <c r="B4338" s="10" t="s">
        <v>112</v>
      </c>
      <c r="C4338" s="33"/>
      <c r="D4338" s="33"/>
      <c r="E4338" s="33">
        <v>2</v>
      </c>
      <c r="F4338" s="33"/>
      <c r="G4338" s="33"/>
    </row>
    <row r="4339" spans="1:7" ht="15.5" x14ac:dyDescent="0.35">
      <c r="A4339" s="12">
        <v>11</v>
      </c>
      <c r="B4339" s="1" t="s">
        <v>113</v>
      </c>
      <c r="C4339" s="33"/>
      <c r="D4339" s="33"/>
      <c r="E4339" s="33">
        <v>2</v>
      </c>
      <c r="F4339" s="33"/>
      <c r="G4339" s="33"/>
    </row>
    <row r="4340" spans="1:7" ht="15.5" x14ac:dyDescent="0.35">
      <c r="A4340" s="5"/>
      <c r="B4340" s="19" t="s">
        <v>17</v>
      </c>
      <c r="C4340" s="16">
        <f>C4327+C4330+C4331+C4332+C4333+C4334+C4336+C4338+C4339</f>
        <v>0</v>
      </c>
      <c r="D4340" s="16">
        <f>D4327+D4328+D4330+D4331+D4332+D4333+D4334+D4336+D4337+D4338+D4339</f>
        <v>0</v>
      </c>
      <c r="E4340" s="16">
        <f t="shared" ref="E4340:G4340" si="216">E4327+E4328+E4330+E4331+E4332+E4333+E4334+E4336+E4337+E4338+E4339</f>
        <v>8</v>
      </c>
      <c r="F4340" s="16">
        <f t="shared" si="216"/>
        <v>21</v>
      </c>
      <c r="G4340" s="16">
        <f t="shared" si="216"/>
        <v>0</v>
      </c>
    </row>
    <row r="4341" spans="1:7" ht="15.5" x14ac:dyDescent="0.35">
      <c r="A4341" s="121" t="s">
        <v>16</v>
      </c>
      <c r="B4341" s="122"/>
      <c r="C4341" s="58"/>
      <c r="D4341" s="59"/>
      <c r="E4341" s="100">
        <f>C4340+D4340+E4340+F4340+G4340</f>
        <v>29</v>
      </c>
      <c r="F4341" s="59"/>
      <c r="G4341" s="60"/>
    </row>
    <row r="4342" spans="1:7" x14ac:dyDescent="0.35">
      <c r="A4342" s="20" t="s">
        <v>126</v>
      </c>
      <c r="C4342" s="118"/>
      <c r="D4342" s="118"/>
      <c r="E4342" s="118"/>
      <c r="F4342" s="118"/>
      <c r="G4342" s="118"/>
    </row>
    <row r="4343" spans="1:7" ht="15.5" x14ac:dyDescent="0.35">
      <c r="A4343" s="35">
        <v>1</v>
      </c>
      <c r="B4343" s="10" t="s">
        <v>118</v>
      </c>
      <c r="C4343" s="33"/>
      <c r="D4343" s="33"/>
      <c r="E4343" s="33"/>
      <c r="F4343" s="33">
        <v>3</v>
      </c>
      <c r="G4343" s="33"/>
    </row>
    <row r="4344" spans="1:7" ht="15.5" x14ac:dyDescent="0.35">
      <c r="A4344" s="12">
        <v>2</v>
      </c>
      <c r="B4344" s="10" t="s">
        <v>119</v>
      </c>
      <c r="C4344" s="33"/>
      <c r="D4344" s="33"/>
      <c r="E4344" s="33"/>
      <c r="F4344" s="33">
        <v>3</v>
      </c>
      <c r="G4344" s="33"/>
    </row>
    <row r="4345" spans="1:7" ht="15.5" x14ac:dyDescent="0.35">
      <c r="A4345" s="12">
        <v>3</v>
      </c>
      <c r="B4345" s="10" t="s">
        <v>120</v>
      </c>
      <c r="C4345" s="33"/>
      <c r="D4345" s="33"/>
      <c r="E4345" s="33"/>
      <c r="F4345" s="33"/>
      <c r="G4345" s="33">
        <v>4</v>
      </c>
    </row>
    <row r="4346" spans="1:7" ht="15.5" x14ac:dyDescent="0.35">
      <c r="A4346" s="12">
        <v>4</v>
      </c>
      <c r="B4346" s="1" t="s">
        <v>121</v>
      </c>
      <c r="C4346" s="33"/>
      <c r="D4346" s="33"/>
      <c r="E4346" s="33"/>
      <c r="F4346" s="33"/>
      <c r="G4346" s="33">
        <v>4</v>
      </c>
    </row>
    <row r="4347" spans="1:7" ht="15.5" x14ac:dyDescent="0.35">
      <c r="A4347" s="5"/>
      <c r="B4347" s="19" t="s">
        <v>124</v>
      </c>
      <c r="C4347" s="16">
        <f>C4343+C4344+C4345+C4346</f>
        <v>0</v>
      </c>
      <c r="D4347" s="16">
        <f>D4343+D4344+D4345+D4346</f>
        <v>0</v>
      </c>
      <c r="E4347" s="39">
        <f>E4343+E4344+E4345+E4346</f>
        <v>0</v>
      </c>
      <c r="F4347" s="16">
        <f>F4343+F4344+F4345+F4346</f>
        <v>6</v>
      </c>
      <c r="G4347" s="16">
        <f>G4343+G4344+G4345+G4346</f>
        <v>8</v>
      </c>
    </row>
    <row r="4348" spans="1:7" ht="15.5" x14ac:dyDescent="0.35">
      <c r="A4348" s="121" t="s">
        <v>123</v>
      </c>
      <c r="B4348" s="122"/>
      <c r="C4348" s="58"/>
      <c r="D4348" s="59"/>
      <c r="E4348" s="100">
        <f>C4347+D4347+E4347+F4347+G4347</f>
        <v>14</v>
      </c>
      <c r="F4348" s="59"/>
      <c r="G4348" s="60"/>
    </row>
    <row r="4349" spans="1:7" x14ac:dyDescent="0.35">
      <c r="A4349" s="20" t="s">
        <v>122</v>
      </c>
      <c r="C4349" s="118"/>
      <c r="D4349" s="118"/>
      <c r="E4349" s="118"/>
      <c r="F4349" s="118"/>
      <c r="G4349" s="118"/>
    </row>
    <row r="4350" spans="1:7" x14ac:dyDescent="0.35">
      <c r="A4350" s="1"/>
      <c r="B4350" s="1" t="s">
        <v>129</v>
      </c>
      <c r="C4350" s="154"/>
      <c r="D4350" s="155"/>
      <c r="E4350" s="155"/>
      <c r="F4350" s="155"/>
      <c r="G4350" s="156"/>
    </row>
    <row r="4351" spans="1:7" ht="15.5" x14ac:dyDescent="0.35">
      <c r="A4351" s="35">
        <v>1</v>
      </c>
      <c r="B4351" s="10" t="s">
        <v>130</v>
      </c>
      <c r="C4351" s="33"/>
      <c r="D4351" s="33"/>
      <c r="E4351" s="33"/>
      <c r="F4351" s="33"/>
      <c r="G4351" s="33">
        <v>4</v>
      </c>
    </row>
    <row r="4352" spans="1:7" ht="15.5" x14ac:dyDescent="0.35">
      <c r="A4352" s="12">
        <v>2</v>
      </c>
      <c r="B4352" s="10" t="s">
        <v>131</v>
      </c>
      <c r="C4352" s="33"/>
      <c r="D4352" s="33"/>
      <c r="E4352" s="33"/>
      <c r="F4352" s="33">
        <v>3</v>
      </c>
      <c r="G4352" s="33"/>
    </row>
    <row r="4353" spans="1:7" ht="15.5" x14ac:dyDescent="0.35">
      <c r="A4353" s="12">
        <v>3</v>
      </c>
      <c r="B4353" s="10" t="s">
        <v>132</v>
      </c>
      <c r="C4353" s="33"/>
      <c r="D4353" s="33"/>
      <c r="E4353" s="33"/>
      <c r="F4353" s="33">
        <v>3</v>
      </c>
      <c r="G4353" s="33"/>
    </row>
    <row r="4354" spans="1:7" ht="15.5" x14ac:dyDescent="0.35">
      <c r="A4354" s="12">
        <v>4</v>
      </c>
      <c r="B4354" s="1" t="s">
        <v>133</v>
      </c>
      <c r="C4354" s="33"/>
      <c r="D4354" s="33"/>
      <c r="E4354" s="33"/>
      <c r="F4354" s="33"/>
      <c r="G4354" s="33">
        <v>4</v>
      </c>
    </row>
    <row r="4355" spans="1:7" ht="15.5" x14ac:dyDescent="0.35">
      <c r="A4355" s="40">
        <v>5</v>
      </c>
      <c r="B4355" t="s">
        <v>134</v>
      </c>
      <c r="C4355" s="33"/>
      <c r="D4355" s="33"/>
      <c r="E4355" s="33"/>
      <c r="F4355" s="33">
        <v>3</v>
      </c>
      <c r="G4355" s="33"/>
    </row>
    <row r="4356" spans="1:7" ht="15.5" x14ac:dyDescent="0.35">
      <c r="A4356" s="5"/>
      <c r="B4356" s="19" t="s">
        <v>127</v>
      </c>
      <c r="C4356" s="16">
        <f>C4351+C4352+C4353+C4354+C4355</f>
        <v>0</v>
      </c>
      <c r="D4356" s="16">
        <f>D4351+D4352+D4353+D4354+D4355</f>
        <v>0</v>
      </c>
      <c r="E4356" s="16">
        <f t="shared" ref="E4356:G4356" si="217">E4351+E4352+E4353+E4354+E4355</f>
        <v>0</v>
      </c>
      <c r="F4356" s="16">
        <f t="shared" si="217"/>
        <v>9</v>
      </c>
      <c r="G4356" s="16">
        <f t="shared" si="217"/>
        <v>8</v>
      </c>
    </row>
    <row r="4357" spans="1:7" ht="15.5" x14ac:dyDescent="0.35">
      <c r="A4357" s="121" t="s">
        <v>125</v>
      </c>
      <c r="B4357" s="122"/>
      <c r="C4357" s="58"/>
      <c r="D4357" s="59"/>
      <c r="E4357" s="100">
        <f>C4356+D4356+E4356+F4356+G4356</f>
        <v>17</v>
      </c>
      <c r="F4357" s="59"/>
      <c r="G4357" s="60"/>
    </row>
    <row r="4358" spans="1:7" ht="21" x14ac:dyDescent="0.5">
      <c r="A4358" s="157" t="s">
        <v>82</v>
      </c>
      <c r="B4358" s="158"/>
      <c r="C4358" s="46"/>
      <c r="D4358" s="47"/>
      <c r="E4358" s="86">
        <f>E4341+E4348+E4357</f>
        <v>60</v>
      </c>
      <c r="F4358" s="47"/>
      <c r="G4358" s="48"/>
    </row>
    <row r="4361" spans="1:7" x14ac:dyDescent="0.35">
      <c r="A4361" t="s">
        <v>288</v>
      </c>
      <c r="D4361" s="3"/>
    </row>
    <row r="4362" spans="1:7" x14ac:dyDescent="0.35">
      <c r="A4362" s="119">
        <v>0</v>
      </c>
      <c r="B4362" s="119" t="s">
        <v>1</v>
      </c>
      <c r="C4362" s="14" t="s">
        <v>2</v>
      </c>
      <c r="D4362" s="4" t="s">
        <v>3</v>
      </c>
      <c r="E4362" s="4" t="s">
        <v>4</v>
      </c>
      <c r="F4362" s="4" t="s">
        <v>5</v>
      </c>
      <c r="G4362" s="4" t="s">
        <v>6</v>
      </c>
    </row>
    <row r="4363" spans="1:7" x14ac:dyDescent="0.35">
      <c r="A4363" s="120"/>
      <c r="B4363" s="120"/>
      <c r="C4363" s="17">
        <v>0</v>
      </c>
      <c r="D4363" s="18">
        <v>1</v>
      </c>
      <c r="E4363" s="18">
        <v>2</v>
      </c>
      <c r="F4363" s="18">
        <v>3</v>
      </c>
      <c r="G4363" s="18">
        <v>4</v>
      </c>
    </row>
    <row r="4364" spans="1:7" x14ac:dyDescent="0.35">
      <c r="A4364" s="123" t="s">
        <v>7</v>
      </c>
      <c r="B4364" s="124"/>
      <c r="C4364" s="124"/>
      <c r="D4364" s="124"/>
      <c r="E4364" s="124"/>
      <c r="F4364" s="124"/>
      <c r="G4364" s="125"/>
    </row>
    <row r="4365" spans="1:7" x14ac:dyDescent="0.35">
      <c r="A4365" s="126" t="s">
        <v>128</v>
      </c>
      <c r="B4365" s="127"/>
      <c r="C4365" s="127"/>
      <c r="D4365" s="127"/>
      <c r="E4365" s="127"/>
      <c r="F4365" s="127"/>
      <c r="G4365" s="128"/>
    </row>
    <row r="4366" spans="1:7" x14ac:dyDescent="0.35">
      <c r="A4366" s="42"/>
      <c r="B4366" s="41" t="s">
        <v>106</v>
      </c>
      <c r="C4366" s="149"/>
      <c r="D4366" s="149"/>
      <c r="E4366" s="149"/>
      <c r="F4366" s="149"/>
      <c r="G4366" s="150"/>
    </row>
    <row r="4367" spans="1:7" ht="15.5" x14ac:dyDescent="0.35">
      <c r="A4367" s="2">
        <v>1</v>
      </c>
      <c r="B4367" s="10" t="s">
        <v>107</v>
      </c>
      <c r="C4367" s="15"/>
      <c r="D4367" s="15"/>
      <c r="E4367" s="15"/>
      <c r="F4367" s="15"/>
      <c r="G4367" s="15">
        <v>4</v>
      </c>
    </row>
    <row r="4368" spans="1:7" ht="15.5" x14ac:dyDescent="0.35">
      <c r="A4368" s="35">
        <v>2</v>
      </c>
      <c r="B4368" s="10" t="s">
        <v>108</v>
      </c>
      <c r="C4368" s="28"/>
      <c r="D4368" s="15"/>
      <c r="E4368" s="15"/>
      <c r="F4368" s="15"/>
      <c r="G4368" s="15">
        <v>4</v>
      </c>
    </row>
    <row r="4369" spans="1:7" ht="15.5" x14ac:dyDescent="0.35">
      <c r="B4369" s="1" t="s">
        <v>109</v>
      </c>
      <c r="C4369" s="151"/>
      <c r="D4369" s="152"/>
      <c r="E4369" s="152"/>
      <c r="F4369" s="152"/>
      <c r="G4369" s="153"/>
    </row>
    <row r="4370" spans="1:7" ht="15.5" x14ac:dyDescent="0.35">
      <c r="A4370" s="35">
        <v>3</v>
      </c>
      <c r="B4370" s="10" t="s">
        <v>110</v>
      </c>
      <c r="C4370" s="28"/>
      <c r="D4370" s="15"/>
      <c r="E4370" s="15"/>
      <c r="F4370" s="15"/>
      <c r="G4370" s="15">
        <v>4</v>
      </c>
    </row>
    <row r="4371" spans="1:7" ht="15.5" x14ac:dyDescent="0.35">
      <c r="A4371" s="32">
        <v>4</v>
      </c>
      <c r="B4371" s="1" t="s">
        <v>111</v>
      </c>
      <c r="C4371" s="28"/>
      <c r="D4371" s="15"/>
      <c r="E4371" s="15"/>
      <c r="F4371" s="15"/>
      <c r="G4371" s="15">
        <v>4</v>
      </c>
    </row>
    <row r="4372" spans="1:7" ht="15.5" x14ac:dyDescent="0.35">
      <c r="A4372" s="35">
        <v>5</v>
      </c>
      <c r="B4372" s="29" t="s">
        <v>112</v>
      </c>
      <c r="C4372" s="28"/>
      <c r="D4372" s="15"/>
      <c r="E4372" s="15"/>
      <c r="F4372" s="15"/>
      <c r="G4372" s="15">
        <v>4</v>
      </c>
    </row>
    <row r="4373" spans="1:7" ht="15.5" x14ac:dyDescent="0.35">
      <c r="A4373" s="35">
        <v>6</v>
      </c>
      <c r="B4373" s="10" t="s">
        <v>113</v>
      </c>
      <c r="C4373" s="33"/>
      <c r="D4373" s="33"/>
      <c r="E4373" s="33"/>
      <c r="F4373" s="33">
        <v>3</v>
      </c>
      <c r="G4373" s="33"/>
    </row>
    <row r="4374" spans="1:7" ht="15.5" x14ac:dyDescent="0.35">
      <c r="A4374" s="12">
        <v>7</v>
      </c>
      <c r="B4374" s="10" t="s">
        <v>114</v>
      </c>
      <c r="C4374" s="33"/>
      <c r="D4374" s="33"/>
      <c r="E4374" s="33"/>
      <c r="F4374" s="33"/>
      <c r="G4374" s="33">
        <v>4</v>
      </c>
    </row>
    <row r="4375" spans="1:7" ht="15.5" x14ac:dyDescent="0.35">
      <c r="A4375" s="12"/>
      <c r="B4375" s="10" t="s">
        <v>115</v>
      </c>
      <c r="C4375" s="151"/>
      <c r="D4375" s="152"/>
      <c r="E4375" s="152"/>
      <c r="F4375" s="152"/>
      <c r="G4375" s="153"/>
    </row>
    <row r="4376" spans="1:7" ht="15.5" x14ac:dyDescent="0.35">
      <c r="A4376" s="12">
        <v>8</v>
      </c>
      <c r="B4376" s="10" t="s">
        <v>116</v>
      </c>
      <c r="C4376" s="33"/>
      <c r="D4376" s="33"/>
      <c r="E4376" s="33"/>
      <c r="F4376" s="33">
        <v>3</v>
      </c>
      <c r="G4376" s="33"/>
    </row>
    <row r="4377" spans="1:7" ht="15.5" x14ac:dyDescent="0.35">
      <c r="A4377" s="12">
        <v>9</v>
      </c>
      <c r="B4377" s="10" t="s">
        <v>117</v>
      </c>
      <c r="C4377" s="33"/>
      <c r="D4377" s="33"/>
      <c r="E4377" s="33"/>
      <c r="F4377" s="33">
        <v>3</v>
      </c>
      <c r="G4377" s="33"/>
    </row>
    <row r="4378" spans="1:7" ht="15.5" x14ac:dyDescent="0.35">
      <c r="A4378" s="12">
        <v>10</v>
      </c>
      <c r="B4378" s="10" t="s">
        <v>112</v>
      </c>
      <c r="C4378" s="33"/>
      <c r="D4378" s="33"/>
      <c r="E4378" s="33"/>
      <c r="F4378" s="33">
        <v>3</v>
      </c>
      <c r="G4378" s="33"/>
    </row>
    <row r="4379" spans="1:7" ht="15.5" x14ac:dyDescent="0.35">
      <c r="A4379" s="12">
        <v>11</v>
      </c>
      <c r="B4379" s="1" t="s">
        <v>113</v>
      </c>
      <c r="C4379" s="33"/>
      <c r="D4379" s="33"/>
      <c r="E4379" s="33">
        <v>2</v>
      </c>
      <c r="F4379" s="33"/>
      <c r="G4379" s="33"/>
    </row>
    <row r="4380" spans="1:7" ht="15.5" x14ac:dyDescent="0.35">
      <c r="A4380" s="5"/>
      <c r="B4380" s="19" t="s">
        <v>17</v>
      </c>
      <c r="C4380" s="16">
        <f>C4367+C4370+C4371+C4372+C4373+C4374+C4376+C4378+C4379</f>
        <v>0</v>
      </c>
      <c r="D4380" s="16">
        <f>D4367+D4368+D4370+D4371+D4372+D4373+D4374+D4376+D4377+D4378+D4379</f>
        <v>0</v>
      </c>
      <c r="E4380" s="16">
        <f t="shared" ref="E4380:G4380" si="218">E4367+E4368+E4370+E4371+E4372+E4373+E4374+E4376+E4377+E4378+E4379</f>
        <v>2</v>
      </c>
      <c r="F4380" s="16">
        <f t="shared" si="218"/>
        <v>12</v>
      </c>
      <c r="G4380" s="16">
        <f t="shared" si="218"/>
        <v>24</v>
      </c>
    </row>
    <row r="4381" spans="1:7" ht="15.5" x14ac:dyDescent="0.35">
      <c r="A4381" s="121" t="s">
        <v>16</v>
      </c>
      <c r="B4381" s="122"/>
      <c r="C4381" s="58"/>
      <c r="D4381" s="59"/>
      <c r="E4381" s="100">
        <f>C4380+D4380+E4380+F4380+G4380</f>
        <v>38</v>
      </c>
      <c r="F4381" s="59"/>
      <c r="G4381" s="60"/>
    </row>
    <row r="4382" spans="1:7" x14ac:dyDescent="0.35">
      <c r="A4382" s="20" t="s">
        <v>126</v>
      </c>
      <c r="C4382" s="118"/>
      <c r="D4382" s="118"/>
      <c r="E4382" s="118"/>
      <c r="F4382" s="118"/>
      <c r="G4382" s="118"/>
    </row>
    <row r="4383" spans="1:7" ht="15.5" x14ac:dyDescent="0.35">
      <c r="A4383" s="35">
        <v>1</v>
      </c>
      <c r="B4383" s="10" t="s">
        <v>118</v>
      </c>
      <c r="C4383" s="33"/>
      <c r="D4383" s="33"/>
      <c r="E4383" s="33"/>
      <c r="F4383" s="33"/>
      <c r="G4383" s="33">
        <v>4</v>
      </c>
    </row>
    <row r="4384" spans="1:7" ht="15.5" x14ac:dyDescent="0.35">
      <c r="A4384" s="12">
        <v>2</v>
      </c>
      <c r="B4384" s="10" t="s">
        <v>119</v>
      </c>
      <c r="C4384" s="33"/>
      <c r="D4384" s="33"/>
      <c r="E4384" s="33"/>
      <c r="F4384" s="33"/>
      <c r="G4384" s="33">
        <v>4</v>
      </c>
    </row>
    <row r="4385" spans="1:7" ht="15.5" x14ac:dyDescent="0.35">
      <c r="A4385" s="12">
        <v>3</v>
      </c>
      <c r="B4385" s="10" t="s">
        <v>120</v>
      </c>
      <c r="C4385" s="33"/>
      <c r="D4385" s="33"/>
      <c r="E4385" s="33"/>
      <c r="F4385" s="33"/>
      <c r="G4385" s="33">
        <v>4</v>
      </c>
    </row>
    <row r="4386" spans="1:7" ht="15.5" x14ac:dyDescent="0.35">
      <c r="A4386" s="12">
        <v>4</v>
      </c>
      <c r="B4386" s="1" t="s">
        <v>121</v>
      </c>
      <c r="C4386" s="33"/>
      <c r="D4386" s="33"/>
      <c r="E4386" s="33"/>
      <c r="F4386" s="33"/>
      <c r="G4386" s="33">
        <v>4</v>
      </c>
    </row>
    <row r="4387" spans="1:7" ht="15.5" x14ac:dyDescent="0.35">
      <c r="A4387" s="5"/>
      <c r="B4387" s="19" t="s">
        <v>124</v>
      </c>
      <c r="C4387" s="16">
        <f>C4383+C4384+C4385+C4386</f>
        <v>0</v>
      </c>
      <c r="D4387" s="16">
        <f>D4383+D4384+D4385+D4386</f>
        <v>0</v>
      </c>
      <c r="E4387" s="39">
        <f>E4383+E4384+E4385+E4386</f>
        <v>0</v>
      </c>
      <c r="F4387" s="16">
        <f>F4383+F4384+F4385+F4386</f>
        <v>0</v>
      </c>
      <c r="G4387" s="16">
        <f>G4383+G4384+G4385+G4386</f>
        <v>16</v>
      </c>
    </row>
    <row r="4388" spans="1:7" ht="15.5" x14ac:dyDescent="0.35">
      <c r="A4388" s="121" t="s">
        <v>123</v>
      </c>
      <c r="B4388" s="122"/>
      <c r="C4388" s="58"/>
      <c r="D4388" s="59"/>
      <c r="E4388" s="100">
        <f>C4387+D4387+E4387+F4387+G4387</f>
        <v>16</v>
      </c>
      <c r="F4388" s="59"/>
      <c r="G4388" s="60"/>
    </row>
    <row r="4389" spans="1:7" x14ac:dyDescent="0.35">
      <c r="A4389" s="20" t="s">
        <v>122</v>
      </c>
      <c r="C4389" s="118"/>
      <c r="D4389" s="118"/>
      <c r="E4389" s="118"/>
      <c r="F4389" s="118"/>
      <c r="G4389" s="118"/>
    </row>
    <row r="4390" spans="1:7" x14ac:dyDescent="0.35">
      <c r="A4390" s="1"/>
      <c r="B4390" s="1" t="s">
        <v>129</v>
      </c>
      <c r="C4390" s="154"/>
      <c r="D4390" s="155"/>
      <c r="E4390" s="155"/>
      <c r="F4390" s="155"/>
      <c r="G4390" s="156"/>
    </row>
    <row r="4391" spans="1:7" ht="15.5" x14ac:dyDescent="0.35">
      <c r="A4391" s="35">
        <v>1</v>
      </c>
      <c r="B4391" s="10" t="s">
        <v>130</v>
      </c>
      <c r="C4391" s="33"/>
      <c r="D4391" s="33"/>
      <c r="E4391" s="33"/>
      <c r="F4391" s="33"/>
      <c r="G4391" s="33">
        <v>4</v>
      </c>
    </row>
    <row r="4392" spans="1:7" ht="15.5" x14ac:dyDescent="0.35">
      <c r="A4392" s="12">
        <v>2</v>
      </c>
      <c r="B4392" s="10" t="s">
        <v>131</v>
      </c>
      <c r="C4392" s="33"/>
      <c r="D4392" s="33"/>
      <c r="E4392" s="33"/>
      <c r="F4392" s="33"/>
      <c r="G4392" s="33">
        <v>4</v>
      </c>
    </row>
    <row r="4393" spans="1:7" ht="15.5" x14ac:dyDescent="0.35">
      <c r="A4393" s="12">
        <v>3</v>
      </c>
      <c r="B4393" s="10" t="s">
        <v>132</v>
      </c>
      <c r="C4393" s="33"/>
      <c r="D4393" s="33"/>
      <c r="E4393" s="33"/>
      <c r="F4393" s="33"/>
      <c r="G4393" s="33">
        <v>4</v>
      </c>
    </row>
    <row r="4394" spans="1:7" ht="15.5" x14ac:dyDescent="0.35">
      <c r="A4394" s="12">
        <v>4</v>
      </c>
      <c r="B4394" s="1" t="s">
        <v>133</v>
      </c>
      <c r="C4394" s="33"/>
      <c r="D4394" s="33"/>
      <c r="E4394" s="33"/>
      <c r="F4394" s="33"/>
      <c r="G4394" s="33">
        <v>4</v>
      </c>
    </row>
    <row r="4395" spans="1:7" ht="15.5" x14ac:dyDescent="0.35">
      <c r="A4395" s="40">
        <v>5</v>
      </c>
      <c r="B4395" t="s">
        <v>134</v>
      </c>
      <c r="C4395" s="33"/>
      <c r="D4395" s="33"/>
      <c r="E4395" s="33">
        <v>2</v>
      </c>
      <c r="F4395" s="33"/>
      <c r="G4395" s="33"/>
    </row>
    <row r="4396" spans="1:7" ht="15.5" x14ac:dyDescent="0.35">
      <c r="A4396" s="5"/>
      <c r="B4396" s="19" t="s">
        <v>127</v>
      </c>
      <c r="C4396" s="16">
        <f>C4391+C4392+C4393+C4394+C4395</f>
        <v>0</v>
      </c>
      <c r="D4396" s="16">
        <f>D4391+D4392+D4393+D4394+D4395</f>
        <v>0</v>
      </c>
      <c r="E4396" s="16">
        <f t="shared" ref="E4396:G4396" si="219">E4391+E4392+E4393+E4394+E4395</f>
        <v>2</v>
      </c>
      <c r="F4396" s="16">
        <f t="shared" si="219"/>
        <v>0</v>
      </c>
      <c r="G4396" s="16">
        <f t="shared" si="219"/>
        <v>16</v>
      </c>
    </row>
    <row r="4397" spans="1:7" ht="15.5" x14ac:dyDescent="0.35">
      <c r="A4397" s="121" t="s">
        <v>125</v>
      </c>
      <c r="B4397" s="122"/>
      <c r="C4397" s="58"/>
      <c r="D4397" s="59"/>
      <c r="E4397" s="100">
        <f>C4396+D4396+E4396+F4396+G4396</f>
        <v>18</v>
      </c>
      <c r="F4397" s="59"/>
      <c r="G4397" s="60"/>
    </row>
    <row r="4398" spans="1:7" ht="21" x14ac:dyDescent="0.5">
      <c r="A4398" s="157" t="s">
        <v>82</v>
      </c>
      <c r="B4398" s="158"/>
      <c r="C4398" s="46"/>
      <c r="D4398" s="47"/>
      <c r="E4398" s="86">
        <f>E4381+E4388+E4397</f>
        <v>72</v>
      </c>
      <c r="F4398" s="47"/>
      <c r="G4398" s="48"/>
    </row>
    <row r="4401" spans="1:7" x14ac:dyDescent="0.35">
      <c r="A4401" t="s">
        <v>289</v>
      </c>
      <c r="D4401" s="3"/>
    </row>
    <row r="4402" spans="1:7" x14ac:dyDescent="0.35">
      <c r="A4402" s="119">
        <v>0</v>
      </c>
      <c r="B4402" s="119" t="s">
        <v>1</v>
      </c>
      <c r="C4402" s="14" t="s">
        <v>2</v>
      </c>
      <c r="D4402" s="4" t="s">
        <v>3</v>
      </c>
      <c r="E4402" s="4" t="s">
        <v>4</v>
      </c>
      <c r="F4402" s="4" t="s">
        <v>5</v>
      </c>
      <c r="G4402" s="4" t="s">
        <v>6</v>
      </c>
    </row>
    <row r="4403" spans="1:7" x14ac:dyDescent="0.35">
      <c r="A4403" s="120"/>
      <c r="B4403" s="120"/>
      <c r="C4403" s="17">
        <v>0</v>
      </c>
      <c r="D4403" s="18">
        <v>1</v>
      </c>
      <c r="E4403" s="18">
        <v>2</v>
      </c>
      <c r="F4403" s="18">
        <v>3</v>
      </c>
      <c r="G4403" s="18">
        <v>4</v>
      </c>
    </row>
    <row r="4404" spans="1:7" x14ac:dyDescent="0.35">
      <c r="A4404" s="123" t="s">
        <v>7</v>
      </c>
      <c r="B4404" s="124"/>
      <c r="C4404" s="124"/>
      <c r="D4404" s="124"/>
      <c r="E4404" s="124"/>
      <c r="F4404" s="124"/>
      <c r="G4404" s="125"/>
    </row>
    <row r="4405" spans="1:7" x14ac:dyDescent="0.35">
      <c r="A4405" s="126" t="s">
        <v>128</v>
      </c>
      <c r="B4405" s="127"/>
      <c r="C4405" s="127"/>
      <c r="D4405" s="127"/>
      <c r="E4405" s="127"/>
      <c r="F4405" s="127"/>
      <c r="G4405" s="128"/>
    </row>
    <row r="4406" spans="1:7" x14ac:dyDescent="0.35">
      <c r="A4406" s="42"/>
      <c r="B4406" s="41" t="s">
        <v>106</v>
      </c>
      <c r="C4406" s="149"/>
      <c r="D4406" s="149"/>
      <c r="E4406" s="149"/>
      <c r="F4406" s="149"/>
      <c r="G4406" s="150"/>
    </row>
    <row r="4407" spans="1:7" ht="15.5" x14ac:dyDescent="0.35">
      <c r="A4407" s="2">
        <v>1</v>
      </c>
      <c r="B4407" s="10" t="s">
        <v>107</v>
      </c>
      <c r="C4407" s="15"/>
      <c r="D4407" s="15"/>
      <c r="E4407" s="15"/>
      <c r="F4407" s="15"/>
      <c r="G4407" s="15">
        <v>4</v>
      </c>
    </row>
    <row r="4408" spans="1:7" ht="15.5" x14ac:dyDescent="0.35">
      <c r="A4408" s="35">
        <v>2</v>
      </c>
      <c r="B4408" s="10" t="s">
        <v>108</v>
      </c>
      <c r="C4408" s="28"/>
      <c r="D4408" s="15"/>
      <c r="E4408" s="15"/>
      <c r="F4408" s="15"/>
      <c r="G4408" s="15">
        <v>4</v>
      </c>
    </row>
    <row r="4409" spans="1:7" ht="15.5" x14ac:dyDescent="0.35">
      <c r="B4409" s="1" t="s">
        <v>109</v>
      </c>
      <c r="C4409" s="151"/>
      <c r="D4409" s="152"/>
      <c r="E4409" s="152"/>
      <c r="F4409" s="152"/>
      <c r="G4409" s="153"/>
    </row>
    <row r="4410" spans="1:7" ht="15.5" x14ac:dyDescent="0.35">
      <c r="A4410" s="35">
        <v>3</v>
      </c>
      <c r="B4410" s="10" t="s">
        <v>110</v>
      </c>
      <c r="C4410" s="28"/>
      <c r="D4410" s="15"/>
      <c r="E4410" s="15"/>
      <c r="F4410" s="15"/>
      <c r="G4410" s="15">
        <v>4</v>
      </c>
    </row>
    <row r="4411" spans="1:7" ht="15.5" x14ac:dyDescent="0.35">
      <c r="A4411" s="32">
        <v>4</v>
      </c>
      <c r="B4411" s="1" t="s">
        <v>111</v>
      </c>
      <c r="C4411" s="28"/>
      <c r="D4411" s="15"/>
      <c r="E4411" s="15"/>
      <c r="F4411" s="15"/>
      <c r="G4411" s="15">
        <v>4</v>
      </c>
    </row>
    <row r="4412" spans="1:7" ht="15.5" x14ac:dyDescent="0.35">
      <c r="A4412" s="35">
        <v>5</v>
      </c>
      <c r="B4412" s="29" t="s">
        <v>112</v>
      </c>
      <c r="C4412" s="28"/>
      <c r="D4412" s="15"/>
      <c r="E4412" s="15"/>
      <c r="F4412" s="15"/>
      <c r="G4412" s="15">
        <v>4</v>
      </c>
    </row>
    <row r="4413" spans="1:7" ht="15.5" x14ac:dyDescent="0.35">
      <c r="A4413" s="35">
        <v>6</v>
      </c>
      <c r="B4413" s="10" t="s">
        <v>113</v>
      </c>
      <c r="C4413" s="33"/>
      <c r="D4413" s="33"/>
      <c r="E4413" s="33"/>
      <c r="F4413" s="33">
        <v>3</v>
      </c>
      <c r="G4413" s="33"/>
    </row>
    <row r="4414" spans="1:7" ht="15.5" x14ac:dyDescent="0.35">
      <c r="A4414" s="12">
        <v>7</v>
      </c>
      <c r="B4414" s="10" t="s">
        <v>114</v>
      </c>
      <c r="C4414" s="33"/>
      <c r="D4414" s="33"/>
      <c r="E4414" s="33"/>
      <c r="F4414" s="33"/>
      <c r="G4414" s="33">
        <v>4</v>
      </c>
    </row>
    <row r="4415" spans="1:7" ht="15.5" x14ac:dyDescent="0.35">
      <c r="A4415" s="12"/>
      <c r="B4415" s="10" t="s">
        <v>115</v>
      </c>
      <c r="C4415" s="151"/>
      <c r="D4415" s="152"/>
      <c r="E4415" s="152"/>
      <c r="F4415" s="152"/>
      <c r="G4415" s="153"/>
    </row>
    <row r="4416" spans="1:7" ht="15.5" x14ac:dyDescent="0.35">
      <c r="A4416" s="12">
        <v>8</v>
      </c>
      <c r="B4416" s="10" t="s">
        <v>116</v>
      </c>
      <c r="C4416" s="33"/>
      <c r="D4416" s="33"/>
      <c r="E4416" s="33"/>
      <c r="F4416" s="33">
        <v>3</v>
      </c>
      <c r="G4416" s="33"/>
    </row>
    <row r="4417" spans="1:7" ht="15.5" x14ac:dyDescent="0.35">
      <c r="A4417" s="12">
        <v>9</v>
      </c>
      <c r="B4417" s="10" t="s">
        <v>117</v>
      </c>
      <c r="C4417" s="33"/>
      <c r="D4417" s="33"/>
      <c r="E4417" s="33"/>
      <c r="F4417" s="33">
        <v>3</v>
      </c>
      <c r="G4417" s="33"/>
    </row>
    <row r="4418" spans="1:7" ht="15.5" x14ac:dyDescent="0.35">
      <c r="A4418" s="12">
        <v>10</v>
      </c>
      <c r="B4418" s="10" t="s">
        <v>112</v>
      </c>
      <c r="C4418" s="33"/>
      <c r="D4418" s="33"/>
      <c r="E4418" s="33"/>
      <c r="F4418" s="33">
        <v>3</v>
      </c>
      <c r="G4418" s="33"/>
    </row>
    <row r="4419" spans="1:7" ht="15.5" x14ac:dyDescent="0.35">
      <c r="A4419" s="12">
        <v>11</v>
      </c>
      <c r="B4419" s="1" t="s">
        <v>113</v>
      </c>
      <c r="C4419" s="33"/>
      <c r="D4419" s="33"/>
      <c r="E4419" s="33">
        <v>2</v>
      </c>
      <c r="F4419" s="33"/>
      <c r="G4419" s="33"/>
    </row>
    <row r="4420" spans="1:7" ht="15.5" x14ac:dyDescent="0.35">
      <c r="A4420" s="5"/>
      <c r="B4420" s="19" t="s">
        <v>17</v>
      </c>
      <c r="C4420" s="16">
        <f>C4407+C4410+C4411+C4412+C4413+C4414+C4416+C4418+C4419</f>
        <v>0</v>
      </c>
      <c r="D4420" s="16">
        <f>D4407+D4408+D4410+D4411+D4412+D4413+D4414+D4416+D4417+D4418+D4419</f>
        <v>0</v>
      </c>
      <c r="E4420" s="16">
        <f t="shared" ref="E4420:G4420" si="220">E4407+E4408+E4410+E4411+E4412+E4413+E4414+E4416+E4417+E4418+E4419</f>
        <v>2</v>
      </c>
      <c r="F4420" s="16">
        <f t="shared" si="220"/>
        <v>12</v>
      </c>
      <c r="G4420" s="16">
        <f t="shared" si="220"/>
        <v>24</v>
      </c>
    </row>
    <row r="4421" spans="1:7" ht="15.5" x14ac:dyDescent="0.35">
      <c r="A4421" s="121" t="s">
        <v>16</v>
      </c>
      <c r="B4421" s="122"/>
      <c r="C4421" s="58"/>
      <c r="D4421" s="59"/>
      <c r="E4421" s="100">
        <f>C4420+D4420+E4420+F4420+G4420</f>
        <v>38</v>
      </c>
      <c r="F4421" s="59"/>
      <c r="G4421" s="60"/>
    </row>
    <row r="4422" spans="1:7" x14ac:dyDescent="0.35">
      <c r="A4422" s="20" t="s">
        <v>126</v>
      </c>
      <c r="C4422" s="118"/>
      <c r="D4422" s="118"/>
      <c r="E4422" s="118"/>
      <c r="F4422" s="118"/>
      <c r="G4422" s="118"/>
    </row>
    <row r="4423" spans="1:7" ht="15.5" x14ac:dyDescent="0.35">
      <c r="A4423" s="35">
        <v>1</v>
      </c>
      <c r="B4423" s="10" t="s">
        <v>118</v>
      </c>
      <c r="C4423" s="33"/>
      <c r="D4423" s="33"/>
      <c r="E4423" s="33"/>
      <c r="F4423" s="33"/>
      <c r="G4423" s="33">
        <v>4</v>
      </c>
    </row>
    <row r="4424" spans="1:7" ht="15.5" x14ac:dyDescent="0.35">
      <c r="A4424" s="12">
        <v>2</v>
      </c>
      <c r="B4424" s="10" t="s">
        <v>119</v>
      </c>
      <c r="C4424" s="33"/>
      <c r="D4424" s="33"/>
      <c r="E4424" s="33"/>
      <c r="F4424" s="33"/>
      <c r="G4424" s="33">
        <v>4</v>
      </c>
    </row>
    <row r="4425" spans="1:7" ht="15.5" x14ac:dyDescent="0.35">
      <c r="A4425" s="12">
        <v>3</v>
      </c>
      <c r="B4425" s="10" t="s">
        <v>120</v>
      </c>
      <c r="C4425" s="33"/>
      <c r="D4425" s="33"/>
      <c r="E4425" s="33"/>
      <c r="F4425" s="33"/>
      <c r="G4425" s="33">
        <v>4</v>
      </c>
    </row>
    <row r="4426" spans="1:7" ht="15.5" x14ac:dyDescent="0.35">
      <c r="A4426" s="12">
        <v>4</v>
      </c>
      <c r="B4426" s="1" t="s">
        <v>121</v>
      </c>
      <c r="C4426" s="33"/>
      <c r="D4426" s="33"/>
      <c r="E4426" s="33"/>
      <c r="F4426" s="33"/>
      <c r="G4426" s="33">
        <v>4</v>
      </c>
    </row>
    <row r="4427" spans="1:7" ht="15.5" x14ac:dyDescent="0.35">
      <c r="A4427" s="5"/>
      <c r="B4427" s="19" t="s">
        <v>124</v>
      </c>
      <c r="C4427" s="16">
        <f>C4423+C4424+C4425+C4426</f>
        <v>0</v>
      </c>
      <c r="D4427" s="16">
        <f>D4423+D4424+D4425+D4426</f>
        <v>0</v>
      </c>
      <c r="E4427" s="39">
        <f>E4423+E4424+E4425+E4426</f>
        <v>0</v>
      </c>
      <c r="F4427" s="16">
        <f>F4423+F4424+F4425+F4426</f>
        <v>0</v>
      </c>
      <c r="G4427" s="16">
        <f>G4423+G4424+G4425+G4426</f>
        <v>16</v>
      </c>
    </row>
    <row r="4428" spans="1:7" ht="15.5" x14ac:dyDescent="0.35">
      <c r="A4428" s="121" t="s">
        <v>123</v>
      </c>
      <c r="B4428" s="122"/>
      <c r="C4428" s="58"/>
      <c r="D4428" s="59"/>
      <c r="E4428" s="100">
        <f>C4427+D4427+E4427+F4427+G4427</f>
        <v>16</v>
      </c>
      <c r="F4428" s="59"/>
      <c r="G4428" s="60"/>
    </row>
    <row r="4429" spans="1:7" x14ac:dyDescent="0.35">
      <c r="A4429" s="20" t="s">
        <v>122</v>
      </c>
      <c r="C4429" s="118"/>
      <c r="D4429" s="118"/>
      <c r="E4429" s="118"/>
      <c r="F4429" s="118"/>
      <c r="G4429" s="118"/>
    </row>
    <row r="4430" spans="1:7" x14ac:dyDescent="0.35">
      <c r="A4430" s="1"/>
      <c r="B4430" s="1" t="s">
        <v>129</v>
      </c>
      <c r="C4430" s="154"/>
      <c r="D4430" s="155"/>
      <c r="E4430" s="155"/>
      <c r="F4430" s="155"/>
      <c r="G4430" s="156"/>
    </row>
    <row r="4431" spans="1:7" ht="15.5" x14ac:dyDescent="0.35">
      <c r="A4431" s="35">
        <v>1</v>
      </c>
      <c r="B4431" s="10" t="s">
        <v>130</v>
      </c>
      <c r="C4431" s="33"/>
      <c r="D4431" s="33"/>
      <c r="E4431" s="33"/>
      <c r="F4431" s="33"/>
      <c r="G4431" s="33">
        <v>4</v>
      </c>
    </row>
    <row r="4432" spans="1:7" ht="15.5" x14ac:dyDescent="0.35">
      <c r="A4432" s="12">
        <v>2</v>
      </c>
      <c r="B4432" s="10" t="s">
        <v>131</v>
      </c>
      <c r="C4432" s="33"/>
      <c r="D4432" s="33"/>
      <c r="E4432" s="33"/>
      <c r="F4432" s="33"/>
      <c r="G4432" s="33">
        <v>4</v>
      </c>
    </row>
    <row r="4433" spans="1:7" ht="15.5" x14ac:dyDescent="0.35">
      <c r="A4433" s="12">
        <v>3</v>
      </c>
      <c r="B4433" s="10" t="s">
        <v>132</v>
      </c>
      <c r="C4433" s="33"/>
      <c r="D4433" s="33"/>
      <c r="E4433" s="33"/>
      <c r="F4433" s="33"/>
      <c r="G4433" s="33">
        <v>4</v>
      </c>
    </row>
    <row r="4434" spans="1:7" ht="15.5" x14ac:dyDescent="0.35">
      <c r="A4434" s="12">
        <v>4</v>
      </c>
      <c r="B4434" s="1" t="s">
        <v>133</v>
      </c>
      <c r="C4434" s="33"/>
      <c r="D4434" s="33"/>
      <c r="E4434" s="33"/>
      <c r="F4434" s="33"/>
      <c r="G4434" s="33">
        <v>4</v>
      </c>
    </row>
    <row r="4435" spans="1:7" ht="15.5" x14ac:dyDescent="0.35">
      <c r="A4435" s="40">
        <v>5</v>
      </c>
      <c r="B4435" t="s">
        <v>134</v>
      </c>
      <c r="C4435" s="33"/>
      <c r="D4435" s="33"/>
      <c r="E4435" s="33"/>
      <c r="F4435" s="33"/>
      <c r="G4435" s="33">
        <v>4</v>
      </c>
    </row>
    <row r="4436" spans="1:7" ht="15.5" x14ac:dyDescent="0.35">
      <c r="A4436" s="5"/>
      <c r="B4436" s="19" t="s">
        <v>127</v>
      </c>
      <c r="C4436" s="16">
        <f>C4431+C4432+C4433+C4434+C4435</f>
        <v>0</v>
      </c>
      <c r="D4436" s="16">
        <f>D4431+D4432+D4433+D4434+D4435</f>
        <v>0</v>
      </c>
      <c r="E4436" s="16">
        <f t="shared" ref="E4436:G4436" si="221">E4431+E4432+E4433+E4434+E4435</f>
        <v>0</v>
      </c>
      <c r="F4436" s="16">
        <f t="shared" si="221"/>
        <v>0</v>
      </c>
      <c r="G4436" s="16">
        <f t="shared" si="221"/>
        <v>20</v>
      </c>
    </row>
    <row r="4437" spans="1:7" ht="15.5" x14ac:dyDescent="0.35">
      <c r="A4437" s="121" t="s">
        <v>125</v>
      </c>
      <c r="B4437" s="122"/>
      <c r="C4437" s="58"/>
      <c r="D4437" s="59"/>
      <c r="E4437" s="100">
        <f>C4436+D4436+E4436+F4436+G4436</f>
        <v>20</v>
      </c>
      <c r="F4437" s="59"/>
      <c r="G4437" s="60"/>
    </row>
    <row r="4438" spans="1:7" ht="21" x14ac:dyDescent="0.5">
      <c r="A4438" s="157" t="s">
        <v>82</v>
      </c>
      <c r="B4438" s="158"/>
      <c r="C4438" s="46"/>
      <c r="D4438" s="47"/>
      <c r="E4438" s="86">
        <f>E4421+E4428+E4437</f>
        <v>74</v>
      </c>
      <c r="F4438" s="47"/>
      <c r="G4438" s="48"/>
    </row>
    <row r="4441" spans="1:7" x14ac:dyDescent="0.35">
      <c r="A4441" t="s">
        <v>290</v>
      </c>
      <c r="D4441" s="3"/>
    </row>
    <row r="4442" spans="1:7" x14ac:dyDescent="0.35">
      <c r="A4442" s="119">
        <v>0</v>
      </c>
      <c r="B4442" s="119" t="s">
        <v>1</v>
      </c>
      <c r="C4442" s="14" t="s">
        <v>2</v>
      </c>
      <c r="D4442" s="4" t="s">
        <v>3</v>
      </c>
      <c r="E4442" s="4" t="s">
        <v>4</v>
      </c>
      <c r="F4442" s="4" t="s">
        <v>5</v>
      </c>
      <c r="G4442" s="4" t="s">
        <v>6</v>
      </c>
    </row>
    <row r="4443" spans="1:7" x14ac:dyDescent="0.35">
      <c r="A4443" s="120"/>
      <c r="B4443" s="120"/>
      <c r="C4443" s="17">
        <v>0</v>
      </c>
      <c r="D4443" s="18">
        <v>1</v>
      </c>
      <c r="E4443" s="18">
        <v>2</v>
      </c>
      <c r="F4443" s="18">
        <v>3</v>
      </c>
      <c r="G4443" s="18">
        <v>4</v>
      </c>
    </row>
    <row r="4444" spans="1:7" x14ac:dyDescent="0.35">
      <c r="A4444" s="123" t="s">
        <v>7</v>
      </c>
      <c r="B4444" s="124"/>
      <c r="C4444" s="124"/>
      <c r="D4444" s="124"/>
      <c r="E4444" s="124"/>
      <c r="F4444" s="124"/>
      <c r="G4444" s="125"/>
    </row>
    <row r="4445" spans="1:7" x14ac:dyDescent="0.35">
      <c r="A4445" s="126" t="s">
        <v>128</v>
      </c>
      <c r="B4445" s="127"/>
      <c r="C4445" s="127"/>
      <c r="D4445" s="127"/>
      <c r="E4445" s="127"/>
      <c r="F4445" s="127"/>
      <c r="G4445" s="128"/>
    </row>
    <row r="4446" spans="1:7" x14ac:dyDescent="0.35">
      <c r="A4446" s="42"/>
      <c r="B4446" s="41" t="s">
        <v>106</v>
      </c>
      <c r="C4446" s="149"/>
      <c r="D4446" s="149"/>
      <c r="E4446" s="149"/>
      <c r="F4446" s="149"/>
      <c r="G4446" s="150"/>
    </row>
    <row r="4447" spans="1:7" ht="15.5" x14ac:dyDescent="0.35">
      <c r="A4447" s="2">
        <v>1</v>
      </c>
      <c r="B4447" s="10" t="s">
        <v>107</v>
      </c>
      <c r="C4447" s="15"/>
      <c r="D4447" s="15"/>
      <c r="E4447" s="15"/>
      <c r="F4447" s="15"/>
      <c r="G4447" s="15">
        <v>4</v>
      </c>
    </row>
    <row r="4448" spans="1:7" ht="15.5" x14ac:dyDescent="0.35">
      <c r="A4448" s="35">
        <v>2</v>
      </c>
      <c r="B4448" s="10" t="s">
        <v>108</v>
      </c>
      <c r="C4448" s="28"/>
      <c r="D4448" s="15"/>
      <c r="E4448" s="15"/>
      <c r="F4448" s="15"/>
      <c r="G4448" s="15">
        <v>4</v>
      </c>
    </row>
    <row r="4449" spans="1:7" ht="15.5" x14ac:dyDescent="0.35">
      <c r="B4449" s="1" t="s">
        <v>109</v>
      </c>
      <c r="C4449" s="151"/>
      <c r="D4449" s="152"/>
      <c r="E4449" s="152"/>
      <c r="F4449" s="152"/>
      <c r="G4449" s="153"/>
    </row>
    <row r="4450" spans="1:7" ht="15.5" x14ac:dyDescent="0.35">
      <c r="A4450" s="35">
        <v>3</v>
      </c>
      <c r="B4450" s="10" t="s">
        <v>110</v>
      </c>
      <c r="C4450" s="28"/>
      <c r="D4450" s="15"/>
      <c r="E4450" s="15"/>
      <c r="F4450" s="15">
        <v>3</v>
      </c>
      <c r="G4450" s="15"/>
    </row>
    <row r="4451" spans="1:7" ht="15.5" x14ac:dyDescent="0.35">
      <c r="A4451" s="32">
        <v>4</v>
      </c>
      <c r="B4451" s="1" t="s">
        <v>111</v>
      </c>
      <c r="C4451" s="28"/>
      <c r="D4451" s="15"/>
      <c r="E4451" s="15"/>
      <c r="F4451" s="15">
        <v>3</v>
      </c>
      <c r="G4451" s="15"/>
    </row>
    <row r="4452" spans="1:7" ht="15.5" x14ac:dyDescent="0.35">
      <c r="A4452" s="35">
        <v>5</v>
      </c>
      <c r="B4452" s="29" t="s">
        <v>112</v>
      </c>
      <c r="C4452" s="28"/>
      <c r="D4452" s="15"/>
      <c r="E4452" s="15"/>
      <c r="F4452" s="15">
        <v>3</v>
      </c>
      <c r="G4452" s="15"/>
    </row>
    <row r="4453" spans="1:7" ht="15.5" x14ac:dyDescent="0.35">
      <c r="A4453" s="35">
        <v>6</v>
      </c>
      <c r="B4453" s="10" t="s">
        <v>113</v>
      </c>
      <c r="C4453" s="33"/>
      <c r="D4453" s="33"/>
      <c r="E4453" s="33"/>
      <c r="F4453" s="33">
        <v>3</v>
      </c>
      <c r="G4453" s="33"/>
    </row>
    <row r="4454" spans="1:7" ht="15.5" x14ac:dyDescent="0.35">
      <c r="A4454" s="12">
        <v>7</v>
      </c>
      <c r="B4454" s="10" t="s">
        <v>114</v>
      </c>
      <c r="C4454" s="33"/>
      <c r="D4454" s="33"/>
      <c r="E4454" s="33"/>
      <c r="F4454" s="33">
        <v>3</v>
      </c>
      <c r="G4454" s="33"/>
    </row>
    <row r="4455" spans="1:7" ht="15.5" x14ac:dyDescent="0.35">
      <c r="A4455" s="12"/>
      <c r="B4455" s="10" t="s">
        <v>115</v>
      </c>
      <c r="C4455" s="151"/>
      <c r="D4455" s="152"/>
      <c r="E4455" s="152"/>
      <c r="F4455" s="152"/>
      <c r="G4455" s="153"/>
    </row>
    <row r="4456" spans="1:7" ht="15.5" x14ac:dyDescent="0.35">
      <c r="A4456" s="12">
        <v>8</v>
      </c>
      <c r="B4456" s="10" t="s">
        <v>116</v>
      </c>
      <c r="C4456" s="33"/>
      <c r="D4456" s="33"/>
      <c r="E4456" s="33">
        <v>2</v>
      </c>
      <c r="F4456" s="33"/>
      <c r="G4456" s="33"/>
    </row>
    <row r="4457" spans="1:7" ht="15.5" x14ac:dyDescent="0.35">
      <c r="A4457" s="12">
        <v>9</v>
      </c>
      <c r="B4457" s="10" t="s">
        <v>117</v>
      </c>
      <c r="C4457" s="33"/>
      <c r="D4457" s="33"/>
      <c r="E4457" s="33">
        <v>2</v>
      </c>
      <c r="F4457" s="33"/>
      <c r="G4457" s="33"/>
    </row>
    <row r="4458" spans="1:7" ht="15.5" x14ac:dyDescent="0.35">
      <c r="A4458" s="12">
        <v>10</v>
      </c>
      <c r="B4458" s="10" t="s">
        <v>112</v>
      </c>
      <c r="C4458" s="33"/>
      <c r="D4458" s="33"/>
      <c r="E4458" s="33">
        <v>2</v>
      </c>
      <c r="F4458" s="33"/>
      <c r="G4458" s="33"/>
    </row>
    <row r="4459" spans="1:7" ht="15.5" x14ac:dyDescent="0.35">
      <c r="A4459" s="12">
        <v>11</v>
      </c>
      <c r="B4459" s="1" t="s">
        <v>113</v>
      </c>
      <c r="C4459" s="33"/>
      <c r="D4459" s="33"/>
      <c r="E4459" s="33"/>
      <c r="F4459" s="33">
        <v>3</v>
      </c>
      <c r="G4459" s="33"/>
    </row>
    <row r="4460" spans="1:7" ht="15.5" x14ac:dyDescent="0.35">
      <c r="A4460" s="5"/>
      <c r="B4460" s="19" t="s">
        <v>17</v>
      </c>
      <c r="C4460" s="16">
        <f>C4447+C4450+C4451+C4452+C4453+C4454+C4456+C4458+C4459</f>
        <v>0</v>
      </c>
      <c r="D4460" s="16">
        <f>D4447+D4448+D4450+D4451+D4452+D4453+D4454+D4456+D4457+D4458+D4459</f>
        <v>0</v>
      </c>
      <c r="E4460" s="16">
        <f t="shared" ref="E4460:G4460" si="222">E4447+E4448+E4450+E4451+E4452+E4453+E4454+E4456+E4457+E4458+E4459</f>
        <v>6</v>
      </c>
      <c r="F4460" s="16">
        <f t="shared" si="222"/>
        <v>18</v>
      </c>
      <c r="G4460" s="16">
        <f t="shared" si="222"/>
        <v>8</v>
      </c>
    </row>
    <row r="4461" spans="1:7" ht="15.5" x14ac:dyDescent="0.35">
      <c r="A4461" s="121" t="s">
        <v>16</v>
      </c>
      <c r="B4461" s="122"/>
      <c r="C4461" s="58"/>
      <c r="D4461" s="59"/>
      <c r="E4461" s="100">
        <f>C4460+D4460+E4460+F4460+G4460</f>
        <v>32</v>
      </c>
      <c r="F4461" s="59"/>
      <c r="G4461" s="60"/>
    </row>
    <row r="4462" spans="1:7" x14ac:dyDescent="0.35">
      <c r="A4462" s="20" t="s">
        <v>126</v>
      </c>
      <c r="C4462" s="118"/>
      <c r="D4462" s="118"/>
      <c r="E4462" s="118"/>
      <c r="F4462" s="118"/>
      <c r="G4462" s="118"/>
    </row>
    <row r="4463" spans="1:7" ht="15.5" x14ac:dyDescent="0.35">
      <c r="A4463" s="35">
        <v>1</v>
      </c>
      <c r="B4463" s="10" t="s">
        <v>118</v>
      </c>
      <c r="C4463" s="33"/>
      <c r="D4463" s="33"/>
      <c r="E4463" s="33">
        <v>2</v>
      </c>
      <c r="F4463" s="33"/>
      <c r="G4463" s="33"/>
    </row>
    <row r="4464" spans="1:7" ht="15.5" x14ac:dyDescent="0.35">
      <c r="A4464" s="12">
        <v>2</v>
      </c>
      <c r="B4464" s="10" t="s">
        <v>119</v>
      </c>
      <c r="C4464" s="33"/>
      <c r="D4464" s="33"/>
      <c r="E4464" s="33">
        <v>2</v>
      </c>
      <c r="F4464" s="33"/>
      <c r="G4464" s="33"/>
    </row>
    <row r="4465" spans="1:7" ht="15.5" x14ac:dyDescent="0.35">
      <c r="A4465" s="12">
        <v>3</v>
      </c>
      <c r="B4465" s="10" t="s">
        <v>120</v>
      </c>
      <c r="C4465" s="33"/>
      <c r="D4465" s="33"/>
      <c r="E4465" s="33"/>
      <c r="F4465" s="33">
        <v>3</v>
      </c>
      <c r="G4465" s="33"/>
    </row>
    <row r="4466" spans="1:7" ht="15.5" x14ac:dyDescent="0.35">
      <c r="A4466" s="12">
        <v>4</v>
      </c>
      <c r="B4466" s="1" t="s">
        <v>121</v>
      </c>
      <c r="C4466" s="33"/>
      <c r="D4466" s="33"/>
      <c r="E4466" s="33"/>
      <c r="F4466" s="33">
        <v>3</v>
      </c>
      <c r="G4466" s="33"/>
    </row>
    <row r="4467" spans="1:7" ht="15.5" x14ac:dyDescent="0.35">
      <c r="A4467" s="5"/>
      <c r="B4467" s="19" t="s">
        <v>124</v>
      </c>
      <c r="C4467" s="16">
        <f>C4463+C4464+C4465+C4466</f>
        <v>0</v>
      </c>
      <c r="D4467" s="16">
        <f>D4463+D4464+D4465+D4466</f>
        <v>0</v>
      </c>
      <c r="E4467" s="39">
        <f>E4463+E4464+E4465+E4466</f>
        <v>4</v>
      </c>
      <c r="F4467" s="16">
        <f>F4463+F4464+F4465+F4466</f>
        <v>6</v>
      </c>
      <c r="G4467" s="16">
        <f>G4463+G4464+G4465+G4466</f>
        <v>0</v>
      </c>
    </row>
    <row r="4468" spans="1:7" ht="15.5" x14ac:dyDescent="0.35">
      <c r="A4468" s="121" t="s">
        <v>123</v>
      </c>
      <c r="B4468" s="122"/>
      <c r="C4468" s="58"/>
      <c r="D4468" s="59"/>
      <c r="E4468" s="100">
        <f>C4467+D4467+E4467+F4467+G4467</f>
        <v>10</v>
      </c>
      <c r="F4468" s="59"/>
      <c r="G4468" s="60"/>
    </row>
    <row r="4469" spans="1:7" x14ac:dyDescent="0.35">
      <c r="A4469" s="20" t="s">
        <v>122</v>
      </c>
      <c r="C4469" s="118"/>
      <c r="D4469" s="118"/>
      <c r="E4469" s="118"/>
      <c r="F4469" s="118"/>
      <c r="G4469" s="118"/>
    </row>
    <row r="4470" spans="1:7" x14ac:dyDescent="0.35">
      <c r="A4470" s="1"/>
      <c r="B4470" s="1" t="s">
        <v>129</v>
      </c>
      <c r="C4470" s="154"/>
      <c r="D4470" s="155"/>
      <c r="E4470" s="155"/>
      <c r="F4470" s="155"/>
      <c r="G4470" s="156"/>
    </row>
    <row r="4471" spans="1:7" ht="15.5" x14ac:dyDescent="0.35">
      <c r="A4471" s="35">
        <v>1</v>
      </c>
      <c r="B4471" s="10" t="s">
        <v>130</v>
      </c>
      <c r="C4471" s="33"/>
      <c r="D4471" s="33"/>
      <c r="E4471" s="33"/>
      <c r="F4471" s="33"/>
      <c r="G4471" s="33">
        <v>4</v>
      </c>
    </row>
    <row r="4472" spans="1:7" ht="15.5" x14ac:dyDescent="0.35">
      <c r="A4472" s="12">
        <v>2</v>
      </c>
      <c r="B4472" s="10" t="s">
        <v>131</v>
      </c>
      <c r="C4472" s="33"/>
      <c r="D4472" s="33"/>
      <c r="E4472" s="33"/>
      <c r="F4472" s="33"/>
      <c r="G4472" s="33">
        <v>4</v>
      </c>
    </row>
    <row r="4473" spans="1:7" ht="15.5" x14ac:dyDescent="0.35">
      <c r="A4473" s="12">
        <v>3</v>
      </c>
      <c r="B4473" s="10" t="s">
        <v>132</v>
      </c>
      <c r="C4473" s="33"/>
      <c r="D4473" s="33"/>
      <c r="E4473" s="33"/>
      <c r="F4473" s="33"/>
      <c r="G4473" s="33">
        <v>4</v>
      </c>
    </row>
    <row r="4474" spans="1:7" ht="15.5" x14ac:dyDescent="0.35">
      <c r="A4474" s="12">
        <v>4</v>
      </c>
      <c r="B4474" s="1" t="s">
        <v>133</v>
      </c>
      <c r="C4474" s="33"/>
      <c r="D4474" s="33"/>
      <c r="E4474" s="33"/>
      <c r="F4474" s="33"/>
      <c r="G4474" s="33">
        <v>4</v>
      </c>
    </row>
    <row r="4475" spans="1:7" ht="15.5" x14ac:dyDescent="0.35">
      <c r="A4475" s="40">
        <v>5</v>
      </c>
      <c r="B4475" t="s">
        <v>134</v>
      </c>
      <c r="C4475" s="33"/>
      <c r="D4475" s="33"/>
      <c r="E4475" s="33"/>
      <c r="F4475" s="33">
        <v>3</v>
      </c>
      <c r="G4475" s="33"/>
    </row>
    <row r="4476" spans="1:7" ht="15.5" x14ac:dyDescent="0.35">
      <c r="A4476" s="5"/>
      <c r="B4476" s="19" t="s">
        <v>127</v>
      </c>
      <c r="C4476" s="16">
        <f>C4471+C4472+C4473+C4474+C4475</f>
        <v>0</v>
      </c>
      <c r="D4476" s="16">
        <f>D4471+D4472+D4473+D4474+D4475</f>
        <v>0</v>
      </c>
      <c r="E4476" s="16">
        <f t="shared" ref="E4476:G4476" si="223">E4471+E4472+E4473+E4474+E4475</f>
        <v>0</v>
      </c>
      <c r="F4476" s="16">
        <f t="shared" si="223"/>
        <v>3</v>
      </c>
      <c r="G4476" s="16">
        <f t="shared" si="223"/>
        <v>16</v>
      </c>
    </row>
    <row r="4477" spans="1:7" ht="15.5" x14ac:dyDescent="0.35">
      <c r="A4477" s="121" t="s">
        <v>125</v>
      </c>
      <c r="B4477" s="122"/>
      <c r="C4477" s="58"/>
      <c r="D4477" s="59"/>
      <c r="E4477" s="100">
        <f>C4476+D4476+E4476+F4476+G4476</f>
        <v>19</v>
      </c>
      <c r="F4477" s="59"/>
      <c r="G4477" s="60"/>
    </row>
    <row r="4478" spans="1:7" ht="21" x14ac:dyDescent="0.5">
      <c r="A4478" s="157" t="s">
        <v>82</v>
      </c>
      <c r="B4478" s="158"/>
      <c r="C4478" s="46"/>
      <c r="D4478" s="47"/>
      <c r="E4478" s="86">
        <f>E4461+E4468+E4477</f>
        <v>61</v>
      </c>
      <c r="F4478" s="47"/>
      <c r="G4478" s="48"/>
    </row>
    <row r="4481" spans="1:7" x14ac:dyDescent="0.35">
      <c r="A4481" t="s">
        <v>291</v>
      </c>
      <c r="D4481" s="3"/>
    </row>
    <row r="4482" spans="1:7" x14ac:dyDescent="0.35">
      <c r="A4482" s="119">
        <v>0</v>
      </c>
      <c r="B4482" s="119" t="s">
        <v>1</v>
      </c>
      <c r="C4482" s="14" t="s">
        <v>2</v>
      </c>
      <c r="D4482" s="4" t="s">
        <v>3</v>
      </c>
      <c r="E4482" s="4" t="s">
        <v>4</v>
      </c>
      <c r="F4482" s="4" t="s">
        <v>5</v>
      </c>
      <c r="G4482" s="4" t="s">
        <v>6</v>
      </c>
    </row>
    <row r="4483" spans="1:7" x14ac:dyDescent="0.35">
      <c r="A4483" s="120"/>
      <c r="B4483" s="120"/>
      <c r="C4483" s="17">
        <v>0</v>
      </c>
      <c r="D4483" s="18">
        <v>1</v>
      </c>
      <c r="E4483" s="18">
        <v>2</v>
      </c>
      <c r="F4483" s="18">
        <v>3</v>
      </c>
      <c r="G4483" s="18">
        <v>4</v>
      </c>
    </row>
    <row r="4484" spans="1:7" x14ac:dyDescent="0.35">
      <c r="A4484" s="123" t="s">
        <v>7</v>
      </c>
      <c r="B4484" s="124"/>
      <c r="C4484" s="124"/>
      <c r="D4484" s="124"/>
      <c r="E4484" s="124"/>
      <c r="F4484" s="124"/>
      <c r="G4484" s="125"/>
    </row>
    <row r="4485" spans="1:7" x14ac:dyDescent="0.35">
      <c r="A4485" s="126" t="s">
        <v>128</v>
      </c>
      <c r="B4485" s="127"/>
      <c r="C4485" s="127"/>
      <c r="D4485" s="127"/>
      <c r="E4485" s="127"/>
      <c r="F4485" s="127"/>
      <c r="G4485" s="128"/>
    </row>
    <row r="4486" spans="1:7" x14ac:dyDescent="0.35">
      <c r="A4486" s="42"/>
      <c r="B4486" s="41" t="s">
        <v>106</v>
      </c>
      <c r="C4486" s="149"/>
      <c r="D4486" s="149"/>
      <c r="E4486" s="149"/>
      <c r="F4486" s="149"/>
      <c r="G4486" s="150"/>
    </row>
    <row r="4487" spans="1:7" ht="15.5" x14ac:dyDescent="0.35">
      <c r="A4487" s="2">
        <v>1</v>
      </c>
      <c r="B4487" s="10" t="s">
        <v>107</v>
      </c>
      <c r="C4487" s="15"/>
      <c r="D4487" s="15"/>
      <c r="E4487" s="15"/>
      <c r="F4487" s="15"/>
      <c r="G4487" s="15">
        <v>4</v>
      </c>
    </row>
    <row r="4488" spans="1:7" ht="15.5" x14ac:dyDescent="0.35">
      <c r="A4488" s="35">
        <v>2</v>
      </c>
      <c r="B4488" s="10" t="s">
        <v>108</v>
      </c>
      <c r="C4488" s="28"/>
      <c r="D4488" s="15"/>
      <c r="E4488" s="15"/>
      <c r="F4488" s="15"/>
      <c r="G4488" s="15">
        <v>4</v>
      </c>
    </row>
    <row r="4489" spans="1:7" ht="15.5" x14ac:dyDescent="0.35">
      <c r="B4489" s="1" t="s">
        <v>109</v>
      </c>
      <c r="C4489" s="151"/>
      <c r="D4489" s="152"/>
      <c r="E4489" s="152"/>
      <c r="F4489" s="152"/>
      <c r="G4489" s="153"/>
    </row>
    <row r="4490" spans="1:7" ht="15.5" x14ac:dyDescent="0.35">
      <c r="A4490" s="35">
        <v>3</v>
      </c>
      <c r="B4490" s="10" t="s">
        <v>110</v>
      </c>
      <c r="C4490" s="28"/>
      <c r="D4490" s="15"/>
      <c r="E4490" s="15"/>
      <c r="F4490" s="15"/>
      <c r="G4490" s="15">
        <v>4</v>
      </c>
    </row>
    <row r="4491" spans="1:7" ht="15.5" x14ac:dyDescent="0.35">
      <c r="A4491" s="32">
        <v>4</v>
      </c>
      <c r="B4491" s="1" t="s">
        <v>111</v>
      </c>
      <c r="C4491" s="28"/>
      <c r="D4491" s="15"/>
      <c r="E4491" s="15"/>
      <c r="F4491" s="15"/>
      <c r="G4491" s="15">
        <v>4</v>
      </c>
    </row>
    <row r="4492" spans="1:7" ht="15.5" x14ac:dyDescent="0.35">
      <c r="A4492" s="35">
        <v>5</v>
      </c>
      <c r="B4492" s="29" t="s">
        <v>112</v>
      </c>
      <c r="C4492" s="28"/>
      <c r="D4492" s="15"/>
      <c r="E4492" s="15"/>
      <c r="F4492" s="15"/>
      <c r="G4492" s="15">
        <v>4</v>
      </c>
    </row>
    <row r="4493" spans="1:7" ht="15.5" x14ac:dyDescent="0.35">
      <c r="A4493" s="35">
        <v>6</v>
      </c>
      <c r="B4493" s="10" t="s">
        <v>113</v>
      </c>
      <c r="C4493" s="33"/>
      <c r="D4493" s="33"/>
      <c r="E4493" s="33"/>
      <c r="F4493" s="33">
        <v>3</v>
      </c>
      <c r="G4493" s="33"/>
    </row>
    <row r="4494" spans="1:7" ht="15.5" x14ac:dyDescent="0.35">
      <c r="A4494" s="12">
        <v>7</v>
      </c>
      <c r="B4494" s="10" t="s">
        <v>114</v>
      </c>
      <c r="C4494" s="33"/>
      <c r="D4494" s="33"/>
      <c r="E4494" s="33"/>
      <c r="F4494" s="33">
        <v>3</v>
      </c>
      <c r="G4494" s="33"/>
    </row>
    <row r="4495" spans="1:7" ht="15.5" x14ac:dyDescent="0.35">
      <c r="A4495" s="12"/>
      <c r="B4495" s="10" t="s">
        <v>115</v>
      </c>
      <c r="C4495" s="151"/>
      <c r="D4495" s="152"/>
      <c r="E4495" s="152"/>
      <c r="F4495" s="152"/>
      <c r="G4495" s="153"/>
    </row>
    <row r="4496" spans="1:7" ht="15.5" x14ac:dyDescent="0.35">
      <c r="A4496" s="12">
        <v>8</v>
      </c>
      <c r="B4496" s="10" t="s">
        <v>116</v>
      </c>
      <c r="C4496" s="33"/>
      <c r="D4496" s="33"/>
      <c r="E4496" s="33"/>
      <c r="F4496" s="33">
        <v>3</v>
      </c>
      <c r="G4496" s="33"/>
    </row>
    <row r="4497" spans="1:7" ht="15.5" x14ac:dyDescent="0.35">
      <c r="A4497" s="12">
        <v>9</v>
      </c>
      <c r="B4497" s="10" t="s">
        <v>117</v>
      </c>
      <c r="C4497" s="33"/>
      <c r="D4497" s="33"/>
      <c r="E4497" s="33"/>
      <c r="F4497" s="33">
        <v>3</v>
      </c>
      <c r="G4497" s="33"/>
    </row>
    <row r="4498" spans="1:7" ht="15.5" x14ac:dyDescent="0.35">
      <c r="A4498" s="12">
        <v>10</v>
      </c>
      <c r="B4498" s="10" t="s">
        <v>112</v>
      </c>
      <c r="C4498" s="33"/>
      <c r="D4498" s="33">
        <v>1</v>
      </c>
      <c r="E4498" s="33"/>
      <c r="F4498" s="33"/>
      <c r="G4498" s="33"/>
    </row>
    <row r="4499" spans="1:7" ht="15.5" x14ac:dyDescent="0.35">
      <c r="A4499" s="12">
        <v>11</v>
      </c>
      <c r="B4499" s="1" t="s">
        <v>113</v>
      </c>
      <c r="C4499" s="33"/>
      <c r="D4499" s="33">
        <v>1</v>
      </c>
      <c r="E4499" s="33"/>
      <c r="F4499" s="33"/>
      <c r="G4499" s="33"/>
    </row>
    <row r="4500" spans="1:7" ht="15.5" x14ac:dyDescent="0.35">
      <c r="A4500" s="5"/>
      <c r="B4500" s="19" t="s">
        <v>17</v>
      </c>
      <c r="C4500" s="16">
        <f>C4487+C4490+C4491+C4492+C4493+C4494+C4496+C4498+C4499</f>
        <v>0</v>
      </c>
      <c r="D4500" s="16">
        <f>D4487+D4488+D4490+D4491+D4492+D4493+D4494+D4496+D4497+D4498+D4499</f>
        <v>2</v>
      </c>
      <c r="E4500" s="16">
        <f t="shared" ref="E4500:G4500" si="224">E4487+E4488+E4490+E4491+E4492+E4493+E4494+E4496+E4497+E4498+E4499</f>
        <v>0</v>
      </c>
      <c r="F4500" s="16">
        <f t="shared" si="224"/>
        <v>12</v>
      </c>
      <c r="G4500" s="16">
        <f t="shared" si="224"/>
        <v>20</v>
      </c>
    </row>
    <row r="4501" spans="1:7" ht="15.5" x14ac:dyDescent="0.35">
      <c r="A4501" s="121" t="s">
        <v>16</v>
      </c>
      <c r="B4501" s="122"/>
      <c r="C4501" s="58"/>
      <c r="D4501" s="59"/>
      <c r="E4501" s="100">
        <f>C4500+D4500+E4500+F4500+G4500</f>
        <v>34</v>
      </c>
      <c r="F4501" s="59"/>
      <c r="G4501" s="60"/>
    </row>
    <row r="4502" spans="1:7" x14ac:dyDescent="0.35">
      <c r="A4502" s="20" t="s">
        <v>126</v>
      </c>
      <c r="C4502" s="118"/>
      <c r="D4502" s="118"/>
      <c r="E4502" s="118"/>
      <c r="F4502" s="118"/>
      <c r="G4502" s="118"/>
    </row>
    <row r="4503" spans="1:7" ht="15.5" x14ac:dyDescent="0.35">
      <c r="A4503" s="35">
        <v>1</v>
      </c>
      <c r="B4503" s="10" t="s">
        <v>118</v>
      </c>
      <c r="C4503" s="33"/>
      <c r="D4503" s="33"/>
      <c r="E4503" s="33"/>
      <c r="F4503" s="33">
        <v>3</v>
      </c>
      <c r="G4503" s="33"/>
    </row>
    <row r="4504" spans="1:7" ht="15.5" x14ac:dyDescent="0.35">
      <c r="A4504" s="12">
        <v>2</v>
      </c>
      <c r="B4504" s="10" t="s">
        <v>119</v>
      </c>
      <c r="C4504" s="33"/>
      <c r="D4504" s="33"/>
      <c r="E4504" s="33"/>
      <c r="F4504" s="33">
        <v>3</v>
      </c>
      <c r="G4504" s="33"/>
    </row>
    <row r="4505" spans="1:7" ht="15.5" x14ac:dyDescent="0.35">
      <c r="A4505" s="12">
        <v>3</v>
      </c>
      <c r="B4505" s="10" t="s">
        <v>120</v>
      </c>
      <c r="C4505" s="33"/>
      <c r="D4505" s="33"/>
      <c r="E4505" s="33"/>
      <c r="F4505" s="33"/>
      <c r="G4505" s="33">
        <v>4</v>
      </c>
    </row>
    <row r="4506" spans="1:7" ht="15.5" x14ac:dyDescent="0.35">
      <c r="A4506" s="12">
        <v>4</v>
      </c>
      <c r="B4506" s="1" t="s">
        <v>121</v>
      </c>
      <c r="C4506" s="33"/>
      <c r="D4506" s="33"/>
      <c r="E4506" s="33"/>
      <c r="F4506" s="33"/>
      <c r="G4506" s="33">
        <v>4</v>
      </c>
    </row>
    <row r="4507" spans="1:7" ht="15.5" x14ac:dyDescent="0.35">
      <c r="A4507" s="5"/>
      <c r="B4507" s="19" t="s">
        <v>124</v>
      </c>
      <c r="C4507" s="16">
        <f>C4503+C4504+C4505+C4506</f>
        <v>0</v>
      </c>
      <c r="D4507" s="16">
        <f>D4503+D4504+D4505+D4506</f>
        <v>0</v>
      </c>
      <c r="E4507" s="39">
        <f>E4503+E4504+E4505+E4506</f>
        <v>0</v>
      </c>
      <c r="F4507" s="16">
        <f>F4503+F4504+F4505+F4506</f>
        <v>6</v>
      </c>
      <c r="G4507" s="16">
        <f>G4503+G4504+G4505+G4506</f>
        <v>8</v>
      </c>
    </row>
    <row r="4508" spans="1:7" ht="15.5" x14ac:dyDescent="0.35">
      <c r="A4508" s="121" t="s">
        <v>123</v>
      </c>
      <c r="B4508" s="122"/>
      <c r="C4508" s="58"/>
      <c r="D4508" s="59"/>
      <c r="E4508" s="100">
        <f>C4507+D4507+E4507+F4507+G4507</f>
        <v>14</v>
      </c>
      <c r="F4508" s="59"/>
      <c r="G4508" s="60"/>
    </row>
    <row r="4509" spans="1:7" x14ac:dyDescent="0.35">
      <c r="A4509" s="20" t="s">
        <v>122</v>
      </c>
      <c r="C4509" s="118"/>
      <c r="D4509" s="118"/>
      <c r="E4509" s="118"/>
      <c r="F4509" s="118"/>
      <c r="G4509" s="118"/>
    </row>
    <row r="4510" spans="1:7" x14ac:dyDescent="0.35">
      <c r="A4510" s="1"/>
      <c r="B4510" s="1" t="s">
        <v>129</v>
      </c>
      <c r="C4510" s="154"/>
      <c r="D4510" s="155"/>
      <c r="E4510" s="155"/>
      <c r="F4510" s="155"/>
      <c r="G4510" s="156"/>
    </row>
    <row r="4511" spans="1:7" ht="15.5" x14ac:dyDescent="0.35">
      <c r="A4511" s="35">
        <v>1</v>
      </c>
      <c r="B4511" s="10" t="s">
        <v>130</v>
      </c>
      <c r="C4511" s="33"/>
      <c r="D4511" s="33"/>
      <c r="E4511" s="33"/>
      <c r="F4511" s="33"/>
      <c r="G4511" s="33">
        <v>4</v>
      </c>
    </row>
    <row r="4512" spans="1:7" ht="15.5" x14ac:dyDescent="0.35">
      <c r="A4512" s="12">
        <v>2</v>
      </c>
      <c r="B4512" s="10" t="s">
        <v>131</v>
      </c>
      <c r="C4512" s="33"/>
      <c r="D4512" s="33"/>
      <c r="E4512" s="33"/>
      <c r="F4512" s="33"/>
      <c r="G4512" s="33">
        <v>4</v>
      </c>
    </row>
    <row r="4513" spans="1:7" ht="15.5" x14ac:dyDescent="0.35">
      <c r="A4513" s="12">
        <v>3</v>
      </c>
      <c r="B4513" s="10" t="s">
        <v>132</v>
      </c>
      <c r="C4513" s="33"/>
      <c r="D4513" s="33"/>
      <c r="E4513" s="33"/>
      <c r="F4513" s="33"/>
      <c r="G4513" s="33">
        <v>4</v>
      </c>
    </row>
    <row r="4514" spans="1:7" ht="15.5" x14ac:dyDescent="0.35">
      <c r="A4514" s="12">
        <v>4</v>
      </c>
      <c r="B4514" s="1" t="s">
        <v>133</v>
      </c>
      <c r="C4514" s="33"/>
      <c r="D4514" s="33"/>
      <c r="E4514" s="33"/>
      <c r="F4514" s="33"/>
      <c r="G4514" s="33">
        <v>4</v>
      </c>
    </row>
    <row r="4515" spans="1:7" ht="15.5" x14ac:dyDescent="0.35">
      <c r="A4515" s="40">
        <v>5</v>
      </c>
      <c r="B4515" t="s">
        <v>134</v>
      </c>
      <c r="C4515" s="33"/>
      <c r="D4515" s="33"/>
      <c r="E4515" s="33"/>
      <c r="F4515" s="33">
        <v>3</v>
      </c>
      <c r="G4515" s="33"/>
    </row>
    <row r="4516" spans="1:7" ht="15.5" x14ac:dyDescent="0.35">
      <c r="A4516" s="5"/>
      <c r="B4516" s="19" t="s">
        <v>127</v>
      </c>
      <c r="C4516" s="16">
        <f>C4511+C4512+C4513+C4514+C4515</f>
        <v>0</v>
      </c>
      <c r="D4516" s="16">
        <f>D4511+D4512+D4513+D4514+D4515</f>
        <v>0</v>
      </c>
      <c r="E4516" s="16">
        <f t="shared" ref="E4516:G4516" si="225">E4511+E4512+E4513+E4514+E4515</f>
        <v>0</v>
      </c>
      <c r="F4516" s="16">
        <f t="shared" si="225"/>
        <v>3</v>
      </c>
      <c r="G4516" s="16">
        <f t="shared" si="225"/>
        <v>16</v>
      </c>
    </row>
    <row r="4517" spans="1:7" ht="15.5" x14ac:dyDescent="0.35">
      <c r="A4517" s="121" t="s">
        <v>125</v>
      </c>
      <c r="B4517" s="122"/>
      <c r="C4517" s="58"/>
      <c r="D4517" s="59"/>
      <c r="E4517" s="100">
        <f>C4516+D4516+E4516+F4516+G4516</f>
        <v>19</v>
      </c>
      <c r="F4517" s="59"/>
      <c r="G4517" s="60"/>
    </row>
    <row r="4518" spans="1:7" ht="21" x14ac:dyDescent="0.5">
      <c r="A4518" s="157" t="s">
        <v>82</v>
      </c>
      <c r="B4518" s="158"/>
      <c r="C4518" s="46"/>
      <c r="D4518" s="47"/>
      <c r="E4518" s="86">
        <f>E4501+E4508+E4517</f>
        <v>67</v>
      </c>
      <c r="F4518" s="47"/>
      <c r="G4518" s="48"/>
    </row>
    <row r="4521" spans="1:7" x14ac:dyDescent="0.35">
      <c r="A4521" t="s">
        <v>292</v>
      </c>
      <c r="D4521" s="3"/>
    </row>
    <row r="4522" spans="1:7" x14ac:dyDescent="0.35">
      <c r="A4522" s="119">
        <v>0</v>
      </c>
      <c r="B4522" s="119" t="s">
        <v>1</v>
      </c>
      <c r="C4522" s="14" t="s">
        <v>2</v>
      </c>
      <c r="D4522" s="4" t="s">
        <v>3</v>
      </c>
      <c r="E4522" s="4" t="s">
        <v>4</v>
      </c>
      <c r="F4522" s="4" t="s">
        <v>5</v>
      </c>
      <c r="G4522" s="4" t="s">
        <v>6</v>
      </c>
    </row>
    <row r="4523" spans="1:7" x14ac:dyDescent="0.35">
      <c r="A4523" s="120"/>
      <c r="B4523" s="120"/>
      <c r="C4523" s="17">
        <v>0</v>
      </c>
      <c r="D4523" s="18">
        <v>1</v>
      </c>
      <c r="E4523" s="18">
        <v>2</v>
      </c>
      <c r="F4523" s="18">
        <v>3</v>
      </c>
      <c r="G4523" s="18">
        <v>4</v>
      </c>
    </row>
    <row r="4524" spans="1:7" x14ac:dyDescent="0.35">
      <c r="A4524" s="123" t="s">
        <v>7</v>
      </c>
      <c r="B4524" s="124"/>
      <c r="C4524" s="124"/>
      <c r="D4524" s="124"/>
      <c r="E4524" s="124"/>
      <c r="F4524" s="124"/>
      <c r="G4524" s="125"/>
    </row>
    <row r="4525" spans="1:7" x14ac:dyDescent="0.35">
      <c r="A4525" s="126" t="s">
        <v>128</v>
      </c>
      <c r="B4525" s="127"/>
      <c r="C4525" s="127"/>
      <c r="D4525" s="127"/>
      <c r="E4525" s="127"/>
      <c r="F4525" s="127"/>
      <c r="G4525" s="128"/>
    </row>
    <row r="4526" spans="1:7" x14ac:dyDescent="0.35">
      <c r="A4526" s="42"/>
      <c r="B4526" s="41" t="s">
        <v>106</v>
      </c>
      <c r="C4526" s="149"/>
      <c r="D4526" s="149"/>
      <c r="E4526" s="149"/>
      <c r="F4526" s="149"/>
      <c r="G4526" s="150"/>
    </row>
    <row r="4527" spans="1:7" ht="15.5" x14ac:dyDescent="0.35">
      <c r="A4527" s="2">
        <v>1</v>
      </c>
      <c r="B4527" s="10" t="s">
        <v>107</v>
      </c>
      <c r="C4527" s="15"/>
      <c r="D4527" s="15"/>
      <c r="E4527" s="15"/>
      <c r="F4527" s="15"/>
      <c r="G4527" s="15">
        <v>4</v>
      </c>
    </row>
    <row r="4528" spans="1:7" ht="15.5" x14ac:dyDescent="0.35">
      <c r="A4528" s="35">
        <v>2</v>
      </c>
      <c r="B4528" s="10" t="s">
        <v>108</v>
      </c>
      <c r="C4528" s="28"/>
      <c r="D4528" s="15"/>
      <c r="E4528" s="15"/>
      <c r="F4528" s="15"/>
      <c r="G4528" s="15">
        <v>4</v>
      </c>
    </row>
    <row r="4529" spans="1:7" ht="15.5" x14ac:dyDescent="0.35">
      <c r="B4529" s="1" t="s">
        <v>109</v>
      </c>
      <c r="C4529" s="151"/>
      <c r="D4529" s="152"/>
      <c r="E4529" s="152"/>
      <c r="F4529" s="152"/>
      <c r="G4529" s="153"/>
    </row>
    <row r="4530" spans="1:7" ht="15.5" x14ac:dyDescent="0.35">
      <c r="A4530" s="35">
        <v>3</v>
      </c>
      <c r="B4530" s="10" t="s">
        <v>110</v>
      </c>
      <c r="C4530" s="28"/>
      <c r="D4530" s="15"/>
      <c r="E4530" s="15"/>
      <c r="F4530" s="15"/>
      <c r="G4530" s="15">
        <v>4</v>
      </c>
    </row>
    <row r="4531" spans="1:7" ht="15.5" x14ac:dyDescent="0.35">
      <c r="A4531" s="32">
        <v>4</v>
      </c>
      <c r="B4531" s="1" t="s">
        <v>111</v>
      </c>
      <c r="C4531" s="28"/>
      <c r="D4531" s="15"/>
      <c r="E4531" s="15"/>
      <c r="F4531" s="15"/>
      <c r="G4531" s="15">
        <v>4</v>
      </c>
    </row>
    <row r="4532" spans="1:7" ht="15.5" x14ac:dyDescent="0.35">
      <c r="A4532" s="35">
        <v>5</v>
      </c>
      <c r="B4532" s="29" t="s">
        <v>112</v>
      </c>
      <c r="C4532" s="28"/>
      <c r="D4532" s="15"/>
      <c r="E4532" s="15"/>
      <c r="F4532" s="15"/>
      <c r="G4532" s="15">
        <v>4</v>
      </c>
    </row>
    <row r="4533" spans="1:7" ht="15.5" x14ac:dyDescent="0.35">
      <c r="A4533" s="35">
        <v>6</v>
      </c>
      <c r="B4533" s="10" t="s">
        <v>113</v>
      </c>
      <c r="C4533" s="33"/>
      <c r="D4533" s="33"/>
      <c r="E4533" s="33"/>
      <c r="F4533" s="33">
        <v>3</v>
      </c>
      <c r="G4533" s="33"/>
    </row>
    <row r="4534" spans="1:7" ht="15.5" x14ac:dyDescent="0.35">
      <c r="A4534" s="12">
        <v>7</v>
      </c>
      <c r="B4534" s="10" t="s">
        <v>114</v>
      </c>
      <c r="C4534" s="33"/>
      <c r="D4534" s="33"/>
      <c r="E4534" s="33"/>
      <c r="F4534" s="33">
        <v>3</v>
      </c>
      <c r="G4534" s="33"/>
    </row>
    <row r="4535" spans="1:7" ht="15.5" x14ac:dyDescent="0.35">
      <c r="A4535" s="12"/>
      <c r="B4535" s="10" t="s">
        <v>115</v>
      </c>
      <c r="C4535" s="151"/>
      <c r="D4535" s="152"/>
      <c r="E4535" s="152"/>
      <c r="F4535" s="152"/>
      <c r="G4535" s="153"/>
    </row>
    <row r="4536" spans="1:7" ht="15.5" x14ac:dyDescent="0.35">
      <c r="A4536" s="12">
        <v>8</v>
      </c>
      <c r="B4536" s="10" t="s">
        <v>116</v>
      </c>
      <c r="C4536" s="33"/>
      <c r="D4536" s="33"/>
      <c r="E4536" s="33"/>
      <c r="F4536" s="33">
        <v>3</v>
      </c>
      <c r="G4536" s="33"/>
    </row>
    <row r="4537" spans="1:7" ht="15.5" x14ac:dyDescent="0.35">
      <c r="A4537" s="12">
        <v>9</v>
      </c>
      <c r="B4537" s="10" t="s">
        <v>117</v>
      </c>
      <c r="C4537" s="33"/>
      <c r="D4537" s="33"/>
      <c r="E4537" s="33"/>
      <c r="F4537" s="33">
        <v>3</v>
      </c>
      <c r="G4537" s="33"/>
    </row>
    <row r="4538" spans="1:7" ht="15.5" x14ac:dyDescent="0.35">
      <c r="A4538" s="12">
        <v>10</v>
      </c>
      <c r="B4538" s="10" t="s">
        <v>112</v>
      </c>
      <c r="C4538" s="33"/>
      <c r="D4538" s="33"/>
      <c r="E4538" s="33">
        <v>2</v>
      </c>
      <c r="F4538" s="33"/>
      <c r="G4538" s="33"/>
    </row>
    <row r="4539" spans="1:7" ht="15.5" x14ac:dyDescent="0.35">
      <c r="A4539" s="12">
        <v>11</v>
      </c>
      <c r="B4539" s="1" t="s">
        <v>113</v>
      </c>
      <c r="C4539" s="33"/>
      <c r="D4539" s="33"/>
      <c r="E4539" s="33">
        <v>2</v>
      </c>
      <c r="F4539" s="33"/>
      <c r="G4539" s="33"/>
    </row>
    <row r="4540" spans="1:7" ht="15.5" x14ac:dyDescent="0.35">
      <c r="A4540" s="5"/>
      <c r="B4540" s="19" t="s">
        <v>17</v>
      </c>
      <c r="C4540" s="16">
        <f>C4527+C4530+C4531+C4532+C4533+C4534+C4536+C4538+C4539</f>
        <v>0</v>
      </c>
      <c r="D4540" s="16">
        <f>D4527+D4528+D4530+D4531+D4532+D4533+D4534+D4536+D4537+D4538+D4539</f>
        <v>0</v>
      </c>
      <c r="E4540" s="16">
        <f t="shared" ref="E4540:G4540" si="226">E4527+E4528+E4530+E4531+E4532+E4533+E4534+E4536+E4537+E4538+E4539</f>
        <v>4</v>
      </c>
      <c r="F4540" s="16">
        <f t="shared" si="226"/>
        <v>12</v>
      </c>
      <c r="G4540" s="16">
        <f t="shared" si="226"/>
        <v>20</v>
      </c>
    </row>
    <row r="4541" spans="1:7" ht="15.5" x14ac:dyDescent="0.35">
      <c r="A4541" s="121" t="s">
        <v>16</v>
      </c>
      <c r="B4541" s="122"/>
      <c r="C4541" s="58"/>
      <c r="D4541" s="59"/>
      <c r="E4541" s="100">
        <f>C4540+D4540+E4540+F4540+G4540</f>
        <v>36</v>
      </c>
      <c r="F4541" s="59"/>
      <c r="G4541" s="60"/>
    </row>
    <row r="4542" spans="1:7" x14ac:dyDescent="0.35">
      <c r="A4542" s="20" t="s">
        <v>126</v>
      </c>
      <c r="C4542" s="118"/>
      <c r="D4542" s="118"/>
      <c r="E4542" s="118"/>
      <c r="F4542" s="118"/>
      <c r="G4542" s="118"/>
    </row>
    <row r="4543" spans="1:7" ht="15.5" x14ac:dyDescent="0.35">
      <c r="A4543" s="35">
        <v>1</v>
      </c>
      <c r="B4543" s="10" t="s">
        <v>118</v>
      </c>
      <c r="C4543" s="33"/>
      <c r="D4543" s="33"/>
      <c r="E4543" s="33"/>
      <c r="F4543" s="33">
        <v>3</v>
      </c>
      <c r="G4543" s="33"/>
    </row>
    <row r="4544" spans="1:7" ht="15.5" x14ac:dyDescent="0.35">
      <c r="A4544" s="12">
        <v>2</v>
      </c>
      <c r="B4544" s="10" t="s">
        <v>119</v>
      </c>
      <c r="C4544" s="33"/>
      <c r="D4544" s="33"/>
      <c r="E4544" s="33"/>
      <c r="F4544" s="33">
        <v>3</v>
      </c>
      <c r="G4544" s="33"/>
    </row>
    <row r="4545" spans="1:7" ht="15.5" x14ac:dyDescent="0.35">
      <c r="A4545" s="12">
        <v>3</v>
      </c>
      <c r="B4545" s="10" t="s">
        <v>120</v>
      </c>
      <c r="C4545" s="33"/>
      <c r="D4545" s="33"/>
      <c r="E4545" s="33"/>
      <c r="F4545" s="33"/>
      <c r="G4545" s="33">
        <v>4</v>
      </c>
    </row>
    <row r="4546" spans="1:7" ht="15.5" x14ac:dyDescent="0.35">
      <c r="A4546" s="12">
        <v>4</v>
      </c>
      <c r="B4546" s="1" t="s">
        <v>121</v>
      </c>
      <c r="C4546" s="33"/>
      <c r="D4546" s="33"/>
      <c r="E4546" s="33"/>
      <c r="F4546" s="33"/>
      <c r="G4546" s="33">
        <v>4</v>
      </c>
    </row>
    <row r="4547" spans="1:7" ht="15.5" x14ac:dyDescent="0.35">
      <c r="A4547" s="5"/>
      <c r="B4547" s="19" t="s">
        <v>124</v>
      </c>
      <c r="C4547" s="16">
        <f>C4543+C4544+C4545+C4546</f>
        <v>0</v>
      </c>
      <c r="D4547" s="16">
        <f>D4543+D4544+D4545+D4546</f>
        <v>0</v>
      </c>
      <c r="E4547" s="39">
        <f>E4543+E4544+E4545+E4546</f>
        <v>0</v>
      </c>
      <c r="F4547" s="16">
        <f>F4543+F4544+F4545+F4546</f>
        <v>6</v>
      </c>
      <c r="G4547" s="16">
        <f>G4543+G4544+G4545+G4546</f>
        <v>8</v>
      </c>
    </row>
    <row r="4548" spans="1:7" ht="15.5" x14ac:dyDescent="0.35">
      <c r="A4548" s="121" t="s">
        <v>123</v>
      </c>
      <c r="B4548" s="122"/>
      <c r="C4548" s="58"/>
      <c r="D4548" s="59"/>
      <c r="E4548" s="100">
        <f>C4547+D4547+E4547+F4547+G4547</f>
        <v>14</v>
      </c>
      <c r="F4548" s="59"/>
      <c r="G4548" s="60"/>
    </row>
    <row r="4549" spans="1:7" x14ac:dyDescent="0.35">
      <c r="A4549" s="20" t="s">
        <v>122</v>
      </c>
      <c r="C4549" s="118"/>
      <c r="D4549" s="118"/>
      <c r="E4549" s="118"/>
      <c r="F4549" s="118"/>
      <c r="G4549" s="118"/>
    </row>
    <row r="4550" spans="1:7" x14ac:dyDescent="0.35">
      <c r="A4550" s="1"/>
      <c r="B4550" s="1" t="s">
        <v>129</v>
      </c>
      <c r="C4550" s="154"/>
      <c r="D4550" s="155"/>
      <c r="E4550" s="155"/>
      <c r="F4550" s="155"/>
      <c r="G4550" s="156"/>
    </row>
    <row r="4551" spans="1:7" ht="15.5" x14ac:dyDescent="0.35">
      <c r="A4551" s="35">
        <v>1</v>
      </c>
      <c r="B4551" s="10" t="s">
        <v>130</v>
      </c>
      <c r="C4551" s="33"/>
      <c r="D4551" s="33"/>
      <c r="E4551" s="33"/>
      <c r="F4551" s="33"/>
      <c r="G4551" s="33">
        <v>4</v>
      </c>
    </row>
    <row r="4552" spans="1:7" ht="15.5" x14ac:dyDescent="0.35">
      <c r="A4552" s="12">
        <v>2</v>
      </c>
      <c r="B4552" s="10" t="s">
        <v>131</v>
      </c>
      <c r="C4552" s="33"/>
      <c r="D4552" s="33"/>
      <c r="E4552" s="33"/>
      <c r="F4552" s="33"/>
      <c r="G4552" s="33">
        <v>4</v>
      </c>
    </row>
    <row r="4553" spans="1:7" ht="15.5" x14ac:dyDescent="0.35">
      <c r="A4553" s="12">
        <v>3</v>
      </c>
      <c r="B4553" s="10" t="s">
        <v>132</v>
      </c>
      <c r="C4553" s="33"/>
      <c r="D4553" s="33"/>
      <c r="E4553" s="33"/>
      <c r="F4553" s="33"/>
      <c r="G4553" s="33">
        <v>4</v>
      </c>
    </row>
    <row r="4554" spans="1:7" ht="15.5" x14ac:dyDescent="0.35">
      <c r="A4554" s="12">
        <v>4</v>
      </c>
      <c r="B4554" s="1" t="s">
        <v>133</v>
      </c>
      <c r="C4554" s="33"/>
      <c r="D4554" s="33"/>
      <c r="E4554" s="33"/>
      <c r="F4554" s="33">
        <v>3</v>
      </c>
      <c r="G4554" s="33"/>
    </row>
    <row r="4555" spans="1:7" ht="15.5" x14ac:dyDescent="0.35">
      <c r="A4555" s="40">
        <v>5</v>
      </c>
      <c r="B4555" t="s">
        <v>134</v>
      </c>
      <c r="C4555" s="33"/>
      <c r="D4555" s="33"/>
      <c r="E4555" s="33">
        <v>3</v>
      </c>
      <c r="F4555" s="33"/>
      <c r="G4555" s="33"/>
    </row>
    <row r="4556" spans="1:7" ht="15.5" x14ac:dyDescent="0.35">
      <c r="A4556" s="5"/>
      <c r="B4556" s="19" t="s">
        <v>127</v>
      </c>
      <c r="C4556" s="16">
        <f>C4551+C4552+C4553+C4554+C4555</f>
        <v>0</v>
      </c>
      <c r="D4556" s="16">
        <f>D4551+D4552+D4553+D4554+D4555</f>
        <v>0</v>
      </c>
      <c r="E4556" s="16">
        <f t="shared" ref="E4556:G4556" si="227">E4551+E4552+E4553+E4554+E4555</f>
        <v>3</v>
      </c>
      <c r="F4556" s="16">
        <f t="shared" si="227"/>
        <v>3</v>
      </c>
      <c r="G4556" s="16">
        <f t="shared" si="227"/>
        <v>12</v>
      </c>
    </row>
    <row r="4557" spans="1:7" ht="15.5" x14ac:dyDescent="0.35">
      <c r="A4557" s="121" t="s">
        <v>125</v>
      </c>
      <c r="B4557" s="122"/>
      <c r="C4557" s="58"/>
      <c r="D4557" s="59"/>
      <c r="E4557" s="100">
        <f>C4556+D4556+E4556+F4556+G4556</f>
        <v>18</v>
      </c>
      <c r="F4557" s="59"/>
      <c r="G4557" s="60"/>
    </row>
    <row r="4558" spans="1:7" ht="21" x14ac:dyDescent="0.5">
      <c r="A4558" s="157" t="s">
        <v>82</v>
      </c>
      <c r="B4558" s="158"/>
      <c r="C4558" s="46"/>
      <c r="D4558" s="47"/>
      <c r="E4558" s="86">
        <f>E4541+E4548+E4557</f>
        <v>68</v>
      </c>
      <c r="F4558" s="47"/>
      <c r="G4558" s="48"/>
    </row>
    <row r="4561" spans="1:7" x14ac:dyDescent="0.35">
      <c r="A4561" t="s">
        <v>293</v>
      </c>
      <c r="D4561" s="3"/>
    </row>
    <row r="4562" spans="1:7" x14ac:dyDescent="0.35">
      <c r="A4562" s="119">
        <v>0</v>
      </c>
      <c r="B4562" s="119" t="s">
        <v>1</v>
      </c>
      <c r="C4562" s="14" t="s">
        <v>2</v>
      </c>
      <c r="D4562" s="4" t="s">
        <v>3</v>
      </c>
      <c r="E4562" s="4" t="s">
        <v>4</v>
      </c>
      <c r="F4562" s="4" t="s">
        <v>5</v>
      </c>
      <c r="G4562" s="4" t="s">
        <v>6</v>
      </c>
    </row>
    <row r="4563" spans="1:7" x14ac:dyDescent="0.35">
      <c r="A4563" s="120"/>
      <c r="B4563" s="120"/>
      <c r="C4563" s="17">
        <v>0</v>
      </c>
      <c r="D4563" s="18">
        <v>1</v>
      </c>
      <c r="E4563" s="18">
        <v>2</v>
      </c>
      <c r="F4563" s="18">
        <v>3</v>
      </c>
      <c r="G4563" s="18">
        <v>4</v>
      </c>
    </row>
    <row r="4564" spans="1:7" x14ac:dyDescent="0.35">
      <c r="A4564" s="123" t="s">
        <v>7</v>
      </c>
      <c r="B4564" s="124"/>
      <c r="C4564" s="124"/>
      <c r="D4564" s="124"/>
      <c r="E4564" s="124"/>
      <c r="F4564" s="124"/>
      <c r="G4564" s="125"/>
    </row>
    <row r="4565" spans="1:7" x14ac:dyDescent="0.35">
      <c r="A4565" s="126" t="s">
        <v>128</v>
      </c>
      <c r="B4565" s="127"/>
      <c r="C4565" s="127"/>
      <c r="D4565" s="127"/>
      <c r="E4565" s="127"/>
      <c r="F4565" s="127"/>
      <c r="G4565" s="128"/>
    </row>
    <row r="4566" spans="1:7" x14ac:dyDescent="0.35">
      <c r="A4566" s="42"/>
      <c r="B4566" s="41" t="s">
        <v>106</v>
      </c>
      <c r="C4566" s="149"/>
      <c r="D4566" s="149"/>
      <c r="E4566" s="149"/>
      <c r="F4566" s="149"/>
      <c r="G4566" s="150"/>
    </row>
    <row r="4567" spans="1:7" ht="15.5" x14ac:dyDescent="0.35">
      <c r="A4567" s="2">
        <v>1</v>
      </c>
      <c r="B4567" s="10" t="s">
        <v>107</v>
      </c>
      <c r="C4567" s="15"/>
      <c r="D4567" s="15"/>
      <c r="E4567" s="15"/>
      <c r="F4567" s="15"/>
      <c r="G4567" s="15">
        <v>4</v>
      </c>
    </row>
    <row r="4568" spans="1:7" ht="15.5" x14ac:dyDescent="0.35">
      <c r="A4568" s="35">
        <v>2</v>
      </c>
      <c r="B4568" s="10" t="s">
        <v>108</v>
      </c>
      <c r="C4568" s="28"/>
      <c r="D4568" s="15"/>
      <c r="E4568" s="15"/>
      <c r="F4568" s="15"/>
      <c r="G4568" s="15">
        <v>4</v>
      </c>
    </row>
    <row r="4569" spans="1:7" ht="15.5" x14ac:dyDescent="0.35">
      <c r="B4569" s="1" t="s">
        <v>109</v>
      </c>
      <c r="C4569" s="151"/>
      <c r="D4569" s="152"/>
      <c r="E4569" s="152"/>
      <c r="F4569" s="152"/>
      <c r="G4569" s="153"/>
    </row>
    <row r="4570" spans="1:7" ht="15.5" x14ac:dyDescent="0.35">
      <c r="A4570" s="35">
        <v>3</v>
      </c>
      <c r="B4570" s="10" t="s">
        <v>110</v>
      </c>
      <c r="C4570" s="28"/>
      <c r="D4570" s="15"/>
      <c r="E4570" s="15"/>
      <c r="F4570" s="15"/>
      <c r="G4570" s="15">
        <v>4</v>
      </c>
    </row>
    <row r="4571" spans="1:7" ht="15.5" x14ac:dyDescent="0.35">
      <c r="A4571" s="32">
        <v>4</v>
      </c>
      <c r="B4571" s="1" t="s">
        <v>111</v>
      </c>
      <c r="C4571" s="28"/>
      <c r="D4571" s="15"/>
      <c r="E4571" s="15"/>
      <c r="F4571" s="15"/>
      <c r="G4571" s="15">
        <v>4</v>
      </c>
    </row>
    <row r="4572" spans="1:7" ht="15.5" x14ac:dyDescent="0.35">
      <c r="A4572" s="35">
        <v>5</v>
      </c>
      <c r="B4572" s="29" t="s">
        <v>112</v>
      </c>
      <c r="C4572" s="28"/>
      <c r="D4572" s="15"/>
      <c r="E4572" s="15"/>
      <c r="F4572" s="15">
        <v>3</v>
      </c>
      <c r="G4572" s="15"/>
    </row>
    <row r="4573" spans="1:7" ht="15.5" x14ac:dyDescent="0.35">
      <c r="A4573" s="35">
        <v>6</v>
      </c>
      <c r="B4573" s="10" t="s">
        <v>113</v>
      </c>
      <c r="C4573" s="33"/>
      <c r="D4573" s="33"/>
      <c r="E4573" s="33"/>
      <c r="F4573" s="33">
        <v>3</v>
      </c>
      <c r="G4573" s="33"/>
    </row>
    <row r="4574" spans="1:7" ht="15.5" x14ac:dyDescent="0.35">
      <c r="A4574" s="12">
        <v>7</v>
      </c>
      <c r="B4574" s="10" t="s">
        <v>114</v>
      </c>
      <c r="C4574" s="33"/>
      <c r="D4574" s="33"/>
      <c r="E4574" s="33"/>
      <c r="F4574" s="33">
        <v>3</v>
      </c>
      <c r="G4574" s="33"/>
    </row>
    <row r="4575" spans="1:7" ht="15.5" x14ac:dyDescent="0.35">
      <c r="A4575" s="12"/>
      <c r="B4575" s="10" t="s">
        <v>115</v>
      </c>
      <c r="C4575" s="151"/>
      <c r="D4575" s="152"/>
      <c r="E4575" s="152"/>
      <c r="F4575" s="152"/>
      <c r="G4575" s="153"/>
    </row>
    <row r="4576" spans="1:7" ht="15.5" x14ac:dyDescent="0.35">
      <c r="A4576" s="12">
        <v>8</v>
      </c>
      <c r="B4576" s="10" t="s">
        <v>116</v>
      </c>
      <c r="C4576" s="33"/>
      <c r="D4576" s="33"/>
      <c r="E4576" s="33"/>
      <c r="F4576" s="33">
        <v>3</v>
      </c>
      <c r="G4576" s="33"/>
    </row>
    <row r="4577" spans="1:7" ht="15.5" x14ac:dyDescent="0.35">
      <c r="A4577" s="12">
        <v>9</v>
      </c>
      <c r="B4577" s="10" t="s">
        <v>117</v>
      </c>
      <c r="C4577" s="33"/>
      <c r="D4577" s="33"/>
      <c r="E4577" s="33"/>
      <c r="F4577" s="33">
        <v>3</v>
      </c>
      <c r="G4577" s="33"/>
    </row>
    <row r="4578" spans="1:7" ht="15.5" x14ac:dyDescent="0.35">
      <c r="A4578" s="12">
        <v>10</v>
      </c>
      <c r="B4578" s="10" t="s">
        <v>112</v>
      </c>
      <c r="C4578" s="33"/>
      <c r="D4578" s="33"/>
      <c r="E4578" s="33">
        <v>2</v>
      </c>
      <c r="F4578" s="33"/>
      <c r="G4578" s="33"/>
    </row>
    <row r="4579" spans="1:7" ht="15.5" x14ac:dyDescent="0.35">
      <c r="A4579" s="12">
        <v>11</v>
      </c>
      <c r="B4579" s="1" t="s">
        <v>113</v>
      </c>
      <c r="C4579" s="33"/>
      <c r="D4579" s="33"/>
      <c r="E4579" s="33">
        <v>2</v>
      </c>
      <c r="F4579" s="33"/>
      <c r="G4579" s="33"/>
    </row>
    <row r="4580" spans="1:7" ht="15.5" x14ac:dyDescent="0.35">
      <c r="A4580" s="5"/>
      <c r="B4580" s="19" t="s">
        <v>17</v>
      </c>
      <c r="C4580" s="16">
        <f>C4567+C4570+C4571+C4572+C4573+C4574+C4576+C4578+C4579</f>
        <v>0</v>
      </c>
      <c r="D4580" s="16">
        <f>D4567+D4568+D4570+D4571+D4572+D4573+D4574+D4576+D4577+D4578+D4579</f>
        <v>0</v>
      </c>
      <c r="E4580" s="16">
        <f t="shared" ref="E4580:G4580" si="228">E4567+E4568+E4570+E4571+E4572+E4573+E4574+E4576+E4577+E4578+E4579</f>
        <v>4</v>
      </c>
      <c r="F4580" s="16">
        <f t="shared" si="228"/>
        <v>15</v>
      </c>
      <c r="G4580" s="16">
        <f t="shared" si="228"/>
        <v>16</v>
      </c>
    </row>
    <row r="4581" spans="1:7" ht="15.5" x14ac:dyDescent="0.35">
      <c r="A4581" s="121" t="s">
        <v>16</v>
      </c>
      <c r="B4581" s="122"/>
      <c r="C4581" s="58"/>
      <c r="D4581" s="59"/>
      <c r="E4581" s="100">
        <f>C4580+D4580+E4580+F4580+G4580</f>
        <v>35</v>
      </c>
      <c r="F4581" s="59"/>
      <c r="G4581" s="60"/>
    </row>
    <row r="4582" spans="1:7" x14ac:dyDescent="0.35">
      <c r="A4582" s="20" t="s">
        <v>126</v>
      </c>
      <c r="C4582" s="118"/>
      <c r="D4582" s="118"/>
      <c r="E4582" s="118"/>
      <c r="F4582" s="118"/>
      <c r="G4582" s="118"/>
    </row>
    <row r="4583" spans="1:7" ht="15.5" x14ac:dyDescent="0.35">
      <c r="A4583" s="35">
        <v>1</v>
      </c>
      <c r="B4583" s="10" t="s">
        <v>118</v>
      </c>
      <c r="C4583" s="33"/>
      <c r="D4583" s="33"/>
      <c r="E4583" s="33">
        <v>2</v>
      </c>
      <c r="F4583" s="33"/>
      <c r="G4583" s="33"/>
    </row>
    <row r="4584" spans="1:7" ht="15.5" x14ac:dyDescent="0.35">
      <c r="A4584" s="12">
        <v>2</v>
      </c>
      <c r="B4584" s="10" t="s">
        <v>119</v>
      </c>
      <c r="C4584" s="33"/>
      <c r="D4584" s="33"/>
      <c r="E4584" s="33">
        <v>2</v>
      </c>
      <c r="F4584" s="33"/>
      <c r="G4584" s="33"/>
    </row>
    <row r="4585" spans="1:7" ht="15.5" x14ac:dyDescent="0.35">
      <c r="A4585" s="12">
        <v>3</v>
      </c>
      <c r="B4585" s="10" t="s">
        <v>120</v>
      </c>
      <c r="C4585" s="33"/>
      <c r="D4585" s="33"/>
      <c r="E4585" s="33"/>
      <c r="F4585" s="33">
        <v>3</v>
      </c>
      <c r="G4585" s="33"/>
    </row>
    <row r="4586" spans="1:7" ht="15.5" x14ac:dyDescent="0.35">
      <c r="A4586" s="12">
        <v>4</v>
      </c>
      <c r="B4586" s="1" t="s">
        <v>121</v>
      </c>
      <c r="C4586" s="33"/>
      <c r="D4586" s="33"/>
      <c r="E4586" s="33"/>
      <c r="F4586" s="33">
        <v>3</v>
      </c>
      <c r="G4586" s="33"/>
    </row>
    <row r="4587" spans="1:7" ht="15.5" x14ac:dyDescent="0.35">
      <c r="A4587" s="5"/>
      <c r="B4587" s="19" t="s">
        <v>124</v>
      </c>
      <c r="C4587" s="16">
        <f>C4583+C4584+C4585+C4586</f>
        <v>0</v>
      </c>
      <c r="D4587" s="16">
        <f>D4583+D4584+D4585+D4586</f>
        <v>0</v>
      </c>
      <c r="E4587" s="39">
        <f>E4583+E4584+E4585+E4586</f>
        <v>4</v>
      </c>
      <c r="F4587" s="16">
        <f>F4583+F4584+F4585+F4586</f>
        <v>6</v>
      </c>
      <c r="G4587" s="16">
        <f>G4583+G4584+G4585+G4586</f>
        <v>0</v>
      </c>
    </row>
    <row r="4588" spans="1:7" ht="15.5" x14ac:dyDescent="0.35">
      <c r="A4588" s="121" t="s">
        <v>123</v>
      </c>
      <c r="B4588" s="122"/>
      <c r="C4588" s="58"/>
      <c r="D4588" s="59"/>
      <c r="E4588" s="100">
        <f>C4587+D4587+E4587+F4587+G4587</f>
        <v>10</v>
      </c>
      <c r="F4588" s="59"/>
      <c r="G4588" s="60"/>
    </row>
    <row r="4589" spans="1:7" x14ac:dyDescent="0.35">
      <c r="A4589" s="20" t="s">
        <v>122</v>
      </c>
      <c r="C4589" s="118"/>
      <c r="D4589" s="118"/>
      <c r="E4589" s="118"/>
      <c r="F4589" s="118"/>
      <c r="G4589" s="118"/>
    </row>
    <row r="4590" spans="1:7" x14ac:dyDescent="0.35">
      <c r="A4590" s="1"/>
      <c r="B4590" s="1" t="s">
        <v>129</v>
      </c>
      <c r="C4590" s="154"/>
      <c r="D4590" s="155"/>
      <c r="E4590" s="155"/>
      <c r="F4590" s="155"/>
      <c r="G4590" s="156"/>
    </row>
    <row r="4591" spans="1:7" ht="15.5" x14ac:dyDescent="0.35">
      <c r="A4591" s="35">
        <v>1</v>
      </c>
      <c r="B4591" s="10" t="s">
        <v>130</v>
      </c>
      <c r="C4591" s="33"/>
      <c r="D4591" s="33"/>
      <c r="E4591" s="33"/>
      <c r="F4591" s="33"/>
      <c r="G4591" s="33">
        <v>4</v>
      </c>
    </row>
    <row r="4592" spans="1:7" ht="15.5" x14ac:dyDescent="0.35">
      <c r="A4592" s="12">
        <v>2</v>
      </c>
      <c r="B4592" s="10" t="s">
        <v>131</v>
      </c>
      <c r="C4592" s="33"/>
      <c r="D4592" s="33"/>
      <c r="E4592" s="33"/>
      <c r="F4592" s="33"/>
      <c r="G4592" s="33">
        <v>4</v>
      </c>
    </row>
    <row r="4593" spans="1:7" ht="15.5" x14ac:dyDescent="0.35">
      <c r="A4593" s="12">
        <v>3</v>
      </c>
      <c r="B4593" s="10" t="s">
        <v>132</v>
      </c>
      <c r="C4593" s="33"/>
      <c r="D4593" s="33"/>
      <c r="E4593" s="33"/>
      <c r="F4593" s="33">
        <v>3</v>
      </c>
      <c r="G4593" s="33"/>
    </row>
    <row r="4594" spans="1:7" ht="15.5" x14ac:dyDescent="0.35">
      <c r="A4594" s="12">
        <v>4</v>
      </c>
      <c r="B4594" s="1" t="s">
        <v>133</v>
      </c>
      <c r="C4594" s="33"/>
      <c r="D4594" s="33"/>
      <c r="E4594" s="33"/>
      <c r="F4594" s="33"/>
      <c r="G4594" s="33">
        <v>4</v>
      </c>
    </row>
    <row r="4595" spans="1:7" ht="15.5" x14ac:dyDescent="0.35">
      <c r="A4595" s="40">
        <v>5</v>
      </c>
      <c r="B4595" t="s">
        <v>134</v>
      </c>
      <c r="C4595" s="33"/>
      <c r="D4595" s="33"/>
      <c r="E4595" s="33"/>
      <c r="F4595" s="33">
        <v>3</v>
      </c>
      <c r="G4595" s="33"/>
    </row>
    <row r="4596" spans="1:7" ht="15.5" x14ac:dyDescent="0.35">
      <c r="A4596" s="5"/>
      <c r="B4596" s="19" t="s">
        <v>127</v>
      </c>
      <c r="C4596" s="16">
        <f>C4591+C4592+C4593+C4594+C4595</f>
        <v>0</v>
      </c>
      <c r="D4596" s="16">
        <f>D4591+D4592+D4593+D4594+D4595</f>
        <v>0</v>
      </c>
      <c r="E4596" s="16">
        <f t="shared" ref="E4596:G4596" si="229">E4591+E4592+E4593+E4594+E4595</f>
        <v>0</v>
      </c>
      <c r="F4596" s="16">
        <f t="shared" si="229"/>
        <v>6</v>
      </c>
      <c r="G4596" s="16">
        <f t="shared" si="229"/>
        <v>12</v>
      </c>
    </row>
    <row r="4597" spans="1:7" ht="15.5" x14ac:dyDescent="0.35">
      <c r="A4597" s="121" t="s">
        <v>125</v>
      </c>
      <c r="B4597" s="122"/>
      <c r="C4597" s="58"/>
      <c r="D4597" s="59"/>
      <c r="E4597" s="100">
        <f>C4596+D4596+E4596+F4596+G4596</f>
        <v>18</v>
      </c>
      <c r="F4597" s="59"/>
      <c r="G4597" s="60"/>
    </row>
    <row r="4598" spans="1:7" ht="21" x14ac:dyDescent="0.5">
      <c r="A4598" s="157" t="s">
        <v>82</v>
      </c>
      <c r="B4598" s="158"/>
      <c r="C4598" s="46"/>
      <c r="D4598" s="47"/>
      <c r="E4598" s="86">
        <f>E4581+E4588+E4597</f>
        <v>63</v>
      </c>
      <c r="F4598" s="47"/>
      <c r="G4598" s="48"/>
    </row>
    <row r="4601" spans="1:7" x14ac:dyDescent="0.35">
      <c r="A4601" t="s">
        <v>294</v>
      </c>
      <c r="D4601" s="3"/>
    </row>
    <row r="4602" spans="1:7" x14ac:dyDescent="0.35">
      <c r="A4602" s="119">
        <v>0</v>
      </c>
      <c r="B4602" s="119" t="s">
        <v>1</v>
      </c>
      <c r="C4602" s="14" t="s">
        <v>2</v>
      </c>
      <c r="D4602" s="4" t="s">
        <v>3</v>
      </c>
      <c r="E4602" s="4" t="s">
        <v>4</v>
      </c>
      <c r="F4602" s="4" t="s">
        <v>5</v>
      </c>
      <c r="G4602" s="4" t="s">
        <v>6</v>
      </c>
    </row>
    <row r="4603" spans="1:7" x14ac:dyDescent="0.35">
      <c r="A4603" s="120"/>
      <c r="B4603" s="120"/>
      <c r="C4603" s="17">
        <v>0</v>
      </c>
      <c r="D4603" s="18">
        <v>1</v>
      </c>
      <c r="E4603" s="18">
        <v>2</v>
      </c>
      <c r="F4603" s="18">
        <v>3</v>
      </c>
      <c r="G4603" s="18">
        <v>4</v>
      </c>
    </row>
    <row r="4604" spans="1:7" x14ac:dyDescent="0.35">
      <c r="A4604" s="123" t="s">
        <v>7</v>
      </c>
      <c r="B4604" s="124"/>
      <c r="C4604" s="124"/>
      <c r="D4604" s="124"/>
      <c r="E4604" s="124"/>
      <c r="F4604" s="124"/>
      <c r="G4604" s="125"/>
    </row>
    <row r="4605" spans="1:7" x14ac:dyDescent="0.35">
      <c r="A4605" s="126" t="s">
        <v>128</v>
      </c>
      <c r="B4605" s="127"/>
      <c r="C4605" s="127"/>
      <c r="D4605" s="127"/>
      <c r="E4605" s="127"/>
      <c r="F4605" s="127"/>
      <c r="G4605" s="128"/>
    </row>
    <row r="4606" spans="1:7" x14ac:dyDescent="0.35">
      <c r="A4606" s="42"/>
      <c r="B4606" s="41" t="s">
        <v>106</v>
      </c>
      <c r="C4606" s="149"/>
      <c r="D4606" s="149"/>
      <c r="E4606" s="149"/>
      <c r="F4606" s="149"/>
      <c r="G4606" s="150"/>
    </row>
    <row r="4607" spans="1:7" ht="15.5" x14ac:dyDescent="0.35">
      <c r="A4607" s="2">
        <v>1</v>
      </c>
      <c r="B4607" s="10" t="s">
        <v>107</v>
      </c>
      <c r="C4607" s="15"/>
      <c r="D4607" s="15"/>
      <c r="E4607" s="15"/>
      <c r="F4607" s="15"/>
      <c r="G4607" s="15">
        <v>4</v>
      </c>
    </row>
    <row r="4608" spans="1:7" ht="15.5" x14ac:dyDescent="0.35">
      <c r="A4608" s="35">
        <v>2</v>
      </c>
      <c r="B4608" s="10" t="s">
        <v>108</v>
      </c>
      <c r="C4608" s="28"/>
      <c r="D4608" s="15"/>
      <c r="E4608" s="15"/>
      <c r="F4608" s="15"/>
      <c r="G4608" s="15">
        <v>4</v>
      </c>
    </row>
    <row r="4609" spans="1:7" ht="15.5" x14ac:dyDescent="0.35">
      <c r="B4609" s="1" t="s">
        <v>109</v>
      </c>
      <c r="C4609" s="151"/>
      <c r="D4609" s="152"/>
      <c r="E4609" s="152"/>
      <c r="F4609" s="152"/>
      <c r="G4609" s="153"/>
    </row>
    <row r="4610" spans="1:7" ht="15.5" x14ac:dyDescent="0.35">
      <c r="A4610" s="35">
        <v>3</v>
      </c>
      <c r="B4610" s="10" t="s">
        <v>110</v>
      </c>
      <c r="C4610" s="28"/>
      <c r="D4610" s="15"/>
      <c r="E4610" s="15"/>
      <c r="F4610" s="15"/>
      <c r="G4610" s="15">
        <v>4</v>
      </c>
    </row>
    <row r="4611" spans="1:7" ht="15.5" x14ac:dyDescent="0.35">
      <c r="A4611" s="32">
        <v>4</v>
      </c>
      <c r="B4611" s="1" t="s">
        <v>111</v>
      </c>
      <c r="C4611" s="28"/>
      <c r="D4611" s="15"/>
      <c r="E4611" s="15"/>
      <c r="F4611" s="15"/>
      <c r="G4611" s="15">
        <v>4</v>
      </c>
    </row>
    <row r="4612" spans="1:7" ht="15.5" x14ac:dyDescent="0.35">
      <c r="A4612" s="35">
        <v>5</v>
      </c>
      <c r="B4612" s="29" t="s">
        <v>112</v>
      </c>
      <c r="C4612" s="28"/>
      <c r="D4612" s="15"/>
      <c r="E4612" s="15"/>
      <c r="F4612" s="15"/>
      <c r="G4612" s="15">
        <v>4</v>
      </c>
    </row>
    <row r="4613" spans="1:7" ht="15.5" x14ac:dyDescent="0.35">
      <c r="A4613" s="35">
        <v>6</v>
      </c>
      <c r="B4613" s="10" t="s">
        <v>113</v>
      </c>
      <c r="C4613" s="33"/>
      <c r="D4613" s="33"/>
      <c r="E4613" s="33"/>
      <c r="F4613" s="33">
        <v>3</v>
      </c>
      <c r="G4613" s="33"/>
    </row>
    <row r="4614" spans="1:7" ht="15.5" x14ac:dyDescent="0.35">
      <c r="A4614" s="12">
        <v>7</v>
      </c>
      <c r="B4614" s="10" t="s">
        <v>114</v>
      </c>
      <c r="C4614" s="33"/>
      <c r="D4614" s="33"/>
      <c r="E4614" s="33"/>
      <c r="F4614" s="33"/>
      <c r="G4614" s="33">
        <v>4</v>
      </c>
    </row>
    <row r="4615" spans="1:7" ht="15.5" x14ac:dyDescent="0.35">
      <c r="A4615" s="12"/>
      <c r="B4615" s="10" t="s">
        <v>115</v>
      </c>
      <c r="C4615" s="151"/>
      <c r="D4615" s="152"/>
      <c r="E4615" s="152"/>
      <c r="F4615" s="152"/>
      <c r="G4615" s="153"/>
    </row>
    <row r="4616" spans="1:7" ht="15.5" x14ac:dyDescent="0.35">
      <c r="A4616" s="12">
        <v>8</v>
      </c>
      <c r="B4616" s="10" t="s">
        <v>116</v>
      </c>
      <c r="C4616" s="33"/>
      <c r="D4616" s="33"/>
      <c r="E4616" s="33"/>
      <c r="F4616" s="33">
        <v>3</v>
      </c>
      <c r="G4616" s="33"/>
    </row>
    <row r="4617" spans="1:7" ht="15.5" x14ac:dyDescent="0.35">
      <c r="A4617" s="12">
        <v>9</v>
      </c>
      <c r="B4617" s="10" t="s">
        <v>117</v>
      </c>
      <c r="C4617" s="33"/>
      <c r="D4617" s="33"/>
      <c r="E4617" s="33"/>
      <c r="F4617" s="33">
        <v>3</v>
      </c>
      <c r="G4617" s="33"/>
    </row>
    <row r="4618" spans="1:7" ht="15.5" x14ac:dyDescent="0.35">
      <c r="A4618" s="12">
        <v>10</v>
      </c>
      <c r="B4618" s="10" t="s">
        <v>112</v>
      </c>
      <c r="C4618" s="33"/>
      <c r="D4618" s="33"/>
      <c r="E4618" s="33">
        <v>2</v>
      </c>
      <c r="F4618" s="33"/>
      <c r="G4618" s="33"/>
    </row>
    <row r="4619" spans="1:7" ht="15.5" x14ac:dyDescent="0.35">
      <c r="A4619" s="12">
        <v>11</v>
      </c>
      <c r="B4619" s="1" t="s">
        <v>113</v>
      </c>
      <c r="C4619" s="33"/>
      <c r="D4619" s="33"/>
      <c r="E4619" s="33">
        <v>2</v>
      </c>
      <c r="F4619" s="33"/>
      <c r="G4619" s="33"/>
    </row>
    <row r="4620" spans="1:7" ht="15.5" x14ac:dyDescent="0.35">
      <c r="A4620" s="5"/>
      <c r="B4620" s="19" t="s">
        <v>17</v>
      </c>
      <c r="C4620" s="16">
        <f>C4607+C4610+C4611+C4612+C4613+C4614+C4616+C4618+C4619</f>
        <v>0</v>
      </c>
      <c r="D4620" s="16">
        <f>D4607+D4608+D4610+D4611+D4612+D4613+D4614+D4616+D4617+D4618+D4619</f>
        <v>0</v>
      </c>
      <c r="E4620" s="16">
        <f t="shared" ref="E4620:G4620" si="230">E4607+E4608+E4610+E4611+E4612+E4613+E4614+E4616+E4617+E4618+E4619</f>
        <v>4</v>
      </c>
      <c r="F4620" s="16">
        <f t="shared" si="230"/>
        <v>9</v>
      </c>
      <c r="G4620" s="16">
        <f t="shared" si="230"/>
        <v>24</v>
      </c>
    </row>
    <row r="4621" spans="1:7" ht="15.5" x14ac:dyDescent="0.35">
      <c r="A4621" s="121" t="s">
        <v>16</v>
      </c>
      <c r="B4621" s="122"/>
      <c r="C4621" s="58"/>
      <c r="D4621" s="59"/>
      <c r="E4621" s="100">
        <f>C4620+D4620+E4620+F4620+G4620</f>
        <v>37</v>
      </c>
      <c r="F4621" s="59"/>
      <c r="G4621" s="60"/>
    </row>
    <row r="4622" spans="1:7" x14ac:dyDescent="0.35">
      <c r="A4622" s="20" t="s">
        <v>126</v>
      </c>
      <c r="C4622" s="118"/>
      <c r="D4622" s="118"/>
      <c r="E4622" s="118"/>
      <c r="F4622" s="118"/>
      <c r="G4622" s="118"/>
    </row>
    <row r="4623" spans="1:7" ht="15.5" x14ac:dyDescent="0.35">
      <c r="A4623" s="35">
        <v>1</v>
      </c>
      <c r="B4623" s="10" t="s">
        <v>118</v>
      </c>
      <c r="C4623" s="33"/>
      <c r="D4623" s="33"/>
      <c r="E4623" s="33"/>
      <c r="F4623" s="33">
        <v>3</v>
      </c>
      <c r="G4623" s="33"/>
    </row>
    <row r="4624" spans="1:7" ht="15.5" x14ac:dyDescent="0.35">
      <c r="A4624" s="12">
        <v>2</v>
      </c>
      <c r="B4624" s="10" t="s">
        <v>119</v>
      </c>
      <c r="C4624" s="33"/>
      <c r="D4624" s="33"/>
      <c r="E4624" s="33"/>
      <c r="F4624" s="33">
        <v>3</v>
      </c>
      <c r="G4624" s="33"/>
    </row>
    <row r="4625" spans="1:7" ht="15.5" x14ac:dyDescent="0.35">
      <c r="A4625" s="12">
        <v>3</v>
      </c>
      <c r="B4625" s="10" t="s">
        <v>120</v>
      </c>
      <c r="C4625" s="33"/>
      <c r="D4625" s="33"/>
      <c r="E4625" s="33"/>
      <c r="F4625" s="33"/>
      <c r="G4625" s="33">
        <v>4</v>
      </c>
    </row>
    <row r="4626" spans="1:7" ht="15.5" x14ac:dyDescent="0.35">
      <c r="A4626" s="12">
        <v>4</v>
      </c>
      <c r="B4626" s="1" t="s">
        <v>121</v>
      </c>
      <c r="C4626" s="33"/>
      <c r="D4626" s="33"/>
      <c r="E4626" s="33"/>
      <c r="F4626" s="33"/>
      <c r="G4626" s="33">
        <v>4</v>
      </c>
    </row>
    <row r="4627" spans="1:7" ht="15.5" x14ac:dyDescent="0.35">
      <c r="A4627" s="5"/>
      <c r="B4627" s="19" t="s">
        <v>124</v>
      </c>
      <c r="C4627" s="16">
        <f>C4623+C4624+C4625+C4626</f>
        <v>0</v>
      </c>
      <c r="D4627" s="16">
        <f>D4623+D4624+D4625+D4626</f>
        <v>0</v>
      </c>
      <c r="E4627" s="39">
        <f>E4623+E4624+E4625+E4626</f>
        <v>0</v>
      </c>
      <c r="F4627" s="16">
        <f>F4623+F4624+F4625+F4626</f>
        <v>6</v>
      </c>
      <c r="G4627" s="16">
        <f>G4623+G4624+G4625+G4626</f>
        <v>8</v>
      </c>
    </row>
    <row r="4628" spans="1:7" ht="15.5" x14ac:dyDescent="0.35">
      <c r="A4628" s="121" t="s">
        <v>123</v>
      </c>
      <c r="B4628" s="122"/>
      <c r="C4628" s="58"/>
      <c r="D4628" s="59"/>
      <c r="E4628" s="100">
        <f>C4627+D4627+E4627+F4627+G4627</f>
        <v>14</v>
      </c>
      <c r="F4628" s="59"/>
      <c r="G4628" s="60"/>
    </row>
    <row r="4629" spans="1:7" x14ac:dyDescent="0.35">
      <c r="A4629" s="20" t="s">
        <v>122</v>
      </c>
      <c r="C4629" s="118"/>
      <c r="D4629" s="118"/>
      <c r="E4629" s="118"/>
      <c r="F4629" s="118"/>
      <c r="G4629" s="118"/>
    </row>
    <row r="4630" spans="1:7" x14ac:dyDescent="0.35">
      <c r="A4630" s="1"/>
      <c r="B4630" s="1" t="s">
        <v>129</v>
      </c>
      <c r="C4630" s="154"/>
      <c r="D4630" s="155"/>
      <c r="E4630" s="155"/>
      <c r="F4630" s="155"/>
      <c r="G4630" s="156"/>
    </row>
    <row r="4631" spans="1:7" ht="15.5" x14ac:dyDescent="0.35">
      <c r="A4631" s="35">
        <v>1</v>
      </c>
      <c r="B4631" s="10" t="s">
        <v>130</v>
      </c>
      <c r="C4631" s="33"/>
      <c r="D4631" s="33"/>
      <c r="E4631" s="33"/>
      <c r="F4631" s="33"/>
      <c r="G4631" s="33">
        <v>4</v>
      </c>
    </row>
    <row r="4632" spans="1:7" ht="15.5" x14ac:dyDescent="0.35">
      <c r="A4632" s="12">
        <v>2</v>
      </c>
      <c r="B4632" s="10" t="s">
        <v>131</v>
      </c>
      <c r="C4632" s="33"/>
      <c r="D4632" s="33"/>
      <c r="E4632" s="33"/>
      <c r="F4632" s="33"/>
      <c r="G4632" s="33">
        <v>4</v>
      </c>
    </row>
    <row r="4633" spans="1:7" ht="15.5" x14ac:dyDescent="0.35">
      <c r="A4633" s="12">
        <v>3</v>
      </c>
      <c r="B4633" s="10" t="s">
        <v>132</v>
      </c>
      <c r="C4633" s="33"/>
      <c r="D4633" s="33"/>
      <c r="E4633" s="33"/>
      <c r="F4633" s="33">
        <v>3</v>
      </c>
      <c r="G4633" s="33"/>
    </row>
    <row r="4634" spans="1:7" ht="15.5" x14ac:dyDescent="0.35">
      <c r="A4634" s="12">
        <v>4</v>
      </c>
      <c r="B4634" s="1" t="s">
        <v>133</v>
      </c>
      <c r="C4634" s="33"/>
      <c r="D4634" s="33"/>
      <c r="E4634" s="33"/>
      <c r="F4634" s="33"/>
      <c r="G4634" s="33">
        <v>4</v>
      </c>
    </row>
    <row r="4635" spans="1:7" ht="15.5" x14ac:dyDescent="0.35">
      <c r="A4635" s="40">
        <v>5</v>
      </c>
      <c r="B4635" t="s">
        <v>134</v>
      </c>
      <c r="C4635" s="33"/>
      <c r="D4635" s="33"/>
      <c r="E4635" s="33"/>
      <c r="F4635" s="33">
        <v>3</v>
      </c>
      <c r="G4635" s="33"/>
    </row>
    <row r="4636" spans="1:7" ht="15.5" x14ac:dyDescent="0.35">
      <c r="A4636" s="5"/>
      <c r="B4636" s="19" t="s">
        <v>127</v>
      </c>
      <c r="C4636" s="16">
        <f>C4631+C4632+C4633+C4634+C4635</f>
        <v>0</v>
      </c>
      <c r="D4636" s="16">
        <f>D4631+D4632+D4633+D4634+D4635</f>
        <v>0</v>
      </c>
      <c r="E4636" s="16">
        <f t="shared" ref="E4636:G4636" si="231">E4631+E4632+E4633+E4634+E4635</f>
        <v>0</v>
      </c>
      <c r="F4636" s="16">
        <f t="shared" si="231"/>
        <v>6</v>
      </c>
      <c r="G4636" s="16">
        <f t="shared" si="231"/>
        <v>12</v>
      </c>
    </row>
    <row r="4637" spans="1:7" ht="15.5" x14ac:dyDescent="0.35">
      <c r="A4637" s="121" t="s">
        <v>125</v>
      </c>
      <c r="B4637" s="122"/>
      <c r="C4637" s="58"/>
      <c r="D4637" s="59"/>
      <c r="E4637" s="100">
        <f>C4636+D4636+E4636+F4636+G4636</f>
        <v>18</v>
      </c>
      <c r="F4637" s="59"/>
      <c r="G4637" s="60"/>
    </row>
    <row r="4638" spans="1:7" ht="21" x14ac:dyDescent="0.5">
      <c r="A4638" s="157" t="s">
        <v>82</v>
      </c>
      <c r="B4638" s="158"/>
      <c r="C4638" s="46"/>
      <c r="D4638" s="47"/>
      <c r="E4638" s="86">
        <f>E4621+E4628+E4637</f>
        <v>69</v>
      </c>
      <c r="F4638" s="47"/>
      <c r="G4638" s="48"/>
    </row>
    <row r="4641" spans="1:7" x14ac:dyDescent="0.35">
      <c r="A4641" t="s">
        <v>295</v>
      </c>
      <c r="D4641" s="3"/>
    </row>
    <row r="4642" spans="1:7" x14ac:dyDescent="0.35">
      <c r="A4642" s="119">
        <v>0</v>
      </c>
      <c r="B4642" s="119" t="s">
        <v>1</v>
      </c>
      <c r="C4642" s="14" t="s">
        <v>2</v>
      </c>
      <c r="D4642" s="4" t="s">
        <v>3</v>
      </c>
      <c r="E4642" s="4" t="s">
        <v>4</v>
      </c>
      <c r="F4642" s="4" t="s">
        <v>5</v>
      </c>
      <c r="G4642" s="4" t="s">
        <v>6</v>
      </c>
    </row>
    <row r="4643" spans="1:7" x14ac:dyDescent="0.35">
      <c r="A4643" s="120"/>
      <c r="B4643" s="120"/>
      <c r="C4643" s="17">
        <v>0</v>
      </c>
      <c r="D4643" s="18">
        <v>1</v>
      </c>
      <c r="E4643" s="18">
        <v>2</v>
      </c>
      <c r="F4643" s="18">
        <v>3</v>
      </c>
      <c r="G4643" s="18">
        <v>4</v>
      </c>
    </row>
    <row r="4644" spans="1:7" x14ac:dyDescent="0.35">
      <c r="A4644" s="123" t="s">
        <v>7</v>
      </c>
      <c r="B4644" s="124"/>
      <c r="C4644" s="124"/>
      <c r="D4644" s="124"/>
      <c r="E4644" s="124"/>
      <c r="F4644" s="124"/>
      <c r="G4644" s="125"/>
    </row>
    <row r="4645" spans="1:7" x14ac:dyDescent="0.35">
      <c r="A4645" s="126" t="s">
        <v>128</v>
      </c>
      <c r="B4645" s="127"/>
      <c r="C4645" s="127"/>
      <c r="D4645" s="127"/>
      <c r="E4645" s="127"/>
      <c r="F4645" s="127"/>
      <c r="G4645" s="128"/>
    </row>
    <row r="4646" spans="1:7" x14ac:dyDescent="0.35">
      <c r="A4646" s="42"/>
      <c r="B4646" s="41" t="s">
        <v>106</v>
      </c>
      <c r="C4646" s="149"/>
      <c r="D4646" s="149"/>
      <c r="E4646" s="149"/>
      <c r="F4646" s="149"/>
      <c r="G4646" s="150"/>
    </row>
    <row r="4647" spans="1:7" ht="15.5" x14ac:dyDescent="0.35">
      <c r="A4647" s="2">
        <v>1</v>
      </c>
      <c r="B4647" s="10" t="s">
        <v>107</v>
      </c>
      <c r="C4647" s="15"/>
      <c r="D4647" s="15"/>
      <c r="E4647" s="15"/>
      <c r="F4647" s="15">
        <v>3</v>
      </c>
      <c r="G4647" s="15"/>
    </row>
    <row r="4648" spans="1:7" ht="15.5" x14ac:dyDescent="0.35">
      <c r="A4648" s="35">
        <v>2</v>
      </c>
      <c r="B4648" s="10" t="s">
        <v>108</v>
      </c>
      <c r="C4648" s="28"/>
      <c r="D4648" s="15"/>
      <c r="E4648" s="15"/>
      <c r="F4648" s="15">
        <v>3</v>
      </c>
      <c r="G4648" s="15"/>
    </row>
    <row r="4649" spans="1:7" ht="15.5" x14ac:dyDescent="0.35">
      <c r="B4649" s="1" t="s">
        <v>109</v>
      </c>
      <c r="C4649" s="151"/>
      <c r="D4649" s="152"/>
      <c r="E4649" s="152"/>
      <c r="F4649" s="152"/>
      <c r="G4649" s="153"/>
    </row>
    <row r="4650" spans="1:7" ht="15.5" x14ac:dyDescent="0.35">
      <c r="A4650" s="35">
        <v>3</v>
      </c>
      <c r="B4650" s="10" t="s">
        <v>110</v>
      </c>
      <c r="C4650" s="28"/>
      <c r="D4650" s="15"/>
      <c r="E4650" s="15"/>
      <c r="F4650" s="15">
        <v>3</v>
      </c>
      <c r="G4650" s="15"/>
    </row>
    <row r="4651" spans="1:7" ht="15.5" x14ac:dyDescent="0.35">
      <c r="A4651" s="32">
        <v>4</v>
      </c>
      <c r="B4651" s="1" t="s">
        <v>111</v>
      </c>
      <c r="C4651" s="28"/>
      <c r="D4651" s="15"/>
      <c r="E4651" s="15"/>
      <c r="F4651" s="15">
        <v>3</v>
      </c>
      <c r="G4651" s="15"/>
    </row>
    <row r="4652" spans="1:7" ht="15.5" x14ac:dyDescent="0.35">
      <c r="A4652" s="35">
        <v>5</v>
      </c>
      <c r="B4652" s="29" t="s">
        <v>112</v>
      </c>
      <c r="C4652" s="28"/>
      <c r="D4652" s="15"/>
      <c r="E4652" s="15">
        <v>2</v>
      </c>
      <c r="F4652" s="15"/>
      <c r="G4652" s="15"/>
    </row>
    <row r="4653" spans="1:7" ht="15.5" x14ac:dyDescent="0.35">
      <c r="A4653" s="35">
        <v>6</v>
      </c>
      <c r="B4653" s="10" t="s">
        <v>113</v>
      </c>
      <c r="C4653" s="33"/>
      <c r="D4653" s="33"/>
      <c r="E4653" s="33">
        <v>2</v>
      </c>
      <c r="F4653" s="33"/>
      <c r="G4653" s="33"/>
    </row>
    <row r="4654" spans="1:7" ht="15.5" x14ac:dyDescent="0.35">
      <c r="A4654" s="12">
        <v>7</v>
      </c>
      <c r="B4654" s="10" t="s">
        <v>114</v>
      </c>
      <c r="C4654" s="33"/>
      <c r="D4654" s="33"/>
      <c r="E4654" s="33"/>
      <c r="F4654" s="33">
        <v>3</v>
      </c>
      <c r="G4654" s="33"/>
    </row>
    <row r="4655" spans="1:7" ht="15.5" x14ac:dyDescent="0.35">
      <c r="A4655" s="12"/>
      <c r="B4655" s="10" t="s">
        <v>115</v>
      </c>
      <c r="C4655" s="151"/>
      <c r="D4655" s="152"/>
      <c r="E4655" s="152"/>
      <c r="F4655" s="152"/>
      <c r="G4655" s="153"/>
    </row>
    <row r="4656" spans="1:7" ht="15.5" x14ac:dyDescent="0.35">
      <c r="A4656" s="12">
        <v>8</v>
      </c>
      <c r="B4656" s="10" t="s">
        <v>116</v>
      </c>
      <c r="C4656" s="33"/>
      <c r="D4656" s="33"/>
      <c r="E4656" s="33"/>
      <c r="F4656" s="33">
        <v>3</v>
      </c>
      <c r="G4656" s="33"/>
    </row>
    <row r="4657" spans="1:7" ht="15.5" x14ac:dyDescent="0.35">
      <c r="A4657" s="12">
        <v>9</v>
      </c>
      <c r="B4657" s="10" t="s">
        <v>117</v>
      </c>
      <c r="C4657" s="33"/>
      <c r="D4657" s="33"/>
      <c r="E4657" s="33"/>
      <c r="F4657" s="33">
        <v>3</v>
      </c>
      <c r="G4657" s="33"/>
    </row>
    <row r="4658" spans="1:7" ht="15.5" x14ac:dyDescent="0.35">
      <c r="A4658" s="12">
        <v>10</v>
      </c>
      <c r="B4658" s="10" t="s">
        <v>112</v>
      </c>
      <c r="C4658" s="33"/>
      <c r="D4658" s="33"/>
      <c r="E4658" s="33">
        <v>2</v>
      </c>
      <c r="F4658" s="33"/>
      <c r="G4658" s="33"/>
    </row>
    <row r="4659" spans="1:7" ht="15.5" x14ac:dyDescent="0.35">
      <c r="A4659" s="12">
        <v>11</v>
      </c>
      <c r="B4659" s="1" t="s">
        <v>113</v>
      </c>
      <c r="C4659" s="33"/>
      <c r="D4659" s="33"/>
      <c r="E4659" s="33">
        <v>2</v>
      </c>
      <c r="F4659" s="33"/>
      <c r="G4659" s="33"/>
    </row>
    <row r="4660" spans="1:7" ht="15.5" x14ac:dyDescent="0.35">
      <c r="A4660" s="5"/>
      <c r="B4660" s="19" t="s">
        <v>17</v>
      </c>
      <c r="C4660" s="16">
        <f>C4647+C4650+C4651+C4652+C4653+C4654+C4656+C4658+C4659</f>
        <v>0</v>
      </c>
      <c r="D4660" s="16">
        <f>D4647+D4648+D4650+D4651+D4652+D4653+D4654+D4656+D4657+D4658+D4659</f>
        <v>0</v>
      </c>
      <c r="E4660" s="16">
        <f t="shared" ref="E4660:G4660" si="232">E4647+E4648+E4650+E4651+E4652+E4653+E4654+E4656+E4657+E4658+E4659</f>
        <v>8</v>
      </c>
      <c r="F4660" s="16">
        <f t="shared" si="232"/>
        <v>21</v>
      </c>
      <c r="G4660" s="16">
        <f t="shared" si="232"/>
        <v>0</v>
      </c>
    </row>
    <row r="4661" spans="1:7" ht="15.5" x14ac:dyDescent="0.35">
      <c r="A4661" s="121" t="s">
        <v>16</v>
      </c>
      <c r="B4661" s="122"/>
      <c r="C4661" s="58"/>
      <c r="D4661" s="59"/>
      <c r="E4661" s="100">
        <f>C4660+D4660+E4660+F4660+G4660</f>
        <v>29</v>
      </c>
      <c r="F4661" s="59"/>
      <c r="G4661" s="60"/>
    </row>
    <row r="4662" spans="1:7" x14ac:dyDescent="0.35">
      <c r="A4662" s="20" t="s">
        <v>126</v>
      </c>
      <c r="C4662" s="118"/>
      <c r="D4662" s="118"/>
      <c r="E4662" s="118"/>
      <c r="F4662" s="118"/>
      <c r="G4662" s="118"/>
    </row>
    <row r="4663" spans="1:7" ht="15.5" x14ac:dyDescent="0.35">
      <c r="A4663" s="35">
        <v>1</v>
      </c>
      <c r="B4663" s="10" t="s">
        <v>118</v>
      </c>
      <c r="C4663" s="33"/>
      <c r="D4663" s="33"/>
      <c r="E4663" s="33"/>
      <c r="F4663" s="33">
        <v>3</v>
      </c>
      <c r="G4663" s="33"/>
    </row>
    <row r="4664" spans="1:7" ht="15.5" x14ac:dyDescent="0.35">
      <c r="A4664" s="12">
        <v>2</v>
      </c>
      <c r="B4664" s="10" t="s">
        <v>119</v>
      </c>
      <c r="C4664" s="33"/>
      <c r="D4664" s="33"/>
      <c r="E4664" s="33"/>
      <c r="F4664" s="33">
        <v>3</v>
      </c>
      <c r="G4664" s="33"/>
    </row>
    <row r="4665" spans="1:7" ht="15.5" x14ac:dyDescent="0.35">
      <c r="A4665" s="12">
        <v>3</v>
      </c>
      <c r="B4665" s="10" t="s">
        <v>120</v>
      </c>
      <c r="C4665" s="33"/>
      <c r="D4665" s="33"/>
      <c r="E4665" s="33"/>
      <c r="F4665" s="33"/>
      <c r="G4665" s="33">
        <v>4</v>
      </c>
    </row>
    <row r="4666" spans="1:7" ht="15.5" x14ac:dyDescent="0.35">
      <c r="A4666" s="12">
        <v>4</v>
      </c>
      <c r="B4666" s="1" t="s">
        <v>121</v>
      </c>
      <c r="C4666" s="33"/>
      <c r="D4666" s="33"/>
      <c r="E4666" s="33"/>
      <c r="F4666" s="33"/>
      <c r="G4666" s="33">
        <v>4</v>
      </c>
    </row>
    <row r="4667" spans="1:7" ht="15.5" x14ac:dyDescent="0.35">
      <c r="A4667" s="5"/>
      <c r="B4667" s="19" t="s">
        <v>124</v>
      </c>
      <c r="C4667" s="16">
        <f>C4663+C4664+C4665+C4666</f>
        <v>0</v>
      </c>
      <c r="D4667" s="16">
        <f>D4663+D4664+D4665+D4666</f>
        <v>0</v>
      </c>
      <c r="E4667" s="39">
        <f>E4663+E4664+E4665+E4666</f>
        <v>0</v>
      </c>
      <c r="F4667" s="16">
        <f>F4663+F4664+F4665+F4666</f>
        <v>6</v>
      </c>
      <c r="G4667" s="16">
        <f>G4663+G4664+G4665+G4666</f>
        <v>8</v>
      </c>
    </row>
    <row r="4668" spans="1:7" ht="15.5" x14ac:dyDescent="0.35">
      <c r="A4668" s="121" t="s">
        <v>123</v>
      </c>
      <c r="B4668" s="122"/>
      <c r="C4668" s="58"/>
      <c r="D4668" s="59"/>
      <c r="E4668" s="100">
        <f>C4667+D4667+E4667+F4667+G4667</f>
        <v>14</v>
      </c>
      <c r="F4668" s="59"/>
      <c r="G4668" s="60"/>
    </row>
    <row r="4669" spans="1:7" x14ac:dyDescent="0.35">
      <c r="A4669" s="20" t="s">
        <v>122</v>
      </c>
      <c r="C4669" s="118"/>
      <c r="D4669" s="118"/>
      <c r="E4669" s="118"/>
      <c r="F4669" s="118"/>
      <c r="G4669" s="118"/>
    </row>
    <row r="4670" spans="1:7" x14ac:dyDescent="0.35">
      <c r="A4670" s="1"/>
      <c r="B4670" s="1" t="s">
        <v>129</v>
      </c>
      <c r="C4670" s="154"/>
      <c r="D4670" s="155"/>
      <c r="E4670" s="155"/>
      <c r="F4670" s="155"/>
      <c r="G4670" s="156"/>
    </row>
    <row r="4671" spans="1:7" ht="15.5" x14ac:dyDescent="0.35">
      <c r="A4671" s="35">
        <v>1</v>
      </c>
      <c r="B4671" s="10" t="s">
        <v>130</v>
      </c>
      <c r="C4671" s="33"/>
      <c r="D4671" s="33"/>
      <c r="E4671" s="33"/>
      <c r="F4671" s="33"/>
      <c r="G4671" s="33">
        <v>4</v>
      </c>
    </row>
    <row r="4672" spans="1:7" ht="15.5" x14ac:dyDescent="0.35">
      <c r="A4672" s="12">
        <v>2</v>
      </c>
      <c r="B4672" s="10" t="s">
        <v>131</v>
      </c>
      <c r="C4672" s="33"/>
      <c r="D4672" s="33"/>
      <c r="E4672" s="33"/>
      <c r="F4672" s="33">
        <v>3</v>
      </c>
      <c r="G4672" s="33"/>
    </row>
    <row r="4673" spans="1:7" ht="15.5" x14ac:dyDescent="0.35">
      <c r="A4673" s="12">
        <v>3</v>
      </c>
      <c r="B4673" s="10" t="s">
        <v>132</v>
      </c>
      <c r="C4673" s="33"/>
      <c r="D4673" s="33"/>
      <c r="E4673" s="33"/>
      <c r="F4673" s="33"/>
      <c r="G4673" s="33">
        <v>4</v>
      </c>
    </row>
    <row r="4674" spans="1:7" ht="15.5" x14ac:dyDescent="0.35">
      <c r="A4674" s="12">
        <v>4</v>
      </c>
      <c r="B4674" s="1" t="s">
        <v>133</v>
      </c>
      <c r="C4674" s="33"/>
      <c r="D4674" s="33"/>
      <c r="E4674" s="33"/>
      <c r="F4674" s="33"/>
      <c r="G4674" s="33">
        <v>4</v>
      </c>
    </row>
    <row r="4675" spans="1:7" ht="15.5" x14ac:dyDescent="0.35">
      <c r="A4675" s="40">
        <v>5</v>
      </c>
      <c r="B4675" t="s">
        <v>134</v>
      </c>
      <c r="C4675" s="33"/>
      <c r="D4675" s="33"/>
      <c r="E4675" s="33">
        <v>2</v>
      </c>
      <c r="F4675" s="33"/>
      <c r="G4675" s="33"/>
    </row>
    <row r="4676" spans="1:7" ht="15.5" x14ac:dyDescent="0.35">
      <c r="A4676" s="5"/>
      <c r="B4676" s="19" t="s">
        <v>127</v>
      </c>
      <c r="C4676" s="16">
        <f>C4671+C4672+C4673+C4674+C4675</f>
        <v>0</v>
      </c>
      <c r="D4676" s="16">
        <f>D4671+D4672+D4673+D4674+D4675</f>
        <v>0</v>
      </c>
      <c r="E4676" s="16">
        <f t="shared" ref="E4676:G4676" si="233">E4671+E4672+E4673+E4674+E4675</f>
        <v>2</v>
      </c>
      <c r="F4676" s="16">
        <f t="shared" si="233"/>
        <v>3</v>
      </c>
      <c r="G4676" s="16">
        <f t="shared" si="233"/>
        <v>12</v>
      </c>
    </row>
    <row r="4677" spans="1:7" ht="15.5" x14ac:dyDescent="0.35">
      <c r="A4677" s="121" t="s">
        <v>125</v>
      </c>
      <c r="B4677" s="122"/>
      <c r="C4677" s="58"/>
      <c r="D4677" s="59"/>
      <c r="E4677" s="100">
        <f>C4676+D4676+E4676+F4676+G4676</f>
        <v>17</v>
      </c>
      <c r="F4677" s="59"/>
      <c r="G4677" s="60"/>
    </row>
    <row r="4678" spans="1:7" ht="21" x14ac:dyDescent="0.5">
      <c r="A4678" s="157" t="s">
        <v>82</v>
      </c>
      <c r="B4678" s="158"/>
      <c r="C4678" s="46"/>
      <c r="D4678" s="47"/>
      <c r="E4678" s="86">
        <f>E4661+E4668+E4677</f>
        <v>60</v>
      </c>
      <c r="F4678" s="47"/>
      <c r="G4678" s="48"/>
    </row>
    <row r="4681" spans="1:7" x14ac:dyDescent="0.35">
      <c r="A4681" t="s">
        <v>297</v>
      </c>
      <c r="D4681" s="3"/>
    </row>
    <row r="4682" spans="1:7" x14ac:dyDescent="0.35">
      <c r="A4682" s="119">
        <v>0</v>
      </c>
      <c r="B4682" s="119" t="s">
        <v>1</v>
      </c>
      <c r="C4682" s="14" t="s">
        <v>2</v>
      </c>
      <c r="D4682" s="4" t="s">
        <v>3</v>
      </c>
      <c r="E4682" s="4" t="s">
        <v>4</v>
      </c>
      <c r="F4682" s="4" t="s">
        <v>5</v>
      </c>
      <c r="G4682" s="4" t="s">
        <v>6</v>
      </c>
    </row>
    <row r="4683" spans="1:7" x14ac:dyDescent="0.35">
      <c r="A4683" s="120"/>
      <c r="B4683" s="120"/>
      <c r="C4683" s="17">
        <v>0</v>
      </c>
      <c r="D4683" s="18">
        <v>1</v>
      </c>
      <c r="E4683" s="18">
        <v>2</v>
      </c>
      <c r="F4683" s="18">
        <v>3</v>
      </c>
      <c r="G4683" s="18">
        <v>4</v>
      </c>
    </row>
    <row r="4684" spans="1:7" x14ac:dyDescent="0.35">
      <c r="A4684" s="123" t="s">
        <v>7</v>
      </c>
      <c r="B4684" s="124"/>
      <c r="C4684" s="124"/>
      <c r="D4684" s="124"/>
      <c r="E4684" s="124"/>
      <c r="F4684" s="124"/>
      <c r="G4684" s="125"/>
    </row>
    <row r="4685" spans="1:7" x14ac:dyDescent="0.35">
      <c r="A4685" s="126" t="s">
        <v>128</v>
      </c>
      <c r="B4685" s="127"/>
      <c r="C4685" s="127"/>
      <c r="D4685" s="127"/>
      <c r="E4685" s="127"/>
      <c r="F4685" s="127"/>
      <c r="G4685" s="128"/>
    </row>
    <row r="4686" spans="1:7" x14ac:dyDescent="0.35">
      <c r="A4686" s="42"/>
      <c r="B4686" s="41" t="s">
        <v>106</v>
      </c>
      <c r="C4686" s="149"/>
      <c r="D4686" s="149"/>
      <c r="E4686" s="149"/>
      <c r="F4686" s="149"/>
      <c r="G4686" s="150"/>
    </row>
    <row r="4687" spans="1:7" ht="15.5" x14ac:dyDescent="0.35">
      <c r="A4687" s="2">
        <v>1</v>
      </c>
      <c r="B4687" s="10" t="s">
        <v>107</v>
      </c>
      <c r="C4687" s="15"/>
      <c r="D4687" s="15"/>
      <c r="E4687" s="15"/>
      <c r="F4687" s="15"/>
      <c r="G4687" s="15">
        <v>4</v>
      </c>
    </row>
    <row r="4688" spans="1:7" ht="15.5" x14ac:dyDescent="0.35">
      <c r="A4688" s="35">
        <v>2</v>
      </c>
      <c r="B4688" s="10" t="s">
        <v>108</v>
      </c>
      <c r="C4688" s="28"/>
      <c r="D4688" s="15"/>
      <c r="E4688" s="15"/>
      <c r="F4688" s="15"/>
      <c r="G4688" s="15">
        <v>4</v>
      </c>
    </row>
    <row r="4689" spans="1:7" ht="15.5" x14ac:dyDescent="0.35">
      <c r="B4689" s="1" t="s">
        <v>109</v>
      </c>
      <c r="C4689" s="151"/>
      <c r="D4689" s="152"/>
      <c r="E4689" s="152"/>
      <c r="F4689" s="152"/>
      <c r="G4689" s="153"/>
    </row>
    <row r="4690" spans="1:7" ht="15.5" x14ac:dyDescent="0.35">
      <c r="A4690" s="35">
        <v>3</v>
      </c>
      <c r="B4690" s="10" t="s">
        <v>110</v>
      </c>
      <c r="C4690" s="28"/>
      <c r="D4690" s="15"/>
      <c r="E4690" s="15"/>
      <c r="F4690" s="15"/>
      <c r="G4690" s="15">
        <v>4</v>
      </c>
    </row>
    <row r="4691" spans="1:7" ht="15.5" x14ac:dyDescent="0.35">
      <c r="A4691" s="32">
        <v>4</v>
      </c>
      <c r="B4691" s="1" t="s">
        <v>111</v>
      </c>
      <c r="C4691" s="28"/>
      <c r="D4691" s="15"/>
      <c r="E4691" s="15"/>
      <c r="F4691" s="15"/>
      <c r="G4691" s="15">
        <v>4</v>
      </c>
    </row>
    <row r="4692" spans="1:7" ht="15.5" x14ac:dyDescent="0.35">
      <c r="A4692" s="35">
        <v>5</v>
      </c>
      <c r="B4692" s="29" t="s">
        <v>112</v>
      </c>
      <c r="C4692" s="28"/>
      <c r="D4692" s="15"/>
      <c r="E4692" s="15"/>
      <c r="F4692" s="15">
        <v>3</v>
      </c>
      <c r="G4692" s="15"/>
    </row>
    <row r="4693" spans="1:7" ht="15.5" x14ac:dyDescent="0.35">
      <c r="A4693" s="35">
        <v>6</v>
      </c>
      <c r="B4693" s="10" t="s">
        <v>113</v>
      </c>
      <c r="C4693" s="33"/>
      <c r="D4693" s="33"/>
      <c r="E4693" s="33"/>
      <c r="F4693" s="33">
        <v>3</v>
      </c>
      <c r="G4693" s="33"/>
    </row>
    <row r="4694" spans="1:7" ht="15.5" x14ac:dyDescent="0.35">
      <c r="A4694" s="12">
        <v>7</v>
      </c>
      <c r="B4694" s="10" t="s">
        <v>114</v>
      </c>
      <c r="C4694" s="33"/>
      <c r="D4694" s="33"/>
      <c r="E4694" s="33"/>
      <c r="F4694" s="33">
        <v>3</v>
      </c>
      <c r="G4694" s="33"/>
    </row>
    <row r="4695" spans="1:7" ht="15.5" x14ac:dyDescent="0.35">
      <c r="A4695" s="12"/>
      <c r="B4695" s="10" t="s">
        <v>115</v>
      </c>
      <c r="C4695" s="151"/>
      <c r="D4695" s="152"/>
      <c r="E4695" s="152"/>
      <c r="F4695" s="152"/>
      <c r="G4695" s="153"/>
    </row>
    <row r="4696" spans="1:7" ht="15.5" x14ac:dyDescent="0.35">
      <c r="A4696" s="12">
        <v>8</v>
      </c>
      <c r="B4696" s="10" t="s">
        <v>116</v>
      </c>
      <c r="C4696" s="33"/>
      <c r="D4696" s="33"/>
      <c r="E4696" s="33"/>
      <c r="F4696" s="33">
        <v>3</v>
      </c>
      <c r="G4696" s="33"/>
    </row>
    <row r="4697" spans="1:7" ht="15.5" x14ac:dyDescent="0.35">
      <c r="A4697" s="12">
        <v>9</v>
      </c>
      <c r="B4697" s="10" t="s">
        <v>117</v>
      </c>
      <c r="C4697" s="33"/>
      <c r="D4697" s="33"/>
      <c r="E4697" s="33">
        <v>2</v>
      </c>
      <c r="F4697" s="33"/>
      <c r="G4697" s="33"/>
    </row>
    <row r="4698" spans="1:7" ht="15.5" x14ac:dyDescent="0.35">
      <c r="A4698" s="12">
        <v>10</v>
      </c>
      <c r="B4698" s="10" t="s">
        <v>112</v>
      </c>
      <c r="C4698" s="33"/>
      <c r="D4698" s="33">
        <v>1</v>
      </c>
      <c r="E4698" s="33"/>
      <c r="F4698" s="33"/>
      <c r="G4698" s="33"/>
    </row>
    <row r="4699" spans="1:7" ht="15.5" x14ac:dyDescent="0.35">
      <c r="A4699" s="12">
        <v>11</v>
      </c>
      <c r="B4699" s="1" t="s">
        <v>113</v>
      </c>
      <c r="C4699" s="33"/>
      <c r="D4699" s="33">
        <v>1</v>
      </c>
      <c r="E4699" s="33"/>
      <c r="F4699" s="33"/>
      <c r="G4699" s="33"/>
    </row>
    <row r="4700" spans="1:7" ht="15.5" x14ac:dyDescent="0.35">
      <c r="A4700" s="5"/>
      <c r="B4700" s="19" t="s">
        <v>17</v>
      </c>
      <c r="C4700" s="16">
        <f>C4687+C4690+C4691+C4692+C4693+C4694+C4696+C4698+C4699</f>
        <v>0</v>
      </c>
      <c r="D4700" s="16">
        <f>D4687+D4688+D4690+D4691+D4692+D4693+D4694+D4696+D4697+D4698+D4699</f>
        <v>2</v>
      </c>
      <c r="E4700" s="16">
        <f t="shared" ref="E4700:G4700" si="234">E4687+E4688+E4690+E4691+E4692+E4693+E4694+E4696+E4697+E4698+E4699</f>
        <v>2</v>
      </c>
      <c r="F4700" s="16">
        <f t="shared" si="234"/>
        <v>12</v>
      </c>
      <c r="G4700" s="16">
        <f t="shared" si="234"/>
        <v>16</v>
      </c>
    </row>
    <row r="4701" spans="1:7" ht="15.5" x14ac:dyDescent="0.35">
      <c r="A4701" s="121" t="s">
        <v>16</v>
      </c>
      <c r="B4701" s="122"/>
      <c r="C4701" s="58"/>
      <c r="D4701" s="59"/>
      <c r="E4701" s="100">
        <f>C4700+D4700+E4700+F4700+G4700</f>
        <v>32</v>
      </c>
      <c r="F4701" s="59"/>
      <c r="G4701" s="60"/>
    </row>
    <row r="4702" spans="1:7" x14ac:dyDescent="0.35">
      <c r="A4702" s="20" t="s">
        <v>126</v>
      </c>
      <c r="C4702" s="118"/>
      <c r="D4702" s="118"/>
      <c r="E4702" s="118"/>
      <c r="F4702" s="118"/>
      <c r="G4702" s="118"/>
    </row>
    <row r="4703" spans="1:7" ht="15.5" x14ac:dyDescent="0.35">
      <c r="A4703" s="35">
        <v>1</v>
      </c>
      <c r="B4703" s="10" t="s">
        <v>118</v>
      </c>
      <c r="C4703" s="33"/>
      <c r="D4703" s="33"/>
      <c r="E4703" s="33"/>
      <c r="F4703" s="33">
        <v>3</v>
      </c>
      <c r="G4703" s="33"/>
    </row>
    <row r="4704" spans="1:7" ht="15.5" x14ac:dyDescent="0.35">
      <c r="A4704" s="12">
        <v>2</v>
      </c>
      <c r="B4704" s="10" t="s">
        <v>119</v>
      </c>
      <c r="C4704" s="33"/>
      <c r="D4704" s="33"/>
      <c r="E4704" s="33"/>
      <c r="F4704" s="33">
        <v>3</v>
      </c>
      <c r="G4704" s="33"/>
    </row>
    <row r="4705" spans="1:7" ht="15.5" x14ac:dyDescent="0.35">
      <c r="A4705" s="12">
        <v>3</v>
      </c>
      <c r="B4705" s="10" t="s">
        <v>120</v>
      </c>
      <c r="C4705" s="33"/>
      <c r="D4705" s="33"/>
      <c r="E4705" s="33"/>
      <c r="F4705" s="33"/>
      <c r="G4705" s="33">
        <v>4</v>
      </c>
    </row>
    <row r="4706" spans="1:7" ht="15.5" x14ac:dyDescent="0.35">
      <c r="A4706" s="12">
        <v>4</v>
      </c>
      <c r="B4706" s="1" t="s">
        <v>121</v>
      </c>
      <c r="C4706" s="33"/>
      <c r="D4706" s="33"/>
      <c r="E4706" s="33"/>
      <c r="F4706" s="33"/>
      <c r="G4706" s="33">
        <v>4</v>
      </c>
    </row>
    <row r="4707" spans="1:7" ht="15.5" x14ac:dyDescent="0.35">
      <c r="A4707" s="5"/>
      <c r="B4707" s="19" t="s">
        <v>124</v>
      </c>
      <c r="C4707" s="16">
        <f>C4703+C4704+C4705+C4706</f>
        <v>0</v>
      </c>
      <c r="D4707" s="16">
        <f>D4703+D4704+D4705+D4706</f>
        <v>0</v>
      </c>
      <c r="E4707" s="39">
        <f>E4703+E4704+E4705+E4706</f>
        <v>0</v>
      </c>
      <c r="F4707" s="16">
        <f>F4703+F4704+F4705+F4706</f>
        <v>6</v>
      </c>
      <c r="G4707" s="16">
        <f>G4703+G4704+G4705+G4706</f>
        <v>8</v>
      </c>
    </row>
    <row r="4708" spans="1:7" ht="15.5" x14ac:dyDescent="0.35">
      <c r="A4708" s="121" t="s">
        <v>123</v>
      </c>
      <c r="B4708" s="122"/>
      <c r="C4708" s="58"/>
      <c r="D4708" s="59"/>
      <c r="E4708" s="100">
        <f>C4707+D4707+E4707+F4707+G4707</f>
        <v>14</v>
      </c>
      <c r="F4708" s="59"/>
      <c r="G4708" s="60"/>
    </row>
    <row r="4709" spans="1:7" x14ac:dyDescent="0.35">
      <c r="A4709" s="20" t="s">
        <v>122</v>
      </c>
      <c r="C4709" s="118"/>
      <c r="D4709" s="118"/>
      <c r="E4709" s="118"/>
      <c r="F4709" s="118"/>
      <c r="G4709" s="118"/>
    </row>
    <row r="4710" spans="1:7" x14ac:dyDescent="0.35">
      <c r="A4710" s="1"/>
      <c r="B4710" s="1" t="s">
        <v>129</v>
      </c>
      <c r="C4710" s="154"/>
      <c r="D4710" s="155"/>
      <c r="E4710" s="155"/>
      <c r="F4710" s="155"/>
      <c r="G4710" s="156"/>
    </row>
    <row r="4711" spans="1:7" ht="15.5" x14ac:dyDescent="0.35">
      <c r="A4711" s="35">
        <v>1</v>
      </c>
      <c r="B4711" s="10" t="s">
        <v>130</v>
      </c>
      <c r="C4711" s="33"/>
      <c r="D4711" s="33"/>
      <c r="E4711" s="33"/>
      <c r="F4711" s="33"/>
      <c r="G4711" s="33">
        <v>4</v>
      </c>
    </row>
    <row r="4712" spans="1:7" ht="15.5" x14ac:dyDescent="0.35">
      <c r="A4712" s="12">
        <v>2</v>
      </c>
      <c r="B4712" s="10" t="s">
        <v>131</v>
      </c>
      <c r="C4712" s="33"/>
      <c r="D4712" s="33"/>
      <c r="E4712" s="33"/>
      <c r="F4712" s="33"/>
      <c r="G4712" s="33">
        <v>4</v>
      </c>
    </row>
    <row r="4713" spans="1:7" ht="15.5" x14ac:dyDescent="0.35">
      <c r="A4713" s="12">
        <v>3</v>
      </c>
      <c r="B4713" s="10" t="s">
        <v>132</v>
      </c>
      <c r="C4713" s="33"/>
      <c r="D4713" s="33"/>
      <c r="E4713" s="33"/>
      <c r="F4713" s="33"/>
      <c r="G4713" s="33">
        <v>4</v>
      </c>
    </row>
    <row r="4714" spans="1:7" ht="15.5" x14ac:dyDescent="0.35">
      <c r="A4714" s="12">
        <v>4</v>
      </c>
      <c r="B4714" s="1" t="s">
        <v>133</v>
      </c>
      <c r="C4714" s="33"/>
      <c r="D4714" s="33"/>
      <c r="E4714" s="33"/>
      <c r="F4714" s="33"/>
      <c r="G4714" s="33">
        <v>4</v>
      </c>
    </row>
    <row r="4715" spans="1:7" ht="15.5" x14ac:dyDescent="0.35">
      <c r="A4715" s="40">
        <v>5</v>
      </c>
      <c r="B4715" t="s">
        <v>134</v>
      </c>
      <c r="C4715" s="33"/>
      <c r="D4715" s="33"/>
      <c r="E4715" s="33">
        <v>2</v>
      </c>
      <c r="F4715" s="33"/>
      <c r="G4715" s="33"/>
    </row>
    <row r="4716" spans="1:7" ht="15.5" x14ac:dyDescent="0.35">
      <c r="A4716" s="5"/>
      <c r="B4716" s="19" t="s">
        <v>127</v>
      </c>
      <c r="C4716" s="16">
        <f>C4711+C4712+C4713+C4714+C4715</f>
        <v>0</v>
      </c>
      <c r="D4716" s="16">
        <f>D4711+D4712+D4713+D4714+D4715</f>
        <v>0</v>
      </c>
      <c r="E4716" s="16">
        <f t="shared" ref="E4716:G4716" si="235">E4711+E4712+E4713+E4714+E4715</f>
        <v>2</v>
      </c>
      <c r="F4716" s="16">
        <f t="shared" si="235"/>
        <v>0</v>
      </c>
      <c r="G4716" s="16">
        <f t="shared" si="235"/>
        <v>16</v>
      </c>
    </row>
    <row r="4717" spans="1:7" ht="15.5" x14ac:dyDescent="0.35">
      <c r="A4717" s="121" t="s">
        <v>125</v>
      </c>
      <c r="B4717" s="122"/>
      <c r="C4717" s="58"/>
      <c r="D4717" s="59"/>
      <c r="E4717" s="100">
        <f>C4716+D4716+E4716+F4716+G4716</f>
        <v>18</v>
      </c>
      <c r="F4717" s="59"/>
      <c r="G4717" s="60"/>
    </row>
    <row r="4718" spans="1:7" ht="21" x14ac:dyDescent="0.5">
      <c r="A4718" s="157" t="s">
        <v>82</v>
      </c>
      <c r="B4718" s="158"/>
      <c r="C4718" s="46"/>
      <c r="D4718" s="47"/>
      <c r="E4718" s="86">
        <f>E4701+E4708+E4717</f>
        <v>64</v>
      </c>
      <c r="F4718" s="47"/>
      <c r="G4718" s="48"/>
    </row>
    <row r="4721" spans="1:7" x14ac:dyDescent="0.35">
      <c r="A4721" t="s">
        <v>298</v>
      </c>
      <c r="D4721" s="3"/>
    </row>
    <row r="4722" spans="1:7" x14ac:dyDescent="0.35">
      <c r="A4722" s="119">
        <v>0</v>
      </c>
      <c r="B4722" s="119" t="s">
        <v>1</v>
      </c>
      <c r="C4722" s="14" t="s">
        <v>2</v>
      </c>
      <c r="D4722" s="4" t="s">
        <v>3</v>
      </c>
      <c r="E4722" s="4" t="s">
        <v>4</v>
      </c>
      <c r="F4722" s="4" t="s">
        <v>5</v>
      </c>
      <c r="G4722" s="4" t="s">
        <v>6</v>
      </c>
    </row>
    <row r="4723" spans="1:7" x14ac:dyDescent="0.35">
      <c r="A4723" s="120"/>
      <c r="B4723" s="120"/>
      <c r="C4723" s="17">
        <v>0</v>
      </c>
      <c r="D4723" s="18">
        <v>1</v>
      </c>
      <c r="E4723" s="18">
        <v>2</v>
      </c>
      <c r="F4723" s="18">
        <v>3</v>
      </c>
      <c r="G4723" s="18">
        <v>4</v>
      </c>
    </row>
    <row r="4724" spans="1:7" x14ac:dyDescent="0.35">
      <c r="A4724" s="123" t="s">
        <v>7</v>
      </c>
      <c r="B4724" s="124"/>
      <c r="C4724" s="124"/>
      <c r="D4724" s="124"/>
      <c r="E4724" s="124"/>
      <c r="F4724" s="124"/>
      <c r="G4724" s="125"/>
    </row>
    <row r="4725" spans="1:7" x14ac:dyDescent="0.35">
      <c r="A4725" s="126" t="s">
        <v>128</v>
      </c>
      <c r="B4725" s="127"/>
      <c r="C4725" s="127"/>
      <c r="D4725" s="127"/>
      <c r="E4725" s="127"/>
      <c r="F4725" s="127"/>
      <c r="G4725" s="128"/>
    </row>
    <row r="4726" spans="1:7" x14ac:dyDescent="0.35">
      <c r="A4726" s="42"/>
      <c r="B4726" s="41" t="s">
        <v>106</v>
      </c>
      <c r="C4726" s="149"/>
      <c r="D4726" s="149"/>
      <c r="E4726" s="149"/>
      <c r="F4726" s="149"/>
      <c r="G4726" s="150"/>
    </row>
    <row r="4727" spans="1:7" ht="15.5" x14ac:dyDescent="0.35">
      <c r="A4727" s="2">
        <v>1</v>
      </c>
      <c r="B4727" s="10" t="s">
        <v>107</v>
      </c>
      <c r="C4727" s="15"/>
      <c r="D4727" s="15"/>
      <c r="E4727" s="15"/>
      <c r="F4727" s="15">
        <v>3</v>
      </c>
      <c r="G4727" s="15"/>
    </row>
    <row r="4728" spans="1:7" ht="15.5" x14ac:dyDescent="0.35">
      <c r="A4728" s="35">
        <v>2</v>
      </c>
      <c r="B4728" s="10" t="s">
        <v>108</v>
      </c>
      <c r="C4728" s="28"/>
      <c r="D4728" s="15"/>
      <c r="E4728" s="15"/>
      <c r="F4728" s="15">
        <v>3</v>
      </c>
      <c r="G4728" s="15"/>
    </row>
    <row r="4729" spans="1:7" ht="15.5" x14ac:dyDescent="0.35">
      <c r="B4729" s="1" t="s">
        <v>109</v>
      </c>
      <c r="C4729" s="151"/>
      <c r="D4729" s="152"/>
      <c r="E4729" s="152"/>
      <c r="F4729" s="152"/>
      <c r="G4729" s="153"/>
    </row>
    <row r="4730" spans="1:7" ht="15.5" x14ac:dyDescent="0.35">
      <c r="A4730" s="35">
        <v>3</v>
      </c>
      <c r="B4730" s="10" t="s">
        <v>110</v>
      </c>
      <c r="C4730" s="28"/>
      <c r="D4730" s="15"/>
      <c r="E4730" s="15"/>
      <c r="F4730" s="15">
        <v>3</v>
      </c>
      <c r="G4730" s="15"/>
    </row>
    <row r="4731" spans="1:7" ht="15.5" x14ac:dyDescent="0.35">
      <c r="A4731" s="32">
        <v>4</v>
      </c>
      <c r="B4731" s="1" t="s">
        <v>111</v>
      </c>
      <c r="C4731" s="28"/>
      <c r="D4731" s="15"/>
      <c r="E4731" s="15"/>
      <c r="F4731" s="15">
        <v>3</v>
      </c>
      <c r="G4731" s="15"/>
    </row>
    <row r="4732" spans="1:7" ht="15.5" x14ac:dyDescent="0.35">
      <c r="A4732" s="35">
        <v>5</v>
      </c>
      <c r="B4732" s="29" t="s">
        <v>112</v>
      </c>
      <c r="C4732" s="28"/>
      <c r="D4732" s="15"/>
      <c r="E4732" s="15">
        <v>2</v>
      </c>
      <c r="F4732" s="15"/>
      <c r="G4732" s="15"/>
    </row>
    <row r="4733" spans="1:7" ht="15.5" x14ac:dyDescent="0.35">
      <c r="A4733" s="35">
        <v>6</v>
      </c>
      <c r="B4733" s="10" t="s">
        <v>113</v>
      </c>
      <c r="C4733" s="33"/>
      <c r="D4733" s="33"/>
      <c r="E4733" s="33">
        <v>2</v>
      </c>
      <c r="F4733" s="33"/>
      <c r="G4733" s="33"/>
    </row>
    <row r="4734" spans="1:7" ht="15.5" x14ac:dyDescent="0.35">
      <c r="A4734" s="12">
        <v>7</v>
      </c>
      <c r="B4734" s="10" t="s">
        <v>114</v>
      </c>
      <c r="C4734" s="33"/>
      <c r="D4734" s="33"/>
      <c r="E4734" s="33"/>
      <c r="F4734" s="33">
        <v>3</v>
      </c>
      <c r="G4734" s="33"/>
    </row>
    <row r="4735" spans="1:7" ht="15.5" x14ac:dyDescent="0.35">
      <c r="A4735" s="12"/>
      <c r="B4735" s="10" t="s">
        <v>115</v>
      </c>
      <c r="C4735" s="151"/>
      <c r="D4735" s="152"/>
      <c r="E4735" s="152"/>
      <c r="F4735" s="152"/>
      <c r="G4735" s="153"/>
    </row>
    <row r="4736" spans="1:7" ht="15.5" x14ac:dyDescent="0.35">
      <c r="A4736" s="12">
        <v>8</v>
      </c>
      <c r="B4736" s="10" t="s">
        <v>116</v>
      </c>
      <c r="C4736" s="33"/>
      <c r="D4736" s="33"/>
      <c r="E4736" s="33"/>
      <c r="F4736" s="33">
        <v>3</v>
      </c>
      <c r="G4736" s="33"/>
    </row>
    <row r="4737" spans="1:7" ht="15.5" x14ac:dyDescent="0.35">
      <c r="A4737" s="12">
        <v>9</v>
      </c>
      <c r="B4737" s="10" t="s">
        <v>117</v>
      </c>
      <c r="C4737" s="33"/>
      <c r="D4737" s="33"/>
      <c r="E4737" s="33"/>
      <c r="F4737" s="33">
        <v>3</v>
      </c>
      <c r="G4737" s="33"/>
    </row>
    <row r="4738" spans="1:7" ht="15.5" x14ac:dyDescent="0.35">
      <c r="A4738" s="12">
        <v>10</v>
      </c>
      <c r="B4738" s="10" t="s">
        <v>112</v>
      </c>
      <c r="C4738" s="33"/>
      <c r="D4738" s="33"/>
      <c r="E4738" s="33">
        <v>2</v>
      </c>
      <c r="F4738" s="33"/>
      <c r="G4738" s="33"/>
    </row>
    <row r="4739" spans="1:7" ht="15.5" x14ac:dyDescent="0.35">
      <c r="A4739" s="12">
        <v>11</v>
      </c>
      <c r="B4739" s="1" t="s">
        <v>113</v>
      </c>
      <c r="C4739" s="33"/>
      <c r="D4739" s="33"/>
      <c r="E4739" s="33">
        <v>2</v>
      </c>
      <c r="F4739" s="33"/>
      <c r="G4739" s="33"/>
    </row>
    <row r="4740" spans="1:7" ht="15.5" x14ac:dyDescent="0.35">
      <c r="A4740" s="5"/>
      <c r="B4740" s="19" t="s">
        <v>17</v>
      </c>
      <c r="C4740" s="16">
        <f>C4727+C4730+C4731+C4732+C4733+C4734+C4736+C4738+C4739</f>
        <v>0</v>
      </c>
      <c r="D4740" s="16">
        <f>D4727+D4728+D4730+D4731+D4732+D4733+D4734+D4736+D4737+D4738+D4739</f>
        <v>0</v>
      </c>
      <c r="E4740" s="16">
        <f t="shared" ref="E4740:G4740" si="236">E4727+E4728+E4730+E4731+E4732+E4733+E4734+E4736+E4737+E4738+E4739</f>
        <v>8</v>
      </c>
      <c r="F4740" s="16">
        <f t="shared" si="236"/>
        <v>21</v>
      </c>
      <c r="G4740" s="16">
        <f t="shared" si="236"/>
        <v>0</v>
      </c>
    </row>
    <row r="4741" spans="1:7" ht="15.5" x14ac:dyDescent="0.35">
      <c r="A4741" s="121" t="s">
        <v>16</v>
      </c>
      <c r="B4741" s="122"/>
      <c r="C4741" s="58"/>
      <c r="D4741" s="59"/>
      <c r="E4741" s="100">
        <f>C4740+D4740+E4740+F4740+G4740</f>
        <v>29</v>
      </c>
      <c r="F4741" s="59"/>
      <c r="G4741" s="60"/>
    </row>
    <row r="4742" spans="1:7" x14ac:dyDescent="0.35">
      <c r="A4742" s="20" t="s">
        <v>126</v>
      </c>
      <c r="C4742" s="118"/>
      <c r="D4742" s="118"/>
      <c r="E4742" s="118"/>
      <c r="F4742" s="118"/>
      <c r="G4742" s="118"/>
    </row>
    <row r="4743" spans="1:7" ht="15.5" x14ac:dyDescent="0.35">
      <c r="A4743" s="35">
        <v>1</v>
      </c>
      <c r="B4743" s="10" t="s">
        <v>118</v>
      </c>
      <c r="C4743" s="33"/>
      <c r="D4743" s="33"/>
      <c r="E4743" s="33"/>
      <c r="F4743" s="33">
        <v>3</v>
      </c>
      <c r="G4743" s="33"/>
    </row>
    <row r="4744" spans="1:7" ht="15.5" x14ac:dyDescent="0.35">
      <c r="A4744" s="12">
        <v>2</v>
      </c>
      <c r="B4744" s="10" t="s">
        <v>119</v>
      </c>
      <c r="C4744" s="33"/>
      <c r="D4744" s="33"/>
      <c r="E4744" s="33"/>
      <c r="F4744" s="33">
        <v>3</v>
      </c>
      <c r="G4744" s="33"/>
    </row>
    <row r="4745" spans="1:7" ht="15.5" x14ac:dyDescent="0.35">
      <c r="A4745" s="12">
        <v>3</v>
      </c>
      <c r="B4745" s="10" t="s">
        <v>120</v>
      </c>
      <c r="C4745" s="33"/>
      <c r="D4745" s="33"/>
      <c r="E4745" s="33"/>
      <c r="F4745" s="33"/>
      <c r="G4745" s="33">
        <v>4</v>
      </c>
    </row>
    <row r="4746" spans="1:7" ht="15.5" x14ac:dyDescent="0.35">
      <c r="A4746" s="12">
        <v>4</v>
      </c>
      <c r="B4746" s="1" t="s">
        <v>121</v>
      </c>
      <c r="C4746" s="33"/>
      <c r="D4746" s="33"/>
      <c r="E4746" s="33"/>
      <c r="F4746" s="33"/>
      <c r="G4746" s="33">
        <v>4</v>
      </c>
    </row>
    <row r="4747" spans="1:7" ht="15.5" x14ac:dyDescent="0.35">
      <c r="A4747" s="5"/>
      <c r="B4747" s="19" t="s">
        <v>124</v>
      </c>
      <c r="C4747" s="16">
        <f>C4743+C4744+C4745+C4746</f>
        <v>0</v>
      </c>
      <c r="D4747" s="16">
        <f>D4743+D4744+D4745+D4746</f>
        <v>0</v>
      </c>
      <c r="E4747" s="39">
        <f>E4743+E4744+E4745+E4746</f>
        <v>0</v>
      </c>
      <c r="F4747" s="16">
        <f>F4743+F4744+F4745+F4746</f>
        <v>6</v>
      </c>
      <c r="G4747" s="16">
        <f>G4743+G4744+G4745+G4746</f>
        <v>8</v>
      </c>
    </row>
    <row r="4748" spans="1:7" ht="15.5" x14ac:dyDescent="0.35">
      <c r="A4748" s="121" t="s">
        <v>123</v>
      </c>
      <c r="B4748" s="122"/>
      <c r="C4748" s="58"/>
      <c r="D4748" s="59"/>
      <c r="E4748" s="100">
        <f>C4747+D4747+E4747+F4747+G4747</f>
        <v>14</v>
      </c>
      <c r="F4748" s="59"/>
      <c r="G4748" s="60"/>
    </row>
    <row r="4749" spans="1:7" x14ac:dyDescent="0.35">
      <c r="A4749" s="20" t="s">
        <v>122</v>
      </c>
      <c r="C4749" s="118"/>
      <c r="D4749" s="118"/>
      <c r="E4749" s="118"/>
      <c r="F4749" s="118"/>
      <c r="G4749" s="118"/>
    </row>
    <row r="4750" spans="1:7" x14ac:dyDescent="0.35">
      <c r="A4750" s="1"/>
      <c r="B4750" s="1" t="s">
        <v>129</v>
      </c>
      <c r="C4750" s="154"/>
      <c r="D4750" s="155"/>
      <c r="E4750" s="155"/>
      <c r="F4750" s="155"/>
      <c r="G4750" s="156"/>
    </row>
    <row r="4751" spans="1:7" ht="15.5" x14ac:dyDescent="0.35">
      <c r="A4751" s="35">
        <v>1</v>
      </c>
      <c r="B4751" s="10" t="s">
        <v>130</v>
      </c>
      <c r="C4751" s="33"/>
      <c r="D4751" s="33"/>
      <c r="E4751" s="33"/>
      <c r="F4751" s="33"/>
      <c r="G4751" s="33">
        <v>4</v>
      </c>
    </row>
    <row r="4752" spans="1:7" ht="15.5" x14ac:dyDescent="0.35">
      <c r="A4752" s="12">
        <v>2</v>
      </c>
      <c r="B4752" s="10" t="s">
        <v>131</v>
      </c>
      <c r="C4752" s="33"/>
      <c r="D4752" s="33"/>
      <c r="E4752" s="33"/>
      <c r="F4752" s="33">
        <v>3</v>
      </c>
      <c r="G4752" s="33"/>
    </row>
    <row r="4753" spans="1:7" ht="15.5" x14ac:dyDescent="0.35">
      <c r="A4753" s="12">
        <v>3</v>
      </c>
      <c r="B4753" s="10" t="s">
        <v>132</v>
      </c>
      <c r="C4753" s="33"/>
      <c r="D4753" s="33"/>
      <c r="E4753" s="33"/>
      <c r="F4753" s="33"/>
      <c r="G4753" s="33">
        <v>4</v>
      </c>
    </row>
    <row r="4754" spans="1:7" ht="15.5" x14ac:dyDescent="0.35">
      <c r="A4754" s="12">
        <v>4</v>
      </c>
      <c r="B4754" s="1" t="s">
        <v>133</v>
      </c>
      <c r="C4754" s="33"/>
      <c r="D4754" s="33"/>
      <c r="E4754" s="33"/>
      <c r="F4754" s="33"/>
      <c r="G4754" s="33">
        <v>4</v>
      </c>
    </row>
    <row r="4755" spans="1:7" ht="15.5" x14ac:dyDescent="0.35">
      <c r="A4755" s="40">
        <v>5</v>
      </c>
      <c r="B4755" t="s">
        <v>134</v>
      </c>
      <c r="C4755" s="33"/>
      <c r="D4755" s="33"/>
      <c r="E4755" s="33"/>
      <c r="F4755" s="33"/>
      <c r="G4755" s="33">
        <v>4</v>
      </c>
    </row>
    <row r="4756" spans="1:7" ht="15.5" x14ac:dyDescent="0.35">
      <c r="A4756" s="5"/>
      <c r="B4756" s="19" t="s">
        <v>127</v>
      </c>
      <c r="C4756" s="16">
        <f>C4751+C4752+C4753+C4754+C4755</f>
        <v>0</v>
      </c>
      <c r="D4756" s="16">
        <f>D4751+D4752+D4753+D4754+D4755</f>
        <v>0</v>
      </c>
      <c r="E4756" s="16">
        <f t="shared" ref="E4756:G4756" si="237">E4751+E4752+E4753+E4754+E4755</f>
        <v>0</v>
      </c>
      <c r="F4756" s="16">
        <f t="shared" si="237"/>
        <v>3</v>
      </c>
      <c r="G4756" s="16">
        <f t="shared" si="237"/>
        <v>16</v>
      </c>
    </row>
    <row r="4757" spans="1:7" ht="15.5" x14ac:dyDescent="0.35">
      <c r="A4757" s="121" t="s">
        <v>125</v>
      </c>
      <c r="B4757" s="122"/>
      <c r="C4757" s="58"/>
      <c r="D4757" s="59"/>
      <c r="E4757" s="100">
        <f>C4756+D4756+E4756+F4756+G4756</f>
        <v>19</v>
      </c>
      <c r="F4757" s="59"/>
      <c r="G4757" s="60"/>
    </row>
    <row r="4758" spans="1:7" ht="21" x14ac:dyDescent="0.5">
      <c r="A4758" s="157" t="s">
        <v>82</v>
      </c>
      <c r="B4758" s="158"/>
      <c r="C4758" s="46"/>
      <c r="D4758" s="47"/>
      <c r="E4758" s="86">
        <f>E4741+E4748+E4757</f>
        <v>62</v>
      </c>
      <c r="F4758" s="47"/>
      <c r="G4758" s="48"/>
    </row>
    <row r="4761" spans="1:7" x14ac:dyDescent="0.35">
      <c r="A4761" t="s">
        <v>299</v>
      </c>
      <c r="D4761" s="3"/>
    </row>
    <row r="4762" spans="1:7" x14ac:dyDescent="0.35">
      <c r="A4762" s="119">
        <v>0</v>
      </c>
      <c r="B4762" s="119" t="s">
        <v>1</v>
      </c>
      <c r="C4762" s="14" t="s">
        <v>2</v>
      </c>
      <c r="D4762" s="4" t="s">
        <v>3</v>
      </c>
      <c r="E4762" s="4" t="s">
        <v>4</v>
      </c>
      <c r="F4762" s="4" t="s">
        <v>5</v>
      </c>
      <c r="G4762" s="4" t="s">
        <v>6</v>
      </c>
    </row>
    <row r="4763" spans="1:7" x14ac:dyDescent="0.35">
      <c r="A4763" s="120"/>
      <c r="B4763" s="120"/>
      <c r="C4763" s="17">
        <v>0</v>
      </c>
      <c r="D4763" s="18">
        <v>1</v>
      </c>
      <c r="E4763" s="18">
        <v>2</v>
      </c>
      <c r="F4763" s="18">
        <v>3</v>
      </c>
      <c r="G4763" s="18">
        <v>4</v>
      </c>
    </row>
    <row r="4764" spans="1:7" x14ac:dyDescent="0.35">
      <c r="A4764" s="123" t="s">
        <v>7</v>
      </c>
      <c r="B4764" s="124"/>
      <c r="C4764" s="124"/>
      <c r="D4764" s="124"/>
      <c r="E4764" s="124"/>
      <c r="F4764" s="124"/>
      <c r="G4764" s="125"/>
    </row>
    <row r="4765" spans="1:7" x14ac:dyDescent="0.35">
      <c r="A4765" s="126" t="s">
        <v>128</v>
      </c>
      <c r="B4765" s="127"/>
      <c r="C4765" s="127"/>
      <c r="D4765" s="127"/>
      <c r="E4765" s="127"/>
      <c r="F4765" s="127"/>
      <c r="G4765" s="128"/>
    </row>
    <row r="4766" spans="1:7" x14ac:dyDescent="0.35">
      <c r="A4766" s="42"/>
      <c r="B4766" s="41" t="s">
        <v>106</v>
      </c>
      <c r="C4766" s="149"/>
      <c r="D4766" s="149"/>
      <c r="E4766" s="149"/>
      <c r="F4766" s="149"/>
      <c r="G4766" s="150"/>
    </row>
    <row r="4767" spans="1:7" ht="15.5" x14ac:dyDescent="0.35">
      <c r="A4767" s="2">
        <v>1</v>
      </c>
      <c r="B4767" s="10" t="s">
        <v>107</v>
      </c>
      <c r="C4767" s="15"/>
      <c r="D4767" s="15"/>
      <c r="E4767" s="15"/>
      <c r="F4767" s="15"/>
      <c r="G4767" s="15">
        <v>4</v>
      </c>
    </row>
    <row r="4768" spans="1:7" ht="15.5" x14ac:dyDescent="0.35">
      <c r="A4768" s="35">
        <v>2</v>
      </c>
      <c r="B4768" s="10" t="s">
        <v>108</v>
      </c>
      <c r="C4768" s="28"/>
      <c r="D4768" s="15"/>
      <c r="E4768" s="15"/>
      <c r="F4768" s="15"/>
      <c r="G4768" s="15">
        <v>4</v>
      </c>
    </row>
    <row r="4769" spans="1:7" ht="15.5" x14ac:dyDescent="0.35">
      <c r="B4769" s="1" t="s">
        <v>109</v>
      </c>
      <c r="C4769" s="151"/>
      <c r="D4769" s="152"/>
      <c r="E4769" s="152"/>
      <c r="F4769" s="152"/>
      <c r="G4769" s="153"/>
    </row>
    <row r="4770" spans="1:7" ht="15.5" x14ac:dyDescent="0.35">
      <c r="A4770" s="35">
        <v>3</v>
      </c>
      <c r="B4770" s="10" t="s">
        <v>110</v>
      </c>
      <c r="C4770" s="28"/>
      <c r="D4770" s="15"/>
      <c r="E4770" s="15"/>
      <c r="F4770" s="15"/>
      <c r="G4770" s="15">
        <v>4</v>
      </c>
    </row>
    <row r="4771" spans="1:7" ht="15.5" x14ac:dyDescent="0.35">
      <c r="A4771" s="32">
        <v>4</v>
      </c>
      <c r="B4771" s="1" t="s">
        <v>111</v>
      </c>
      <c r="C4771" s="28"/>
      <c r="D4771" s="15"/>
      <c r="E4771" s="15"/>
      <c r="F4771" s="15"/>
      <c r="G4771" s="15">
        <v>4</v>
      </c>
    </row>
    <row r="4772" spans="1:7" ht="15.5" x14ac:dyDescent="0.35">
      <c r="A4772" s="35">
        <v>5</v>
      </c>
      <c r="B4772" s="29" t="s">
        <v>112</v>
      </c>
      <c r="C4772" s="28"/>
      <c r="D4772" s="15"/>
      <c r="E4772" s="15">
        <v>2</v>
      </c>
      <c r="F4772" s="15"/>
      <c r="G4772" s="15"/>
    </row>
    <row r="4773" spans="1:7" ht="15.5" x14ac:dyDescent="0.35">
      <c r="A4773" s="35">
        <v>6</v>
      </c>
      <c r="B4773" s="10" t="s">
        <v>113</v>
      </c>
      <c r="C4773" s="33"/>
      <c r="D4773" s="33"/>
      <c r="E4773" s="33">
        <v>2</v>
      </c>
      <c r="F4773" s="33"/>
      <c r="G4773" s="33"/>
    </row>
    <row r="4774" spans="1:7" ht="15.5" x14ac:dyDescent="0.35">
      <c r="A4774" s="12">
        <v>7</v>
      </c>
      <c r="B4774" s="10" t="s">
        <v>114</v>
      </c>
      <c r="C4774" s="33"/>
      <c r="D4774" s="33"/>
      <c r="E4774" s="33"/>
      <c r="F4774" s="33">
        <v>3</v>
      </c>
      <c r="G4774" s="33"/>
    </row>
    <row r="4775" spans="1:7" ht="15.5" x14ac:dyDescent="0.35">
      <c r="A4775" s="12"/>
      <c r="B4775" s="10" t="s">
        <v>115</v>
      </c>
      <c r="C4775" s="151"/>
      <c r="D4775" s="152"/>
      <c r="E4775" s="152"/>
      <c r="F4775" s="152"/>
      <c r="G4775" s="153"/>
    </row>
    <row r="4776" spans="1:7" ht="15.5" x14ac:dyDescent="0.35">
      <c r="A4776" s="12">
        <v>8</v>
      </c>
      <c r="B4776" s="10" t="s">
        <v>116</v>
      </c>
      <c r="C4776" s="33"/>
      <c r="D4776" s="33"/>
      <c r="E4776" s="33"/>
      <c r="F4776" s="33">
        <v>3</v>
      </c>
      <c r="G4776" s="33"/>
    </row>
    <row r="4777" spans="1:7" ht="15.5" x14ac:dyDescent="0.35">
      <c r="A4777" s="12">
        <v>9</v>
      </c>
      <c r="B4777" s="10" t="s">
        <v>117</v>
      </c>
      <c r="C4777" s="33"/>
      <c r="D4777" s="33"/>
      <c r="E4777" s="33"/>
      <c r="F4777" s="33">
        <v>3</v>
      </c>
      <c r="G4777" s="33"/>
    </row>
    <row r="4778" spans="1:7" ht="15.5" x14ac:dyDescent="0.35">
      <c r="A4778" s="12">
        <v>10</v>
      </c>
      <c r="B4778" s="10" t="s">
        <v>112</v>
      </c>
      <c r="C4778" s="33"/>
      <c r="D4778" s="33"/>
      <c r="E4778" s="33">
        <v>2</v>
      </c>
      <c r="F4778" s="33"/>
      <c r="G4778" s="33"/>
    </row>
    <row r="4779" spans="1:7" ht="15.5" x14ac:dyDescent="0.35">
      <c r="A4779" s="12">
        <v>11</v>
      </c>
      <c r="B4779" s="1" t="s">
        <v>113</v>
      </c>
      <c r="C4779" s="33"/>
      <c r="D4779" s="33">
        <v>1</v>
      </c>
      <c r="E4779" s="33"/>
      <c r="F4779" s="33"/>
      <c r="G4779" s="33"/>
    </row>
    <row r="4780" spans="1:7" ht="15.5" x14ac:dyDescent="0.35">
      <c r="A4780" s="5"/>
      <c r="B4780" s="19" t="s">
        <v>17</v>
      </c>
      <c r="C4780" s="16">
        <f>C4767+C4770+C4771+C4772+C4773+C4774+C4776+C4778+C4779</f>
        <v>0</v>
      </c>
      <c r="D4780" s="16">
        <f>D4767+D4768+D4770+D4771+D4772+D4773+D4774+D4776+D4777+D4778+D4779</f>
        <v>1</v>
      </c>
      <c r="E4780" s="16">
        <f t="shared" ref="E4780:G4780" si="238">E4767+E4768+E4770+E4771+E4772+E4773+E4774+E4776+E4777+E4778+E4779</f>
        <v>6</v>
      </c>
      <c r="F4780" s="16">
        <f t="shared" si="238"/>
        <v>9</v>
      </c>
      <c r="G4780" s="16">
        <f t="shared" si="238"/>
        <v>16</v>
      </c>
    </row>
    <row r="4781" spans="1:7" ht="15.5" x14ac:dyDescent="0.35">
      <c r="A4781" s="121" t="s">
        <v>16</v>
      </c>
      <c r="B4781" s="122"/>
      <c r="C4781" s="58"/>
      <c r="D4781" s="59"/>
      <c r="E4781" s="100">
        <f>C4780+D4780+E4780+F4780+G4780</f>
        <v>32</v>
      </c>
      <c r="F4781" s="59"/>
      <c r="G4781" s="60"/>
    </row>
    <row r="4782" spans="1:7" x14ac:dyDescent="0.35">
      <c r="A4782" s="20" t="s">
        <v>126</v>
      </c>
      <c r="C4782" s="118"/>
      <c r="D4782" s="118"/>
      <c r="E4782" s="118"/>
      <c r="F4782" s="118"/>
      <c r="G4782" s="118"/>
    </row>
    <row r="4783" spans="1:7" ht="15.5" x14ac:dyDescent="0.35">
      <c r="A4783" s="35">
        <v>1</v>
      </c>
      <c r="B4783" s="10" t="s">
        <v>118</v>
      </c>
      <c r="C4783" s="33"/>
      <c r="D4783" s="33"/>
      <c r="E4783" s="33"/>
      <c r="F4783" s="33">
        <v>3</v>
      </c>
      <c r="G4783" s="33"/>
    </row>
    <row r="4784" spans="1:7" ht="15.5" x14ac:dyDescent="0.35">
      <c r="A4784" s="12">
        <v>2</v>
      </c>
      <c r="B4784" s="10" t="s">
        <v>119</v>
      </c>
      <c r="C4784" s="33"/>
      <c r="D4784" s="33"/>
      <c r="E4784" s="33"/>
      <c r="F4784" s="33">
        <v>3</v>
      </c>
      <c r="G4784" s="33"/>
    </row>
    <row r="4785" spans="1:7" ht="15.5" x14ac:dyDescent="0.35">
      <c r="A4785" s="12">
        <v>3</v>
      </c>
      <c r="B4785" s="10" t="s">
        <v>120</v>
      </c>
      <c r="C4785" s="33"/>
      <c r="D4785" s="33"/>
      <c r="E4785" s="33"/>
      <c r="F4785" s="33"/>
      <c r="G4785" s="33">
        <v>4</v>
      </c>
    </row>
    <row r="4786" spans="1:7" ht="15.5" x14ac:dyDescent="0.35">
      <c r="A4786" s="12">
        <v>4</v>
      </c>
      <c r="B4786" s="1" t="s">
        <v>121</v>
      </c>
      <c r="C4786" s="33"/>
      <c r="D4786" s="33"/>
      <c r="E4786" s="33"/>
      <c r="F4786" s="33"/>
      <c r="G4786" s="33">
        <v>4</v>
      </c>
    </row>
    <row r="4787" spans="1:7" ht="15.5" x14ac:dyDescent="0.35">
      <c r="A4787" s="5"/>
      <c r="B4787" s="19" t="s">
        <v>124</v>
      </c>
      <c r="C4787" s="16">
        <f>C4783+C4784+C4785+C4786</f>
        <v>0</v>
      </c>
      <c r="D4787" s="16">
        <f>D4783+D4784+D4785+D4786</f>
        <v>0</v>
      </c>
      <c r="E4787" s="39">
        <f>E4783+E4784+E4785+E4786</f>
        <v>0</v>
      </c>
      <c r="F4787" s="16">
        <f>F4783+F4784+F4785+F4786</f>
        <v>6</v>
      </c>
      <c r="G4787" s="16">
        <f>G4783+G4784+G4785+G4786</f>
        <v>8</v>
      </c>
    </row>
    <row r="4788" spans="1:7" ht="15.5" x14ac:dyDescent="0.35">
      <c r="A4788" s="121" t="s">
        <v>123</v>
      </c>
      <c r="B4788" s="122"/>
      <c r="C4788" s="58"/>
      <c r="D4788" s="59"/>
      <c r="E4788" s="100">
        <f>C4787+D4787+E4787+F4787+G4787</f>
        <v>14</v>
      </c>
      <c r="F4788" s="59"/>
      <c r="G4788" s="60"/>
    </row>
    <row r="4789" spans="1:7" x14ac:dyDescent="0.35">
      <c r="A4789" s="20" t="s">
        <v>122</v>
      </c>
      <c r="C4789" s="118"/>
      <c r="D4789" s="118"/>
      <c r="E4789" s="118"/>
      <c r="F4789" s="118"/>
      <c r="G4789" s="118"/>
    </row>
    <row r="4790" spans="1:7" x14ac:dyDescent="0.35">
      <c r="A4790" s="1"/>
      <c r="B4790" s="1" t="s">
        <v>129</v>
      </c>
      <c r="C4790" s="154"/>
      <c r="D4790" s="155"/>
      <c r="E4790" s="155"/>
      <c r="F4790" s="155"/>
      <c r="G4790" s="156"/>
    </row>
    <row r="4791" spans="1:7" ht="15.5" x14ac:dyDescent="0.35">
      <c r="A4791" s="35">
        <v>1</v>
      </c>
      <c r="B4791" s="10" t="s">
        <v>130</v>
      </c>
      <c r="C4791" s="33"/>
      <c r="D4791" s="33"/>
      <c r="E4791" s="33"/>
      <c r="F4791" s="33">
        <v>3</v>
      </c>
      <c r="G4791" s="33"/>
    </row>
    <row r="4792" spans="1:7" ht="15.5" x14ac:dyDescent="0.35">
      <c r="A4792" s="12">
        <v>2</v>
      </c>
      <c r="B4792" s="10" t="s">
        <v>131</v>
      </c>
      <c r="C4792" s="33"/>
      <c r="D4792" s="33"/>
      <c r="E4792" s="33"/>
      <c r="F4792" s="33">
        <v>3</v>
      </c>
      <c r="G4792" s="33"/>
    </row>
    <row r="4793" spans="1:7" ht="15.5" x14ac:dyDescent="0.35">
      <c r="A4793" s="12">
        <v>3</v>
      </c>
      <c r="B4793" s="10" t="s">
        <v>132</v>
      </c>
      <c r="C4793" s="33"/>
      <c r="D4793" s="33"/>
      <c r="E4793" s="33"/>
      <c r="F4793" s="33"/>
      <c r="G4793" s="33">
        <v>4</v>
      </c>
    </row>
    <row r="4794" spans="1:7" ht="15.5" x14ac:dyDescent="0.35">
      <c r="A4794" s="12">
        <v>4</v>
      </c>
      <c r="B4794" s="1" t="s">
        <v>133</v>
      </c>
      <c r="C4794" s="33"/>
      <c r="D4794" s="33"/>
      <c r="E4794" s="33"/>
      <c r="F4794" s="33"/>
      <c r="G4794" s="33">
        <v>4</v>
      </c>
    </row>
    <row r="4795" spans="1:7" ht="15.5" x14ac:dyDescent="0.35">
      <c r="A4795" s="40">
        <v>5</v>
      </c>
      <c r="B4795" t="s">
        <v>134</v>
      </c>
      <c r="C4795" s="33"/>
      <c r="D4795" s="33"/>
      <c r="E4795" s="33">
        <v>2</v>
      </c>
      <c r="F4795" s="33"/>
      <c r="G4795" s="33"/>
    </row>
    <row r="4796" spans="1:7" ht="15.5" x14ac:dyDescent="0.35">
      <c r="A4796" s="5"/>
      <c r="B4796" s="19" t="s">
        <v>127</v>
      </c>
      <c r="C4796" s="16">
        <f>C4791+C4792+C4793+C4794+C4795</f>
        <v>0</v>
      </c>
      <c r="D4796" s="16">
        <f>D4791+D4792+D4793+D4794+D4795</f>
        <v>0</v>
      </c>
      <c r="E4796" s="16">
        <f t="shared" ref="E4796:G4796" si="239">E4791+E4792+E4793+E4794+E4795</f>
        <v>2</v>
      </c>
      <c r="F4796" s="16">
        <f t="shared" si="239"/>
        <v>6</v>
      </c>
      <c r="G4796" s="16">
        <f t="shared" si="239"/>
        <v>8</v>
      </c>
    </row>
    <row r="4797" spans="1:7" ht="15.5" x14ac:dyDescent="0.35">
      <c r="A4797" s="121" t="s">
        <v>125</v>
      </c>
      <c r="B4797" s="122"/>
      <c r="C4797" s="58"/>
      <c r="D4797" s="59"/>
      <c r="E4797" s="100">
        <f>C4796+D4796+E4796+F4796+G4796</f>
        <v>16</v>
      </c>
      <c r="F4797" s="59"/>
      <c r="G4797" s="60"/>
    </row>
    <row r="4798" spans="1:7" ht="21" x14ac:dyDescent="0.5">
      <c r="A4798" s="157" t="s">
        <v>82</v>
      </c>
      <c r="B4798" s="158"/>
      <c r="C4798" s="46"/>
      <c r="D4798" s="47"/>
      <c r="E4798" s="86">
        <f>E4781+E4788+E4797</f>
        <v>62</v>
      </c>
      <c r="F4798" s="47"/>
      <c r="G4798" s="48"/>
    </row>
    <row r="4801" spans="1:7" x14ac:dyDescent="0.35">
      <c r="A4801" t="s">
        <v>300</v>
      </c>
      <c r="D4801" s="3"/>
    </row>
    <row r="4802" spans="1:7" x14ac:dyDescent="0.35">
      <c r="A4802" s="119">
        <v>0</v>
      </c>
      <c r="B4802" s="119" t="s">
        <v>1</v>
      </c>
      <c r="C4802" s="14" t="s">
        <v>2</v>
      </c>
      <c r="D4802" s="4" t="s">
        <v>3</v>
      </c>
      <c r="E4802" s="4" t="s">
        <v>4</v>
      </c>
      <c r="F4802" s="4" t="s">
        <v>5</v>
      </c>
      <c r="G4802" s="4" t="s">
        <v>6</v>
      </c>
    </row>
    <row r="4803" spans="1:7" x14ac:dyDescent="0.35">
      <c r="A4803" s="120"/>
      <c r="B4803" s="120"/>
      <c r="C4803" s="17">
        <v>0</v>
      </c>
      <c r="D4803" s="18">
        <v>1</v>
      </c>
      <c r="E4803" s="18">
        <v>2</v>
      </c>
      <c r="F4803" s="18">
        <v>3</v>
      </c>
      <c r="G4803" s="18">
        <v>4</v>
      </c>
    </row>
    <row r="4804" spans="1:7" x14ac:dyDescent="0.35">
      <c r="A4804" s="123" t="s">
        <v>7</v>
      </c>
      <c r="B4804" s="124"/>
      <c r="C4804" s="124"/>
      <c r="D4804" s="124"/>
      <c r="E4804" s="124"/>
      <c r="F4804" s="124"/>
      <c r="G4804" s="125"/>
    </row>
    <row r="4805" spans="1:7" x14ac:dyDescent="0.35">
      <c r="A4805" s="126" t="s">
        <v>128</v>
      </c>
      <c r="B4805" s="127"/>
      <c r="C4805" s="127"/>
      <c r="D4805" s="127"/>
      <c r="E4805" s="127"/>
      <c r="F4805" s="127"/>
      <c r="G4805" s="128"/>
    </row>
    <row r="4806" spans="1:7" x14ac:dyDescent="0.35">
      <c r="A4806" s="42"/>
      <c r="B4806" s="41" t="s">
        <v>106</v>
      </c>
      <c r="C4806" s="149"/>
      <c r="D4806" s="149"/>
      <c r="E4806" s="149"/>
      <c r="F4806" s="149"/>
      <c r="G4806" s="150"/>
    </row>
    <row r="4807" spans="1:7" ht="15.5" x14ac:dyDescent="0.35">
      <c r="A4807" s="2">
        <v>1</v>
      </c>
      <c r="B4807" s="10" t="s">
        <v>107</v>
      </c>
      <c r="C4807" s="15"/>
      <c r="D4807" s="15"/>
      <c r="E4807" s="15"/>
      <c r="F4807" s="15"/>
      <c r="G4807" s="15">
        <v>4</v>
      </c>
    </row>
    <row r="4808" spans="1:7" ht="15.5" x14ac:dyDescent="0.35">
      <c r="A4808" s="35">
        <v>2</v>
      </c>
      <c r="B4808" s="10" t="s">
        <v>108</v>
      </c>
      <c r="C4808" s="28"/>
      <c r="D4808" s="15"/>
      <c r="E4808" s="15"/>
      <c r="F4808" s="15"/>
      <c r="G4808" s="15">
        <v>4</v>
      </c>
    </row>
    <row r="4809" spans="1:7" ht="15.5" x14ac:dyDescent="0.35">
      <c r="B4809" s="1" t="s">
        <v>109</v>
      </c>
      <c r="C4809" s="151"/>
      <c r="D4809" s="152"/>
      <c r="E4809" s="152"/>
      <c r="F4809" s="152"/>
      <c r="G4809" s="153"/>
    </row>
    <row r="4810" spans="1:7" ht="15.5" x14ac:dyDescent="0.35">
      <c r="A4810" s="35">
        <v>3</v>
      </c>
      <c r="B4810" s="10" t="s">
        <v>110</v>
      </c>
      <c r="C4810" s="28"/>
      <c r="D4810" s="15"/>
      <c r="E4810" s="15"/>
      <c r="F4810" s="15"/>
      <c r="G4810" s="15">
        <v>4</v>
      </c>
    </row>
    <row r="4811" spans="1:7" ht="15.5" x14ac:dyDescent="0.35">
      <c r="A4811" s="32">
        <v>4</v>
      </c>
      <c r="B4811" s="1" t="s">
        <v>111</v>
      </c>
      <c r="C4811" s="28"/>
      <c r="D4811" s="15"/>
      <c r="E4811" s="15"/>
      <c r="F4811" s="15"/>
      <c r="G4811" s="15">
        <v>4</v>
      </c>
    </row>
    <row r="4812" spans="1:7" ht="15.5" x14ac:dyDescent="0.35">
      <c r="A4812" s="35">
        <v>5</v>
      </c>
      <c r="B4812" s="29" t="s">
        <v>112</v>
      </c>
      <c r="C4812" s="28"/>
      <c r="D4812" s="15"/>
      <c r="E4812" s="15"/>
      <c r="F4812" s="15">
        <v>3</v>
      </c>
      <c r="G4812" s="15"/>
    </row>
    <row r="4813" spans="1:7" ht="15.5" x14ac:dyDescent="0.35">
      <c r="A4813" s="35">
        <v>6</v>
      </c>
      <c r="B4813" s="10" t="s">
        <v>113</v>
      </c>
      <c r="C4813" s="33"/>
      <c r="D4813" s="33"/>
      <c r="E4813" s="33"/>
      <c r="F4813" s="33">
        <v>3</v>
      </c>
      <c r="G4813" s="33"/>
    </row>
    <row r="4814" spans="1:7" ht="15.5" x14ac:dyDescent="0.35">
      <c r="A4814" s="12">
        <v>7</v>
      </c>
      <c r="B4814" s="10" t="s">
        <v>114</v>
      </c>
      <c r="C4814" s="33"/>
      <c r="D4814" s="33"/>
      <c r="E4814" s="33"/>
      <c r="F4814" s="33"/>
      <c r="G4814" s="33">
        <v>4</v>
      </c>
    </row>
    <row r="4815" spans="1:7" ht="15.5" x14ac:dyDescent="0.35">
      <c r="A4815" s="12"/>
      <c r="B4815" s="10" t="s">
        <v>115</v>
      </c>
      <c r="C4815" s="151"/>
      <c r="D4815" s="152"/>
      <c r="E4815" s="152"/>
      <c r="F4815" s="152"/>
      <c r="G4815" s="153"/>
    </row>
    <row r="4816" spans="1:7" ht="15.5" x14ac:dyDescent="0.35">
      <c r="A4816" s="12">
        <v>8</v>
      </c>
      <c r="B4816" s="10" t="s">
        <v>116</v>
      </c>
      <c r="C4816" s="33"/>
      <c r="D4816" s="33"/>
      <c r="E4816" s="33"/>
      <c r="F4816" s="33">
        <v>3</v>
      </c>
      <c r="G4816" s="33"/>
    </row>
    <row r="4817" spans="1:7" ht="15.5" x14ac:dyDescent="0.35">
      <c r="A4817" s="12">
        <v>9</v>
      </c>
      <c r="B4817" s="10" t="s">
        <v>117</v>
      </c>
      <c r="C4817" s="33"/>
      <c r="D4817" s="33"/>
      <c r="E4817" s="33">
        <v>2</v>
      </c>
      <c r="F4817" s="33"/>
      <c r="G4817" s="33"/>
    </row>
    <row r="4818" spans="1:7" ht="15.5" x14ac:dyDescent="0.35">
      <c r="A4818" s="12">
        <v>10</v>
      </c>
      <c r="B4818" s="10" t="s">
        <v>112</v>
      </c>
      <c r="C4818" s="33"/>
      <c r="D4818" s="33"/>
      <c r="E4818" s="33">
        <v>2</v>
      </c>
      <c r="F4818" s="33"/>
      <c r="G4818" s="33"/>
    </row>
    <row r="4819" spans="1:7" ht="15.5" x14ac:dyDescent="0.35">
      <c r="A4819" s="12">
        <v>11</v>
      </c>
      <c r="B4819" s="1" t="s">
        <v>113</v>
      </c>
      <c r="C4819" s="33"/>
      <c r="D4819" s="33"/>
      <c r="E4819" s="33">
        <v>2</v>
      </c>
      <c r="F4819" s="33"/>
      <c r="G4819" s="33"/>
    </row>
    <row r="4820" spans="1:7" ht="15.5" x14ac:dyDescent="0.35">
      <c r="A4820" s="5"/>
      <c r="B4820" s="19" t="s">
        <v>17</v>
      </c>
      <c r="C4820" s="16">
        <f>C4807+C4810+C4811+C4812+C4813+C4814+C4816+C4818+C4819</f>
        <v>0</v>
      </c>
      <c r="D4820" s="16">
        <f>D4807+D4808+D4810+D4811+D4812+D4813+D4814+D4816+D4817+D4818+D4819</f>
        <v>0</v>
      </c>
      <c r="E4820" s="16">
        <f t="shared" ref="E4820:G4820" si="240">E4807+E4808+E4810+E4811+E4812+E4813+E4814+E4816+E4817+E4818+E4819</f>
        <v>6</v>
      </c>
      <c r="F4820" s="16">
        <f t="shared" si="240"/>
        <v>9</v>
      </c>
      <c r="G4820" s="16">
        <f t="shared" si="240"/>
        <v>20</v>
      </c>
    </row>
    <row r="4821" spans="1:7" ht="15.5" x14ac:dyDescent="0.35">
      <c r="A4821" s="121" t="s">
        <v>16</v>
      </c>
      <c r="B4821" s="122"/>
      <c r="C4821" s="58"/>
      <c r="D4821" s="59"/>
      <c r="E4821" s="100">
        <f>C4820+D4820+E4820+F4820+G4820</f>
        <v>35</v>
      </c>
      <c r="F4821" s="59"/>
      <c r="G4821" s="60"/>
    </row>
    <row r="4822" spans="1:7" x14ac:dyDescent="0.35">
      <c r="A4822" s="20" t="s">
        <v>126</v>
      </c>
      <c r="C4822" s="118"/>
      <c r="D4822" s="118"/>
      <c r="E4822" s="118"/>
      <c r="F4822" s="118"/>
      <c r="G4822" s="118"/>
    </row>
    <row r="4823" spans="1:7" ht="15.5" x14ac:dyDescent="0.35">
      <c r="A4823" s="35">
        <v>1</v>
      </c>
      <c r="B4823" s="10" t="s">
        <v>118</v>
      </c>
      <c r="C4823" s="33"/>
      <c r="D4823" s="33"/>
      <c r="E4823" s="33"/>
      <c r="F4823" s="33"/>
      <c r="G4823" s="33">
        <v>4</v>
      </c>
    </row>
    <row r="4824" spans="1:7" ht="15.5" x14ac:dyDescent="0.35">
      <c r="A4824" s="12">
        <v>2</v>
      </c>
      <c r="B4824" s="10" t="s">
        <v>119</v>
      </c>
      <c r="C4824" s="33"/>
      <c r="D4824" s="33"/>
      <c r="E4824" s="33"/>
      <c r="F4824" s="33"/>
      <c r="G4824" s="33">
        <v>4</v>
      </c>
    </row>
    <row r="4825" spans="1:7" ht="15.5" x14ac:dyDescent="0.35">
      <c r="A4825" s="12">
        <v>3</v>
      </c>
      <c r="B4825" s="10" t="s">
        <v>120</v>
      </c>
      <c r="C4825" s="33"/>
      <c r="D4825" s="33"/>
      <c r="E4825" s="33"/>
      <c r="F4825" s="33"/>
      <c r="G4825" s="33">
        <v>4</v>
      </c>
    </row>
    <row r="4826" spans="1:7" ht="15.5" x14ac:dyDescent="0.35">
      <c r="A4826" s="12">
        <v>4</v>
      </c>
      <c r="B4826" s="1" t="s">
        <v>121</v>
      </c>
      <c r="C4826" s="33"/>
      <c r="D4826" s="33"/>
      <c r="E4826" s="33"/>
      <c r="F4826" s="33"/>
      <c r="G4826" s="33">
        <v>4</v>
      </c>
    </row>
    <row r="4827" spans="1:7" ht="15.5" x14ac:dyDescent="0.35">
      <c r="A4827" s="5"/>
      <c r="B4827" s="19" t="s">
        <v>124</v>
      </c>
      <c r="C4827" s="16">
        <f>C4823+C4824+C4825+C4826</f>
        <v>0</v>
      </c>
      <c r="D4827" s="16">
        <f>D4823+D4824+D4825+D4826</f>
        <v>0</v>
      </c>
      <c r="E4827" s="39">
        <f>E4823+E4824+E4825+E4826</f>
        <v>0</v>
      </c>
      <c r="F4827" s="16">
        <f>F4823+F4824+F4825+F4826</f>
        <v>0</v>
      </c>
      <c r="G4827" s="16">
        <f>G4823+G4824+G4825+G4826</f>
        <v>16</v>
      </c>
    </row>
    <row r="4828" spans="1:7" ht="15.5" x14ac:dyDescent="0.35">
      <c r="A4828" s="121" t="s">
        <v>123</v>
      </c>
      <c r="B4828" s="122"/>
      <c r="C4828" s="58"/>
      <c r="D4828" s="59"/>
      <c r="E4828" s="100">
        <f>C4827+D4827+E4827+F4827+G4827</f>
        <v>16</v>
      </c>
      <c r="F4828" s="59"/>
      <c r="G4828" s="60"/>
    </row>
    <row r="4829" spans="1:7" x14ac:dyDescent="0.35">
      <c r="A4829" s="20" t="s">
        <v>122</v>
      </c>
      <c r="C4829" s="118"/>
      <c r="D4829" s="118"/>
      <c r="E4829" s="118"/>
      <c r="F4829" s="118"/>
      <c r="G4829" s="118"/>
    </row>
    <row r="4830" spans="1:7" x14ac:dyDescent="0.35">
      <c r="A4830" s="1"/>
      <c r="B4830" s="1" t="s">
        <v>129</v>
      </c>
      <c r="C4830" s="154"/>
      <c r="D4830" s="155"/>
      <c r="E4830" s="155"/>
      <c r="F4830" s="155"/>
      <c r="G4830" s="156"/>
    </row>
    <row r="4831" spans="1:7" ht="15.5" x14ac:dyDescent="0.35">
      <c r="A4831" s="35">
        <v>1</v>
      </c>
      <c r="B4831" s="10" t="s">
        <v>130</v>
      </c>
      <c r="C4831" s="33"/>
      <c r="D4831" s="33"/>
      <c r="E4831" s="33"/>
      <c r="F4831" s="33"/>
      <c r="G4831" s="33">
        <v>4</v>
      </c>
    </row>
    <row r="4832" spans="1:7" ht="15.5" x14ac:dyDescent="0.35">
      <c r="A4832" s="12">
        <v>2</v>
      </c>
      <c r="B4832" s="10" t="s">
        <v>131</v>
      </c>
      <c r="C4832" s="33"/>
      <c r="D4832" s="33"/>
      <c r="E4832" s="33"/>
      <c r="F4832" s="33"/>
      <c r="G4832" s="33">
        <v>4</v>
      </c>
    </row>
    <row r="4833" spans="1:7" ht="15.5" x14ac:dyDescent="0.35">
      <c r="A4833" s="12">
        <v>3</v>
      </c>
      <c r="B4833" s="10" t="s">
        <v>132</v>
      </c>
      <c r="C4833" s="33"/>
      <c r="D4833" s="33"/>
      <c r="E4833" s="33"/>
      <c r="F4833" s="33"/>
      <c r="G4833" s="33">
        <v>4</v>
      </c>
    </row>
    <row r="4834" spans="1:7" ht="15.5" x14ac:dyDescent="0.35">
      <c r="A4834" s="12">
        <v>4</v>
      </c>
      <c r="B4834" s="1" t="s">
        <v>133</v>
      </c>
      <c r="C4834" s="33"/>
      <c r="D4834" s="33"/>
      <c r="E4834" s="33"/>
      <c r="F4834" s="33"/>
      <c r="G4834" s="33">
        <v>4</v>
      </c>
    </row>
    <row r="4835" spans="1:7" ht="15.5" x14ac:dyDescent="0.35">
      <c r="A4835" s="40">
        <v>5</v>
      </c>
      <c r="B4835" t="s">
        <v>134</v>
      </c>
      <c r="C4835" s="33"/>
      <c r="D4835" s="33"/>
      <c r="E4835" s="33"/>
      <c r="F4835" s="33">
        <v>3</v>
      </c>
      <c r="G4835" s="33"/>
    </row>
    <row r="4836" spans="1:7" ht="15.5" x14ac:dyDescent="0.35">
      <c r="A4836" s="5"/>
      <c r="B4836" s="19" t="s">
        <v>127</v>
      </c>
      <c r="C4836" s="16">
        <f>C4831+C4832+C4833+C4834+C4835</f>
        <v>0</v>
      </c>
      <c r="D4836" s="16">
        <f>D4831+D4832+D4833+D4834+D4835</f>
        <v>0</v>
      </c>
      <c r="E4836" s="16">
        <f t="shared" ref="E4836:G4836" si="241">E4831+E4832+E4833+E4834+E4835</f>
        <v>0</v>
      </c>
      <c r="F4836" s="16">
        <f t="shared" si="241"/>
        <v>3</v>
      </c>
      <c r="G4836" s="16">
        <f t="shared" si="241"/>
        <v>16</v>
      </c>
    </row>
    <row r="4837" spans="1:7" ht="15.5" x14ac:dyDescent="0.35">
      <c r="A4837" s="121" t="s">
        <v>125</v>
      </c>
      <c r="B4837" s="122"/>
      <c r="C4837" s="58"/>
      <c r="D4837" s="59"/>
      <c r="E4837" s="100">
        <f>C4836+D4836+E4836+F4836+G4836</f>
        <v>19</v>
      </c>
      <c r="F4837" s="59"/>
      <c r="G4837" s="60"/>
    </row>
    <row r="4838" spans="1:7" ht="21" x14ac:dyDescent="0.5">
      <c r="A4838" s="157" t="s">
        <v>82</v>
      </c>
      <c r="B4838" s="158"/>
      <c r="C4838" s="46"/>
      <c r="D4838" s="47"/>
      <c r="E4838" s="86">
        <f>E4821+E4828+E4837</f>
        <v>70</v>
      </c>
      <c r="F4838" s="47"/>
      <c r="G4838" s="48"/>
    </row>
    <row r="4841" spans="1:7" x14ac:dyDescent="0.35">
      <c r="A4841" t="s">
        <v>301</v>
      </c>
      <c r="D4841" s="3"/>
    </row>
    <row r="4842" spans="1:7" x14ac:dyDescent="0.35">
      <c r="A4842" s="119">
        <v>0</v>
      </c>
      <c r="B4842" s="119" t="s">
        <v>1</v>
      </c>
      <c r="C4842" s="14" t="s">
        <v>2</v>
      </c>
      <c r="D4842" s="4" t="s">
        <v>3</v>
      </c>
      <c r="E4842" s="4" t="s">
        <v>4</v>
      </c>
      <c r="F4842" s="4" t="s">
        <v>5</v>
      </c>
      <c r="G4842" s="4" t="s">
        <v>6</v>
      </c>
    </row>
    <row r="4843" spans="1:7" x14ac:dyDescent="0.35">
      <c r="A4843" s="120"/>
      <c r="B4843" s="120"/>
      <c r="C4843" s="17">
        <v>0</v>
      </c>
      <c r="D4843" s="18">
        <v>1</v>
      </c>
      <c r="E4843" s="18">
        <v>2</v>
      </c>
      <c r="F4843" s="18">
        <v>3</v>
      </c>
      <c r="G4843" s="18">
        <v>4</v>
      </c>
    </row>
    <row r="4844" spans="1:7" x14ac:dyDescent="0.35">
      <c r="A4844" s="123" t="s">
        <v>7</v>
      </c>
      <c r="B4844" s="124"/>
      <c r="C4844" s="124"/>
      <c r="D4844" s="124"/>
      <c r="E4844" s="124"/>
      <c r="F4844" s="124"/>
      <c r="G4844" s="125"/>
    </row>
    <row r="4845" spans="1:7" x14ac:dyDescent="0.35">
      <c r="A4845" s="126" t="s">
        <v>128</v>
      </c>
      <c r="B4845" s="127"/>
      <c r="C4845" s="127"/>
      <c r="D4845" s="127"/>
      <c r="E4845" s="127"/>
      <c r="F4845" s="127"/>
      <c r="G4845" s="128"/>
    </row>
    <row r="4846" spans="1:7" x14ac:dyDescent="0.35">
      <c r="A4846" s="42"/>
      <c r="B4846" s="41" t="s">
        <v>106</v>
      </c>
      <c r="C4846" s="149"/>
      <c r="D4846" s="149"/>
      <c r="E4846" s="149"/>
      <c r="F4846" s="149"/>
      <c r="G4846" s="150"/>
    </row>
    <row r="4847" spans="1:7" ht="15.5" x14ac:dyDescent="0.35">
      <c r="A4847" s="2">
        <v>1</v>
      </c>
      <c r="B4847" s="10" t="s">
        <v>107</v>
      </c>
      <c r="C4847" s="15"/>
      <c r="D4847" s="15"/>
      <c r="E4847" s="15"/>
      <c r="F4847" s="15"/>
      <c r="G4847" s="15">
        <v>4</v>
      </c>
    </row>
    <row r="4848" spans="1:7" ht="15.5" x14ac:dyDescent="0.35">
      <c r="A4848" s="35">
        <v>2</v>
      </c>
      <c r="B4848" s="10" t="s">
        <v>108</v>
      </c>
      <c r="C4848" s="28"/>
      <c r="D4848" s="15"/>
      <c r="E4848" s="15"/>
      <c r="F4848" s="15"/>
      <c r="G4848" s="15">
        <v>4</v>
      </c>
    </row>
    <row r="4849" spans="1:7" ht="15.5" x14ac:dyDescent="0.35">
      <c r="B4849" s="1" t="s">
        <v>109</v>
      </c>
      <c r="C4849" s="151"/>
      <c r="D4849" s="152"/>
      <c r="E4849" s="152"/>
      <c r="F4849" s="152"/>
      <c r="G4849" s="153"/>
    </row>
    <row r="4850" spans="1:7" ht="15.5" x14ac:dyDescent="0.35">
      <c r="A4850" s="35">
        <v>3</v>
      </c>
      <c r="B4850" s="10" t="s">
        <v>110</v>
      </c>
      <c r="C4850" s="28"/>
      <c r="D4850" s="15"/>
      <c r="E4850" s="15"/>
      <c r="F4850" s="15">
        <v>3</v>
      </c>
      <c r="G4850" s="15"/>
    </row>
    <row r="4851" spans="1:7" ht="15.5" x14ac:dyDescent="0.35">
      <c r="A4851" s="32">
        <v>4</v>
      </c>
      <c r="B4851" s="1" t="s">
        <v>111</v>
      </c>
      <c r="C4851" s="28"/>
      <c r="D4851" s="15"/>
      <c r="E4851" s="15"/>
      <c r="F4851" s="15">
        <v>3</v>
      </c>
      <c r="G4851" s="15"/>
    </row>
    <row r="4852" spans="1:7" ht="15.5" x14ac:dyDescent="0.35">
      <c r="A4852" s="35">
        <v>5</v>
      </c>
      <c r="B4852" s="29" t="s">
        <v>112</v>
      </c>
      <c r="C4852" s="28"/>
      <c r="D4852" s="15"/>
      <c r="E4852" s="15"/>
      <c r="F4852" s="15">
        <v>3</v>
      </c>
      <c r="G4852" s="15"/>
    </row>
    <row r="4853" spans="1:7" ht="15.5" x14ac:dyDescent="0.35">
      <c r="A4853" s="35">
        <v>6</v>
      </c>
      <c r="B4853" s="10" t="s">
        <v>113</v>
      </c>
      <c r="C4853" s="33"/>
      <c r="D4853" s="33"/>
      <c r="E4853" s="33"/>
      <c r="F4853" s="33">
        <v>3</v>
      </c>
      <c r="G4853" s="33"/>
    </row>
    <row r="4854" spans="1:7" ht="15.5" x14ac:dyDescent="0.35">
      <c r="A4854" s="12">
        <v>7</v>
      </c>
      <c r="B4854" s="10" t="s">
        <v>114</v>
      </c>
      <c r="C4854" s="33"/>
      <c r="D4854" s="33"/>
      <c r="E4854" s="33"/>
      <c r="F4854" s="33">
        <v>3</v>
      </c>
      <c r="G4854" s="33"/>
    </row>
    <row r="4855" spans="1:7" ht="15.5" x14ac:dyDescent="0.35">
      <c r="A4855" s="12"/>
      <c r="B4855" s="10" t="s">
        <v>115</v>
      </c>
      <c r="C4855" s="151"/>
      <c r="D4855" s="152"/>
      <c r="E4855" s="152"/>
      <c r="F4855" s="152"/>
      <c r="G4855" s="153"/>
    </row>
    <row r="4856" spans="1:7" ht="15.5" x14ac:dyDescent="0.35">
      <c r="A4856" s="12">
        <v>8</v>
      </c>
      <c r="B4856" s="10" t="s">
        <v>116</v>
      </c>
      <c r="C4856" s="33"/>
      <c r="D4856" s="33"/>
      <c r="E4856" s="33">
        <v>2</v>
      </c>
      <c r="F4856" s="33"/>
      <c r="G4856" s="33"/>
    </row>
    <row r="4857" spans="1:7" ht="15.5" x14ac:dyDescent="0.35">
      <c r="A4857" s="12">
        <v>9</v>
      </c>
      <c r="B4857" s="10" t="s">
        <v>117</v>
      </c>
      <c r="C4857" s="33"/>
      <c r="D4857" s="33"/>
      <c r="E4857" s="33">
        <v>2</v>
      </c>
      <c r="F4857" s="33"/>
      <c r="G4857" s="33"/>
    </row>
    <row r="4858" spans="1:7" ht="15.5" x14ac:dyDescent="0.35">
      <c r="A4858" s="12">
        <v>10</v>
      </c>
      <c r="B4858" s="10" t="s">
        <v>112</v>
      </c>
      <c r="C4858" s="33"/>
      <c r="D4858" s="33">
        <v>1</v>
      </c>
      <c r="E4858" s="33"/>
      <c r="F4858" s="33"/>
      <c r="G4858" s="33"/>
    </row>
    <row r="4859" spans="1:7" ht="15.5" x14ac:dyDescent="0.35">
      <c r="A4859" s="12">
        <v>11</v>
      </c>
      <c r="B4859" s="1" t="s">
        <v>113</v>
      </c>
      <c r="C4859" s="33"/>
      <c r="D4859" s="33">
        <v>1</v>
      </c>
      <c r="E4859" s="33"/>
      <c r="F4859" s="33"/>
      <c r="G4859" s="33"/>
    </row>
    <row r="4860" spans="1:7" ht="15.5" x14ac:dyDescent="0.35">
      <c r="A4860" s="5"/>
      <c r="B4860" s="19" t="s">
        <v>17</v>
      </c>
      <c r="C4860" s="16">
        <f>C4847+C4850+C4851+C4852+C4853+C4854+C4856+C4858+C4859</f>
        <v>0</v>
      </c>
      <c r="D4860" s="16">
        <f>D4847+D4848+D4850+D4851+D4852+D4853+D4854+D4856+D4857+D4858+D4859</f>
        <v>2</v>
      </c>
      <c r="E4860" s="16">
        <f t="shared" ref="E4860:G4860" si="242">E4847+E4848+E4850+E4851+E4852+E4853+E4854+E4856+E4857+E4858+E4859</f>
        <v>4</v>
      </c>
      <c r="F4860" s="16">
        <f t="shared" si="242"/>
        <v>15</v>
      </c>
      <c r="G4860" s="16">
        <f t="shared" si="242"/>
        <v>8</v>
      </c>
    </row>
    <row r="4861" spans="1:7" ht="15.5" x14ac:dyDescent="0.35">
      <c r="A4861" s="121" t="s">
        <v>16</v>
      </c>
      <c r="B4861" s="122"/>
      <c r="C4861" s="58"/>
      <c r="D4861" s="59"/>
      <c r="E4861" s="100">
        <f>C4860+D4860+E4860+F4860+G4860</f>
        <v>29</v>
      </c>
      <c r="F4861" s="59"/>
      <c r="G4861" s="60"/>
    </row>
    <row r="4862" spans="1:7" x14ac:dyDescent="0.35">
      <c r="A4862" s="20" t="s">
        <v>126</v>
      </c>
      <c r="C4862" s="118"/>
      <c r="D4862" s="118"/>
      <c r="E4862" s="118"/>
      <c r="F4862" s="118"/>
      <c r="G4862" s="118"/>
    </row>
    <row r="4863" spans="1:7" ht="15.5" x14ac:dyDescent="0.35">
      <c r="A4863" s="35">
        <v>1</v>
      </c>
      <c r="B4863" s="10" t="s">
        <v>118</v>
      </c>
      <c r="C4863" s="33"/>
      <c r="D4863" s="33"/>
      <c r="E4863" s="33"/>
      <c r="F4863" s="33">
        <v>3</v>
      </c>
      <c r="G4863" s="33"/>
    </row>
    <row r="4864" spans="1:7" ht="15.5" x14ac:dyDescent="0.35">
      <c r="A4864" s="12">
        <v>2</v>
      </c>
      <c r="B4864" s="10" t="s">
        <v>119</v>
      </c>
      <c r="C4864" s="33"/>
      <c r="D4864" s="33"/>
      <c r="E4864" s="33"/>
      <c r="F4864" s="33">
        <v>3</v>
      </c>
      <c r="G4864" s="33"/>
    </row>
    <row r="4865" spans="1:7" ht="15.5" x14ac:dyDescent="0.35">
      <c r="A4865" s="12">
        <v>3</v>
      </c>
      <c r="B4865" s="10" t="s">
        <v>120</v>
      </c>
      <c r="C4865" s="33"/>
      <c r="D4865" s="33"/>
      <c r="E4865" s="33"/>
      <c r="F4865" s="33"/>
      <c r="G4865" s="33">
        <v>4</v>
      </c>
    </row>
    <row r="4866" spans="1:7" ht="15.5" x14ac:dyDescent="0.35">
      <c r="A4866" s="12">
        <v>4</v>
      </c>
      <c r="B4866" s="1" t="s">
        <v>121</v>
      </c>
      <c r="C4866" s="33"/>
      <c r="D4866" s="33"/>
      <c r="E4866" s="33"/>
      <c r="F4866" s="33"/>
      <c r="G4866" s="33">
        <v>4</v>
      </c>
    </row>
    <row r="4867" spans="1:7" ht="15.5" x14ac:dyDescent="0.35">
      <c r="A4867" s="5"/>
      <c r="B4867" s="19" t="s">
        <v>124</v>
      </c>
      <c r="C4867" s="16">
        <f>C4863+C4864+C4865+C4866</f>
        <v>0</v>
      </c>
      <c r="D4867" s="16">
        <f>D4863+D4864+D4865+D4866</f>
        <v>0</v>
      </c>
      <c r="E4867" s="39">
        <f>E4863+E4864+E4865+E4866</f>
        <v>0</v>
      </c>
      <c r="F4867" s="16">
        <f>F4863+F4864+F4865+F4866</f>
        <v>6</v>
      </c>
      <c r="G4867" s="16">
        <f>G4863+G4864+G4865+G4866</f>
        <v>8</v>
      </c>
    </row>
    <row r="4868" spans="1:7" ht="15.5" x14ac:dyDescent="0.35">
      <c r="A4868" s="121" t="s">
        <v>123</v>
      </c>
      <c r="B4868" s="122"/>
      <c r="C4868" s="58"/>
      <c r="D4868" s="59"/>
      <c r="E4868" s="100">
        <f>C4867+D4867+E4867+F4867+G4867</f>
        <v>14</v>
      </c>
      <c r="F4868" s="59"/>
      <c r="G4868" s="60"/>
    </row>
    <row r="4869" spans="1:7" x14ac:dyDescent="0.35">
      <c r="A4869" s="20" t="s">
        <v>122</v>
      </c>
      <c r="C4869" s="118"/>
      <c r="D4869" s="118"/>
      <c r="E4869" s="118"/>
      <c r="F4869" s="118"/>
      <c r="G4869" s="118"/>
    </row>
    <row r="4870" spans="1:7" x14ac:dyDescent="0.35">
      <c r="A4870" s="1"/>
      <c r="B4870" s="1" t="s">
        <v>129</v>
      </c>
      <c r="C4870" s="154"/>
      <c r="D4870" s="155"/>
      <c r="E4870" s="155"/>
      <c r="F4870" s="155"/>
      <c r="G4870" s="156"/>
    </row>
    <row r="4871" spans="1:7" ht="15.5" x14ac:dyDescent="0.35">
      <c r="A4871" s="35">
        <v>1</v>
      </c>
      <c r="B4871" s="10" t="s">
        <v>130</v>
      </c>
      <c r="C4871" s="33"/>
      <c r="D4871" s="33"/>
      <c r="E4871" s="33"/>
      <c r="F4871" s="33"/>
      <c r="G4871" s="33">
        <v>4</v>
      </c>
    </row>
    <row r="4872" spans="1:7" ht="15.5" x14ac:dyDescent="0.35">
      <c r="A4872" s="12">
        <v>2</v>
      </c>
      <c r="B4872" s="10" t="s">
        <v>131</v>
      </c>
      <c r="C4872" s="33"/>
      <c r="D4872" s="33"/>
      <c r="E4872" s="33"/>
      <c r="F4872" s="33">
        <v>3</v>
      </c>
      <c r="G4872" s="33"/>
    </row>
    <row r="4873" spans="1:7" ht="15.5" x14ac:dyDescent="0.35">
      <c r="A4873" s="12">
        <v>3</v>
      </c>
      <c r="B4873" s="10" t="s">
        <v>132</v>
      </c>
      <c r="C4873" s="33"/>
      <c r="D4873" s="33"/>
      <c r="E4873" s="33"/>
      <c r="F4873" s="33">
        <v>3</v>
      </c>
      <c r="G4873" s="33"/>
    </row>
    <row r="4874" spans="1:7" ht="15.5" x14ac:dyDescent="0.35">
      <c r="A4874" s="12">
        <v>4</v>
      </c>
      <c r="B4874" s="1" t="s">
        <v>133</v>
      </c>
      <c r="C4874" s="33"/>
      <c r="D4874" s="33"/>
      <c r="E4874" s="33"/>
      <c r="F4874" s="33"/>
      <c r="G4874" s="33">
        <v>4</v>
      </c>
    </row>
    <row r="4875" spans="1:7" ht="15.5" x14ac:dyDescent="0.35">
      <c r="A4875" s="40">
        <v>5</v>
      </c>
      <c r="B4875" t="s">
        <v>134</v>
      </c>
      <c r="C4875" s="33"/>
      <c r="D4875" s="33"/>
      <c r="E4875" s="33"/>
      <c r="F4875" s="33">
        <v>3</v>
      </c>
      <c r="G4875" s="33"/>
    </row>
    <row r="4876" spans="1:7" ht="15.5" x14ac:dyDescent="0.35">
      <c r="A4876" s="5"/>
      <c r="B4876" s="19" t="s">
        <v>127</v>
      </c>
      <c r="C4876" s="16">
        <f>C4871+C4872+C4873+C4874+C4875</f>
        <v>0</v>
      </c>
      <c r="D4876" s="16">
        <f>D4871+D4872+D4873+D4874+D4875</f>
        <v>0</v>
      </c>
      <c r="E4876" s="16">
        <f t="shared" ref="E4876:G4876" si="243">E4871+E4872+E4873+E4874+E4875</f>
        <v>0</v>
      </c>
      <c r="F4876" s="16">
        <f t="shared" si="243"/>
        <v>9</v>
      </c>
      <c r="G4876" s="16">
        <f t="shared" si="243"/>
        <v>8</v>
      </c>
    </row>
    <row r="4877" spans="1:7" ht="15.5" x14ac:dyDescent="0.35">
      <c r="A4877" s="121" t="s">
        <v>125</v>
      </c>
      <c r="B4877" s="122"/>
      <c r="C4877" s="58"/>
      <c r="D4877" s="59"/>
      <c r="E4877" s="100">
        <f>C4876+D4876+E4876+F4876+G4876</f>
        <v>17</v>
      </c>
      <c r="F4877" s="59"/>
      <c r="G4877" s="60"/>
    </row>
    <row r="4878" spans="1:7" ht="21" x14ac:dyDescent="0.5">
      <c r="A4878" s="157" t="s">
        <v>82</v>
      </c>
      <c r="B4878" s="158"/>
      <c r="C4878" s="46"/>
      <c r="D4878" s="47"/>
      <c r="E4878" s="86">
        <f>E4861+E4868+E4877</f>
        <v>60</v>
      </c>
      <c r="F4878" s="47"/>
      <c r="G4878" s="48"/>
    </row>
    <row r="4881" spans="1:7" x14ac:dyDescent="0.35">
      <c r="A4881" t="s">
        <v>302</v>
      </c>
      <c r="D4881" s="3"/>
    </row>
    <row r="4882" spans="1:7" x14ac:dyDescent="0.35">
      <c r="A4882" s="119">
        <v>0</v>
      </c>
      <c r="B4882" s="119" t="s">
        <v>1</v>
      </c>
      <c r="C4882" s="14" t="s">
        <v>2</v>
      </c>
      <c r="D4882" s="4" t="s">
        <v>3</v>
      </c>
      <c r="E4882" s="4" t="s">
        <v>4</v>
      </c>
      <c r="F4882" s="4" t="s">
        <v>5</v>
      </c>
      <c r="G4882" s="4" t="s">
        <v>6</v>
      </c>
    </row>
    <row r="4883" spans="1:7" x14ac:dyDescent="0.35">
      <c r="A4883" s="120"/>
      <c r="B4883" s="120"/>
      <c r="C4883" s="17">
        <v>0</v>
      </c>
      <c r="D4883" s="18">
        <v>1</v>
      </c>
      <c r="E4883" s="18">
        <v>2</v>
      </c>
      <c r="F4883" s="18">
        <v>3</v>
      </c>
      <c r="G4883" s="18">
        <v>4</v>
      </c>
    </row>
    <row r="4884" spans="1:7" x14ac:dyDescent="0.35">
      <c r="A4884" s="123" t="s">
        <v>7</v>
      </c>
      <c r="B4884" s="124"/>
      <c r="C4884" s="124"/>
      <c r="D4884" s="124"/>
      <c r="E4884" s="124"/>
      <c r="F4884" s="124"/>
      <c r="G4884" s="125"/>
    </row>
    <row r="4885" spans="1:7" x14ac:dyDescent="0.35">
      <c r="A4885" s="126" t="s">
        <v>128</v>
      </c>
      <c r="B4885" s="127"/>
      <c r="C4885" s="127"/>
      <c r="D4885" s="127"/>
      <c r="E4885" s="127"/>
      <c r="F4885" s="127"/>
      <c r="G4885" s="128"/>
    </row>
    <row r="4886" spans="1:7" x14ac:dyDescent="0.35">
      <c r="A4886" s="42"/>
      <c r="B4886" s="41" t="s">
        <v>106</v>
      </c>
      <c r="C4886" s="149"/>
      <c r="D4886" s="149"/>
      <c r="E4886" s="149"/>
      <c r="F4886" s="149"/>
      <c r="G4886" s="150"/>
    </row>
    <row r="4887" spans="1:7" ht="15.5" x14ac:dyDescent="0.35">
      <c r="A4887" s="2">
        <v>1</v>
      </c>
      <c r="B4887" s="10" t="s">
        <v>107</v>
      </c>
      <c r="C4887" s="15"/>
      <c r="D4887" s="15"/>
      <c r="E4887" s="15"/>
      <c r="F4887" s="15"/>
      <c r="G4887" s="15">
        <v>4</v>
      </c>
    </row>
    <row r="4888" spans="1:7" ht="15.5" x14ac:dyDescent="0.35">
      <c r="A4888" s="35">
        <v>2</v>
      </c>
      <c r="B4888" s="10" t="s">
        <v>108</v>
      </c>
      <c r="C4888" s="28"/>
      <c r="D4888" s="15"/>
      <c r="E4888" s="15"/>
      <c r="F4888" s="15"/>
      <c r="G4888" s="15">
        <v>4</v>
      </c>
    </row>
    <row r="4889" spans="1:7" ht="15.5" x14ac:dyDescent="0.35">
      <c r="B4889" s="1" t="s">
        <v>109</v>
      </c>
      <c r="C4889" s="151"/>
      <c r="D4889" s="152"/>
      <c r="E4889" s="152"/>
      <c r="F4889" s="152"/>
      <c r="G4889" s="153"/>
    </row>
    <row r="4890" spans="1:7" ht="15.5" x14ac:dyDescent="0.35">
      <c r="A4890" s="35">
        <v>3</v>
      </c>
      <c r="B4890" s="10" t="s">
        <v>110</v>
      </c>
      <c r="C4890" s="28"/>
      <c r="D4890" s="15"/>
      <c r="E4890" s="15"/>
      <c r="F4890" s="15"/>
      <c r="G4890" s="15">
        <v>4</v>
      </c>
    </row>
    <row r="4891" spans="1:7" ht="15.5" x14ac:dyDescent="0.35">
      <c r="A4891" s="32">
        <v>4</v>
      </c>
      <c r="B4891" s="1" t="s">
        <v>111</v>
      </c>
      <c r="C4891" s="28"/>
      <c r="D4891" s="15"/>
      <c r="E4891" s="15"/>
      <c r="F4891" s="15"/>
      <c r="G4891" s="15">
        <v>4</v>
      </c>
    </row>
    <row r="4892" spans="1:7" ht="15.5" x14ac:dyDescent="0.35">
      <c r="A4892" s="35">
        <v>5</v>
      </c>
      <c r="B4892" s="29" t="s">
        <v>112</v>
      </c>
      <c r="C4892" s="28"/>
      <c r="D4892" s="15"/>
      <c r="E4892" s="15"/>
      <c r="F4892" s="15">
        <v>3</v>
      </c>
      <c r="G4892" s="15">
        <v>4</v>
      </c>
    </row>
    <row r="4893" spans="1:7" ht="15.5" x14ac:dyDescent="0.35">
      <c r="A4893" s="35">
        <v>6</v>
      </c>
      <c r="B4893" s="10" t="s">
        <v>113</v>
      </c>
      <c r="C4893" s="33"/>
      <c r="D4893" s="33"/>
      <c r="E4893" s="33"/>
      <c r="F4893" s="33">
        <v>3</v>
      </c>
      <c r="G4893" s="33"/>
    </row>
    <row r="4894" spans="1:7" ht="15.5" x14ac:dyDescent="0.35">
      <c r="A4894" s="12">
        <v>7</v>
      </c>
      <c r="B4894" s="10" t="s">
        <v>114</v>
      </c>
      <c r="C4894" s="33"/>
      <c r="D4894" s="33"/>
      <c r="E4894" s="33"/>
      <c r="F4894" s="33">
        <v>3</v>
      </c>
      <c r="G4894" s="33"/>
    </row>
    <row r="4895" spans="1:7" ht="15.5" x14ac:dyDescent="0.35">
      <c r="A4895" s="12"/>
      <c r="B4895" s="10" t="s">
        <v>115</v>
      </c>
      <c r="C4895" s="151"/>
      <c r="D4895" s="152"/>
      <c r="E4895" s="152"/>
      <c r="F4895" s="152"/>
      <c r="G4895" s="153"/>
    </row>
    <row r="4896" spans="1:7" ht="15.5" x14ac:dyDescent="0.35">
      <c r="A4896" s="12">
        <v>8</v>
      </c>
      <c r="B4896" s="10" t="s">
        <v>116</v>
      </c>
      <c r="C4896" s="33"/>
      <c r="D4896" s="33"/>
      <c r="E4896" s="33">
        <v>2</v>
      </c>
      <c r="F4896" s="33"/>
      <c r="G4896" s="33"/>
    </row>
    <row r="4897" spans="1:7" ht="15.5" x14ac:dyDescent="0.35">
      <c r="A4897" s="12">
        <v>9</v>
      </c>
      <c r="B4897" s="10" t="s">
        <v>117</v>
      </c>
      <c r="C4897" s="33"/>
      <c r="D4897" s="33"/>
      <c r="E4897" s="33">
        <v>2</v>
      </c>
      <c r="F4897" s="33"/>
      <c r="G4897" s="33"/>
    </row>
    <row r="4898" spans="1:7" ht="15.5" x14ac:dyDescent="0.35">
      <c r="A4898" s="12">
        <v>10</v>
      </c>
      <c r="B4898" s="10" t="s">
        <v>112</v>
      </c>
      <c r="C4898" s="33"/>
      <c r="D4898" s="33"/>
      <c r="E4898" s="33">
        <v>2</v>
      </c>
      <c r="F4898" s="33"/>
      <c r="G4898" s="33"/>
    </row>
    <row r="4899" spans="1:7" ht="15.5" x14ac:dyDescent="0.35">
      <c r="A4899" s="12">
        <v>11</v>
      </c>
      <c r="B4899" s="1" t="s">
        <v>113</v>
      </c>
      <c r="C4899" s="33"/>
      <c r="D4899" s="33"/>
      <c r="E4899" s="33"/>
      <c r="F4899" s="33">
        <v>3</v>
      </c>
      <c r="G4899" s="33"/>
    </row>
    <row r="4900" spans="1:7" ht="15.5" x14ac:dyDescent="0.35">
      <c r="A4900" s="5"/>
      <c r="B4900" s="19" t="s">
        <v>17</v>
      </c>
      <c r="C4900" s="16">
        <f>C4887+C4890+C4891+C4892+C4893+C4894+C4896+C4898+C4899</f>
        <v>0</v>
      </c>
      <c r="D4900" s="16">
        <f>D4887+D4888+D4890+D4891+D4892+D4893+D4894+D4896+D4897+D4898+D4899</f>
        <v>0</v>
      </c>
      <c r="E4900" s="16">
        <f t="shared" ref="E4900:G4900" si="244">E4887+E4888+E4890+E4891+E4892+E4893+E4894+E4896+E4897+E4898+E4899</f>
        <v>6</v>
      </c>
      <c r="F4900" s="16">
        <f t="shared" si="244"/>
        <v>12</v>
      </c>
      <c r="G4900" s="16">
        <f t="shared" si="244"/>
        <v>20</v>
      </c>
    </row>
    <row r="4901" spans="1:7" ht="15.5" x14ac:dyDescent="0.35">
      <c r="A4901" s="121" t="s">
        <v>16</v>
      </c>
      <c r="B4901" s="122"/>
      <c r="C4901" s="58"/>
      <c r="D4901" s="59"/>
      <c r="E4901" s="100">
        <f>C4900+D4900+E4900+F4900+G4900</f>
        <v>38</v>
      </c>
      <c r="F4901" s="59"/>
      <c r="G4901" s="60"/>
    </row>
    <row r="4902" spans="1:7" x14ac:dyDescent="0.35">
      <c r="A4902" s="20" t="s">
        <v>126</v>
      </c>
      <c r="C4902" s="118"/>
      <c r="D4902" s="118"/>
      <c r="E4902" s="118"/>
      <c r="F4902" s="118"/>
      <c r="G4902" s="118"/>
    </row>
    <row r="4903" spans="1:7" ht="15.5" x14ac:dyDescent="0.35">
      <c r="A4903" s="35">
        <v>1</v>
      </c>
      <c r="B4903" s="10" t="s">
        <v>118</v>
      </c>
      <c r="C4903" s="33"/>
      <c r="D4903" s="33"/>
      <c r="E4903" s="33"/>
      <c r="F4903" s="33"/>
      <c r="G4903" s="33">
        <v>4</v>
      </c>
    </row>
    <row r="4904" spans="1:7" ht="15.5" x14ac:dyDescent="0.35">
      <c r="A4904" s="12">
        <v>2</v>
      </c>
      <c r="B4904" s="10" t="s">
        <v>119</v>
      </c>
      <c r="C4904" s="33"/>
      <c r="D4904" s="33"/>
      <c r="E4904" s="33"/>
      <c r="F4904" s="33"/>
      <c r="G4904" s="33">
        <v>4</v>
      </c>
    </row>
    <row r="4905" spans="1:7" ht="15.5" x14ac:dyDescent="0.35">
      <c r="A4905" s="12">
        <v>3</v>
      </c>
      <c r="B4905" s="10" t="s">
        <v>120</v>
      </c>
      <c r="C4905" s="33"/>
      <c r="D4905" s="33"/>
      <c r="E4905" s="33"/>
      <c r="F4905" s="33"/>
      <c r="G4905" s="33">
        <v>4</v>
      </c>
    </row>
    <row r="4906" spans="1:7" ht="15.5" x14ac:dyDescent="0.35">
      <c r="A4906" s="12">
        <v>4</v>
      </c>
      <c r="B4906" s="1" t="s">
        <v>121</v>
      </c>
      <c r="C4906" s="33"/>
      <c r="D4906" s="33"/>
      <c r="E4906" s="33"/>
      <c r="F4906" s="33"/>
      <c r="G4906" s="33">
        <v>4</v>
      </c>
    </row>
    <row r="4907" spans="1:7" ht="15.5" x14ac:dyDescent="0.35">
      <c r="A4907" s="5"/>
      <c r="B4907" s="19" t="s">
        <v>124</v>
      </c>
      <c r="C4907" s="16">
        <f>C4903+C4904+C4905+C4906</f>
        <v>0</v>
      </c>
      <c r="D4907" s="16">
        <f>D4903+D4904+D4905+D4906</f>
        <v>0</v>
      </c>
      <c r="E4907" s="39">
        <f>E4903+E4904+E4905+E4906</f>
        <v>0</v>
      </c>
      <c r="F4907" s="16">
        <f>F4903+F4904+F4905+F4906</f>
        <v>0</v>
      </c>
      <c r="G4907" s="16">
        <f>G4903+G4904+G4905+G4906</f>
        <v>16</v>
      </c>
    </row>
    <row r="4908" spans="1:7" ht="15.5" x14ac:dyDescent="0.35">
      <c r="A4908" s="121" t="s">
        <v>123</v>
      </c>
      <c r="B4908" s="122"/>
      <c r="C4908" s="58"/>
      <c r="D4908" s="59"/>
      <c r="E4908" s="100">
        <f>C4907+D4907+E4907+F4907+G4907</f>
        <v>16</v>
      </c>
      <c r="F4908" s="59"/>
      <c r="G4908" s="60"/>
    </row>
    <row r="4909" spans="1:7" x14ac:dyDescent="0.35">
      <c r="A4909" s="20" t="s">
        <v>122</v>
      </c>
      <c r="C4909" s="118"/>
      <c r="D4909" s="118"/>
      <c r="E4909" s="118"/>
      <c r="F4909" s="118"/>
      <c r="G4909" s="118"/>
    </row>
    <row r="4910" spans="1:7" x14ac:dyDescent="0.35">
      <c r="A4910" s="1"/>
      <c r="B4910" s="1" t="s">
        <v>129</v>
      </c>
      <c r="C4910" s="154"/>
      <c r="D4910" s="155"/>
      <c r="E4910" s="155"/>
      <c r="F4910" s="155"/>
      <c r="G4910" s="156"/>
    </row>
    <row r="4911" spans="1:7" ht="15.5" x14ac:dyDescent="0.35">
      <c r="A4911" s="35">
        <v>1</v>
      </c>
      <c r="B4911" s="10" t="s">
        <v>130</v>
      </c>
      <c r="C4911" s="33"/>
      <c r="D4911" s="33"/>
      <c r="E4911" s="33"/>
      <c r="F4911" s="33"/>
      <c r="G4911" s="33">
        <v>4</v>
      </c>
    </row>
    <row r="4912" spans="1:7" ht="15.5" x14ac:dyDescent="0.35">
      <c r="A4912" s="12">
        <v>2</v>
      </c>
      <c r="B4912" s="10" t="s">
        <v>131</v>
      </c>
      <c r="C4912" s="33"/>
      <c r="D4912" s="33"/>
      <c r="E4912" s="33"/>
      <c r="F4912" s="33"/>
      <c r="G4912" s="33">
        <v>4</v>
      </c>
    </row>
    <row r="4913" spans="1:7" ht="15.5" x14ac:dyDescent="0.35">
      <c r="A4913" s="12">
        <v>3</v>
      </c>
      <c r="B4913" s="10" t="s">
        <v>132</v>
      </c>
      <c r="C4913" s="33"/>
      <c r="D4913" s="33"/>
      <c r="E4913" s="33"/>
      <c r="F4913" s="33"/>
      <c r="G4913" s="33">
        <v>4</v>
      </c>
    </row>
    <row r="4914" spans="1:7" ht="15.5" x14ac:dyDescent="0.35">
      <c r="A4914" s="12">
        <v>4</v>
      </c>
      <c r="B4914" s="1" t="s">
        <v>133</v>
      </c>
      <c r="C4914" s="33"/>
      <c r="D4914" s="33"/>
      <c r="E4914" s="33"/>
      <c r="F4914" s="33"/>
      <c r="G4914" s="33">
        <v>4</v>
      </c>
    </row>
    <row r="4915" spans="1:7" ht="15.5" x14ac:dyDescent="0.35">
      <c r="A4915" s="40">
        <v>5</v>
      </c>
      <c r="B4915" t="s">
        <v>134</v>
      </c>
      <c r="C4915" s="33"/>
      <c r="D4915" s="33"/>
      <c r="E4915" s="33"/>
      <c r="F4915" s="33">
        <v>3</v>
      </c>
      <c r="G4915" s="33"/>
    </row>
    <row r="4916" spans="1:7" ht="15.5" x14ac:dyDescent="0.35">
      <c r="A4916" s="5"/>
      <c r="B4916" s="19" t="s">
        <v>127</v>
      </c>
      <c r="C4916" s="16">
        <f>C4911+C4912+C4913+C4914+C4915</f>
        <v>0</v>
      </c>
      <c r="D4916" s="16">
        <f>D4911+D4912+D4913+D4914+D4915</f>
        <v>0</v>
      </c>
      <c r="E4916" s="16">
        <f t="shared" ref="E4916:G4916" si="245">E4911+E4912+E4913+E4914+E4915</f>
        <v>0</v>
      </c>
      <c r="F4916" s="16">
        <f t="shared" si="245"/>
        <v>3</v>
      </c>
      <c r="G4916" s="16">
        <f t="shared" si="245"/>
        <v>16</v>
      </c>
    </row>
    <row r="4917" spans="1:7" ht="15.5" x14ac:dyDescent="0.35">
      <c r="A4917" s="121" t="s">
        <v>125</v>
      </c>
      <c r="B4917" s="122"/>
      <c r="C4917" s="58"/>
      <c r="D4917" s="59"/>
      <c r="E4917" s="100">
        <f>C4916+D4916+E4916+F4916+G4916</f>
        <v>19</v>
      </c>
      <c r="F4917" s="59"/>
      <c r="G4917" s="60"/>
    </row>
    <row r="4918" spans="1:7" ht="21" x14ac:dyDescent="0.5">
      <c r="A4918" s="157" t="s">
        <v>82</v>
      </c>
      <c r="B4918" s="158"/>
      <c r="C4918" s="46"/>
      <c r="D4918" s="47"/>
      <c r="E4918" s="86">
        <f>E4901+E4908+E4917</f>
        <v>73</v>
      </c>
      <c r="F4918" s="47"/>
      <c r="G4918" s="48"/>
    </row>
    <row r="4921" spans="1:7" x14ac:dyDescent="0.35">
      <c r="A4921" t="s">
        <v>303</v>
      </c>
      <c r="D4921" s="3"/>
    </row>
    <row r="4922" spans="1:7" x14ac:dyDescent="0.35">
      <c r="A4922" s="119">
        <v>0</v>
      </c>
      <c r="B4922" s="119" t="s">
        <v>1</v>
      </c>
      <c r="C4922" s="14" t="s">
        <v>2</v>
      </c>
      <c r="D4922" s="4" t="s">
        <v>3</v>
      </c>
      <c r="E4922" s="4" t="s">
        <v>4</v>
      </c>
      <c r="F4922" s="4" t="s">
        <v>5</v>
      </c>
      <c r="G4922" s="4" t="s">
        <v>6</v>
      </c>
    </row>
    <row r="4923" spans="1:7" x14ac:dyDescent="0.35">
      <c r="A4923" s="120"/>
      <c r="B4923" s="120"/>
      <c r="C4923" s="17">
        <v>0</v>
      </c>
      <c r="D4923" s="18">
        <v>1</v>
      </c>
      <c r="E4923" s="18">
        <v>2</v>
      </c>
      <c r="F4923" s="18">
        <v>3</v>
      </c>
      <c r="G4923" s="18">
        <v>4</v>
      </c>
    </row>
    <row r="4924" spans="1:7" x14ac:dyDescent="0.35">
      <c r="A4924" s="123" t="s">
        <v>7</v>
      </c>
      <c r="B4924" s="124"/>
      <c r="C4924" s="124"/>
      <c r="D4924" s="124"/>
      <c r="E4924" s="124"/>
      <c r="F4924" s="124"/>
      <c r="G4924" s="125"/>
    </row>
    <row r="4925" spans="1:7" x14ac:dyDescent="0.35">
      <c r="A4925" s="126" t="s">
        <v>128</v>
      </c>
      <c r="B4925" s="127"/>
      <c r="C4925" s="127"/>
      <c r="D4925" s="127"/>
      <c r="E4925" s="127"/>
      <c r="F4925" s="127"/>
      <c r="G4925" s="128"/>
    </row>
    <row r="4926" spans="1:7" x14ac:dyDescent="0.35">
      <c r="A4926" s="42"/>
      <c r="B4926" s="41" t="s">
        <v>106</v>
      </c>
      <c r="C4926" s="149"/>
      <c r="D4926" s="149"/>
      <c r="E4926" s="149"/>
      <c r="F4926" s="149"/>
      <c r="G4926" s="150"/>
    </row>
    <row r="4927" spans="1:7" ht="15.5" x14ac:dyDescent="0.35">
      <c r="A4927" s="2">
        <v>1</v>
      </c>
      <c r="B4927" s="10" t="s">
        <v>107</v>
      </c>
      <c r="C4927" s="15"/>
      <c r="D4927" s="15"/>
      <c r="E4927" s="15"/>
      <c r="F4927" s="15">
        <v>3</v>
      </c>
      <c r="G4927" s="15"/>
    </row>
    <row r="4928" spans="1:7" ht="15.5" x14ac:dyDescent="0.35">
      <c r="A4928" s="35">
        <v>2</v>
      </c>
      <c r="B4928" s="10" t="s">
        <v>108</v>
      </c>
      <c r="C4928" s="28"/>
      <c r="D4928" s="15"/>
      <c r="E4928" s="15"/>
      <c r="F4928" s="15">
        <v>3</v>
      </c>
      <c r="G4928" s="15"/>
    </row>
    <row r="4929" spans="1:7" ht="15.5" x14ac:dyDescent="0.35">
      <c r="B4929" s="1" t="s">
        <v>109</v>
      </c>
      <c r="C4929" s="151"/>
      <c r="D4929" s="152"/>
      <c r="E4929" s="152"/>
      <c r="F4929" s="152"/>
      <c r="G4929" s="153"/>
    </row>
    <row r="4930" spans="1:7" ht="15.5" x14ac:dyDescent="0.35">
      <c r="A4930" s="35">
        <v>3</v>
      </c>
      <c r="B4930" s="10" t="s">
        <v>110</v>
      </c>
      <c r="C4930" s="28"/>
      <c r="D4930" s="15"/>
      <c r="E4930" s="15"/>
      <c r="F4930" s="15">
        <v>3</v>
      </c>
      <c r="G4930" s="15"/>
    </row>
    <row r="4931" spans="1:7" ht="15.5" x14ac:dyDescent="0.35">
      <c r="A4931" s="32">
        <v>4</v>
      </c>
      <c r="B4931" s="1" t="s">
        <v>111</v>
      </c>
      <c r="C4931" s="28"/>
      <c r="D4931" s="15"/>
      <c r="E4931" s="15"/>
      <c r="F4931" s="15">
        <v>3</v>
      </c>
      <c r="G4931" s="15"/>
    </row>
    <row r="4932" spans="1:7" ht="15.5" x14ac:dyDescent="0.35">
      <c r="A4932" s="35">
        <v>5</v>
      </c>
      <c r="B4932" s="29" t="s">
        <v>112</v>
      </c>
      <c r="C4932" s="28"/>
      <c r="D4932" s="15"/>
      <c r="E4932" s="15">
        <v>2</v>
      </c>
      <c r="F4932" s="15"/>
      <c r="G4932" s="15"/>
    </row>
    <row r="4933" spans="1:7" ht="15.5" x14ac:dyDescent="0.35">
      <c r="A4933" s="35">
        <v>6</v>
      </c>
      <c r="B4933" s="10" t="s">
        <v>113</v>
      </c>
      <c r="C4933" s="33"/>
      <c r="D4933" s="33"/>
      <c r="E4933" s="33">
        <v>2</v>
      </c>
      <c r="F4933" s="33"/>
      <c r="G4933" s="33"/>
    </row>
    <row r="4934" spans="1:7" ht="15.5" x14ac:dyDescent="0.35">
      <c r="A4934" s="12">
        <v>7</v>
      </c>
      <c r="B4934" s="10" t="s">
        <v>114</v>
      </c>
      <c r="C4934" s="33"/>
      <c r="D4934" s="33"/>
      <c r="E4934" s="33"/>
      <c r="F4934" s="33">
        <v>3</v>
      </c>
      <c r="G4934" s="33"/>
    </row>
    <row r="4935" spans="1:7" ht="15.5" x14ac:dyDescent="0.35">
      <c r="A4935" s="12"/>
      <c r="B4935" s="10" t="s">
        <v>115</v>
      </c>
      <c r="C4935" s="151"/>
      <c r="D4935" s="152"/>
      <c r="E4935" s="152"/>
      <c r="F4935" s="152"/>
      <c r="G4935" s="153"/>
    </row>
    <row r="4936" spans="1:7" ht="15.5" x14ac:dyDescent="0.35">
      <c r="A4936" s="12">
        <v>8</v>
      </c>
      <c r="B4936" s="10" t="s">
        <v>116</v>
      </c>
      <c r="C4936" s="33"/>
      <c r="D4936" s="33"/>
      <c r="E4936" s="33"/>
      <c r="F4936" s="33">
        <v>3</v>
      </c>
      <c r="G4936" s="33"/>
    </row>
    <row r="4937" spans="1:7" ht="15.5" x14ac:dyDescent="0.35">
      <c r="A4937" s="12">
        <v>9</v>
      </c>
      <c r="B4937" s="10" t="s">
        <v>117</v>
      </c>
      <c r="C4937" s="33"/>
      <c r="D4937" s="33"/>
      <c r="E4937" s="33"/>
      <c r="F4937" s="33">
        <v>3</v>
      </c>
      <c r="G4937" s="33"/>
    </row>
    <row r="4938" spans="1:7" ht="15.5" x14ac:dyDescent="0.35">
      <c r="A4938" s="12">
        <v>10</v>
      </c>
      <c r="B4938" s="10" t="s">
        <v>112</v>
      </c>
      <c r="C4938" s="33"/>
      <c r="D4938" s="33"/>
      <c r="E4938" s="33">
        <v>2</v>
      </c>
      <c r="F4938" s="33"/>
      <c r="G4938" s="33"/>
    </row>
    <row r="4939" spans="1:7" ht="15.5" x14ac:dyDescent="0.35">
      <c r="A4939" s="12">
        <v>11</v>
      </c>
      <c r="B4939" s="1" t="s">
        <v>113</v>
      </c>
      <c r="C4939" s="33"/>
      <c r="D4939" s="33"/>
      <c r="E4939" s="33">
        <v>2</v>
      </c>
      <c r="F4939" s="33"/>
      <c r="G4939" s="33"/>
    </row>
    <row r="4940" spans="1:7" ht="15.5" x14ac:dyDescent="0.35">
      <c r="A4940" s="5"/>
      <c r="B4940" s="19" t="s">
        <v>17</v>
      </c>
      <c r="C4940" s="16">
        <f>C4927+C4930+C4931+C4932+C4933+C4934+C4936+C4938+C4939</f>
        <v>0</v>
      </c>
      <c r="D4940" s="16">
        <f>D4927+D4928+D4930+D4931+D4932+D4933+D4934+D4936+D4937+D4938+D4939</f>
        <v>0</v>
      </c>
      <c r="E4940" s="16">
        <f t="shared" ref="E4940:G4940" si="246">E4927+E4928+E4930+E4931+E4932+E4933+E4934+E4936+E4937+E4938+E4939</f>
        <v>8</v>
      </c>
      <c r="F4940" s="16">
        <f t="shared" si="246"/>
        <v>21</v>
      </c>
      <c r="G4940" s="16">
        <f t="shared" si="246"/>
        <v>0</v>
      </c>
    </row>
    <row r="4941" spans="1:7" ht="15.5" x14ac:dyDescent="0.35">
      <c r="A4941" s="121" t="s">
        <v>16</v>
      </c>
      <c r="B4941" s="122"/>
      <c r="C4941" s="58"/>
      <c r="D4941" s="59"/>
      <c r="E4941" s="100">
        <f>C4940+D4940+E4940+F4940+G4940</f>
        <v>29</v>
      </c>
      <c r="F4941" s="59"/>
      <c r="G4941" s="60"/>
    </row>
    <row r="4942" spans="1:7" x14ac:dyDescent="0.35">
      <c r="A4942" s="20" t="s">
        <v>126</v>
      </c>
      <c r="C4942" s="118"/>
      <c r="D4942" s="118"/>
      <c r="E4942" s="118"/>
      <c r="F4942" s="118"/>
      <c r="G4942" s="118"/>
    </row>
    <row r="4943" spans="1:7" ht="15.5" x14ac:dyDescent="0.35">
      <c r="A4943" s="35">
        <v>1</v>
      </c>
      <c r="B4943" s="10" t="s">
        <v>118</v>
      </c>
      <c r="C4943" s="33"/>
      <c r="D4943" s="33"/>
      <c r="E4943" s="33"/>
      <c r="F4943" s="33">
        <v>3</v>
      </c>
      <c r="G4943" s="33"/>
    </row>
    <row r="4944" spans="1:7" ht="15.5" x14ac:dyDescent="0.35">
      <c r="A4944" s="12">
        <v>2</v>
      </c>
      <c r="B4944" s="10" t="s">
        <v>119</v>
      </c>
      <c r="C4944" s="33"/>
      <c r="D4944" s="33"/>
      <c r="E4944" s="33"/>
      <c r="F4944" s="33">
        <v>3</v>
      </c>
      <c r="G4944" s="33"/>
    </row>
    <row r="4945" spans="1:7" ht="15.5" x14ac:dyDescent="0.35">
      <c r="A4945" s="12">
        <v>3</v>
      </c>
      <c r="B4945" s="10" t="s">
        <v>120</v>
      </c>
      <c r="C4945" s="33"/>
      <c r="D4945" s="33"/>
      <c r="E4945" s="33"/>
      <c r="F4945" s="33"/>
      <c r="G4945" s="33">
        <v>4</v>
      </c>
    </row>
    <row r="4946" spans="1:7" ht="15.5" x14ac:dyDescent="0.35">
      <c r="A4946" s="12">
        <v>4</v>
      </c>
      <c r="B4946" s="1" t="s">
        <v>121</v>
      </c>
      <c r="C4946" s="33"/>
      <c r="D4946" s="33"/>
      <c r="E4946" s="33"/>
      <c r="F4946" s="33"/>
      <c r="G4946" s="33">
        <v>4</v>
      </c>
    </row>
    <row r="4947" spans="1:7" ht="15.5" x14ac:dyDescent="0.35">
      <c r="A4947" s="5"/>
      <c r="B4947" s="19" t="s">
        <v>124</v>
      </c>
      <c r="C4947" s="16">
        <f>C4943+C4944+C4945+C4946</f>
        <v>0</v>
      </c>
      <c r="D4947" s="16">
        <f>D4943+D4944+D4945+D4946</f>
        <v>0</v>
      </c>
      <c r="E4947" s="39">
        <f>E4943+E4944+E4945+E4946</f>
        <v>0</v>
      </c>
      <c r="F4947" s="16">
        <f>F4943+F4944+F4945+F4946</f>
        <v>6</v>
      </c>
      <c r="G4947" s="16">
        <f>G4943+G4944+G4945+G4946</f>
        <v>8</v>
      </c>
    </row>
    <row r="4948" spans="1:7" ht="15.5" x14ac:dyDescent="0.35">
      <c r="A4948" s="121" t="s">
        <v>123</v>
      </c>
      <c r="B4948" s="122"/>
      <c r="C4948" s="58"/>
      <c r="D4948" s="59"/>
      <c r="E4948" s="100">
        <f>C4947+D4947+E4947+F4947+G4947</f>
        <v>14</v>
      </c>
      <c r="F4948" s="59"/>
      <c r="G4948" s="60"/>
    </row>
    <row r="4949" spans="1:7" x14ac:dyDescent="0.35">
      <c r="A4949" s="20" t="s">
        <v>122</v>
      </c>
      <c r="C4949" s="118"/>
      <c r="D4949" s="118"/>
      <c r="E4949" s="118"/>
      <c r="F4949" s="118"/>
      <c r="G4949" s="118"/>
    </row>
    <row r="4950" spans="1:7" x14ac:dyDescent="0.35">
      <c r="A4950" s="1"/>
      <c r="B4950" s="1" t="s">
        <v>129</v>
      </c>
      <c r="C4950" s="154"/>
      <c r="D4950" s="155"/>
      <c r="E4950" s="155"/>
      <c r="F4950" s="155"/>
      <c r="G4950" s="156"/>
    </row>
    <row r="4951" spans="1:7" ht="15.5" x14ac:dyDescent="0.35">
      <c r="A4951" s="35">
        <v>1</v>
      </c>
      <c r="B4951" s="10" t="s">
        <v>130</v>
      </c>
      <c r="C4951" s="33"/>
      <c r="D4951" s="33"/>
      <c r="E4951" s="33"/>
      <c r="F4951" s="33"/>
      <c r="G4951" s="33">
        <v>4</v>
      </c>
    </row>
    <row r="4952" spans="1:7" ht="15.5" x14ac:dyDescent="0.35">
      <c r="A4952" s="12">
        <v>2</v>
      </c>
      <c r="B4952" s="10" t="s">
        <v>131</v>
      </c>
      <c r="C4952" s="33"/>
      <c r="D4952" s="33"/>
      <c r="E4952" s="33"/>
      <c r="F4952" s="33">
        <v>3</v>
      </c>
      <c r="G4952" s="33"/>
    </row>
    <row r="4953" spans="1:7" ht="15.5" x14ac:dyDescent="0.35">
      <c r="A4953" s="12">
        <v>3</v>
      </c>
      <c r="B4953" s="10" t="s">
        <v>132</v>
      </c>
      <c r="C4953" s="33"/>
      <c r="D4953" s="33"/>
      <c r="E4953" s="33"/>
      <c r="F4953" s="33"/>
      <c r="G4953" s="33">
        <v>4</v>
      </c>
    </row>
    <row r="4954" spans="1:7" ht="15.5" x14ac:dyDescent="0.35">
      <c r="A4954" s="12">
        <v>4</v>
      </c>
      <c r="B4954" s="1" t="s">
        <v>133</v>
      </c>
      <c r="C4954" s="33"/>
      <c r="D4954" s="33"/>
      <c r="E4954" s="33"/>
      <c r="F4954" s="33"/>
      <c r="G4954" s="33">
        <v>4</v>
      </c>
    </row>
    <row r="4955" spans="1:7" ht="15.5" x14ac:dyDescent="0.35">
      <c r="A4955" s="40">
        <v>5</v>
      </c>
      <c r="B4955" t="s">
        <v>134</v>
      </c>
      <c r="C4955" s="33"/>
      <c r="D4955" s="33"/>
      <c r="E4955" s="33">
        <v>2</v>
      </c>
      <c r="F4955" s="33"/>
      <c r="G4955" s="33"/>
    </row>
    <row r="4956" spans="1:7" ht="15.5" x14ac:dyDescent="0.35">
      <c r="A4956" s="5"/>
      <c r="B4956" s="19" t="s">
        <v>127</v>
      </c>
      <c r="C4956" s="16">
        <f>C4951+C4952+C4953+C4954+C4955</f>
        <v>0</v>
      </c>
      <c r="D4956" s="16">
        <f>D4951+D4952+D4953+D4954+D4955</f>
        <v>0</v>
      </c>
      <c r="E4956" s="16">
        <f t="shared" ref="E4956:G4956" si="247">E4951+E4952+E4953+E4954+E4955</f>
        <v>2</v>
      </c>
      <c r="F4956" s="16">
        <f t="shared" si="247"/>
        <v>3</v>
      </c>
      <c r="G4956" s="16">
        <f t="shared" si="247"/>
        <v>12</v>
      </c>
    </row>
    <row r="4957" spans="1:7" ht="15.5" x14ac:dyDescent="0.35">
      <c r="A4957" s="121" t="s">
        <v>125</v>
      </c>
      <c r="B4957" s="122"/>
      <c r="C4957" s="58"/>
      <c r="D4957" s="59"/>
      <c r="E4957" s="100">
        <f>C4956+D4956+E4956+F4956+G4956</f>
        <v>17</v>
      </c>
      <c r="F4957" s="59"/>
      <c r="G4957" s="60"/>
    </row>
    <row r="4958" spans="1:7" ht="21" x14ac:dyDescent="0.5">
      <c r="A4958" s="157" t="s">
        <v>82</v>
      </c>
      <c r="B4958" s="158"/>
      <c r="C4958" s="46"/>
      <c r="D4958" s="47"/>
      <c r="E4958" s="86">
        <f>E4941+E4948+E4957</f>
        <v>60</v>
      </c>
      <c r="F4958" s="47"/>
      <c r="G4958" s="48"/>
    </row>
    <row r="4961" spans="1:7" x14ac:dyDescent="0.35">
      <c r="A4961" t="s">
        <v>304</v>
      </c>
      <c r="D4961" s="3"/>
    </row>
    <row r="4962" spans="1:7" x14ac:dyDescent="0.35">
      <c r="A4962" s="119">
        <v>0</v>
      </c>
      <c r="B4962" s="119" t="s">
        <v>1</v>
      </c>
      <c r="C4962" s="14" t="s">
        <v>2</v>
      </c>
      <c r="D4962" s="4" t="s">
        <v>3</v>
      </c>
      <c r="E4962" s="4" t="s">
        <v>4</v>
      </c>
      <c r="F4962" s="4" t="s">
        <v>5</v>
      </c>
      <c r="G4962" s="4" t="s">
        <v>6</v>
      </c>
    </row>
    <row r="4963" spans="1:7" x14ac:dyDescent="0.35">
      <c r="A4963" s="120"/>
      <c r="B4963" s="120"/>
      <c r="C4963" s="17">
        <v>0</v>
      </c>
      <c r="D4963" s="18">
        <v>1</v>
      </c>
      <c r="E4963" s="18">
        <v>2</v>
      </c>
      <c r="F4963" s="18">
        <v>3</v>
      </c>
      <c r="G4963" s="18">
        <v>4</v>
      </c>
    </row>
    <row r="4964" spans="1:7" x14ac:dyDescent="0.35">
      <c r="A4964" s="123" t="s">
        <v>7</v>
      </c>
      <c r="B4964" s="124"/>
      <c r="C4964" s="124"/>
      <c r="D4964" s="124"/>
      <c r="E4964" s="124"/>
      <c r="F4964" s="124"/>
      <c r="G4964" s="125"/>
    </row>
    <row r="4965" spans="1:7" x14ac:dyDescent="0.35">
      <c r="A4965" s="126" t="s">
        <v>128</v>
      </c>
      <c r="B4965" s="127"/>
      <c r="C4965" s="127"/>
      <c r="D4965" s="127"/>
      <c r="E4965" s="127"/>
      <c r="F4965" s="127"/>
      <c r="G4965" s="128"/>
    </row>
    <row r="4966" spans="1:7" x14ac:dyDescent="0.35">
      <c r="A4966" s="42"/>
      <c r="B4966" s="41" t="s">
        <v>106</v>
      </c>
      <c r="C4966" s="149"/>
      <c r="D4966" s="149"/>
      <c r="E4966" s="149"/>
      <c r="F4966" s="149"/>
      <c r="G4966" s="150"/>
    </row>
    <row r="4967" spans="1:7" ht="15.5" x14ac:dyDescent="0.35">
      <c r="A4967" s="2">
        <v>1</v>
      </c>
      <c r="B4967" s="10" t="s">
        <v>107</v>
      </c>
      <c r="C4967" s="15"/>
      <c r="D4967" s="15"/>
      <c r="E4967" s="15"/>
      <c r="F4967" s="15"/>
      <c r="G4967" s="15">
        <v>4</v>
      </c>
    </row>
    <row r="4968" spans="1:7" ht="15.5" x14ac:dyDescent="0.35">
      <c r="A4968" s="35">
        <v>2</v>
      </c>
      <c r="B4968" s="10" t="s">
        <v>108</v>
      </c>
      <c r="C4968" s="28"/>
      <c r="D4968" s="15"/>
      <c r="E4968" s="15"/>
      <c r="F4968" s="15"/>
      <c r="G4968" s="15">
        <v>4</v>
      </c>
    </row>
    <row r="4969" spans="1:7" ht="15.5" x14ac:dyDescent="0.35">
      <c r="B4969" s="1" t="s">
        <v>109</v>
      </c>
      <c r="C4969" s="151"/>
      <c r="D4969" s="152"/>
      <c r="E4969" s="152"/>
      <c r="F4969" s="152"/>
      <c r="G4969" s="153"/>
    </row>
    <row r="4970" spans="1:7" ht="15.5" x14ac:dyDescent="0.35">
      <c r="A4970" s="35">
        <v>3</v>
      </c>
      <c r="B4970" s="10" t="s">
        <v>110</v>
      </c>
      <c r="C4970" s="28"/>
      <c r="D4970" s="15"/>
      <c r="E4970" s="15"/>
      <c r="F4970" s="15"/>
      <c r="G4970" s="15">
        <v>4</v>
      </c>
    </row>
    <row r="4971" spans="1:7" ht="15.5" x14ac:dyDescent="0.35">
      <c r="A4971" s="32">
        <v>4</v>
      </c>
      <c r="B4971" s="1" t="s">
        <v>111</v>
      </c>
      <c r="C4971" s="28"/>
      <c r="D4971" s="15"/>
      <c r="E4971" s="15"/>
      <c r="F4971" s="15"/>
      <c r="G4971" s="15">
        <v>4</v>
      </c>
    </row>
    <row r="4972" spans="1:7" ht="15.5" x14ac:dyDescent="0.35">
      <c r="A4972" s="35">
        <v>5</v>
      </c>
      <c r="B4972" s="29" t="s">
        <v>112</v>
      </c>
      <c r="C4972" s="28"/>
      <c r="D4972" s="15"/>
      <c r="E4972" s="15"/>
      <c r="F4972" s="15"/>
      <c r="G4972" s="15">
        <v>4</v>
      </c>
    </row>
    <row r="4973" spans="1:7" ht="15.5" x14ac:dyDescent="0.35">
      <c r="A4973" s="35">
        <v>6</v>
      </c>
      <c r="B4973" s="10" t="s">
        <v>113</v>
      </c>
      <c r="C4973" s="33"/>
      <c r="D4973" s="33"/>
      <c r="E4973" s="33"/>
      <c r="F4973" s="33"/>
      <c r="G4973" s="33">
        <v>4</v>
      </c>
    </row>
    <row r="4974" spans="1:7" ht="15.5" x14ac:dyDescent="0.35">
      <c r="A4974" s="12">
        <v>7</v>
      </c>
      <c r="B4974" s="10" t="s">
        <v>114</v>
      </c>
      <c r="C4974" s="33"/>
      <c r="D4974" s="33"/>
      <c r="E4974" s="33"/>
      <c r="F4974" s="33"/>
      <c r="G4974" s="33">
        <v>4</v>
      </c>
    </row>
    <row r="4975" spans="1:7" ht="15.5" x14ac:dyDescent="0.35">
      <c r="A4975" s="12"/>
      <c r="B4975" s="10" t="s">
        <v>115</v>
      </c>
      <c r="C4975" s="151"/>
      <c r="D4975" s="152"/>
      <c r="E4975" s="152"/>
      <c r="F4975" s="152"/>
      <c r="G4975" s="153"/>
    </row>
    <row r="4976" spans="1:7" ht="15.5" x14ac:dyDescent="0.35">
      <c r="A4976" s="12">
        <v>8</v>
      </c>
      <c r="B4976" s="10" t="s">
        <v>116</v>
      </c>
      <c r="C4976" s="33"/>
      <c r="D4976" s="33"/>
      <c r="E4976" s="33"/>
      <c r="F4976" s="33"/>
      <c r="G4976" s="33">
        <v>4</v>
      </c>
    </row>
    <row r="4977" spans="1:7" ht="15.5" x14ac:dyDescent="0.35">
      <c r="A4977" s="12">
        <v>9</v>
      </c>
      <c r="B4977" s="10" t="s">
        <v>117</v>
      </c>
      <c r="C4977" s="33"/>
      <c r="D4977" s="33"/>
      <c r="E4977" s="33"/>
      <c r="F4977" s="33"/>
      <c r="G4977" s="33">
        <v>4</v>
      </c>
    </row>
    <row r="4978" spans="1:7" ht="15.5" x14ac:dyDescent="0.35">
      <c r="A4978" s="12">
        <v>10</v>
      </c>
      <c r="B4978" s="10" t="s">
        <v>112</v>
      </c>
      <c r="C4978" s="33"/>
      <c r="D4978" s="33"/>
      <c r="E4978" s="33"/>
      <c r="F4978" s="33">
        <v>3</v>
      </c>
      <c r="G4978" s="33"/>
    </row>
    <row r="4979" spans="1:7" ht="15.5" x14ac:dyDescent="0.35">
      <c r="A4979" s="12">
        <v>11</v>
      </c>
      <c r="B4979" s="1" t="s">
        <v>113</v>
      </c>
      <c r="C4979" s="33"/>
      <c r="D4979" s="33"/>
      <c r="E4979" s="33"/>
      <c r="F4979" s="33">
        <v>3</v>
      </c>
      <c r="G4979" s="33"/>
    </row>
    <row r="4980" spans="1:7" ht="15.5" x14ac:dyDescent="0.35">
      <c r="A4980" s="5"/>
      <c r="B4980" s="19" t="s">
        <v>17</v>
      </c>
      <c r="C4980" s="16">
        <f>C4967+C4970+C4971+C4972+C4973+C4974+C4976+C4978+C4979</f>
        <v>0</v>
      </c>
      <c r="D4980" s="16">
        <f>D4967+D4968+D4970+D4971+D4972+D4973+D4974+D4976+D4977+D4978+D4979</f>
        <v>0</v>
      </c>
      <c r="E4980" s="16">
        <f t="shared" ref="E4980:G4980" si="248">E4967+E4968+E4970+E4971+E4972+E4973+E4974+E4976+E4977+E4978+E4979</f>
        <v>0</v>
      </c>
      <c r="F4980" s="16">
        <f t="shared" si="248"/>
        <v>6</v>
      </c>
      <c r="G4980" s="16">
        <f t="shared" si="248"/>
        <v>36</v>
      </c>
    </row>
    <row r="4981" spans="1:7" ht="15.5" x14ac:dyDescent="0.35">
      <c r="A4981" s="121" t="s">
        <v>16</v>
      </c>
      <c r="B4981" s="122"/>
      <c r="C4981" s="58"/>
      <c r="D4981" s="59"/>
      <c r="E4981" s="100">
        <f>C4980+D4980+E4980+F4980+G4980</f>
        <v>42</v>
      </c>
      <c r="F4981" s="59"/>
      <c r="G4981" s="60"/>
    </row>
    <row r="4982" spans="1:7" x14ac:dyDescent="0.35">
      <c r="A4982" s="20" t="s">
        <v>126</v>
      </c>
      <c r="C4982" s="118"/>
      <c r="D4982" s="118"/>
      <c r="E4982" s="118"/>
      <c r="F4982" s="118"/>
      <c r="G4982" s="118"/>
    </row>
    <row r="4983" spans="1:7" ht="15.5" x14ac:dyDescent="0.35">
      <c r="A4983" s="35">
        <v>1</v>
      </c>
      <c r="B4983" s="10" t="s">
        <v>118</v>
      </c>
      <c r="C4983" s="33"/>
      <c r="D4983" s="33"/>
      <c r="E4983" s="33"/>
      <c r="F4983" s="33"/>
      <c r="G4983" s="33">
        <v>4</v>
      </c>
    </row>
    <row r="4984" spans="1:7" ht="15.5" x14ac:dyDescent="0.35">
      <c r="A4984" s="12">
        <v>2</v>
      </c>
      <c r="B4984" s="10" t="s">
        <v>119</v>
      </c>
      <c r="C4984" s="33"/>
      <c r="D4984" s="33"/>
      <c r="E4984" s="33"/>
      <c r="F4984" s="33"/>
      <c r="G4984" s="33">
        <v>4</v>
      </c>
    </row>
    <row r="4985" spans="1:7" ht="15.5" x14ac:dyDescent="0.35">
      <c r="A4985" s="12">
        <v>3</v>
      </c>
      <c r="B4985" s="10" t="s">
        <v>120</v>
      </c>
      <c r="C4985" s="33"/>
      <c r="D4985" s="33"/>
      <c r="E4985" s="33"/>
      <c r="F4985" s="33"/>
      <c r="G4985" s="33">
        <v>4</v>
      </c>
    </row>
    <row r="4986" spans="1:7" ht="15.5" x14ac:dyDescent="0.35">
      <c r="A4986" s="12">
        <v>4</v>
      </c>
      <c r="B4986" s="1" t="s">
        <v>121</v>
      </c>
      <c r="C4986" s="33"/>
      <c r="D4986" s="33"/>
      <c r="E4986" s="33"/>
      <c r="F4986" s="33"/>
      <c r="G4986" s="33">
        <v>4</v>
      </c>
    </row>
    <row r="4987" spans="1:7" ht="15.5" x14ac:dyDescent="0.35">
      <c r="A4987" s="5"/>
      <c r="B4987" s="19" t="s">
        <v>124</v>
      </c>
      <c r="C4987" s="16">
        <f>C4983+C4984+C4985+C4986</f>
        <v>0</v>
      </c>
      <c r="D4987" s="16">
        <f>D4983+D4984+D4985+D4986</f>
        <v>0</v>
      </c>
      <c r="E4987" s="39">
        <f>E4983+E4984+E4985+E4986</f>
        <v>0</v>
      </c>
      <c r="F4987" s="16">
        <f>F4983+F4984+F4985+F4986</f>
        <v>0</v>
      </c>
      <c r="G4987" s="16">
        <f>G4983+G4984+G4985+G4986</f>
        <v>16</v>
      </c>
    </row>
    <row r="4988" spans="1:7" ht="15.5" x14ac:dyDescent="0.35">
      <c r="A4988" s="121" t="s">
        <v>123</v>
      </c>
      <c r="B4988" s="122"/>
      <c r="C4988" s="58"/>
      <c r="D4988" s="59"/>
      <c r="E4988" s="100">
        <f>C4987+D4987+E4987+F4987+G4987</f>
        <v>16</v>
      </c>
      <c r="F4988" s="59"/>
      <c r="G4988" s="60"/>
    </row>
    <row r="4989" spans="1:7" x14ac:dyDescent="0.35">
      <c r="A4989" s="20" t="s">
        <v>122</v>
      </c>
      <c r="C4989" s="118"/>
      <c r="D4989" s="118"/>
      <c r="E4989" s="118"/>
      <c r="F4989" s="118"/>
      <c r="G4989" s="118"/>
    </row>
    <row r="4990" spans="1:7" x14ac:dyDescent="0.35">
      <c r="A4990" s="1"/>
      <c r="B4990" s="1" t="s">
        <v>129</v>
      </c>
      <c r="C4990" s="154"/>
      <c r="D4990" s="155"/>
      <c r="E4990" s="155"/>
      <c r="F4990" s="155"/>
      <c r="G4990" s="156"/>
    </row>
    <row r="4991" spans="1:7" ht="15.5" x14ac:dyDescent="0.35">
      <c r="A4991" s="35">
        <v>1</v>
      </c>
      <c r="B4991" s="10" t="s">
        <v>130</v>
      </c>
      <c r="C4991" s="33"/>
      <c r="D4991" s="33"/>
      <c r="E4991" s="33"/>
      <c r="F4991" s="33"/>
      <c r="G4991" s="33">
        <v>4</v>
      </c>
    </row>
    <row r="4992" spans="1:7" ht="15.5" x14ac:dyDescent="0.35">
      <c r="A4992" s="12">
        <v>2</v>
      </c>
      <c r="B4992" s="10" t="s">
        <v>131</v>
      </c>
      <c r="C4992" s="33"/>
      <c r="D4992" s="33"/>
      <c r="E4992" s="33"/>
      <c r="F4992" s="33"/>
      <c r="G4992" s="33">
        <v>4</v>
      </c>
    </row>
    <row r="4993" spans="1:7" ht="15.5" x14ac:dyDescent="0.35">
      <c r="A4993" s="12">
        <v>3</v>
      </c>
      <c r="B4993" s="10" t="s">
        <v>132</v>
      </c>
      <c r="C4993" s="33"/>
      <c r="D4993" s="33"/>
      <c r="E4993" s="33"/>
      <c r="F4993" s="33"/>
      <c r="G4993" s="33">
        <v>4</v>
      </c>
    </row>
    <row r="4994" spans="1:7" ht="15.5" x14ac:dyDescent="0.35">
      <c r="A4994" s="12">
        <v>4</v>
      </c>
      <c r="B4994" s="1" t="s">
        <v>133</v>
      </c>
      <c r="C4994" s="33"/>
      <c r="D4994" s="33"/>
      <c r="E4994" s="33"/>
      <c r="F4994" s="33"/>
      <c r="G4994" s="33">
        <v>4</v>
      </c>
    </row>
    <row r="4995" spans="1:7" ht="15.5" x14ac:dyDescent="0.35">
      <c r="A4995" s="40">
        <v>5</v>
      </c>
      <c r="B4995" t="s">
        <v>134</v>
      </c>
      <c r="C4995" s="33"/>
      <c r="D4995" s="33"/>
      <c r="E4995" s="33"/>
      <c r="F4995" s="33">
        <v>3</v>
      </c>
      <c r="G4995" s="33"/>
    </row>
    <row r="4996" spans="1:7" ht="15.5" x14ac:dyDescent="0.35">
      <c r="A4996" s="5"/>
      <c r="B4996" s="19" t="s">
        <v>127</v>
      </c>
      <c r="C4996" s="16">
        <f>C4991+C4992+C4993+C4994+C4995</f>
        <v>0</v>
      </c>
      <c r="D4996" s="16">
        <f>D4991+D4992+D4993+D4994+D4995</f>
        <v>0</v>
      </c>
      <c r="E4996" s="16">
        <f t="shared" ref="E4996:G4996" si="249">E4991+E4992+E4993+E4994+E4995</f>
        <v>0</v>
      </c>
      <c r="F4996" s="16">
        <f t="shared" si="249"/>
        <v>3</v>
      </c>
      <c r="G4996" s="16">
        <f t="shared" si="249"/>
        <v>16</v>
      </c>
    </row>
    <row r="4997" spans="1:7" ht="15.5" x14ac:dyDescent="0.35">
      <c r="A4997" s="121" t="s">
        <v>125</v>
      </c>
      <c r="B4997" s="122"/>
      <c r="C4997" s="58"/>
      <c r="D4997" s="59"/>
      <c r="E4997" s="100">
        <f>C4996+D4996+E4996+F4996+G4996</f>
        <v>19</v>
      </c>
      <c r="F4997" s="59"/>
      <c r="G4997" s="60"/>
    </row>
    <row r="4998" spans="1:7" ht="21" x14ac:dyDescent="0.5">
      <c r="A4998" s="157" t="s">
        <v>82</v>
      </c>
      <c r="B4998" s="158"/>
      <c r="C4998" s="46"/>
      <c r="D4998" s="47"/>
      <c r="E4998" s="86">
        <f>E4981+E4988+E4997</f>
        <v>77</v>
      </c>
      <c r="F4998" s="47"/>
      <c r="G4998" s="48"/>
    </row>
    <row r="5001" spans="1:7" x14ac:dyDescent="0.35">
      <c r="A5001" t="s">
        <v>305</v>
      </c>
      <c r="D5001" s="3"/>
    </row>
    <row r="5002" spans="1:7" x14ac:dyDescent="0.35">
      <c r="A5002" s="119">
        <v>0</v>
      </c>
      <c r="B5002" s="119" t="s">
        <v>1</v>
      </c>
      <c r="C5002" s="14" t="s">
        <v>2</v>
      </c>
      <c r="D5002" s="4" t="s">
        <v>3</v>
      </c>
      <c r="E5002" s="4" t="s">
        <v>4</v>
      </c>
      <c r="F5002" s="4" t="s">
        <v>5</v>
      </c>
      <c r="G5002" s="4" t="s">
        <v>6</v>
      </c>
    </row>
    <row r="5003" spans="1:7" x14ac:dyDescent="0.35">
      <c r="A5003" s="120"/>
      <c r="B5003" s="120"/>
      <c r="C5003" s="17">
        <v>0</v>
      </c>
      <c r="D5003" s="18">
        <v>1</v>
      </c>
      <c r="E5003" s="18">
        <v>2</v>
      </c>
      <c r="F5003" s="18">
        <v>3</v>
      </c>
      <c r="G5003" s="18">
        <v>4</v>
      </c>
    </row>
    <row r="5004" spans="1:7" x14ac:dyDescent="0.35">
      <c r="A5004" s="123" t="s">
        <v>7</v>
      </c>
      <c r="B5004" s="124"/>
      <c r="C5004" s="124"/>
      <c r="D5004" s="124"/>
      <c r="E5004" s="124"/>
      <c r="F5004" s="124"/>
      <c r="G5004" s="125"/>
    </row>
    <row r="5005" spans="1:7" x14ac:dyDescent="0.35">
      <c r="A5005" s="126" t="s">
        <v>128</v>
      </c>
      <c r="B5005" s="127"/>
      <c r="C5005" s="127"/>
      <c r="D5005" s="127"/>
      <c r="E5005" s="127"/>
      <c r="F5005" s="127"/>
      <c r="G5005" s="128"/>
    </row>
    <row r="5006" spans="1:7" x14ac:dyDescent="0.35">
      <c r="A5006" s="42"/>
      <c r="B5006" s="41" t="s">
        <v>106</v>
      </c>
      <c r="C5006" s="149"/>
      <c r="D5006" s="149"/>
      <c r="E5006" s="149"/>
      <c r="F5006" s="149"/>
      <c r="G5006" s="150"/>
    </row>
    <row r="5007" spans="1:7" ht="15.5" x14ac:dyDescent="0.35">
      <c r="A5007" s="2">
        <v>1</v>
      </c>
      <c r="B5007" s="10" t="s">
        <v>107</v>
      </c>
      <c r="C5007" s="15"/>
      <c r="D5007" s="15"/>
      <c r="E5007" s="15"/>
      <c r="F5007" s="15"/>
      <c r="G5007" s="15">
        <v>4</v>
      </c>
    </row>
    <row r="5008" spans="1:7" ht="15.5" x14ac:dyDescent="0.35">
      <c r="A5008" s="35">
        <v>2</v>
      </c>
      <c r="B5008" s="10" t="s">
        <v>108</v>
      </c>
      <c r="C5008" s="28"/>
      <c r="D5008" s="15"/>
      <c r="E5008" s="15"/>
      <c r="F5008" s="15"/>
      <c r="G5008" s="15">
        <v>4</v>
      </c>
    </row>
    <row r="5009" spans="1:7" ht="15.5" x14ac:dyDescent="0.35">
      <c r="B5009" s="1" t="s">
        <v>109</v>
      </c>
      <c r="C5009" s="151"/>
      <c r="D5009" s="152"/>
      <c r="E5009" s="152"/>
      <c r="F5009" s="152"/>
      <c r="G5009" s="153"/>
    </row>
    <row r="5010" spans="1:7" ht="15.5" x14ac:dyDescent="0.35">
      <c r="A5010" s="35">
        <v>3</v>
      </c>
      <c r="B5010" s="10" t="s">
        <v>110</v>
      </c>
      <c r="C5010" s="28"/>
      <c r="D5010" s="15"/>
      <c r="E5010" s="15"/>
      <c r="F5010" s="15"/>
      <c r="G5010" s="15">
        <v>4</v>
      </c>
    </row>
    <row r="5011" spans="1:7" ht="15.5" x14ac:dyDescent="0.35">
      <c r="A5011" s="32">
        <v>4</v>
      </c>
      <c r="B5011" s="1" t="s">
        <v>111</v>
      </c>
      <c r="C5011" s="28"/>
      <c r="D5011" s="15"/>
      <c r="E5011" s="15"/>
      <c r="F5011" s="15"/>
      <c r="G5011" s="15">
        <v>4</v>
      </c>
    </row>
    <row r="5012" spans="1:7" ht="15.5" x14ac:dyDescent="0.35">
      <c r="A5012" s="35">
        <v>5</v>
      </c>
      <c r="B5012" s="29" t="s">
        <v>112</v>
      </c>
      <c r="C5012" s="28"/>
      <c r="D5012" s="15"/>
      <c r="E5012" s="15"/>
      <c r="F5012" s="15">
        <v>3</v>
      </c>
      <c r="G5012" s="15"/>
    </row>
    <row r="5013" spans="1:7" ht="15.5" x14ac:dyDescent="0.35">
      <c r="A5013" s="35">
        <v>6</v>
      </c>
      <c r="B5013" s="10" t="s">
        <v>113</v>
      </c>
      <c r="C5013" s="33"/>
      <c r="D5013" s="33"/>
      <c r="E5013" s="33"/>
      <c r="F5013" s="33">
        <v>3</v>
      </c>
      <c r="G5013" s="33"/>
    </row>
    <row r="5014" spans="1:7" ht="15.5" x14ac:dyDescent="0.35">
      <c r="A5014" s="12">
        <v>7</v>
      </c>
      <c r="B5014" s="10" t="s">
        <v>114</v>
      </c>
      <c r="C5014" s="33"/>
      <c r="D5014" s="33"/>
      <c r="E5014" s="33"/>
      <c r="F5014" s="33">
        <v>3</v>
      </c>
      <c r="G5014" s="33"/>
    </row>
    <row r="5015" spans="1:7" ht="15.5" x14ac:dyDescent="0.35">
      <c r="A5015" s="12"/>
      <c r="B5015" s="10" t="s">
        <v>115</v>
      </c>
      <c r="C5015" s="151"/>
      <c r="D5015" s="152"/>
      <c r="E5015" s="152"/>
      <c r="F5015" s="152"/>
      <c r="G5015" s="153"/>
    </row>
    <row r="5016" spans="1:7" ht="15.5" x14ac:dyDescent="0.35">
      <c r="A5016" s="12">
        <v>8</v>
      </c>
      <c r="B5016" s="10" t="s">
        <v>116</v>
      </c>
      <c r="C5016" s="33"/>
      <c r="D5016" s="33"/>
      <c r="E5016" s="33"/>
      <c r="F5016" s="33">
        <v>3</v>
      </c>
      <c r="G5016" s="33"/>
    </row>
    <row r="5017" spans="1:7" ht="15.5" x14ac:dyDescent="0.35">
      <c r="A5017" s="12">
        <v>9</v>
      </c>
      <c r="B5017" s="10" t="s">
        <v>117</v>
      </c>
      <c r="C5017" s="33"/>
      <c r="D5017" s="33"/>
      <c r="E5017" s="33">
        <v>2</v>
      </c>
      <c r="F5017" s="33"/>
      <c r="G5017" s="33"/>
    </row>
    <row r="5018" spans="1:7" ht="15.5" x14ac:dyDescent="0.35">
      <c r="A5018" s="12">
        <v>10</v>
      </c>
      <c r="B5018" s="10" t="s">
        <v>112</v>
      </c>
      <c r="C5018" s="33"/>
      <c r="D5018" s="33">
        <v>1</v>
      </c>
      <c r="E5018" s="33"/>
      <c r="F5018" s="33"/>
      <c r="G5018" s="33"/>
    </row>
    <row r="5019" spans="1:7" ht="15.5" x14ac:dyDescent="0.35">
      <c r="A5019" s="12">
        <v>11</v>
      </c>
      <c r="B5019" s="1" t="s">
        <v>113</v>
      </c>
      <c r="C5019" s="33"/>
      <c r="D5019" s="33">
        <v>1</v>
      </c>
      <c r="E5019" s="33"/>
      <c r="F5019" s="33"/>
      <c r="G5019" s="33"/>
    </row>
    <row r="5020" spans="1:7" ht="15.5" x14ac:dyDescent="0.35">
      <c r="A5020" s="5"/>
      <c r="B5020" s="19" t="s">
        <v>17</v>
      </c>
      <c r="C5020" s="16">
        <f>C5007+C5010+C5011+C5012+C5013+C5014+C5016+C5018+C5019</f>
        <v>0</v>
      </c>
      <c r="D5020" s="16">
        <v>0</v>
      </c>
      <c r="E5020" s="16">
        <f t="shared" ref="E5020:G5020" si="250">E5007+E5008+E5010+E5011+E5012+E5013+E5014+E5016+E5017+E5018+E5019</f>
        <v>2</v>
      </c>
      <c r="F5020" s="16">
        <f t="shared" si="250"/>
        <v>12</v>
      </c>
      <c r="G5020" s="16">
        <f t="shared" si="250"/>
        <v>16</v>
      </c>
    </row>
    <row r="5021" spans="1:7" ht="15.5" x14ac:dyDescent="0.35">
      <c r="A5021" s="121" t="s">
        <v>16</v>
      </c>
      <c r="B5021" s="122"/>
      <c r="C5021" s="58"/>
      <c r="D5021" s="59"/>
      <c r="E5021" s="100">
        <f>C5020+D5020+E5020+F5020+G5020</f>
        <v>30</v>
      </c>
      <c r="F5021" s="59"/>
      <c r="G5021" s="60"/>
    </row>
    <row r="5022" spans="1:7" x14ac:dyDescent="0.35">
      <c r="A5022" s="20" t="s">
        <v>126</v>
      </c>
      <c r="C5022" s="118"/>
      <c r="D5022" s="118"/>
      <c r="E5022" s="118"/>
      <c r="F5022" s="118"/>
      <c r="G5022" s="118"/>
    </row>
    <row r="5023" spans="1:7" ht="15.5" x14ac:dyDescent="0.35">
      <c r="A5023" s="35">
        <v>1</v>
      </c>
      <c r="B5023" s="10" t="s">
        <v>118</v>
      </c>
      <c r="C5023" s="33"/>
      <c r="D5023" s="33"/>
      <c r="E5023" s="33"/>
      <c r="F5023" s="33">
        <v>3</v>
      </c>
      <c r="G5023" s="33"/>
    </row>
    <row r="5024" spans="1:7" ht="15.5" x14ac:dyDescent="0.35">
      <c r="A5024" s="12">
        <v>2</v>
      </c>
      <c r="B5024" s="10" t="s">
        <v>119</v>
      </c>
      <c r="C5024" s="33"/>
      <c r="D5024" s="33"/>
      <c r="E5024" s="33"/>
      <c r="F5024" s="33">
        <v>3</v>
      </c>
      <c r="G5024" s="33"/>
    </row>
    <row r="5025" spans="1:7" ht="15.5" x14ac:dyDescent="0.35">
      <c r="A5025" s="12">
        <v>3</v>
      </c>
      <c r="B5025" s="10" t="s">
        <v>120</v>
      </c>
      <c r="C5025" s="33"/>
      <c r="D5025" s="33"/>
      <c r="E5025" s="33"/>
      <c r="F5025" s="33"/>
      <c r="G5025" s="33">
        <v>4</v>
      </c>
    </row>
    <row r="5026" spans="1:7" ht="15.5" x14ac:dyDescent="0.35">
      <c r="A5026" s="12">
        <v>4</v>
      </c>
      <c r="B5026" s="1" t="s">
        <v>121</v>
      </c>
      <c r="C5026" s="33"/>
      <c r="D5026" s="33"/>
      <c r="E5026" s="33"/>
      <c r="F5026" s="33"/>
      <c r="G5026" s="33">
        <v>4</v>
      </c>
    </row>
    <row r="5027" spans="1:7" ht="15.5" x14ac:dyDescent="0.35">
      <c r="A5027" s="5"/>
      <c r="B5027" s="19" t="s">
        <v>124</v>
      </c>
      <c r="C5027" s="16">
        <f>C5023+C5024+C5025+C5026</f>
        <v>0</v>
      </c>
      <c r="D5027" s="16">
        <f>D5023+D5024+D5025+D5026</f>
        <v>0</v>
      </c>
      <c r="E5027" s="39">
        <f>E5023+E5024+E5025+E5026</f>
        <v>0</v>
      </c>
      <c r="F5027" s="16">
        <f>F5023+F5024+F5025+F5026</f>
        <v>6</v>
      </c>
      <c r="G5027" s="16">
        <f>G5023+G5024+G5025+G5026</f>
        <v>8</v>
      </c>
    </row>
    <row r="5028" spans="1:7" ht="15.5" x14ac:dyDescent="0.35">
      <c r="A5028" s="121" t="s">
        <v>123</v>
      </c>
      <c r="B5028" s="122"/>
      <c r="C5028" s="58"/>
      <c r="D5028" s="59"/>
      <c r="E5028" s="100">
        <f>C5027+D5027+E5027+F5027+G5027</f>
        <v>14</v>
      </c>
      <c r="F5028" s="59"/>
      <c r="G5028" s="60"/>
    </row>
    <row r="5029" spans="1:7" x14ac:dyDescent="0.35">
      <c r="A5029" s="20" t="s">
        <v>122</v>
      </c>
      <c r="C5029" s="118"/>
      <c r="D5029" s="118"/>
      <c r="E5029" s="118"/>
      <c r="F5029" s="118"/>
      <c r="G5029" s="118"/>
    </row>
    <row r="5030" spans="1:7" x14ac:dyDescent="0.35">
      <c r="A5030" s="1"/>
      <c r="B5030" s="1" t="s">
        <v>129</v>
      </c>
      <c r="C5030" s="154"/>
      <c r="D5030" s="155"/>
      <c r="E5030" s="155"/>
      <c r="F5030" s="155"/>
      <c r="G5030" s="156"/>
    </row>
    <row r="5031" spans="1:7" ht="15.5" x14ac:dyDescent="0.35">
      <c r="A5031" s="35">
        <v>1</v>
      </c>
      <c r="B5031" s="10" t="s">
        <v>130</v>
      </c>
      <c r="C5031" s="33"/>
      <c r="D5031" s="33"/>
      <c r="E5031" s="33"/>
      <c r="F5031" s="33"/>
      <c r="G5031" s="33">
        <v>4</v>
      </c>
    </row>
    <row r="5032" spans="1:7" ht="15.5" x14ac:dyDescent="0.35">
      <c r="A5032" s="12">
        <v>2</v>
      </c>
      <c r="B5032" s="10" t="s">
        <v>131</v>
      </c>
      <c r="C5032" s="33"/>
      <c r="D5032" s="33"/>
      <c r="E5032" s="33"/>
      <c r="F5032" s="33">
        <v>3</v>
      </c>
      <c r="G5032" s="33"/>
    </row>
    <row r="5033" spans="1:7" ht="15.5" x14ac:dyDescent="0.35">
      <c r="A5033" s="12">
        <v>3</v>
      </c>
      <c r="B5033" s="10" t="s">
        <v>132</v>
      </c>
      <c r="C5033" s="33"/>
      <c r="D5033" s="33"/>
      <c r="E5033" s="33"/>
      <c r="F5033" s="33"/>
      <c r="G5033" s="33">
        <v>4</v>
      </c>
    </row>
    <row r="5034" spans="1:7" ht="15.5" x14ac:dyDescent="0.35">
      <c r="A5034" s="12">
        <v>4</v>
      </c>
      <c r="B5034" s="1" t="s">
        <v>133</v>
      </c>
      <c r="C5034" s="33"/>
      <c r="D5034" s="33"/>
      <c r="E5034" s="33"/>
      <c r="F5034" s="33">
        <v>3</v>
      </c>
      <c r="G5034" s="33"/>
    </row>
    <row r="5035" spans="1:7" ht="15.5" x14ac:dyDescent="0.35">
      <c r="A5035" s="40">
        <v>5</v>
      </c>
      <c r="B5035" t="s">
        <v>134</v>
      </c>
      <c r="C5035" s="33"/>
      <c r="D5035" s="33"/>
      <c r="E5035" s="33">
        <v>2</v>
      </c>
      <c r="F5035" s="33"/>
      <c r="G5035" s="33"/>
    </row>
    <row r="5036" spans="1:7" ht="15.5" x14ac:dyDescent="0.35">
      <c r="A5036" s="5"/>
      <c r="B5036" s="19" t="s">
        <v>127</v>
      </c>
      <c r="C5036" s="16">
        <f>C5031+C5032+C5033+C5034+C5035</f>
        <v>0</v>
      </c>
      <c r="D5036" s="16">
        <f>D5031+D5032+D5033+D5034+D5035</f>
        <v>0</v>
      </c>
      <c r="E5036" s="16">
        <f t="shared" ref="E5036:G5036" si="251">E5031+E5032+E5033+E5034+E5035</f>
        <v>2</v>
      </c>
      <c r="F5036" s="16">
        <f t="shared" si="251"/>
        <v>6</v>
      </c>
      <c r="G5036" s="16">
        <f t="shared" si="251"/>
        <v>8</v>
      </c>
    </row>
    <row r="5037" spans="1:7" ht="15.5" x14ac:dyDescent="0.35">
      <c r="A5037" s="121" t="s">
        <v>125</v>
      </c>
      <c r="B5037" s="122"/>
      <c r="C5037" s="58"/>
      <c r="D5037" s="59"/>
      <c r="E5037" s="100">
        <f>C5036+D5036+E5036+F5036+G5036</f>
        <v>16</v>
      </c>
      <c r="F5037" s="59"/>
      <c r="G5037" s="60"/>
    </row>
    <row r="5038" spans="1:7" ht="21" x14ac:dyDescent="0.5">
      <c r="A5038" s="157" t="s">
        <v>82</v>
      </c>
      <c r="B5038" s="158"/>
      <c r="C5038" s="46"/>
      <c r="D5038" s="47"/>
      <c r="E5038" s="86">
        <f>E5021+E5028+E5037</f>
        <v>60</v>
      </c>
      <c r="F5038" s="47"/>
      <c r="G5038" s="48"/>
    </row>
    <row r="5041" spans="1:7" x14ac:dyDescent="0.35">
      <c r="A5041" t="s">
        <v>306</v>
      </c>
      <c r="D5041" s="3"/>
    </row>
    <row r="5042" spans="1:7" x14ac:dyDescent="0.35">
      <c r="A5042" s="119">
        <v>0</v>
      </c>
      <c r="B5042" s="119" t="s">
        <v>1</v>
      </c>
      <c r="C5042" s="14" t="s">
        <v>2</v>
      </c>
      <c r="D5042" s="4" t="s">
        <v>3</v>
      </c>
      <c r="E5042" s="4" t="s">
        <v>4</v>
      </c>
      <c r="F5042" s="4" t="s">
        <v>5</v>
      </c>
      <c r="G5042" s="4" t="s">
        <v>6</v>
      </c>
    </row>
    <row r="5043" spans="1:7" x14ac:dyDescent="0.35">
      <c r="A5043" s="120"/>
      <c r="B5043" s="120"/>
      <c r="C5043" s="17">
        <v>0</v>
      </c>
      <c r="D5043" s="18">
        <v>1</v>
      </c>
      <c r="E5043" s="18">
        <v>2</v>
      </c>
      <c r="F5043" s="18">
        <v>3</v>
      </c>
      <c r="G5043" s="18">
        <v>4</v>
      </c>
    </row>
    <row r="5044" spans="1:7" x14ac:dyDescent="0.35">
      <c r="A5044" s="123" t="s">
        <v>7</v>
      </c>
      <c r="B5044" s="124"/>
      <c r="C5044" s="124"/>
      <c r="D5044" s="124"/>
      <c r="E5044" s="124"/>
      <c r="F5044" s="124"/>
      <c r="G5044" s="125"/>
    </row>
    <row r="5045" spans="1:7" x14ac:dyDescent="0.35">
      <c r="A5045" s="126" t="s">
        <v>128</v>
      </c>
      <c r="B5045" s="127"/>
      <c r="C5045" s="127"/>
      <c r="D5045" s="127"/>
      <c r="E5045" s="127"/>
      <c r="F5045" s="127"/>
      <c r="G5045" s="128"/>
    </row>
    <row r="5046" spans="1:7" x14ac:dyDescent="0.35">
      <c r="A5046" s="42"/>
      <c r="B5046" s="41" t="s">
        <v>106</v>
      </c>
      <c r="C5046" s="149"/>
      <c r="D5046" s="149"/>
      <c r="E5046" s="149"/>
      <c r="F5046" s="149"/>
      <c r="G5046" s="150"/>
    </row>
    <row r="5047" spans="1:7" ht="15.5" x14ac:dyDescent="0.35">
      <c r="A5047" s="2">
        <v>1</v>
      </c>
      <c r="B5047" s="10" t="s">
        <v>107</v>
      </c>
      <c r="C5047" s="15"/>
      <c r="D5047" s="15"/>
      <c r="E5047" s="15"/>
      <c r="F5047" s="15">
        <v>3</v>
      </c>
      <c r="G5047" s="15"/>
    </row>
    <row r="5048" spans="1:7" ht="15.5" x14ac:dyDescent="0.35">
      <c r="A5048" s="35">
        <v>2</v>
      </c>
      <c r="B5048" s="10" t="s">
        <v>108</v>
      </c>
      <c r="C5048" s="28"/>
      <c r="D5048" s="15"/>
      <c r="E5048" s="15"/>
      <c r="F5048" s="15"/>
      <c r="G5048" s="15">
        <v>4</v>
      </c>
    </row>
    <row r="5049" spans="1:7" ht="15.5" x14ac:dyDescent="0.35">
      <c r="B5049" s="1" t="s">
        <v>109</v>
      </c>
      <c r="C5049" s="151"/>
      <c r="D5049" s="152"/>
      <c r="E5049" s="152"/>
      <c r="F5049" s="152"/>
      <c r="G5049" s="153"/>
    </row>
    <row r="5050" spans="1:7" ht="15.5" x14ac:dyDescent="0.35">
      <c r="A5050" s="35">
        <v>3</v>
      </c>
      <c r="B5050" s="10" t="s">
        <v>110</v>
      </c>
      <c r="C5050" s="28"/>
      <c r="D5050" s="15"/>
      <c r="E5050" s="15"/>
      <c r="F5050" s="15"/>
      <c r="G5050" s="15">
        <v>4</v>
      </c>
    </row>
    <row r="5051" spans="1:7" ht="15.5" x14ac:dyDescent="0.35">
      <c r="A5051" s="32">
        <v>4</v>
      </c>
      <c r="B5051" s="1" t="s">
        <v>111</v>
      </c>
      <c r="C5051" s="28"/>
      <c r="D5051" s="15"/>
      <c r="E5051" s="15"/>
      <c r="F5051" s="15">
        <v>3</v>
      </c>
      <c r="G5051" s="15"/>
    </row>
    <row r="5052" spans="1:7" ht="15.5" x14ac:dyDescent="0.35">
      <c r="A5052" s="35">
        <v>5</v>
      </c>
      <c r="B5052" s="29" t="s">
        <v>112</v>
      </c>
      <c r="C5052" s="28"/>
      <c r="D5052" s="15"/>
      <c r="E5052" s="15"/>
      <c r="F5052" s="15">
        <v>3</v>
      </c>
      <c r="G5052" s="15"/>
    </row>
    <row r="5053" spans="1:7" ht="15.5" x14ac:dyDescent="0.35">
      <c r="A5053" s="35">
        <v>6</v>
      </c>
      <c r="B5053" s="10" t="s">
        <v>113</v>
      </c>
      <c r="C5053" s="33"/>
      <c r="D5053" s="33"/>
      <c r="E5053" s="33"/>
      <c r="F5053" s="33">
        <v>3</v>
      </c>
      <c r="G5053" s="33"/>
    </row>
    <row r="5054" spans="1:7" ht="15.5" x14ac:dyDescent="0.35">
      <c r="A5054" s="12">
        <v>7</v>
      </c>
      <c r="B5054" s="10" t="s">
        <v>114</v>
      </c>
      <c r="C5054" s="33"/>
      <c r="D5054" s="33"/>
      <c r="E5054" s="33"/>
      <c r="F5054" s="33"/>
      <c r="G5054" s="33">
        <v>4</v>
      </c>
    </row>
    <row r="5055" spans="1:7" ht="15.5" x14ac:dyDescent="0.35">
      <c r="A5055" s="12"/>
      <c r="B5055" s="10" t="s">
        <v>115</v>
      </c>
      <c r="C5055" s="151"/>
      <c r="D5055" s="152"/>
      <c r="E5055" s="152"/>
      <c r="F5055" s="152"/>
      <c r="G5055" s="153"/>
    </row>
    <row r="5056" spans="1:7" ht="15.5" x14ac:dyDescent="0.35">
      <c r="A5056" s="12">
        <v>8</v>
      </c>
      <c r="B5056" s="10" t="s">
        <v>116</v>
      </c>
      <c r="C5056" s="33"/>
      <c r="D5056" s="33"/>
      <c r="E5056" s="33"/>
      <c r="F5056" s="33"/>
      <c r="G5056" s="33">
        <v>4</v>
      </c>
    </row>
    <row r="5057" spans="1:7" ht="15.5" x14ac:dyDescent="0.35">
      <c r="A5057" s="12">
        <v>9</v>
      </c>
      <c r="B5057" s="10" t="s">
        <v>117</v>
      </c>
      <c r="C5057" s="33"/>
      <c r="D5057" s="33"/>
      <c r="E5057" s="33"/>
      <c r="F5057" s="33">
        <v>3</v>
      </c>
      <c r="G5057" s="33"/>
    </row>
    <row r="5058" spans="1:7" ht="15.5" x14ac:dyDescent="0.35">
      <c r="A5058" s="12">
        <v>10</v>
      </c>
      <c r="B5058" s="10" t="s">
        <v>112</v>
      </c>
      <c r="C5058" s="33"/>
      <c r="D5058" s="33"/>
      <c r="E5058" s="33"/>
      <c r="F5058" s="33">
        <v>3</v>
      </c>
      <c r="G5058" s="33"/>
    </row>
    <row r="5059" spans="1:7" ht="15.5" x14ac:dyDescent="0.35">
      <c r="A5059" s="12">
        <v>11</v>
      </c>
      <c r="B5059" s="1" t="s">
        <v>113</v>
      </c>
      <c r="C5059" s="33"/>
      <c r="D5059" s="33"/>
      <c r="E5059" s="33"/>
      <c r="F5059" s="33"/>
      <c r="G5059" s="33">
        <v>4</v>
      </c>
    </row>
    <row r="5060" spans="1:7" ht="15.5" x14ac:dyDescent="0.35">
      <c r="A5060" s="5"/>
      <c r="B5060" s="19" t="s">
        <v>17</v>
      </c>
      <c r="C5060" s="16">
        <f>C5047+C5050+C5051+C5052+C5053+C5054+C5056+C5058+C5059</f>
        <v>0</v>
      </c>
      <c r="D5060" s="16">
        <f>D5047+D5048+D5050+D5051+D5052+D5053+D5054+D5056+D5057+D5058+D5059</f>
        <v>0</v>
      </c>
      <c r="E5060" s="16">
        <f t="shared" ref="E5060:G5060" si="252">E5047+E5048+E5050+E5051+E5052+E5053+E5054+E5056+E5057+E5058+E5059</f>
        <v>0</v>
      </c>
      <c r="F5060" s="16">
        <f t="shared" si="252"/>
        <v>18</v>
      </c>
      <c r="G5060" s="16">
        <f t="shared" si="252"/>
        <v>20</v>
      </c>
    </row>
    <row r="5061" spans="1:7" ht="15.5" x14ac:dyDescent="0.35">
      <c r="A5061" s="121" t="s">
        <v>16</v>
      </c>
      <c r="B5061" s="122"/>
      <c r="C5061" s="58"/>
      <c r="D5061" s="59"/>
      <c r="E5061" s="100">
        <f>C5060+D5060+E5060+F5060+G5060</f>
        <v>38</v>
      </c>
      <c r="F5061" s="59"/>
      <c r="G5061" s="60"/>
    </row>
    <row r="5062" spans="1:7" x14ac:dyDescent="0.35">
      <c r="A5062" s="20" t="s">
        <v>126</v>
      </c>
      <c r="C5062" s="118"/>
      <c r="D5062" s="118"/>
      <c r="E5062" s="118"/>
      <c r="F5062" s="118"/>
      <c r="G5062" s="118"/>
    </row>
    <row r="5063" spans="1:7" ht="15.5" x14ac:dyDescent="0.35">
      <c r="A5063" s="35">
        <v>1</v>
      </c>
      <c r="B5063" s="10" t="s">
        <v>118</v>
      </c>
      <c r="C5063" s="33"/>
      <c r="D5063" s="33"/>
      <c r="E5063" s="33"/>
      <c r="F5063" s="33"/>
      <c r="G5063" s="33">
        <v>4</v>
      </c>
    </row>
    <row r="5064" spans="1:7" ht="15.5" x14ac:dyDescent="0.35">
      <c r="A5064" s="12">
        <v>2</v>
      </c>
      <c r="B5064" s="10" t="s">
        <v>119</v>
      </c>
      <c r="C5064" s="33"/>
      <c r="D5064" s="33"/>
      <c r="E5064" s="33"/>
      <c r="F5064" s="33">
        <v>3</v>
      </c>
      <c r="G5064" s="33"/>
    </row>
    <row r="5065" spans="1:7" ht="15.5" x14ac:dyDescent="0.35">
      <c r="A5065" s="12">
        <v>3</v>
      </c>
      <c r="B5065" s="10" t="s">
        <v>120</v>
      </c>
      <c r="C5065" s="33"/>
      <c r="D5065" s="33"/>
      <c r="E5065" s="33"/>
      <c r="F5065" s="33"/>
      <c r="G5065" s="33">
        <v>4</v>
      </c>
    </row>
    <row r="5066" spans="1:7" ht="15.5" x14ac:dyDescent="0.35">
      <c r="A5066" s="12">
        <v>4</v>
      </c>
      <c r="B5066" s="1" t="s">
        <v>121</v>
      </c>
      <c r="C5066" s="33"/>
      <c r="D5066" s="33"/>
      <c r="E5066" s="33"/>
      <c r="F5066" s="33"/>
      <c r="G5066" s="33">
        <v>4</v>
      </c>
    </row>
    <row r="5067" spans="1:7" ht="15.5" x14ac:dyDescent="0.35">
      <c r="A5067" s="5"/>
      <c r="B5067" s="19" t="s">
        <v>124</v>
      </c>
      <c r="C5067" s="16">
        <f>C5063+C5064+C5065+C5066</f>
        <v>0</v>
      </c>
      <c r="D5067" s="16">
        <f>D5063+D5064+D5065+D5066</f>
        <v>0</v>
      </c>
      <c r="E5067" s="39">
        <f>E5063+E5064+E5065+E5066</f>
        <v>0</v>
      </c>
      <c r="F5067" s="16">
        <f>F5063+F5064+F5065+F5066</f>
        <v>3</v>
      </c>
      <c r="G5067" s="16">
        <f>G5063+G5064+G5065+G5066</f>
        <v>12</v>
      </c>
    </row>
    <row r="5068" spans="1:7" ht="15.5" x14ac:dyDescent="0.35">
      <c r="A5068" s="121" t="s">
        <v>123</v>
      </c>
      <c r="B5068" s="122"/>
      <c r="C5068" s="58"/>
      <c r="D5068" s="59"/>
      <c r="E5068" s="100">
        <f>C5067+D5067+E5067+F5067+G5067</f>
        <v>15</v>
      </c>
      <c r="F5068" s="59"/>
      <c r="G5068" s="60"/>
    </row>
    <row r="5069" spans="1:7" x14ac:dyDescent="0.35">
      <c r="A5069" s="20" t="s">
        <v>122</v>
      </c>
      <c r="C5069" s="118"/>
      <c r="D5069" s="118"/>
      <c r="E5069" s="118"/>
      <c r="F5069" s="118"/>
      <c r="G5069" s="118"/>
    </row>
    <row r="5070" spans="1:7" x14ac:dyDescent="0.35">
      <c r="A5070" s="1"/>
      <c r="B5070" s="1" t="s">
        <v>129</v>
      </c>
      <c r="C5070" s="154"/>
      <c r="D5070" s="155"/>
      <c r="E5070" s="155"/>
      <c r="F5070" s="155"/>
      <c r="G5070" s="156"/>
    </row>
    <row r="5071" spans="1:7" ht="15.5" x14ac:dyDescent="0.35">
      <c r="A5071" s="35">
        <v>1</v>
      </c>
      <c r="B5071" s="10" t="s">
        <v>130</v>
      </c>
      <c r="C5071" s="33"/>
      <c r="D5071" s="33"/>
      <c r="E5071" s="33"/>
      <c r="F5071" s="33"/>
      <c r="G5071" s="33">
        <v>4</v>
      </c>
    </row>
    <row r="5072" spans="1:7" ht="15.5" x14ac:dyDescent="0.35">
      <c r="A5072" s="12">
        <v>2</v>
      </c>
      <c r="B5072" s="10" t="s">
        <v>131</v>
      </c>
      <c r="C5072" s="33"/>
      <c r="D5072" s="33"/>
      <c r="E5072" s="33"/>
      <c r="F5072" s="33">
        <v>3</v>
      </c>
      <c r="G5072" s="33"/>
    </row>
    <row r="5073" spans="1:7" ht="15.5" x14ac:dyDescent="0.35">
      <c r="A5073" s="12">
        <v>3</v>
      </c>
      <c r="B5073" s="10" t="s">
        <v>132</v>
      </c>
      <c r="C5073" s="33"/>
      <c r="D5073" s="33"/>
      <c r="E5073" s="33"/>
      <c r="F5073" s="33"/>
      <c r="G5073" s="33">
        <v>4</v>
      </c>
    </row>
    <row r="5074" spans="1:7" ht="15.5" x14ac:dyDescent="0.35">
      <c r="A5074" s="12">
        <v>4</v>
      </c>
      <c r="B5074" s="1" t="s">
        <v>133</v>
      </c>
      <c r="C5074" s="33"/>
      <c r="D5074" s="33"/>
      <c r="E5074" s="33"/>
      <c r="F5074" s="33"/>
      <c r="G5074" s="33">
        <v>4</v>
      </c>
    </row>
    <row r="5075" spans="1:7" ht="15.5" x14ac:dyDescent="0.35">
      <c r="A5075" s="40">
        <v>5</v>
      </c>
      <c r="B5075" t="s">
        <v>134</v>
      </c>
      <c r="C5075" s="33"/>
      <c r="D5075" s="33"/>
      <c r="E5075" s="33"/>
      <c r="F5075" s="33">
        <v>3</v>
      </c>
      <c r="G5075" s="33"/>
    </row>
    <row r="5076" spans="1:7" ht="15.5" x14ac:dyDescent="0.35">
      <c r="A5076" s="5"/>
      <c r="B5076" s="19" t="s">
        <v>127</v>
      </c>
      <c r="C5076" s="16">
        <f>C5071+C5072+C5073+C5074+C5075</f>
        <v>0</v>
      </c>
      <c r="D5076" s="16">
        <f>D5071+D5072+D5073+D5074+D5075</f>
        <v>0</v>
      </c>
      <c r="E5076" s="16">
        <f t="shared" ref="E5076:G5076" si="253">E5071+E5072+E5073+E5074+E5075</f>
        <v>0</v>
      </c>
      <c r="F5076" s="16">
        <f t="shared" si="253"/>
        <v>6</v>
      </c>
      <c r="G5076" s="16">
        <f t="shared" si="253"/>
        <v>12</v>
      </c>
    </row>
    <row r="5077" spans="1:7" ht="15.5" x14ac:dyDescent="0.35">
      <c r="A5077" s="121" t="s">
        <v>125</v>
      </c>
      <c r="B5077" s="122"/>
      <c r="C5077" s="58"/>
      <c r="D5077" s="59"/>
      <c r="E5077" s="100">
        <f>C5076+D5076+E5076+F5076+G5076</f>
        <v>18</v>
      </c>
      <c r="F5077" s="59"/>
      <c r="G5077" s="60"/>
    </row>
    <row r="5078" spans="1:7" ht="21" x14ac:dyDescent="0.5">
      <c r="A5078" s="157" t="s">
        <v>82</v>
      </c>
      <c r="B5078" s="158"/>
      <c r="C5078" s="46"/>
      <c r="D5078" s="47"/>
      <c r="E5078" s="86">
        <f>E5061+E5068+E5077</f>
        <v>71</v>
      </c>
      <c r="F5078" s="47"/>
      <c r="G5078" s="48"/>
    </row>
    <row r="5081" spans="1:7" x14ac:dyDescent="0.35">
      <c r="A5081" t="s">
        <v>307</v>
      </c>
      <c r="D5081" s="3"/>
    </row>
    <row r="5082" spans="1:7" x14ac:dyDescent="0.35">
      <c r="A5082" s="119">
        <v>0</v>
      </c>
      <c r="B5082" s="119" t="s">
        <v>1</v>
      </c>
      <c r="C5082" s="14" t="s">
        <v>2</v>
      </c>
      <c r="D5082" s="4" t="s">
        <v>3</v>
      </c>
      <c r="E5082" s="4" t="s">
        <v>4</v>
      </c>
      <c r="F5082" s="4" t="s">
        <v>5</v>
      </c>
      <c r="G5082" s="4" t="s">
        <v>6</v>
      </c>
    </row>
    <row r="5083" spans="1:7" x14ac:dyDescent="0.35">
      <c r="A5083" s="120"/>
      <c r="B5083" s="120"/>
      <c r="C5083" s="17">
        <v>0</v>
      </c>
      <c r="D5083" s="18">
        <v>1</v>
      </c>
      <c r="E5083" s="18">
        <v>2</v>
      </c>
      <c r="F5083" s="18">
        <v>3</v>
      </c>
      <c r="G5083" s="18">
        <v>4</v>
      </c>
    </row>
    <row r="5084" spans="1:7" x14ac:dyDescent="0.35">
      <c r="A5084" s="123" t="s">
        <v>7</v>
      </c>
      <c r="B5084" s="124"/>
      <c r="C5084" s="124"/>
      <c r="D5084" s="124"/>
      <c r="E5084" s="124"/>
      <c r="F5084" s="124"/>
      <c r="G5084" s="125"/>
    </row>
    <row r="5085" spans="1:7" x14ac:dyDescent="0.35">
      <c r="A5085" s="126" t="s">
        <v>128</v>
      </c>
      <c r="B5085" s="127"/>
      <c r="C5085" s="127"/>
      <c r="D5085" s="127"/>
      <c r="E5085" s="127"/>
      <c r="F5085" s="127"/>
      <c r="G5085" s="128"/>
    </row>
    <row r="5086" spans="1:7" x14ac:dyDescent="0.35">
      <c r="A5086" s="42"/>
      <c r="B5086" s="41" t="s">
        <v>106</v>
      </c>
      <c r="C5086" s="149"/>
      <c r="D5086" s="149"/>
      <c r="E5086" s="149"/>
      <c r="F5086" s="149"/>
      <c r="G5086" s="150"/>
    </row>
    <row r="5087" spans="1:7" ht="15.5" x14ac:dyDescent="0.35">
      <c r="A5087" s="2">
        <v>1</v>
      </c>
      <c r="B5087" s="10" t="s">
        <v>107</v>
      </c>
      <c r="C5087" s="15"/>
      <c r="D5087" s="15"/>
      <c r="E5087" s="15"/>
      <c r="F5087" s="15"/>
      <c r="G5087" s="15">
        <v>4</v>
      </c>
    </row>
    <row r="5088" spans="1:7" ht="15.5" x14ac:dyDescent="0.35">
      <c r="A5088" s="35">
        <v>2</v>
      </c>
      <c r="B5088" s="10" t="s">
        <v>108</v>
      </c>
      <c r="C5088" s="28"/>
      <c r="D5088" s="15"/>
      <c r="E5088" s="15"/>
      <c r="F5088" s="15"/>
      <c r="G5088" s="15">
        <v>4</v>
      </c>
    </row>
    <row r="5089" spans="1:7" ht="15.5" x14ac:dyDescent="0.35">
      <c r="B5089" s="1" t="s">
        <v>109</v>
      </c>
      <c r="C5089" s="151"/>
      <c r="D5089" s="152"/>
      <c r="E5089" s="152"/>
      <c r="F5089" s="152"/>
      <c r="G5089" s="153"/>
    </row>
    <row r="5090" spans="1:7" ht="15.5" x14ac:dyDescent="0.35">
      <c r="A5090" s="35">
        <v>3</v>
      </c>
      <c r="B5090" s="10" t="s">
        <v>110</v>
      </c>
      <c r="C5090" s="28"/>
      <c r="D5090" s="15"/>
      <c r="E5090" s="15"/>
      <c r="F5090" s="15"/>
      <c r="G5090" s="15">
        <v>4</v>
      </c>
    </row>
    <row r="5091" spans="1:7" ht="15.5" x14ac:dyDescent="0.35">
      <c r="A5091" s="32">
        <v>4</v>
      </c>
      <c r="B5091" s="1" t="s">
        <v>111</v>
      </c>
      <c r="C5091" s="28"/>
      <c r="D5091" s="15"/>
      <c r="E5091" s="15"/>
      <c r="F5091" s="15"/>
      <c r="G5091" s="15">
        <v>4</v>
      </c>
    </row>
    <row r="5092" spans="1:7" ht="15.5" x14ac:dyDescent="0.35">
      <c r="A5092" s="35">
        <v>5</v>
      </c>
      <c r="B5092" s="29" t="s">
        <v>112</v>
      </c>
      <c r="C5092" s="28"/>
      <c r="D5092" s="15"/>
      <c r="E5092" s="15"/>
      <c r="F5092" s="15">
        <v>3</v>
      </c>
      <c r="G5092" s="15"/>
    </row>
    <row r="5093" spans="1:7" ht="15.5" x14ac:dyDescent="0.35">
      <c r="A5093" s="35">
        <v>6</v>
      </c>
      <c r="B5093" s="10" t="s">
        <v>113</v>
      </c>
      <c r="C5093" s="33"/>
      <c r="D5093" s="33"/>
      <c r="E5093" s="33"/>
      <c r="F5093" s="33">
        <v>3</v>
      </c>
      <c r="G5093" s="33"/>
    </row>
    <row r="5094" spans="1:7" ht="15.5" x14ac:dyDescent="0.35">
      <c r="A5094" s="12">
        <v>7</v>
      </c>
      <c r="B5094" s="10" t="s">
        <v>114</v>
      </c>
      <c r="C5094" s="33"/>
      <c r="D5094" s="33"/>
      <c r="E5094" s="33"/>
      <c r="F5094" s="33">
        <v>3</v>
      </c>
      <c r="G5094" s="33"/>
    </row>
    <row r="5095" spans="1:7" ht="15.5" x14ac:dyDescent="0.35">
      <c r="A5095" s="12"/>
      <c r="B5095" s="10" t="s">
        <v>115</v>
      </c>
      <c r="C5095" s="151"/>
      <c r="D5095" s="152"/>
      <c r="E5095" s="152"/>
      <c r="F5095" s="152"/>
      <c r="G5095" s="153"/>
    </row>
    <row r="5096" spans="1:7" ht="15.5" x14ac:dyDescent="0.35">
      <c r="A5096" s="12">
        <v>8</v>
      </c>
      <c r="B5096" s="10" t="s">
        <v>116</v>
      </c>
      <c r="C5096" s="33"/>
      <c r="D5096" s="33"/>
      <c r="E5096" s="33"/>
      <c r="F5096" s="33">
        <v>3</v>
      </c>
      <c r="G5096" s="33"/>
    </row>
    <row r="5097" spans="1:7" ht="15.5" x14ac:dyDescent="0.35">
      <c r="A5097" s="12">
        <v>9</v>
      </c>
      <c r="B5097" s="10" t="s">
        <v>117</v>
      </c>
      <c r="C5097" s="33"/>
      <c r="D5097" s="33"/>
      <c r="E5097" s="33">
        <v>2</v>
      </c>
      <c r="F5097" s="33"/>
      <c r="G5097" s="33"/>
    </row>
    <row r="5098" spans="1:7" ht="15.5" x14ac:dyDescent="0.35">
      <c r="A5098" s="12">
        <v>10</v>
      </c>
      <c r="B5098" s="10" t="s">
        <v>112</v>
      </c>
      <c r="C5098" s="33"/>
      <c r="D5098" s="33"/>
      <c r="E5098" s="33">
        <v>2</v>
      </c>
      <c r="F5098" s="33"/>
      <c r="G5098" s="33"/>
    </row>
    <row r="5099" spans="1:7" ht="15.5" x14ac:dyDescent="0.35">
      <c r="A5099" s="12">
        <v>11</v>
      </c>
      <c r="B5099" s="1" t="s">
        <v>113</v>
      </c>
      <c r="C5099" s="33"/>
      <c r="D5099" s="33">
        <v>1</v>
      </c>
      <c r="E5099" s="33"/>
      <c r="F5099" s="33"/>
      <c r="G5099" s="33"/>
    </row>
    <row r="5100" spans="1:7" ht="15.5" x14ac:dyDescent="0.35">
      <c r="A5100" s="5"/>
      <c r="B5100" s="19" t="s">
        <v>17</v>
      </c>
      <c r="C5100" s="16">
        <f>C5087+C5090+C5091+C5092+C5093+C5094+C5096+C5098+C5099</f>
        <v>0</v>
      </c>
      <c r="D5100" s="16">
        <f>D5087+D5088+D5090+D5091+D5092+D5093+D5094+D5096+D5097+D5098+D5099</f>
        <v>1</v>
      </c>
      <c r="E5100" s="16">
        <f t="shared" ref="E5100:G5100" si="254">E5087+E5088+E5090+E5091+E5092+E5093+E5094+E5096+E5097+E5098+E5099</f>
        <v>4</v>
      </c>
      <c r="F5100" s="16">
        <f t="shared" si="254"/>
        <v>12</v>
      </c>
      <c r="G5100" s="16">
        <f t="shared" si="254"/>
        <v>16</v>
      </c>
    </row>
    <row r="5101" spans="1:7" ht="15.5" x14ac:dyDescent="0.35">
      <c r="A5101" s="121" t="s">
        <v>16</v>
      </c>
      <c r="B5101" s="122"/>
      <c r="C5101" s="58"/>
      <c r="D5101" s="59"/>
      <c r="E5101" s="100">
        <f>C5100+D5100+E5100+F5100+G5100</f>
        <v>33</v>
      </c>
      <c r="F5101" s="59"/>
      <c r="G5101" s="60"/>
    </row>
    <row r="5102" spans="1:7" x14ac:dyDescent="0.35">
      <c r="A5102" s="20" t="s">
        <v>126</v>
      </c>
      <c r="C5102" s="118"/>
      <c r="D5102" s="118"/>
      <c r="E5102" s="118"/>
      <c r="F5102" s="118"/>
      <c r="G5102" s="118"/>
    </row>
    <row r="5103" spans="1:7" ht="15.5" x14ac:dyDescent="0.35">
      <c r="A5103" s="35">
        <v>1</v>
      </c>
      <c r="B5103" s="10" t="s">
        <v>118</v>
      </c>
      <c r="C5103" s="33"/>
      <c r="D5103" s="33"/>
      <c r="E5103" s="33"/>
      <c r="F5103" s="33">
        <v>3</v>
      </c>
      <c r="G5103" s="33"/>
    </row>
    <row r="5104" spans="1:7" ht="15.5" x14ac:dyDescent="0.35">
      <c r="A5104" s="12">
        <v>2</v>
      </c>
      <c r="B5104" s="10" t="s">
        <v>119</v>
      </c>
      <c r="C5104" s="33"/>
      <c r="D5104" s="33"/>
      <c r="E5104" s="33"/>
      <c r="F5104" s="33">
        <v>3</v>
      </c>
      <c r="G5104" s="33"/>
    </row>
    <row r="5105" spans="1:7" ht="15.5" x14ac:dyDescent="0.35">
      <c r="A5105" s="12">
        <v>3</v>
      </c>
      <c r="B5105" s="10" t="s">
        <v>120</v>
      </c>
      <c r="C5105" s="33"/>
      <c r="D5105" s="33"/>
      <c r="E5105" s="33"/>
      <c r="F5105" s="33"/>
      <c r="G5105" s="33">
        <v>4</v>
      </c>
    </row>
    <row r="5106" spans="1:7" ht="15.5" x14ac:dyDescent="0.35">
      <c r="A5106" s="12">
        <v>4</v>
      </c>
      <c r="B5106" s="1" t="s">
        <v>121</v>
      </c>
      <c r="C5106" s="33"/>
      <c r="D5106" s="33"/>
      <c r="E5106" s="33"/>
      <c r="F5106" s="33"/>
      <c r="G5106" s="33">
        <v>4</v>
      </c>
    </row>
    <row r="5107" spans="1:7" ht="15.5" x14ac:dyDescent="0.35">
      <c r="A5107" s="5"/>
      <c r="B5107" s="19" t="s">
        <v>124</v>
      </c>
      <c r="C5107" s="16">
        <f>C5103+C5104+C5105+C5106</f>
        <v>0</v>
      </c>
      <c r="D5107" s="16">
        <f>D5103+D5104+D5105+D5106</f>
        <v>0</v>
      </c>
      <c r="E5107" s="39">
        <f>E5103+E5104+E5105+E5106</f>
        <v>0</v>
      </c>
      <c r="F5107" s="16">
        <f>F5103+F5104+F5105+F5106</f>
        <v>6</v>
      </c>
      <c r="G5107" s="16">
        <f>G5103+G5104+G5105+G5106</f>
        <v>8</v>
      </c>
    </row>
    <row r="5108" spans="1:7" ht="15.5" x14ac:dyDescent="0.35">
      <c r="A5108" s="121" t="s">
        <v>123</v>
      </c>
      <c r="B5108" s="122"/>
      <c r="C5108" s="58"/>
      <c r="D5108" s="59"/>
      <c r="E5108" s="100">
        <f>C5107+D5107+E5107+F5107+G5107</f>
        <v>14</v>
      </c>
      <c r="F5108" s="59"/>
      <c r="G5108" s="60"/>
    </row>
    <row r="5109" spans="1:7" x14ac:dyDescent="0.35">
      <c r="A5109" s="20" t="s">
        <v>122</v>
      </c>
      <c r="C5109" s="118"/>
      <c r="D5109" s="118"/>
      <c r="E5109" s="118"/>
      <c r="F5109" s="118"/>
      <c r="G5109" s="118"/>
    </row>
    <row r="5110" spans="1:7" x14ac:dyDescent="0.35">
      <c r="A5110" s="1"/>
      <c r="B5110" s="1" t="s">
        <v>129</v>
      </c>
      <c r="C5110" s="154"/>
      <c r="D5110" s="155"/>
      <c r="E5110" s="155"/>
      <c r="F5110" s="155"/>
      <c r="G5110" s="156"/>
    </row>
    <row r="5111" spans="1:7" ht="15.5" x14ac:dyDescent="0.35">
      <c r="A5111" s="35">
        <v>1</v>
      </c>
      <c r="B5111" s="10" t="s">
        <v>130</v>
      </c>
      <c r="C5111" s="33"/>
      <c r="D5111" s="33"/>
      <c r="E5111" s="33"/>
      <c r="F5111" s="33"/>
      <c r="G5111" s="33">
        <v>4</v>
      </c>
    </row>
    <row r="5112" spans="1:7" ht="15.5" x14ac:dyDescent="0.35">
      <c r="A5112" s="12">
        <v>2</v>
      </c>
      <c r="B5112" s="10" t="s">
        <v>131</v>
      </c>
      <c r="C5112" s="33"/>
      <c r="D5112" s="33"/>
      <c r="E5112" s="33"/>
      <c r="F5112" s="33">
        <v>3</v>
      </c>
      <c r="G5112" s="33"/>
    </row>
    <row r="5113" spans="1:7" ht="15.5" x14ac:dyDescent="0.35">
      <c r="A5113" s="12">
        <v>3</v>
      </c>
      <c r="B5113" s="10" t="s">
        <v>132</v>
      </c>
      <c r="C5113" s="33"/>
      <c r="D5113" s="33"/>
      <c r="E5113" s="33"/>
      <c r="F5113" s="33"/>
      <c r="G5113" s="33">
        <v>4</v>
      </c>
    </row>
    <row r="5114" spans="1:7" ht="15.5" x14ac:dyDescent="0.35">
      <c r="A5114" s="12">
        <v>4</v>
      </c>
      <c r="B5114" s="1" t="s">
        <v>133</v>
      </c>
      <c r="C5114" s="33"/>
      <c r="D5114" s="33"/>
      <c r="E5114" s="33">
        <v>2</v>
      </c>
      <c r="F5114" s="33"/>
      <c r="G5114" s="33"/>
    </row>
    <row r="5115" spans="1:7" ht="15.5" x14ac:dyDescent="0.35">
      <c r="A5115" s="40">
        <v>5</v>
      </c>
      <c r="B5115" t="s">
        <v>134</v>
      </c>
      <c r="C5115" s="33"/>
      <c r="D5115" s="33"/>
      <c r="E5115" s="33">
        <v>2</v>
      </c>
      <c r="F5115" s="33"/>
      <c r="G5115" s="33"/>
    </row>
    <row r="5116" spans="1:7" ht="15.5" x14ac:dyDescent="0.35">
      <c r="A5116" s="5"/>
      <c r="B5116" s="19" t="s">
        <v>127</v>
      </c>
      <c r="C5116" s="16">
        <f>C5111+C5112+C5113+C5114+C5115</f>
        <v>0</v>
      </c>
      <c r="D5116" s="16">
        <f>D5111+D5112+D5113+D5114+D5115</f>
        <v>0</v>
      </c>
      <c r="E5116" s="16">
        <f t="shared" ref="E5116:G5116" si="255">E5111+E5112+E5113+E5114+E5115</f>
        <v>4</v>
      </c>
      <c r="F5116" s="16">
        <f t="shared" si="255"/>
        <v>3</v>
      </c>
      <c r="G5116" s="16">
        <f t="shared" si="255"/>
        <v>8</v>
      </c>
    </row>
    <row r="5117" spans="1:7" ht="15.5" x14ac:dyDescent="0.35">
      <c r="A5117" s="121" t="s">
        <v>125</v>
      </c>
      <c r="B5117" s="122"/>
      <c r="C5117" s="58"/>
      <c r="D5117" s="59"/>
      <c r="E5117" s="100">
        <f>C5116+D5116+E5116+F5116+G5116</f>
        <v>15</v>
      </c>
      <c r="F5117" s="59"/>
      <c r="G5117" s="60"/>
    </row>
    <row r="5118" spans="1:7" ht="21" x14ac:dyDescent="0.5">
      <c r="A5118" s="157" t="s">
        <v>82</v>
      </c>
      <c r="B5118" s="158"/>
      <c r="C5118" s="46"/>
      <c r="D5118" s="47"/>
      <c r="E5118" s="86">
        <f>E5101+E5108+E5117</f>
        <v>62</v>
      </c>
      <c r="F5118" s="47"/>
      <c r="G5118" s="48"/>
    </row>
    <row r="5121" spans="1:7" x14ac:dyDescent="0.35">
      <c r="A5121" t="s">
        <v>308</v>
      </c>
      <c r="D5121" s="3"/>
    </row>
    <row r="5122" spans="1:7" x14ac:dyDescent="0.35">
      <c r="A5122" s="119">
        <v>0</v>
      </c>
      <c r="B5122" s="119" t="s">
        <v>1</v>
      </c>
      <c r="C5122" s="14" t="s">
        <v>2</v>
      </c>
      <c r="D5122" s="4" t="s">
        <v>3</v>
      </c>
      <c r="E5122" s="4" t="s">
        <v>4</v>
      </c>
      <c r="F5122" s="4" t="s">
        <v>5</v>
      </c>
      <c r="G5122" s="4" t="s">
        <v>6</v>
      </c>
    </row>
    <row r="5123" spans="1:7" x14ac:dyDescent="0.35">
      <c r="A5123" s="120"/>
      <c r="B5123" s="120"/>
      <c r="C5123" s="17">
        <v>0</v>
      </c>
      <c r="D5123" s="18">
        <v>1</v>
      </c>
      <c r="E5123" s="18">
        <v>2</v>
      </c>
      <c r="F5123" s="18">
        <v>3</v>
      </c>
      <c r="G5123" s="18">
        <v>4</v>
      </c>
    </row>
    <row r="5124" spans="1:7" x14ac:dyDescent="0.35">
      <c r="A5124" s="123" t="s">
        <v>7</v>
      </c>
      <c r="B5124" s="124"/>
      <c r="C5124" s="124"/>
      <c r="D5124" s="124"/>
      <c r="E5124" s="124"/>
      <c r="F5124" s="124"/>
      <c r="G5124" s="125"/>
    </row>
    <row r="5125" spans="1:7" x14ac:dyDescent="0.35">
      <c r="A5125" s="126" t="s">
        <v>128</v>
      </c>
      <c r="B5125" s="127"/>
      <c r="C5125" s="127"/>
      <c r="D5125" s="127"/>
      <c r="E5125" s="127"/>
      <c r="F5125" s="127"/>
      <c r="G5125" s="128"/>
    </row>
    <row r="5126" spans="1:7" x14ac:dyDescent="0.35">
      <c r="A5126" s="42"/>
      <c r="B5126" s="41" t="s">
        <v>106</v>
      </c>
      <c r="C5126" s="149"/>
      <c r="D5126" s="149"/>
      <c r="E5126" s="149"/>
      <c r="F5126" s="149"/>
      <c r="G5126" s="150"/>
    </row>
    <row r="5127" spans="1:7" ht="15.5" x14ac:dyDescent="0.35">
      <c r="A5127" s="2">
        <v>1</v>
      </c>
      <c r="B5127" s="10" t="s">
        <v>107</v>
      </c>
      <c r="C5127" s="15"/>
      <c r="D5127" s="15"/>
      <c r="E5127" s="15"/>
      <c r="F5127" s="15">
        <v>3</v>
      </c>
      <c r="G5127" s="15"/>
    </row>
    <row r="5128" spans="1:7" ht="15.5" x14ac:dyDescent="0.35">
      <c r="A5128" s="35">
        <v>2</v>
      </c>
      <c r="B5128" s="10" t="s">
        <v>108</v>
      </c>
      <c r="C5128" s="28"/>
      <c r="D5128" s="15"/>
      <c r="E5128" s="15"/>
      <c r="F5128" s="15">
        <v>3</v>
      </c>
      <c r="G5128" s="15"/>
    </row>
    <row r="5129" spans="1:7" ht="15.5" x14ac:dyDescent="0.35">
      <c r="B5129" s="1" t="s">
        <v>109</v>
      </c>
      <c r="C5129" s="151"/>
      <c r="D5129" s="152"/>
      <c r="E5129" s="152"/>
      <c r="F5129" s="152"/>
      <c r="G5129" s="153"/>
    </row>
    <row r="5130" spans="1:7" ht="15.5" x14ac:dyDescent="0.35">
      <c r="A5130" s="35">
        <v>3</v>
      </c>
      <c r="B5130" s="10" t="s">
        <v>110</v>
      </c>
      <c r="C5130" s="28"/>
      <c r="D5130" s="15"/>
      <c r="E5130" s="15"/>
      <c r="F5130" s="15"/>
      <c r="G5130" s="15">
        <v>4</v>
      </c>
    </row>
    <row r="5131" spans="1:7" ht="15.5" x14ac:dyDescent="0.35">
      <c r="A5131" s="32">
        <v>4</v>
      </c>
      <c r="B5131" s="1" t="s">
        <v>111</v>
      </c>
      <c r="C5131" s="28"/>
      <c r="D5131" s="15"/>
      <c r="E5131" s="15"/>
      <c r="F5131" s="15">
        <v>3</v>
      </c>
      <c r="G5131" s="15"/>
    </row>
    <row r="5132" spans="1:7" ht="15.5" x14ac:dyDescent="0.35">
      <c r="A5132" s="35">
        <v>5</v>
      </c>
      <c r="B5132" s="29" t="s">
        <v>112</v>
      </c>
      <c r="C5132" s="28"/>
      <c r="D5132" s="15"/>
      <c r="E5132" s="15"/>
      <c r="F5132" s="15">
        <v>3</v>
      </c>
      <c r="G5132" s="15"/>
    </row>
    <row r="5133" spans="1:7" ht="15.5" x14ac:dyDescent="0.35">
      <c r="A5133" s="35">
        <v>6</v>
      </c>
      <c r="B5133" s="10" t="s">
        <v>113</v>
      </c>
      <c r="C5133" s="33"/>
      <c r="D5133" s="33"/>
      <c r="E5133" s="33"/>
      <c r="F5133" s="33">
        <v>3</v>
      </c>
      <c r="G5133" s="33"/>
    </row>
    <row r="5134" spans="1:7" ht="15.5" x14ac:dyDescent="0.35">
      <c r="A5134" s="12">
        <v>7</v>
      </c>
      <c r="B5134" s="10" t="s">
        <v>114</v>
      </c>
      <c r="C5134" s="33"/>
      <c r="D5134" s="33"/>
      <c r="E5134" s="33"/>
      <c r="F5134" s="33"/>
      <c r="G5134" s="33">
        <v>4</v>
      </c>
    </row>
    <row r="5135" spans="1:7" ht="15.5" x14ac:dyDescent="0.35">
      <c r="A5135" s="12"/>
      <c r="B5135" s="10" t="s">
        <v>115</v>
      </c>
      <c r="C5135" s="151"/>
      <c r="D5135" s="152"/>
      <c r="E5135" s="152"/>
      <c r="F5135" s="152"/>
      <c r="G5135" s="153"/>
    </row>
    <row r="5136" spans="1:7" ht="15.5" x14ac:dyDescent="0.35">
      <c r="A5136" s="12">
        <v>8</v>
      </c>
      <c r="B5136" s="10" t="s">
        <v>116</v>
      </c>
      <c r="C5136" s="33"/>
      <c r="D5136" s="33"/>
      <c r="E5136" s="33"/>
      <c r="F5136" s="33"/>
      <c r="G5136" s="33">
        <v>4</v>
      </c>
    </row>
    <row r="5137" spans="1:7" ht="15.5" x14ac:dyDescent="0.35">
      <c r="A5137" s="12">
        <v>9</v>
      </c>
      <c r="B5137" s="10" t="s">
        <v>117</v>
      </c>
      <c r="C5137" s="33"/>
      <c r="D5137" s="33"/>
      <c r="E5137" s="33"/>
      <c r="F5137" s="33"/>
      <c r="G5137" s="33">
        <v>4</v>
      </c>
    </row>
    <row r="5138" spans="1:7" ht="15.5" x14ac:dyDescent="0.35">
      <c r="A5138" s="12">
        <v>10</v>
      </c>
      <c r="B5138" s="10" t="s">
        <v>112</v>
      </c>
      <c r="C5138" s="33"/>
      <c r="D5138" s="33"/>
      <c r="E5138" s="33"/>
      <c r="F5138" s="33">
        <v>3</v>
      </c>
      <c r="G5138" s="33"/>
    </row>
    <row r="5139" spans="1:7" ht="15.5" x14ac:dyDescent="0.35">
      <c r="A5139" s="12">
        <v>11</v>
      </c>
      <c r="B5139" s="1" t="s">
        <v>113</v>
      </c>
      <c r="C5139" s="33"/>
      <c r="D5139" s="33"/>
      <c r="E5139" s="33"/>
      <c r="F5139" s="33">
        <v>3</v>
      </c>
      <c r="G5139" s="33"/>
    </row>
    <row r="5140" spans="1:7" ht="15.5" x14ac:dyDescent="0.35">
      <c r="A5140" s="5"/>
      <c r="B5140" s="19" t="s">
        <v>17</v>
      </c>
      <c r="C5140" s="16">
        <f>C5127+C5130+C5131+C5132+C5133+C5134+C5136+C5138+C5139</f>
        <v>0</v>
      </c>
      <c r="D5140" s="16">
        <f>D5127+D5128+D5130+D5131+D5132+D5133+D5134+D5136+D5137+D5138+D5139</f>
        <v>0</v>
      </c>
      <c r="E5140" s="16">
        <f t="shared" ref="E5140:G5140" si="256">E5127+E5128+E5130+E5131+E5132+E5133+E5134+E5136+E5137+E5138+E5139</f>
        <v>0</v>
      </c>
      <c r="F5140" s="16">
        <f t="shared" si="256"/>
        <v>21</v>
      </c>
      <c r="G5140" s="16">
        <f t="shared" si="256"/>
        <v>16</v>
      </c>
    </row>
    <row r="5141" spans="1:7" ht="15.5" x14ac:dyDescent="0.35">
      <c r="A5141" s="121" t="s">
        <v>16</v>
      </c>
      <c r="B5141" s="122"/>
      <c r="C5141" s="58"/>
      <c r="D5141" s="59"/>
      <c r="E5141" s="100">
        <f>C5140+D5140+E5140+F5140+G5140</f>
        <v>37</v>
      </c>
      <c r="F5141" s="59"/>
      <c r="G5141" s="60"/>
    </row>
    <row r="5142" spans="1:7" x14ac:dyDescent="0.35">
      <c r="A5142" s="20" t="s">
        <v>126</v>
      </c>
      <c r="C5142" s="118"/>
      <c r="D5142" s="118"/>
      <c r="E5142" s="118"/>
      <c r="F5142" s="118"/>
      <c r="G5142" s="118"/>
    </row>
    <row r="5143" spans="1:7" ht="15.5" x14ac:dyDescent="0.35">
      <c r="A5143" s="35">
        <v>1</v>
      </c>
      <c r="B5143" s="10" t="s">
        <v>118</v>
      </c>
      <c r="C5143" s="33"/>
      <c r="D5143" s="33"/>
      <c r="E5143" s="33"/>
      <c r="F5143" s="33"/>
      <c r="G5143" s="33">
        <v>4</v>
      </c>
    </row>
    <row r="5144" spans="1:7" ht="15.5" x14ac:dyDescent="0.35">
      <c r="A5144" s="12">
        <v>2</v>
      </c>
      <c r="B5144" s="10" t="s">
        <v>119</v>
      </c>
      <c r="C5144" s="33"/>
      <c r="D5144" s="33"/>
      <c r="E5144" s="33"/>
      <c r="F5144" s="33"/>
      <c r="G5144" s="33">
        <v>4</v>
      </c>
    </row>
    <row r="5145" spans="1:7" ht="15.5" x14ac:dyDescent="0.35">
      <c r="A5145" s="12">
        <v>3</v>
      </c>
      <c r="B5145" s="10" t="s">
        <v>120</v>
      </c>
      <c r="C5145" s="33"/>
      <c r="D5145" s="33"/>
      <c r="E5145" s="33"/>
      <c r="F5145" s="33"/>
      <c r="G5145" s="33">
        <v>4</v>
      </c>
    </row>
    <row r="5146" spans="1:7" ht="15.5" x14ac:dyDescent="0.35">
      <c r="A5146" s="12">
        <v>4</v>
      </c>
      <c r="B5146" s="1" t="s">
        <v>121</v>
      </c>
      <c r="C5146" s="33"/>
      <c r="D5146" s="33"/>
      <c r="E5146" s="33"/>
      <c r="F5146" s="33"/>
      <c r="G5146" s="33">
        <v>4</v>
      </c>
    </row>
    <row r="5147" spans="1:7" ht="15.5" x14ac:dyDescent="0.35">
      <c r="A5147" s="5"/>
      <c r="B5147" s="19" t="s">
        <v>124</v>
      </c>
      <c r="C5147" s="16">
        <f>C5143+C5144+C5145+C5146</f>
        <v>0</v>
      </c>
      <c r="D5147" s="16">
        <f>D5143+D5144+D5145+D5146</f>
        <v>0</v>
      </c>
      <c r="E5147" s="39">
        <f>E5143+E5144+E5145+E5146</f>
        <v>0</v>
      </c>
      <c r="F5147" s="16">
        <f>F5143+F5144+F5145+F5146</f>
        <v>0</v>
      </c>
      <c r="G5147" s="16">
        <f>G5143+G5144+G5145+G5146</f>
        <v>16</v>
      </c>
    </row>
    <row r="5148" spans="1:7" ht="15.5" x14ac:dyDescent="0.35">
      <c r="A5148" s="121" t="s">
        <v>123</v>
      </c>
      <c r="B5148" s="122"/>
      <c r="C5148" s="58"/>
      <c r="D5148" s="59"/>
      <c r="E5148" s="100">
        <f>C5147+D5147+E5147+F5147+G5147</f>
        <v>16</v>
      </c>
      <c r="F5148" s="59"/>
      <c r="G5148" s="60"/>
    </row>
    <row r="5149" spans="1:7" x14ac:dyDescent="0.35">
      <c r="A5149" s="20" t="s">
        <v>122</v>
      </c>
      <c r="C5149" s="118"/>
      <c r="D5149" s="118"/>
      <c r="E5149" s="118"/>
      <c r="F5149" s="118"/>
      <c r="G5149" s="118"/>
    </row>
    <row r="5150" spans="1:7" x14ac:dyDescent="0.35">
      <c r="A5150" s="1"/>
      <c r="B5150" s="1" t="s">
        <v>129</v>
      </c>
      <c r="C5150" s="154"/>
      <c r="D5150" s="155"/>
      <c r="E5150" s="155"/>
      <c r="F5150" s="155"/>
      <c r="G5150" s="156"/>
    </row>
    <row r="5151" spans="1:7" ht="15.5" x14ac:dyDescent="0.35">
      <c r="A5151" s="35">
        <v>1</v>
      </c>
      <c r="B5151" s="10" t="s">
        <v>130</v>
      </c>
      <c r="C5151" s="33"/>
      <c r="D5151" s="33"/>
      <c r="E5151" s="33"/>
      <c r="F5151" s="33"/>
      <c r="G5151" s="33">
        <v>4</v>
      </c>
    </row>
    <row r="5152" spans="1:7" ht="15.5" x14ac:dyDescent="0.35">
      <c r="A5152" s="12">
        <v>2</v>
      </c>
      <c r="B5152" s="10" t="s">
        <v>131</v>
      </c>
      <c r="C5152" s="33"/>
      <c r="D5152" s="33"/>
      <c r="E5152" s="33"/>
      <c r="F5152" s="33">
        <v>3</v>
      </c>
      <c r="G5152" s="33"/>
    </row>
    <row r="5153" spans="1:7" ht="15.5" x14ac:dyDescent="0.35">
      <c r="A5153" s="12">
        <v>3</v>
      </c>
      <c r="B5153" s="10" t="s">
        <v>132</v>
      </c>
      <c r="C5153" s="33"/>
      <c r="D5153" s="33"/>
      <c r="E5153" s="33"/>
      <c r="F5153" s="33"/>
      <c r="G5153" s="33">
        <v>4</v>
      </c>
    </row>
    <row r="5154" spans="1:7" ht="15.5" x14ac:dyDescent="0.35">
      <c r="A5154" s="12">
        <v>4</v>
      </c>
      <c r="B5154" s="1" t="s">
        <v>133</v>
      </c>
      <c r="C5154" s="33"/>
      <c r="D5154" s="33"/>
      <c r="E5154" s="33"/>
      <c r="F5154" s="33"/>
      <c r="G5154" s="33">
        <v>4</v>
      </c>
    </row>
    <row r="5155" spans="1:7" ht="15.5" x14ac:dyDescent="0.35">
      <c r="A5155" s="40">
        <v>5</v>
      </c>
      <c r="B5155" t="s">
        <v>134</v>
      </c>
      <c r="C5155" s="33"/>
      <c r="D5155" s="33"/>
      <c r="E5155" s="33"/>
      <c r="F5155" s="33"/>
      <c r="G5155" s="33">
        <v>4</v>
      </c>
    </row>
    <row r="5156" spans="1:7" ht="15.5" x14ac:dyDescent="0.35">
      <c r="A5156" s="5"/>
      <c r="B5156" s="19" t="s">
        <v>127</v>
      </c>
      <c r="C5156" s="16">
        <f>C5151+C5152+C5153+C5154+C5155</f>
        <v>0</v>
      </c>
      <c r="D5156" s="16">
        <f>D5151+D5152+D5153+D5154+D5155</f>
        <v>0</v>
      </c>
      <c r="E5156" s="16">
        <f t="shared" ref="E5156:G5156" si="257">E5151+E5152+E5153+E5154+E5155</f>
        <v>0</v>
      </c>
      <c r="F5156" s="16">
        <f t="shared" si="257"/>
        <v>3</v>
      </c>
      <c r="G5156" s="16">
        <f t="shared" si="257"/>
        <v>16</v>
      </c>
    </row>
    <row r="5157" spans="1:7" ht="15.5" x14ac:dyDescent="0.35">
      <c r="A5157" s="121" t="s">
        <v>125</v>
      </c>
      <c r="B5157" s="122"/>
      <c r="C5157" s="58"/>
      <c r="D5157" s="59"/>
      <c r="E5157" s="100">
        <f>C5156+D5156+E5156+F5156+G5156</f>
        <v>19</v>
      </c>
      <c r="F5157" s="59"/>
      <c r="G5157" s="60"/>
    </row>
    <row r="5158" spans="1:7" ht="21" x14ac:dyDescent="0.5">
      <c r="A5158" s="157" t="s">
        <v>82</v>
      </c>
      <c r="B5158" s="158"/>
      <c r="C5158" s="46"/>
      <c r="D5158" s="47"/>
      <c r="E5158" s="86">
        <f>E5141+E5148+E5157</f>
        <v>72</v>
      </c>
      <c r="F5158" s="47"/>
      <c r="G5158" s="48"/>
    </row>
    <row r="5161" spans="1:7" x14ac:dyDescent="0.35">
      <c r="A5161" t="s">
        <v>309</v>
      </c>
      <c r="D5161" s="3"/>
    </row>
    <row r="5162" spans="1:7" x14ac:dyDescent="0.35">
      <c r="A5162" s="119">
        <v>0</v>
      </c>
      <c r="B5162" s="119" t="s">
        <v>1</v>
      </c>
      <c r="C5162" s="14" t="s">
        <v>2</v>
      </c>
      <c r="D5162" s="4" t="s">
        <v>3</v>
      </c>
      <c r="E5162" s="4" t="s">
        <v>4</v>
      </c>
      <c r="F5162" s="4" t="s">
        <v>5</v>
      </c>
      <c r="G5162" s="4" t="s">
        <v>6</v>
      </c>
    </row>
    <row r="5163" spans="1:7" x14ac:dyDescent="0.35">
      <c r="A5163" s="120"/>
      <c r="B5163" s="120"/>
      <c r="C5163" s="17">
        <v>0</v>
      </c>
      <c r="D5163" s="18">
        <v>1</v>
      </c>
      <c r="E5163" s="18">
        <v>2</v>
      </c>
      <c r="F5163" s="18">
        <v>3</v>
      </c>
      <c r="G5163" s="18">
        <v>4</v>
      </c>
    </row>
    <row r="5164" spans="1:7" x14ac:dyDescent="0.35">
      <c r="A5164" s="123" t="s">
        <v>7</v>
      </c>
      <c r="B5164" s="124"/>
      <c r="C5164" s="124"/>
      <c r="D5164" s="124"/>
      <c r="E5164" s="124"/>
      <c r="F5164" s="124"/>
      <c r="G5164" s="125"/>
    </row>
    <row r="5165" spans="1:7" x14ac:dyDescent="0.35">
      <c r="A5165" s="126" t="s">
        <v>128</v>
      </c>
      <c r="B5165" s="127"/>
      <c r="C5165" s="127"/>
      <c r="D5165" s="127"/>
      <c r="E5165" s="127"/>
      <c r="F5165" s="127"/>
      <c r="G5165" s="128"/>
    </row>
    <row r="5166" spans="1:7" x14ac:dyDescent="0.35">
      <c r="A5166" s="42"/>
      <c r="B5166" s="41" t="s">
        <v>106</v>
      </c>
      <c r="C5166" s="149"/>
      <c r="D5166" s="149"/>
      <c r="E5166" s="149"/>
      <c r="F5166" s="149"/>
      <c r="G5166" s="150"/>
    </row>
    <row r="5167" spans="1:7" ht="15.5" x14ac:dyDescent="0.35">
      <c r="A5167" s="2">
        <v>1</v>
      </c>
      <c r="B5167" s="10" t="s">
        <v>107</v>
      </c>
      <c r="C5167" s="15"/>
      <c r="D5167" s="15"/>
      <c r="E5167" s="15"/>
      <c r="F5167" s="15"/>
      <c r="G5167" s="15">
        <v>4</v>
      </c>
    </row>
    <row r="5168" spans="1:7" ht="15.5" x14ac:dyDescent="0.35">
      <c r="A5168" s="35">
        <v>2</v>
      </c>
      <c r="B5168" s="10" t="s">
        <v>108</v>
      </c>
      <c r="C5168" s="28"/>
      <c r="D5168" s="15"/>
      <c r="E5168" s="15"/>
      <c r="F5168" s="15">
        <v>3</v>
      </c>
      <c r="G5168" s="15"/>
    </row>
    <row r="5169" spans="1:7" ht="15.5" x14ac:dyDescent="0.35">
      <c r="B5169" s="1" t="s">
        <v>109</v>
      </c>
      <c r="C5169" s="151"/>
      <c r="D5169" s="152"/>
      <c r="E5169" s="152"/>
      <c r="F5169" s="152"/>
      <c r="G5169" s="153"/>
    </row>
    <row r="5170" spans="1:7" ht="15.5" x14ac:dyDescent="0.35">
      <c r="A5170" s="35">
        <v>3</v>
      </c>
      <c r="B5170" s="10" t="s">
        <v>110</v>
      </c>
      <c r="C5170" s="28"/>
      <c r="D5170" s="15"/>
      <c r="E5170" s="15"/>
      <c r="F5170" s="15"/>
      <c r="G5170" s="15">
        <v>4</v>
      </c>
    </row>
    <row r="5171" spans="1:7" ht="15.5" x14ac:dyDescent="0.35">
      <c r="A5171" s="32">
        <v>4</v>
      </c>
      <c r="B5171" s="1" t="s">
        <v>111</v>
      </c>
      <c r="C5171" s="28"/>
      <c r="D5171" s="15"/>
      <c r="E5171" s="15"/>
      <c r="F5171" s="15"/>
      <c r="G5171" s="15">
        <v>4</v>
      </c>
    </row>
    <row r="5172" spans="1:7" ht="15.5" x14ac:dyDescent="0.35">
      <c r="A5172" s="35">
        <v>5</v>
      </c>
      <c r="B5172" s="29" t="s">
        <v>112</v>
      </c>
      <c r="C5172" s="28"/>
      <c r="D5172" s="15"/>
      <c r="E5172" s="15"/>
      <c r="F5172" s="15">
        <v>3</v>
      </c>
      <c r="G5172" s="15"/>
    </row>
    <row r="5173" spans="1:7" ht="15.5" x14ac:dyDescent="0.35">
      <c r="A5173" s="35">
        <v>6</v>
      </c>
      <c r="B5173" s="10" t="s">
        <v>113</v>
      </c>
      <c r="C5173" s="33"/>
      <c r="D5173" s="33"/>
      <c r="E5173" s="33"/>
      <c r="F5173" s="33">
        <v>3</v>
      </c>
      <c r="G5173" s="33"/>
    </row>
    <row r="5174" spans="1:7" ht="15.5" x14ac:dyDescent="0.35">
      <c r="A5174" s="12">
        <v>7</v>
      </c>
      <c r="B5174" s="10" t="s">
        <v>114</v>
      </c>
      <c r="C5174" s="33"/>
      <c r="D5174" s="33"/>
      <c r="E5174" s="33"/>
      <c r="F5174" s="33"/>
      <c r="G5174" s="33">
        <v>4</v>
      </c>
    </row>
    <row r="5175" spans="1:7" ht="15.5" x14ac:dyDescent="0.35">
      <c r="A5175" s="12"/>
      <c r="B5175" s="10" t="s">
        <v>115</v>
      </c>
      <c r="C5175" s="151"/>
      <c r="D5175" s="152"/>
      <c r="E5175" s="152"/>
      <c r="F5175" s="152"/>
      <c r="G5175" s="153"/>
    </row>
    <row r="5176" spans="1:7" ht="15.5" x14ac:dyDescent="0.35">
      <c r="A5176" s="12">
        <v>8</v>
      </c>
      <c r="B5176" s="10" t="s">
        <v>116</v>
      </c>
      <c r="C5176" s="33"/>
      <c r="D5176" s="33"/>
      <c r="E5176" s="33"/>
      <c r="F5176" s="33"/>
      <c r="G5176" s="33">
        <v>4</v>
      </c>
    </row>
    <row r="5177" spans="1:7" ht="15.5" x14ac:dyDescent="0.35">
      <c r="A5177" s="12">
        <v>9</v>
      </c>
      <c r="B5177" s="10" t="s">
        <v>117</v>
      </c>
      <c r="C5177" s="33"/>
      <c r="D5177" s="33"/>
      <c r="E5177" s="33"/>
      <c r="F5177" s="33"/>
      <c r="G5177" s="33">
        <v>4</v>
      </c>
    </row>
    <row r="5178" spans="1:7" ht="15.5" x14ac:dyDescent="0.35">
      <c r="A5178" s="12">
        <v>10</v>
      </c>
      <c r="B5178" s="10" t="s">
        <v>112</v>
      </c>
      <c r="C5178" s="33"/>
      <c r="D5178" s="33"/>
      <c r="E5178" s="33"/>
      <c r="F5178" s="33">
        <v>3</v>
      </c>
      <c r="G5178" s="33"/>
    </row>
    <row r="5179" spans="1:7" ht="15.5" x14ac:dyDescent="0.35">
      <c r="A5179" s="12">
        <v>11</v>
      </c>
      <c r="B5179" s="1" t="s">
        <v>113</v>
      </c>
      <c r="C5179" s="33"/>
      <c r="D5179" s="33"/>
      <c r="E5179" s="33"/>
      <c r="F5179" s="33">
        <v>3</v>
      </c>
      <c r="G5179" s="33"/>
    </row>
    <row r="5180" spans="1:7" ht="15.5" x14ac:dyDescent="0.35">
      <c r="A5180" s="5"/>
      <c r="B5180" s="19" t="s">
        <v>17</v>
      </c>
      <c r="C5180" s="16">
        <f>C5167+C5170+C5171+C5172+C5173+C5174+C5176+C5178+C5179</f>
        <v>0</v>
      </c>
      <c r="D5180" s="16">
        <f>D5167+D5168+D5170+D5171+D5172+D5173+D5174+D5176+D5177+D5178+D5179</f>
        <v>0</v>
      </c>
      <c r="E5180" s="16">
        <f t="shared" ref="E5180:G5180" si="258">E5167+E5168+E5170+E5171+E5172+E5173+E5174+E5176+E5177+E5178+E5179</f>
        <v>0</v>
      </c>
      <c r="F5180" s="16">
        <f t="shared" si="258"/>
        <v>15</v>
      </c>
      <c r="G5180" s="16">
        <f t="shared" si="258"/>
        <v>24</v>
      </c>
    </row>
    <row r="5181" spans="1:7" ht="15.5" x14ac:dyDescent="0.35">
      <c r="A5181" s="121" t="s">
        <v>16</v>
      </c>
      <c r="B5181" s="122"/>
      <c r="C5181" s="58"/>
      <c r="D5181" s="59"/>
      <c r="E5181" s="100">
        <f>C5180+D5180+E5180+F5180+G5180</f>
        <v>39</v>
      </c>
      <c r="F5181" s="59"/>
      <c r="G5181" s="60"/>
    </row>
    <row r="5182" spans="1:7" x14ac:dyDescent="0.35">
      <c r="A5182" s="20" t="s">
        <v>126</v>
      </c>
      <c r="C5182" s="118"/>
      <c r="D5182" s="118"/>
      <c r="E5182" s="118"/>
      <c r="F5182" s="118"/>
      <c r="G5182" s="118"/>
    </row>
    <row r="5183" spans="1:7" ht="15.5" x14ac:dyDescent="0.35">
      <c r="A5183" s="35">
        <v>1</v>
      </c>
      <c r="B5183" s="10" t="s">
        <v>118</v>
      </c>
      <c r="C5183" s="33"/>
      <c r="D5183" s="33"/>
      <c r="E5183" s="33"/>
      <c r="F5183" s="33">
        <v>3</v>
      </c>
      <c r="G5183" s="33"/>
    </row>
    <row r="5184" spans="1:7" ht="15.5" x14ac:dyDescent="0.35">
      <c r="A5184" s="12">
        <v>2</v>
      </c>
      <c r="B5184" s="10" t="s">
        <v>119</v>
      </c>
      <c r="C5184" s="33"/>
      <c r="D5184" s="33"/>
      <c r="E5184" s="33"/>
      <c r="F5184" s="33">
        <v>3</v>
      </c>
      <c r="G5184" s="33"/>
    </row>
    <row r="5185" spans="1:7" ht="15.5" x14ac:dyDescent="0.35">
      <c r="A5185" s="12">
        <v>3</v>
      </c>
      <c r="B5185" s="10" t="s">
        <v>120</v>
      </c>
      <c r="C5185" s="33"/>
      <c r="D5185" s="33"/>
      <c r="E5185" s="33"/>
      <c r="F5185" s="33"/>
      <c r="G5185" s="33">
        <v>4</v>
      </c>
    </row>
    <row r="5186" spans="1:7" ht="15.5" x14ac:dyDescent="0.35">
      <c r="A5186" s="12">
        <v>4</v>
      </c>
      <c r="B5186" s="1" t="s">
        <v>121</v>
      </c>
      <c r="C5186" s="33"/>
      <c r="D5186" s="33"/>
      <c r="E5186" s="33"/>
      <c r="F5186" s="33"/>
      <c r="G5186" s="33">
        <v>4</v>
      </c>
    </row>
    <row r="5187" spans="1:7" ht="15.5" x14ac:dyDescent="0.35">
      <c r="A5187" s="5"/>
      <c r="B5187" s="19" t="s">
        <v>124</v>
      </c>
      <c r="C5187" s="16">
        <f>C5183+C5184+C5185+C5186</f>
        <v>0</v>
      </c>
      <c r="D5187" s="16">
        <f>D5183+D5184+D5185+D5186</f>
        <v>0</v>
      </c>
      <c r="E5187" s="39">
        <f>E5183+E5184+E5185+E5186</f>
        <v>0</v>
      </c>
      <c r="F5187" s="16">
        <f>F5183+F5184+F5185+F5186</f>
        <v>6</v>
      </c>
      <c r="G5187" s="16">
        <f>G5183+G5184+G5185+G5186</f>
        <v>8</v>
      </c>
    </row>
    <row r="5188" spans="1:7" ht="15.5" x14ac:dyDescent="0.35">
      <c r="A5188" s="121" t="s">
        <v>123</v>
      </c>
      <c r="B5188" s="122"/>
      <c r="C5188" s="58"/>
      <c r="D5188" s="59"/>
      <c r="E5188" s="100">
        <f>C5187+D5187+E5187+F5187+G5187</f>
        <v>14</v>
      </c>
      <c r="F5188" s="59"/>
      <c r="G5188" s="60"/>
    </row>
    <row r="5189" spans="1:7" x14ac:dyDescent="0.35">
      <c r="A5189" s="20" t="s">
        <v>122</v>
      </c>
      <c r="C5189" s="118"/>
      <c r="D5189" s="118"/>
      <c r="E5189" s="118"/>
      <c r="F5189" s="118"/>
      <c r="G5189" s="118"/>
    </row>
    <row r="5190" spans="1:7" x14ac:dyDescent="0.35">
      <c r="A5190" s="1"/>
      <c r="B5190" s="1" t="s">
        <v>129</v>
      </c>
      <c r="C5190" s="154"/>
      <c r="D5190" s="155"/>
      <c r="E5190" s="155"/>
      <c r="F5190" s="155"/>
      <c r="G5190" s="156"/>
    </row>
    <row r="5191" spans="1:7" ht="15.5" x14ac:dyDescent="0.35">
      <c r="A5191" s="35">
        <v>1</v>
      </c>
      <c r="B5191" s="10" t="s">
        <v>130</v>
      </c>
      <c r="C5191" s="33"/>
      <c r="D5191" s="33"/>
      <c r="E5191" s="33"/>
      <c r="F5191" s="33"/>
      <c r="G5191" s="33">
        <v>4</v>
      </c>
    </row>
    <row r="5192" spans="1:7" ht="15.5" x14ac:dyDescent="0.35">
      <c r="A5192" s="12">
        <v>2</v>
      </c>
      <c r="B5192" s="10" t="s">
        <v>131</v>
      </c>
      <c r="C5192" s="33"/>
      <c r="D5192" s="33"/>
      <c r="E5192" s="33"/>
      <c r="F5192" s="33">
        <v>3</v>
      </c>
      <c r="G5192" s="33"/>
    </row>
    <row r="5193" spans="1:7" ht="15.5" x14ac:dyDescent="0.35">
      <c r="A5193" s="12">
        <v>3</v>
      </c>
      <c r="B5193" s="10" t="s">
        <v>132</v>
      </c>
      <c r="C5193" s="33"/>
      <c r="D5193" s="33"/>
      <c r="E5193" s="33"/>
      <c r="F5193" s="33"/>
      <c r="G5193" s="33">
        <v>4</v>
      </c>
    </row>
    <row r="5194" spans="1:7" ht="15.5" x14ac:dyDescent="0.35">
      <c r="A5194" s="12">
        <v>4</v>
      </c>
      <c r="B5194" s="1" t="s">
        <v>133</v>
      </c>
      <c r="C5194" s="33"/>
      <c r="D5194" s="33"/>
      <c r="E5194" s="33"/>
      <c r="F5194" s="33"/>
      <c r="G5194" s="33">
        <v>4</v>
      </c>
    </row>
    <row r="5195" spans="1:7" ht="15.5" x14ac:dyDescent="0.35">
      <c r="A5195" s="40">
        <v>5</v>
      </c>
      <c r="B5195" t="s">
        <v>134</v>
      </c>
      <c r="C5195" s="33"/>
      <c r="D5195" s="33"/>
      <c r="E5195" s="33"/>
      <c r="F5195" s="33"/>
      <c r="G5195" s="33">
        <v>4</v>
      </c>
    </row>
    <row r="5196" spans="1:7" ht="15.5" x14ac:dyDescent="0.35">
      <c r="A5196" s="5"/>
      <c r="B5196" s="19" t="s">
        <v>127</v>
      </c>
      <c r="C5196" s="16">
        <f>C5191+C5192+C5193+C5194+C5195</f>
        <v>0</v>
      </c>
      <c r="D5196" s="16">
        <f>D5191+D5192+D5193+D5194+D5195</f>
        <v>0</v>
      </c>
      <c r="E5196" s="16">
        <f t="shared" ref="E5196:G5196" si="259">E5191+E5192+E5193+E5194+E5195</f>
        <v>0</v>
      </c>
      <c r="F5196" s="16">
        <f t="shared" si="259"/>
        <v>3</v>
      </c>
      <c r="G5196" s="16">
        <f t="shared" si="259"/>
        <v>16</v>
      </c>
    </row>
    <row r="5197" spans="1:7" ht="15.5" x14ac:dyDescent="0.35">
      <c r="A5197" s="121" t="s">
        <v>125</v>
      </c>
      <c r="B5197" s="122"/>
      <c r="C5197" s="58"/>
      <c r="D5197" s="59"/>
      <c r="E5197" s="100">
        <f>C5196+D5196+E5196+F5196+G5196</f>
        <v>19</v>
      </c>
      <c r="F5197" s="59"/>
      <c r="G5197" s="60"/>
    </row>
    <row r="5198" spans="1:7" ht="21" x14ac:dyDescent="0.5">
      <c r="A5198" s="157" t="s">
        <v>82</v>
      </c>
      <c r="B5198" s="158"/>
      <c r="C5198" s="46"/>
      <c r="D5198" s="47"/>
      <c r="E5198" s="86">
        <f>E5181+E5188+E5197</f>
        <v>72</v>
      </c>
      <c r="F5198" s="47"/>
      <c r="G5198" s="48"/>
    </row>
    <row r="5201" spans="1:7" x14ac:dyDescent="0.35">
      <c r="A5201" t="s">
        <v>310</v>
      </c>
      <c r="D5201" s="3"/>
    </row>
    <row r="5202" spans="1:7" x14ac:dyDescent="0.35">
      <c r="A5202" s="119">
        <v>0</v>
      </c>
      <c r="B5202" s="119" t="s">
        <v>1</v>
      </c>
      <c r="C5202" s="14" t="s">
        <v>2</v>
      </c>
      <c r="D5202" s="4" t="s">
        <v>3</v>
      </c>
      <c r="E5202" s="4" t="s">
        <v>4</v>
      </c>
      <c r="F5202" s="4" t="s">
        <v>5</v>
      </c>
      <c r="G5202" s="4" t="s">
        <v>6</v>
      </c>
    </row>
    <row r="5203" spans="1:7" x14ac:dyDescent="0.35">
      <c r="A5203" s="120"/>
      <c r="B5203" s="120"/>
      <c r="C5203" s="17">
        <v>0</v>
      </c>
      <c r="D5203" s="18">
        <v>1</v>
      </c>
      <c r="E5203" s="18">
        <v>2</v>
      </c>
      <c r="F5203" s="18">
        <v>3</v>
      </c>
      <c r="G5203" s="18">
        <v>4</v>
      </c>
    </row>
    <row r="5204" spans="1:7" x14ac:dyDescent="0.35">
      <c r="A5204" s="123" t="s">
        <v>7</v>
      </c>
      <c r="B5204" s="124"/>
      <c r="C5204" s="124"/>
      <c r="D5204" s="124"/>
      <c r="E5204" s="124"/>
      <c r="F5204" s="124"/>
      <c r="G5204" s="125"/>
    </row>
    <row r="5205" spans="1:7" x14ac:dyDescent="0.35">
      <c r="A5205" s="126" t="s">
        <v>128</v>
      </c>
      <c r="B5205" s="127"/>
      <c r="C5205" s="127"/>
      <c r="D5205" s="127"/>
      <c r="E5205" s="127"/>
      <c r="F5205" s="127"/>
      <c r="G5205" s="128"/>
    </row>
    <row r="5206" spans="1:7" x14ac:dyDescent="0.35">
      <c r="A5206" s="42"/>
      <c r="B5206" s="41" t="s">
        <v>106</v>
      </c>
      <c r="C5206" s="149"/>
      <c r="D5206" s="149"/>
      <c r="E5206" s="149"/>
      <c r="F5206" s="149"/>
      <c r="G5206" s="150"/>
    </row>
    <row r="5207" spans="1:7" ht="15.5" x14ac:dyDescent="0.35">
      <c r="A5207" s="2">
        <v>1</v>
      </c>
      <c r="B5207" s="10" t="s">
        <v>107</v>
      </c>
      <c r="C5207" s="15"/>
      <c r="D5207" s="15"/>
      <c r="E5207" s="15"/>
      <c r="F5207" s="15"/>
      <c r="G5207" s="15">
        <v>4</v>
      </c>
    </row>
    <row r="5208" spans="1:7" ht="15.5" x14ac:dyDescent="0.35">
      <c r="A5208" s="35">
        <v>2</v>
      </c>
      <c r="B5208" s="10" t="s">
        <v>108</v>
      </c>
      <c r="C5208" s="28"/>
      <c r="D5208" s="15"/>
      <c r="E5208" s="15"/>
      <c r="F5208" s="15">
        <v>3</v>
      </c>
      <c r="G5208" s="15"/>
    </row>
    <row r="5209" spans="1:7" ht="15.5" x14ac:dyDescent="0.35">
      <c r="B5209" s="1" t="s">
        <v>109</v>
      </c>
      <c r="C5209" s="151"/>
      <c r="D5209" s="152"/>
      <c r="E5209" s="152"/>
      <c r="F5209" s="152"/>
      <c r="G5209" s="153"/>
    </row>
    <row r="5210" spans="1:7" ht="15.5" x14ac:dyDescent="0.35">
      <c r="A5210" s="35">
        <v>3</v>
      </c>
      <c r="B5210" s="10" t="s">
        <v>110</v>
      </c>
      <c r="C5210" s="28"/>
      <c r="D5210" s="15"/>
      <c r="E5210" s="15"/>
      <c r="F5210" s="15">
        <v>3</v>
      </c>
      <c r="G5210" s="15"/>
    </row>
    <row r="5211" spans="1:7" ht="15.5" x14ac:dyDescent="0.35">
      <c r="A5211" s="32">
        <v>4</v>
      </c>
      <c r="B5211" s="1" t="s">
        <v>111</v>
      </c>
      <c r="C5211" s="28"/>
      <c r="D5211" s="15"/>
      <c r="E5211" s="15"/>
      <c r="F5211" s="15"/>
      <c r="G5211" s="15">
        <v>4</v>
      </c>
    </row>
    <row r="5212" spans="1:7" ht="15.5" x14ac:dyDescent="0.35">
      <c r="A5212" s="35">
        <v>5</v>
      </c>
      <c r="B5212" s="29" t="s">
        <v>112</v>
      </c>
      <c r="C5212" s="28"/>
      <c r="D5212" s="15"/>
      <c r="E5212" s="15"/>
      <c r="F5212" s="15">
        <v>3</v>
      </c>
      <c r="G5212" s="15"/>
    </row>
    <row r="5213" spans="1:7" ht="15.5" x14ac:dyDescent="0.35">
      <c r="A5213" s="35">
        <v>6</v>
      </c>
      <c r="B5213" s="10" t="s">
        <v>113</v>
      </c>
      <c r="C5213" s="33"/>
      <c r="D5213" s="33"/>
      <c r="E5213" s="33"/>
      <c r="F5213" s="33">
        <v>3</v>
      </c>
      <c r="G5213" s="33"/>
    </row>
    <row r="5214" spans="1:7" ht="15.5" x14ac:dyDescent="0.35">
      <c r="A5214" s="12">
        <v>7</v>
      </c>
      <c r="B5214" s="10" t="s">
        <v>114</v>
      </c>
      <c r="C5214" s="33"/>
      <c r="D5214" s="33"/>
      <c r="E5214" s="33"/>
      <c r="F5214" s="33">
        <v>3</v>
      </c>
      <c r="G5214" s="33"/>
    </row>
    <row r="5215" spans="1:7" ht="15.5" x14ac:dyDescent="0.35">
      <c r="A5215" s="12"/>
      <c r="B5215" s="10" t="s">
        <v>115</v>
      </c>
      <c r="C5215" s="151"/>
      <c r="D5215" s="152"/>
      <c r="E5215" s="152"/>
      <c r="F5215" s="152"/>
      <c r="G5215" s="153"/>
    </row>
    <row r="5216" spans="1:7" ht="15.5" x14ac:dyDescent="0.35">
      <c r="A5216" s="12">
        <v>8</v>
      </c>
      <c r="B5216" s="10" t="s">
        <v>116</v>
      </c>
      <c r="C5216" s="33"/>
      <c r="D5216" s="33"/>
      <c r="E5216" s="33"/>
      <c r="F5216" s="33">
        <v>3</v>
      </c>
      <c r="G5216" s="33"/>
    </row>
    <row r="5217" spans="1:7" ht="15.5" x14ac:dyDescent="0.35">
      <c r="A5217" s="12">
        <v>9</v>
      </c>
      <c r="B5217" s="10" t="s">
        <v>117</v>
      </c>
      <c r="C5217" s="33"/>
      <c r="D5217" s="33"/>
      <c r="E5217" s="33"/>
      <c r="F5217" s="33"/>
      <c r="G5217" s="33">
        <v>4</v>
      </c>
    </row>
    <row r="5218" spans="1:7" ht="15.5" x14ac:dyDescent="0.35">
      <c r="A5218" s="12">
        <v>10</v>
      </c>
      <c r="B5218" s="10" t="s">
        <v>112</v>
      </c>
      <c r="C5218" s="33"/>
      <c r="D5218" s="33"/>
      <c r="E5218" s="33"/>
      <c r="F5218" s="33">
        <v>3</v>
      </c>
      <c r="G5218" s="33"/>
    </row>
    <row r="5219" spans="1:7" ht="15.5" x14ac:dyDescent="0.35">
      <c r="A5219" s="12">
        <v>11</v>
      </c>
      <c r="B5219" s="1" t="s">
        <v>113</v>
      </c>
      <c r="C5219" s="33"/>
      <c r="D5219" s="33"/>
      <c r="E5219" s="33"/>
      <c r="F5219" s="33">
        <v>3</v>
      </c>
      <c r="G5219" s="33"/>
    </row>
    <row r="5220" spans="1:7" ht="15.5" x14ac:dyDescent="0.35">
      <c r="A5220" s="5"/>
      <c r="B5220" s="19" t="s">
        <v>17</v>
      </c>
      <c r="C5220" s="16">
        <f>C5207+C5210+C5211+C5212+C5213+C5214+C5216+C5218+C5219</f>
        <v>0</v>
      </c>
      <c r="D5220" s="16">
        <f>D5207+D5208+D5210+D5211+D5212+D5213+D5214+D5216+D5217+D5218+D5219</f>
        <v>0</v>
      </c>
      <c r="E5220" s="16">
        <f t="shared" ref="E5220:G5220" si="260">E5207+E5208+E5210+E5211+E5212+E5213+E5214+E5216+E5217+E5218+E5219</f>
        <v>0</v>
      </c>
      <c r="F5220" s="16">
        <f t="shared" si="260"/>
        <v>24</v>
      </c>
      <c r="G5220" s="16">
        <f t="shared" si="260"/>
        <v>12</v>
      </c>
    </row>
    <row r="5221" spans="1:7" ht="15.5" x14ac:dyDescent="0.35">
      <c r="A5221" s="121" t="s">
        <v>16</v>
      </c>
      <c r="B5221" s="122"/>
      <c r="C5221" s="58"/>
      <c r="D5221" s="59"/>
      <c r="E5221" s="100">
        <f>C5220+D5220+E5220+F5220+G5220</f>
        <v>36</v>
      </c>
      <c r="F5221" s="59"/>
      <c r="G5221" s="60"/>
    </row>
    <row r="5222" spans="1:7" x14ac:dyDescent="0.35">
      <c r="A5222" s="20" t="s">
        <v>126</v>
      </c>
      <c r="C5222" s="118"/>
      <c r="D5222" s="118"/>
      <c r="E5222" s="118"/>
      <c r="F5222" s="118"/>
      <c r="G5222" s="118"/>
    </row>
    <row r="5223" spans="1:7" ht="15.5" x14ac:dyDescent="0.35">
      <c r="A5223" s="35">
        <v>1</v>
      </c>
      <c r="B5223" s="10" t="s">
        <v>118</v>
      </c>
      <c r="C5223" s="33"/>
      <c r="D5223" s="33"/>
      <c r="E5223" s="33"/>
      <c r="F5223" s="33">
        <v>3</v>
      </c>
      <c r="G5223" s="33"/>
    </row>
    <row r="5224" spans="1:7" ht="15.5" x14ac:dyDescent="0.35">
      <c r="A5224" s="12">
        <v>2</v>
      </c>
      <c r="B5224" s="10" t="s">
        <v>119</v>
      </c>
      <c r="C5224" s="33"/>
      <c r="D5224" s="33"/>
      <c r="E5224" s="33"/>
      <c r="F5224" s="33">
        <v>3</v>
      </c>
      <c r="G5224" s="33"/>
    </row>
    <row r="5225" spans="1:7" ht="15.5" x14ac:dyDescent="0.35">
      <c r="A5225" s="12">
        <v>3</v>
      </c>
      <c r="B5225" s="10" t="s">
        <v>120</v>
      </c>
      <c r="C5225" s="33"/>
      <c r="D5225" s="33"/>
      <c r="E5225" s="33"/>
      <c r="F5225" s="33">
        <v>3</v>
      </c>
      <c r="G5225" s="33"/>
    </row>
    <row r="5226" spans="1:7" ht="15.5" x14ac:dyDescent="0.35">
      <c r="A5226" s="12">
        <v>4</v>
      </c>
      <c r="B5226" s="1" t="s">
        <v>121</v>
      </c>
      <c r="C5226" s="33"/>
      <c r="D5226" s="33"/>
      <c r="E5226" s="33"/>
      <c r="F5226" s="33">
        <v>3</v>
      </c>
      <c r="G5226" s="33"/>
    </row>
    <row r="5227" spans="1:7" ht="15.5" x14ac:dyDescent="0.35">
      <c r="A5227" s="5"/>
      <c r="B5227" s="19" t="s">
        <v>124</v>
      </c>
      <c r="C5227" s="16">
        <f>C5223+C5224+C5225+C5226</f>
        <v>0</v>
      </c>
      <c r="D5227" s="16">
        <f>D5223+D5224+D5225+D5226</f>
        <v>0</v>
      </c>
      <c r="E5227" s="39">
        <f>E5223+E5224+E5225+E5226</f>
        <v>0</v>
      </c>
      <c r="F5227" s="16">
        <f>F5223+F5224+F5225+F5226</f>
        <v>12</v>
      </c>
      <c r="G5227" s="16">
        <f>G5223+G5224+G5225+G5226</f>
        <v>0</v>
      </c>
    </row>
    <row r="5228" spans="1:7" ht="15.5" x14ac:dyDescent="0.35">
      <c r="A5228" s="121" t="s">
        <v>123</v>
      </c>
      <c r="B5228" s="122"/>
      <c r="C5228" s="58"/>
      <c r="D5228" s="59"/>
      <c r="E5228" s="100">
        <f>C5227+D5227+E5227+F5227+G5227</f>
        <v>12</v>
      </c>
      <c r="F5228" s="59"/>
      <c r="G5228" s="60"/>
    </row>
    <row r="5229" spans="1:7" x14ac:dyDescent="0.35">
      <c r="A5229" s="20" t="s">
        <v>122</v>
      </c>
      <c r="C5229" s="118"/>
      <c r="D5229" s="118"/>
      <c r="E5229" s="118"/>
      <c r="F5229" s="118"/>
      <c r="G5229" s="118"/>
    </row>
    <row r="5230" spans="1:7" x14ac:dyDescent="0.35">
      <c r="A5230" s="1"/>
      <c r="B5230" s="1" t="s">
        <v>129</v>
      </c>
      <c r="C5230" s="154"/>
      <c r="D5230" s="155"/>
      <c r="E5230" s="155"/>
      <c r="F5230" s="155"/>
      <c r="G5230" s="156"/>
    </row>
    <row r="5231" spans="1:7" ht="15.5" x14ac:dyDescent="0.35">
      <c r="A5231" s="35">
        <v>1</v>
      </c>
      <c r="B5231" s="10" t="s">
        <v>130</v>
      </c>
      <c r="C5231" s="33"/>
      <c r="D5231" s="33"/>
      <c r="E5231" s="33"/>
      <c r="F5231" s="33">
        <v>3</v>
      </c>
      <c r="G5231" s="33"/>
    </row>
    <row r="5232" spans="1:7" ht="15.5" x14ac:dyDescent="0.35">
      <c r="A5232" s="12">
        <v>2</v>
      </c>
      <c r="B5232" s="10" t="s">
        <v>131</v>
      </c>
      <c r="C5232" s="33"/>
      <c r="D5232" s="33"/>
      <c r="E5232" s="33"/>
      <c r="F5232" s="33">
        <v>3</v>
      </c>
      <c r="G5232" s="33"/>
    </row>
    <row r="5233" spans="1:7" ht="15.5" x14ac:dyDescent="0.35">
      <c r="A5233" s="12">
        <v>3</v>
      </c>
      <c r="B5233" s="10" t="s">
        <v>132</v>
      </c>
      <c r="C5233" s="33"/>
      <c r="D5233" s="33"/>
      <c r="E5233" s="33"/>
      <c r="F5233" s="33"/>
      <c r="G5233" s="33">
        <v>4</v>
      </c>
    </row>
    <row r="5234" spans="1:7" ht="15.5" x14ac:dyDescent="0.35">
      <c r="A5234" s="12">
        <v>4</v>
      </c>
      <c r="B5234" s="1" t="s">
        <v>133</v>
      </c>
      <c r="C5234" s="33"/>
      <c r="D5234" s="33"/>
      <c r="E5234" s="33"/>
      <c r="F5234" s="33"/>
      <c r="G5234" s="33">
        <v>4</v>
      </c>
    </row>
    <row r="5235" spans="1:7" ht="15.5" x14ac:dyDescent="0.35">
      <c r="A5235" s="40">
        <v>5</v>
      </c>
      <c r="B5235" t="s">
        <v>134</v>
      </c>
      <c r="C5235" s="33"/>
      <c r="D5235" s="33"/>
      <c r="E5235" s="33"/>
      <c r="F5235" s="33">
        <v>3</v>
      </c>
      <c r="G5235" s="33"/>
    </row>
    <row r="5236" spans="1:7" ht="15.5" x14ac:dyDescent="0.35">
      <c r="A5236" s="5"/>
      <c r="B5236" s="19" t="s">
        <v>127</v>
      </c>
      <c r="C5236" s="16">
        <f>C5231+C5232+C5233+C5234+C5235</f>
        <v>0</v>
      </c>
      <c r="D5236" s="16">
        <f>D5231+D5232+D5233+D5234+D5235</f>
        <v>0</v>
      </c>
      <c r="E5236" s="16">
        <f t="shared" ref="E5236:G5236" si="261">E5231+E5232+E5233+E5234+E5235</f>
        <v>0</v>
      </c>
      <c r="F5236" s="16">
        <f t="shared" si="261"/>
        <v>9</v>
      </c>
      <c r="G5236" s="16">
        <f t="shared" si="261"/>
        <v>8</v>
      </c>
    </row>
    <row r="5237" spans="1:7" ht="15.5" x14ac:dyDescent="0.35">
      <c r="A5237" s="121" t="s">
        <v>125</v>
      </c>
      <c r="B5237" s="122"/>
      <c r="C5237" s="58"/>
      <c r="D5237" s="59"/>
      <c r="E5237" s="100">
        <f>C5236+D5236+E5236+F5236+G5236</f>
        <v>17</v>
      </c>
      <c r="F5237" s="59"/>
      <c r="G5237" s="60"/>
    </row>
    <row r="5238" spans="1:7" ht="21" x14ac:dyDescent="0.5">
      <c r="A5238" s="157" t="s">
        <v>82</v>
      </c>
      <c r="B5238" s="158"/>
      <c r="C5238" s="46"/>
      <c r="D5238" s="47"/>
      <c r="E5238" s="86">
        <f>E5221+E5228+E5237</f>
        <v>65</v>
      </c>
      <c r="F5238" s="47"/>
      <c r="G5238" s="48"/>
    </row>
    <row r="5241" spans="1:7" x14ac:dyDescent="0.35">
      <c r="A5241" t="s">
        <v>311</v>
      </c>
      <c r="D5241" s="3"/>
    </row>
    <row r="5242" spans="1:7" x14ac:dyDescent="0.35">
      <c r="A5242" s="119">
        <v>0</v>
      </c>
      <c r="B5242" s="119" t="s">
        <v>1</v>
      </c>
      <c r="C5242" s="14" t="s">
        <v>2</v>
      </c>
      <c r="D5242" s="4" t="s">
        <v>3</v>
      </c>
      <c r="E5242" s="4" t="s">
        <v>4</v>
      </c>
      <c r="F5242" s="4" t="s">
        <v>5</v>
      </c>
      <c r="G5242" s="4" t="s">
        <v>6</v>
      </c>
    </row>
    <row r="5243" spans="1:7" x14ac:dyDescent="0.35">
      <c r="A5243" s="120"/>
      <c r="B5243" s="120"/>
      <c r="C5243" s="17">
        <v>0</v>
      </c>
      <c r="D5243" s="18">
        <v>1</v>
      </c>
      <c r="E5243" s="18">
        <v>2</v>
      </c>
      <c r="F5243" s="18">
        <v>3</v>
      </c>
      <c r="G5243" s="18">
        <v>4</v>
      </c>
    </row>
    <row r="5244" spans="1:7" x14ac:dyDescent="0.35">
      <c r="A5244" s="123" t="s">
        <v>7</v>
      </c>
      <c r="B5244" s="124"/>
      <c r="C5244" s="124"/>
      <c r="D5244" s="124"/>
      <c r="E5244" s="124"/>
      <c r="F5244" s="124"/>
      <c r="G5244" s="125"/>
    </row>
    <row r="5245" spans="1:7" x14ac:dyDescent="0.35">
      <c r="A5245" s="126" t="s">
        <v>128</v>
      </c>
      <c r="B5245" s="127"/>
      <c r="C5245" s="127"/>
      <c r="D5245" s="127"/>
      <c r="E5245" s="127"/>
      <c r="F5245" s="127"/>
      <c r="G5245" s="128"/>
    </row>
    <row r="5246" spans="1:7" x14ac:dyDescent="0.35">
      <c r="A5246" s="42"/>
      <c r="B5246" s="41" t="s">
        <v>106</v>
      </c>
      <c r="C5246" s="149"/>
      <c r="D5246" s="149"/>
      <c r="E5246" s="149"/>
      <c r="F5246" s="149"/>
      <c r="G5246" s="150"/>
    </row>
    <row r="5247" spans="1:7" ht="15.5" x14ac:dyDescent="0.35">
      <c r="A5247" s="2">
        <v>1</v>
      </c>
      <c r="B5247" s="10" t="s">
        <v>107</v>
      </c>
      <c r="C5247" s="15"/>
      <c r="D5247" s="15"/>
      <c r="E5247" s="15"/>
      <c r="F5247" s="15">
        <v>3</v>
      </c>
      <c r="G5247" s="15"/>
    </row>
    <row r="5248" spans="1:7" ht="15.5" x14ac:dyDescent="0.35">
      <c r="A5248" s="35">
        <v>2</v>
      </c>
      <c r="B5248" s="10" t="s">
        <v>108</v>
      </c>
      <c r="C5248" s="28"/>
      <c r="D5248" s="15"/>
      <c r="E5248" s="15"/>
      <c r="F5248" s="15">
        <v>3</v>
      </c>
      <c r="G5248" s="15"/>
    </row>
    <row r="5249" spans="1:7" ht="15.5" x14ac:dyDescent="0.35">
      <c r="B5249" s="1" t="s">
        <v>109</v>
      </c>
      <c r="C5249" s="151"/>
      <c r="D5249" s="152"/>
      <c r="E5249" s="152"/>
      <c r="F5249" s="152"/>
      <c r="G5249" s="153"/>
    </row>
    <row r="5250" spans="1:7" ht="15.5" x14ac:dyDescent="0.35">
      <c r="A5250" s="35">
        <v>3</v>
      </c>
      <c r="B5250" s="10" t="s">
        <v>110</v>
      </c>
      <c r="C5250" s="28"/>
      <c r="D5250" s="15"/>
      <c r="E5250" s="15"/>
      <c r="F5250" s="15">
        <v>3</v>
      </c>
      <c r="G5250" s="15"/>
    </row>
    <row r="5251" spans="1:7" ht="15.5" x14ac:dyDescent="0.35">
      <c r="A5251" s="32">
        <v>4</v>
      </c>
      <c r="B5251" s="1" t="s">
        <v>111</v>
      </c>
      <c r="C5251" s="28"/>
      <c r="D5251" s="15"/>
      <c r="E5251" s="15"/>
      <c r="F5251" s="15">
        <v>3</v>
      </c>
      <c r="G5251" s="15"/>
    </row>
    <row r="5252" spans="1:7" ht="15.5" x14ac:dyDescent="0.35">
      <c r="A5252" s="35">
        <v>5</v>
      </c>
      <c r="B5252" s="29" t="s">
        <v>112</v>
      </c>
      <c r="C5252" s="28"/>
      <c r="D5252" s="15"/>
      <c r="E5252" s="15"/>
      <c r="F5252" s="15">
        <v>3</v>
      </c>
      <c r="G5252" s="15"/>
    </row>
    <row r="5253" spans="1:7" ht="15.5" x14ac:dyDescent="0.35">
      <c r="A5253" s="35">
        <v>6</v>
      </c>
      <c r="B5253" s="10" t="s">
        <v>113</v>
      </c>
      <c r="C5253" s="33"/>
      <c r="D5253" s="33"/>
      <c r="E5253" s="33"/>
      <c r="F5253" s="33">
        <v>3</v>
      </c>
      <c r="G5253" s="33"/>
    </row>
    <row r="5254" spans="1:7" ht="15.5" x14ac:dyDescent="0.35">
      <c r="A5254" s="12">
        <v>7</v>
      </c>
      <c r="B5254" s="10" t="s">
        <v>114</v>
      </c>
      <c r="C5254" s="33"/>
      <c r="D5254" s="33"/>
      <c r="E5254" s="33"/>
      <c r="F5254" s="33"/>
      <c r="G5254" s="33">
        <v>4</v>
      </c>
    </row>
    <row r="5255" spans="1:7" ht="15.5" x14ac:dyDescent="0.35">
      <c r="A5255" s="12"/>
      <c r="B5255" s="10" t="s">
        <v>115</v>
      </c>
      <c r="C5255" s="151"/>
      <c r="D5255" s="152"/>
      <c r="E5255" s="152"/>
      <c r="F5255" s="152"/>
      <c r="G5255" s="153"/>
    </row>
    <row r="5256" spans="1:7" ht="15.5" x14ac:dyDescent="0.35">
      <c r="A5256" s="12">
        <v>8</v>
      </c>
      <c r="B5256" s="10" t="s">
        <v>116</v>
      </c>
      <c r="C5256" s="33"/>
      <c r="D5256" s="33"/>
      <c r="E5256" s="33"/>
      <c r="F5256" s="33"/>
      <c r="G5256" s="33">
        <v>4</v>
      </c>
    </row>
    <row r="5257" spans="1:7" ht="15.5" x14ac:dyDescent="0.35">
      <c r="A5257" s="12">
        <v>9</v>
      </c>
      <c r="B5257" s="10" t="s">
        <v>117</v>
      </c>
      <c r="C5257" s="33"/>
      <c r="D5257" s="33"/>
      <c r="E5257" s="33"/>
      <c r="F5257" s="33"/>
      <c r="G5257" s="33">
        <v>4</v>
      </c>
    </row>
    <row r="5258" spans="1:7" ht="15.5" x14ac:dyDescent="0.35">
      <c r="A5258" s="12">
        <v>10</v>
      </c>
      <c r="B5258" s="10" t="s">
        <v>112</v>
      </c>
      <c r="C5258" s="33"/>
      <c r="D5258" s="33"/>
      <c r="E5258" s="33"/>
      <c r="F5258" s="33">
        <v>3</v>
      </c>
      <c r="G5258" s="33"/>
    </row>
    <row r="5259" spans="1:7" ht="15.5" x14ac:dyDescent="0.35">
      <c r="A5259" s="12">
        <v>11</v>
      </c>
      <c r="B5259" s="1" t="s">
        <v>113</v>
      </c>
      <c r="C5259" s="33"/>
      <c r="D5259" s="33"/>
      <c r="E5259" s="33"/>
      <c r="F5259" s="33">
        <v>3</v>
      </c>
      <c r="G5259" s="33"/>
    </row>
    <row r="5260" spans="1:7" ht="15.5" x14ac:dyDescent="0.35">
      <c r="A5260" s="5"/>
      <c r="B5260" s="19" t="s">
        <v>17</v>
      </c>
      <c r="C5260" s="16">
        <f>C5247+C5250+C5251+C5252+C5253+C5254+C5256+C5258+C5259</f>
        <v>0</v>
      </c>
      <c r="D5260" s="16">
        <f>D5247+D5248+D5250+D5251+D5252+D5253+D5254+D5256+D5257+D5258+D5259</f>
        <v>0</v>
      </c>
      <c r="E5260" s="16">
        <f t="shared" ref="E5260:G5260" si="262">E5247+E5248+E5250+E5251+E5252+E5253+E5254+E5256+E5257+E5258+E5259</f>
        <v>0</v>
      </c>
      <c r="F5260" s="16">
        <f t="shared" si="262"/>
        <v>24</v>
      </c>
      <c r="G5260" s="16">
        <f t="shared" si="262"/>
        <v>12</v>
      </c>
    </row>
    <row r="5261" spans="1:7" ht="15.5" x14ac:dyDescent="0.35">
      <c r="A5261" s="121" t="s">
        <v>16</v>
      </c>
      <c r="B5261" s="122"/>
      <c r="C5261" s="58"/>
      <c r="D5261" s="59"/>
      <c r="E5261" s="100">
        <f>C5260+D5260+E5260+F5260+G5260</f>
        <v>36</v>
      </c>
      <c r="F5261" s="59"/>
      <c r="G5261" s="60"/>
    </row>
    <row r="5262" spans="1:7" x14ac:dyDescent="0.35">
      <c r="A5262" s="20" t="s">
        <v>126</v>
      </c>
      <c r="C5262" s="118"/>
      <c r="D5262" s="118"/>
      <c r="E5262" s="118"/>
      <c r="F5262" s="118"/>
      <c r="G5262" s="118"/>
    </row>
    <row r="5263" spans="1:7" ht="15.5" x14ac:dyDescent="0.35">
      <c r="A5263" s="35">
        <v>1</v>
      </c>
      <c r="B5263" s="10" t="s">
        <v>118</v>
      </c>
      <c r="C5263" s="33"/>
      <c r="D5263" s="33"/>
      <c r="E5263" s="33"/>
      <c r="F5263" s="33">
        <v>3</v>
      </c>
      <c r="G5263" s="33"/>
    </row>
    <row r="5264" spans="1:7" ht="15.5" x14ac:dyDescent="0.35">
      <c r="A5264" s="12">
        <v>2</v>
      </c>
      <c r="B5264" s="10" t="s">
        <v>119</v>
      </c>
      <c r="C5264" s="33"/>
      <c r="D5264" s="33"/>
      <c r="E5264" s="33"/>
      <c r="F5264" s="33">
        <v>3</v>
      </c>
      <c r="G5264" s="33"/>
    </row>
    <row r="5265" spans="1:7" ht="15.5" x14ac:dyDescent="0.35">
      <c r="A5265" s="12">
        <v>3</v>
      </c>
      <c r="B5265" s="10" t="s">
        <v>120</v>
      </c>
      <c r="C5265" s="33"/>
      <c r="D5265" s="33"/>
      <c r="E5265" s="33"/>
      <c r="F5265" s="33"/>
      <c r="G5265" s="33">
        <v>4</v>
      </c>
    </row>
    <row r="5266" spans="1:7" ht="15.5" x14ac:dyDescent="0.35">
      <c r="A5266" s="12">
        <v>4</v>
      </c>
      <c r="B5266" s="1" t="s">
        <v>121</v>
      </c>
      <c r="C5266" s="33"/>
      <c r="D5266" s="33"/>
      <c r="E5266" s="33"/>
      <c r="F5266" s="33">
        <v>3</v>
      </c>
      <c r="G5266" s="33"/>
    </row>
    <row r="5267" spans="1:7" ht="15.5" x14ac:dyDescent="0.35">
      <c r="A5267" s="5"/>
      <c r="B5267" s="19" t="s">
        <v>124</v>
      </c>
      <c r="C5267" s="16">
        <f>C5263+C5264+C5265+C5266</f>
        <v>0</v>
      </c>
      <c r="D5267" s="16">
        <f>D5263+D5264+D5265+D5266</f>
        <v>0</v>
      </c>
      <c r="E5267" s="39">
        <f>E5263+E5264+E5265+E5266</f>
        <v>0</v>
      </c>
      <c r="F5267" s="16">
        <f>F5263+F5264+F5265+F5266</f>
        <v>9</v>
      </c>
      <c r="G5267" s="16">
        <f>G5263+G5264+G5265+G5266</f>
        <v>4</v>
      </c>
    </row>
    <row r="5268" spans="1:7" ht="15.5" x14ac:dyDescent="0.35">
      <c r="A5268" s="121" t="s">
        <v>123</v>
      </c>
      <c r="B5268" s="122"/>
      <c r="C5268" s="58"/>
      <c r="D5268" s="59"/>
      <c r="E5268" s="100">
        <f>C5267+D5267+E5267+F5267+G5267</f>
        <v>13</v>
      </c>
      <c r="F5268" s="59"/>
      <c r="G5268" s="60"/>
    </row>
    <row r="5269" spans="1:7" x14ac:dyDescent="0.35">
      <c r="A5269" s="20" t="s">
        <v>122</v>
      </c>
      <c r="C5269" s="118"/>
      <c r="D5269" s="118"/>
      <c r="E5269" s="118"/>
      <c r="F5269" s="118"/>
      <c r="G5269" s="118"/>
    </row>
    <row r="5270" spans="1:7" x14ac:dyDescent="0.35">
      <c r="A5270" s="1"/>
      <c r="B5270" s="1" t="s">
        <v>129</v>
      </c>
      <c r="C5270" s="154"/>
      <c r="D5270" s="155"/>
      <c r="E5270" s="155"/>
      <c r="F5270" s="155"/>
      <c r="G5270" s="156"/>
    </row>
    <row r="5271" spans="1:7" ht="15.5" x14ac:dyDescent="0.35">
      <c r="A5271" s="35">
        <v>1</v>
      </c>
      <c r="B5271" s="10" t="s">
        <v>130</v>
      </c>
      <c r="C5271" s="33"/>
      <c r="D5271" s="33"/>
      <c r="E5271" s="33"/>
      <c r="F5271" s="33"/>
      <c r="G5271" s="33">
        <v>4</v>
      </c>
    </row>
    <row r="5272" spans="1:7" ht="15.5" x14ac:dyDescent="0.35">
      <c r="A5272" s="12">
        <v>2</v>
      </c>
      <c r="B5272" s="10" t="s">
        <v>131</v>
      </c>
      <c r="C5272" s="33"/>
      <c r="D5272" s="33"/>
      <c r="E5272" s="33"/>
      <c r="F5272" s="33">
        <v>3</v>
      </c>
      <c r="G5272" s="33"/>
    </row>
    <row r="5273" spans="1:7" ht="15.5" x14ac:dyDescent="0.35">
      <c r="A5273" s="12">
        <v>3</v>
      </c>
      <c r="B5273" s="10" t="s">
        <v>132</v>
      </c>
      <c r="C5273" s="33"/>
      <c r="D5273" s="33"/>
      <c r="E5273" s="33"/>
      <c r="F5273" s="33"/>
      <c r="G5273" s="33">
        <v>4</v>
      </c>
    </row>
    <row r="5274" spans="1:7" ht="15.5" x14ac:dyDescent="0.35">
      <c r="A5274" s="12">
        <v>4</v>
      </c>
      <c r="B5274" s="1" t="s">
        <v>133</v>
      </c>
      <c r="C5274" s="33"/>
      <c r="D5274" s="33"/>
      <c r="E5274" s="33"/>
      <c r="F5274" s="33"/>
      <c r="G5274" s="33">
        <v>4</v>
      </c>
    </row>
    <row r="5275" spans="1:7" ht="15.5" x14ac:dyDescent="0.35">
      <c r="A5275" s="40">
        <v>5</v>
      </c>
      <c r="B5275" t="s">
        <v>134</v>
      </c>
      <c r="C5275" s="33"/>
      <c r="D5275" s="33"/>
      <c r="E5275" s="33"/>
      <c r="F5275" s="33"/>
      <c r="G5275" s="33">
        <v>4</v>
      </c>
    </row>
    <row r="5276" spans="1:7" ht="15.5" x14ac:dyDescent="0.35">
      <c r="A5276" s="5"/>
      <c r="B5276" s="19" t="s">
        <v>127</v>
      </c>
      <c r="C5276" s="16">
        <f>C5271+C5272+C5273+C5274+C5275</f>
        <v>0</v>
      </c>
      <c r="D5276" s="16">
        <f>D5271+D5272+D5273+D5274+D5275</f>
        <v>0</v>
      </c>
      <c r="E5276" s="16">
        <f t="shared" ref="E5276:G5276" si="263">E5271+E5272+E5273+E5274+E5275</f>
        <v>0</v>
      </c>
      <c r="F5276" s="16">
        <f t="shared" si="263"/>
        <v>3</v>
      </c>
      <c r="G5276" s="16">
        <f t="shared" si="263"/>
        <v>16</v>
      </c>
    </row>
    <row r="5277" spans="1:7" ht="15.5" x14ac:dyDescent="0.35">
      <c r="A5277" s="121" t="s">
        <v>125</v>
      </c>
      <c r="B5277" s="122"/>
      <c r="C5277" s="58"/>
      <c r="D5277" s="59"/>
      <c r="E5277" s="100">
        <f>C5276+D5276+E5276+F5276+G5276</f>
        <v>19</v>
      </c>
      <c r="F5277" s="59"/>
      <c r="G5277" s="60"/>
    </row>
    <row r="5278" spans="1:7" ht="21" x14ac:dyDescent="0.5">
      <c r="A5278" s="157" t="s">
        <v>82</v>
      </c>
      <c r="B5278" s="158"/>
      <c r="C5278" s="46"/>
      <c r="D5278" s="47"/>
      <c r="E5278" s="86">
        <f>E5261+E5268+E5277</f>
        <v>68</v>
      </c>
      <c r="F5278" s="47"/>
      <c r="G5278" s="48"/>
    </row>
    <row r="5281" spans="1:7" x14ac:dyDescent="0.35">
      <c r="A5281" t="s">
        <v>312</v>
      </c>
      <c r="D5281" s="3"/>
    </row>
    <row r="5282" spans="1:7" x14ac:dyDescent="0.35">
      <c r="A5282" s="119">
        <v>0</v>
      </c>
      <c r="B5282" s="119" t="s">
        <v>1</v>
      </c>
      <c r="C5282" s="14" t="s">
        <v>2</v>
      </c>
      <c r="D5282" s="4" t="s">
        <v>3</v>
      </c>
      <c r="E5282" s="4" t="s">
        <v>4</v>
      </c>
      <c r="F5282" s="4" t="s">
        <v>5</v>
      </c>
      <c r="G5282" s="4" t="s">
        <v>6</v>
      </c>
    </row>
    <row r="5283" spans="1:7" x14ac:dyDescent="0.35">
      <c r="A5283" s="120"/>
      <c r="B5283" s="120"/>
      <c r="C5283" s="17">
        <v>0</v>
      </c>
      <c r="D5283" s="18">
        <v>1</v>
      </c>
      <c r="E5283" s="18">
        <v>2</v>
      </c>
      <c r="F5283" s="18">
        <v>3</v>
      </c>
      <c r="G5283" s="18">
        <v>4</v>
      </c>
    </row>
    <row r="5284" spans="1:7" x14ac:dyDescent="0.35">
      <c r="A5284" s="123" t="s">
        <v>7</v>
      </c>
      <c r="B5284" s="124"/>
      <c r="C5284" s="124"/>
      <c r="D5284" s="124"/>
      <c r="E5284" s="124"/>
      <c r="F5284" s="124"/>
      <c r="G5284" s="125"/>
    </row>
    <row r="5285" spans="1:7" x14ac:dyDescent="0.35">
      <c r="A5285" s="126" t="s">
        <v>128</v>
      </c>
      <c r="B5285" s="127"/>
      <c r="C5285" s="127"/>
      <c r="D5285" s="127"/>
      <c r="E5285" s="127"/>
      <c r="F5285" s="127"/>
      <c r="G5285" s="128"/>
    </row>
    <row r="5286" spans="1:7" x14ac:dyDescent="0.35">
      <c r="A5286" s="42"/>
      <c r="B5286" s="41" t="s">
        <v>106</v>
      </c>
      <c r="C5286" s="149"/>
      <c r="D5286" s="149"/>
      <c r="E5286" s="149"/>
      <c r="F5286" s="149"/>
      <c r="G5286" s="150"/>
    </row>
    <row r="5287" spans="1:7" ht="15.5" x14ac:dyDescent="0.35">
      <c r="A5287" s="2">
        <v>1</v>
      </c>
      <c r="B5287" s="10" t="s">
        <v>107</v>
      </c>
      <c r="C5287" s="15"/>
      <c r="D5287" s="15"/>
      <c r="E5287" s="15"/>
      <c r="F5287" s="15"/>
      <c r="G5287" s="15">
        <v>4</v>
      </c>
    </row>
    <row r="5288" spans="1:7" ht="15.5" x14ac:dyDescent="0.35">
      <c r="A5288" s="35">
        <v>2</v>
      </c>
      <c r="B5288" s="10" t="s">
        <v>108</v>
      </c>
      <c r="C5288" s="28"/>
      <c r="D5288" s="15"/>
      <c r="E5288" s="15"/>
      <c r="F5288" s="15">
        <v>3</v>
      </c>
      <c r="G5288" s="15"/>
    </row>
    <row r="5289" spans="1:7" ht="15.5" x14ac:dyDescent="0.35">
      <c r="B5289" s="1" t="s">
        <v>109</v>
      </c>
      <c r="C5289" s="151"/>
      <c r="D5289" s="152"/>
      <c r="E5289" s="152"/>
      <c r="F5289" s="152"/>
      <c r="G5289" s="153"/>
    </row>
    <row r="5290" spans="1:7" ht="15.5" x14ac:dyDescent="0.35">
      <c r="A5290" s="35">
        <v>3</v>
      </c>
      <c r="B5290" s="10" t="s">
        <v>110</v>
      </c>
      <c r="C5290" s="28"/>
      <c r="D5290" s="15"/>
      <c r="E5290" s="15"/>
      <c r="F5290" s="15"/>
      <c r="G5290" s="15">
        <v>4</v>
      </c>
    </row>
    <row r="5291" spans="1:7" ht="15.5" x14ac:dyDescent="0.35">
      <c r="A5291" s="32">
        <v>4</v>
      </c>
      <c r="B5291" s="1" t="s">
        <v>111</v>
      </c>
      <c r="C5291" s="28"/>
      <c r="D5291" s="15"/>
      <c r="E5291" s="15"/>
      <c r="F5291" s="15"/>
      <c r="G5291" s="15">
        <v>4</v>
      </c>
    </row>
    <row r="5292" spans="1:7" ht="15.5" x14ac:dyDescent="0.35">
      <c r="A5292" s="35">
        <v>5</v>
      </c>
      <c r="B5292" s="29" t="s">
        <v>112</v>
      </c>
      <c r="C5292" s="28"/>
      <c r="D5292" s="15"/>
      <c r="E5292" s="15"/>
      <c r="F5292" s="15"/>
      <c r="G5292" s="15">
        <v>4</v>
      </c>
    </row>
    <row r="5293" spans="1:7" ht="15.5" x14ac:dyDescent="0.35">
      <c r="A5293" s="35">
        <v>6</v>
      </c>
      <c r="B5293" s="10" t="s">
        <v>113</v>
      </c>
      <c r="C5293" s="33"/>
      <c r="D5293" s="33"/>
      <c r="E5293" s="33"/>
      <c r="F5293" s="33">
        <v>3</v>
      </c>
      <c r="G5293" s="33"/>
    </row>
    <row r="5294" spans="1:7" ht="15.5" x14ac:dyDescent="0.35">
      <c r="A5294" s="12">
        <v>7</v>
      </c>
      <c r="B5294" s="10" t="s">
        <v>114</v>
      </c>
      <c r="C5294" s="33"/>
      <c r="D5294" s="33"/>
      <c r="E5294" s="33"/>
      <c r="F5294" s="33">
        <v>3</v>
      </c>
      <c r="G5294" s="33"/>
    </row>
    <row r="5295" spans="1:7" ht="15.5" x14ac:dyDescent="0.35">
      <c r="A5295" s="12"/>
      <c r="B5295" s="10" t="s">
        <v>115</v>
      </c>
      <c r="C5295" s="151"/>
      <c r="D5295" s="152"/>
      <c r="E5295" s="152"/>
      <c r="F5295" s="152"/>
      <c r="G5295" s="153"/>
    </row>
    <row r="5296" spans="1:7" ht="15.5" x14ac:dyDescent="0.35">
      <c r="A5296" s="12">
        <v>8</v>
      </c>
      <c r="B5296" s="10" t="s">
        <v>116</v>
      </c>
      <c r="C5296" s="33"/>
      <c r="D5296" s="33"/>
      <c r="E5296" s="33"/>
      <c r="F5296" s="33"/>
      <c r="G5296" s="33">
        <v>4</v>
      </c>
    </row>
    <row r="5297" spans="1:7" ht="15.5" x14ac:dyDescent="0.35">
      <c r="A5297" s="12">
        <v>9</v>
      </c>
      <c r="B5297" s="10" t="s">
        <v>117</v>
      </c>
      <c r="C5297" s="33"/>
      <c r="D5297" s="33"/>
      <c r="E5297" s="33"/>
      <c r="F5297" s="33"/>
      <c r="G5297" s="33">
        <v>4</v>
      </c>
    </row>
    <row r="5298" spans="1:7" ht="15.5" x14ac:dyDescent="0.35">
      <c r="A5298" s="12">
        <v>10</v>
      </c>
      <c r="B5298" s="10" t="s">
        <v>112</v>
      </c>
      <c r="C5298" s="33"/>
      <c r="D5298" s="33"/>
      <c r="E5298" s="33"/>
      <c r="F5298" s="33">
        <v>3</v>
      </c>
      <c r="G5298" s="33"/>
    </row>
    <row r="5299" spans="1:7" ht="15.5" x14ac:dyDescent="0.35">
      <c r="A5299" s="12">
        <v>11</v>
      </c>
      <c r="B5299" s="1" t="s">
        <v>113</v>
      </c>
      <c r="C5299" s="33"/>
      <c r="D5299" s="33"/>
      <c r="E5299" s="33"/>
      <c r="F5299" s="33">
        <v>3</v>
      </c>
      <c r="G5299" s="33"/>
    </row>
    <row r="5300" spans="1:7" ht="15.5" x14ac:dyDescent="0.35">
      <c r="A5300" s="5"/>
      <c r="B5300" s="19" t="s">
        <v>17</v>
      </c>
      <c r="C5300" s="16">
        <f>C5287+C5290+C5291+C5292+C5293+C5294+C5296+C5298+C5299</f>
        <v>0</v>
      </c>
      <c r="D5300" s="16">
        <f>D5287+D5288+D5290+D5291+D5292+D5293+D5294+D5296+D5297+D5298+D5299</f>
        <v>0</v>
      </c>
      <c r="E5300" s="16">
        <f t="shared" ref="E5300:G5300" si="264">E5287+E5288+E5290+E5291+E5292+E5293+E5294+E5296+E5297+E5298+E5299</f>
        <v>0</v>
      </c>
      <c r="F5300" s="16">
        <f t="shared" si="264"/>
        <v>15</v>
      </c>
      <c r="G5300" s="16">
        <f t="shared" si="264"/>
        <v>24</v>
      </c>
    </row>
    <row r="5301" spans="1:7" ht="15.5" x14ac:dyDescent="0.35">
      <c r="A5301" s="121" t="s">
        <v>16</v>
      </c>
      <c r="B5301" s="122"/>
      <c r="C5301" s="58"/>
      <c r="D5301" s="59"/>
      <c r="E5301" s="100">
        <f>C5300+D5300+E5300+F5300+G5300</f>
        <v>39</v>
      </c>
      <c r="F5301" s="59"/>
      <c r="G5301" s="60"/>
    </row>
    <row r="5302" spans="1:7" x14ac:dyDescent="0.35">
      <c r="A5302" s="20" t="s">
        <v>126</v>
      </c>
      <c r="C5302" s="118"/>
      <c r="D5302" s="118"/>
      <c r="E5302" s="118"/>
      <c r="F5302" s="118"/>
      <c r="G5302" s="118"/>
    </row>
    <row r="5303" spans="1:7" ht="15.5" x14ac:dyDescent="0.35">
      <c r="A5303" s="35">
        <v>1</v>
      </c>
      <c r="B5303" s="10" t="s">
        <v>118</v>
      </c>
      <c r="C5303" s="33"/>
      <c r="D5303" s="33"/>
      <c r="E5303" s="33"/>
      <c r="F5303" s="33">
        <v>3</v>
      </c>
      <c r="G5303" s="33"/>
    </row>
    <row r="5304" spans="1:7" ht="15.5" x14ac:dyDescent="0.35">
      <c r="A5304" s="12">
        <v>2</v>
      </c>
      <c r="B5304" s="10" t="s">
        <v>119</v>
      </c>
      <c r="C5304" s="33"/>
      <c r="D5304" s="33"/>
      <c r="E5304" s="33"/>
      <c r="F5304" s="33">
        <v>3</v>
      </c>
      <c r="G5304" s="33"/>
    </row>
    <row r="5305" spans="1:7" ht="15.5" x14ac:dyDescent="0.35">
      <c r="A5305" s="12">
        <v>3</v>
      </c>
      <c r="B5305" s="10" t="s">
        <v>120</v>
      </c>
      <c r="C5305" s="33"/>
      <c r="D5305" s="33"/>
      <c r="E5305" s="33"/>
      <c r="F5305" s="33"/>
      <c r="G5305" s="33">
        <v>4</v>
      </c>
    </row>
    <row r="5306" spans="1:7" ht="15.5" x14ac:dyDescent="0.35">
      <c r="A5306" s="12">
        <v>4</v>
      </c>
      <c r="B5306" s="1" t="s">
        <v>121</v>
      </c>
      <c r="C5306" s="33"/>
      <c r="D5306" s="33"/>
      <c r="E5306" s="33"/>
      <c r="F5306" s="33"/>
      <c r="G5306" s="33">
        <v>4</v>
      </c>
    </row>
    <row r="5307" spans="1:7" ht="15.5" x14ac:dyDescent="0.35">
      <c r="A5307" s="5"/>
      <c r="B5307" s="19" t="s">
        <v>124</v>
      </c>
      <c r="C5307" s="16">
        <f>C5303+C5304+C5305+C5306</f>
        <v>0</v>
      </c>
      <c r="D5307" s="16">
        <f>D5303+D5304+D5305+D5306</f>
        <v>0</v>
      </c>
      <c r="E5307" s="39">
        <f>E5303+E5304+E5305+E5306</f>
        <v>0</v>
      </c>
      <c r="F5307" s="16">
        <f>F5303+F5304+F5305+F5306</f>
        <v>6</v>
      </c>
      <c r="G5307" s="16">
        <f>G5303+G5304+G5305+G5306</f>
        <v>8</v>
      </c>
    </row>
    <row r="5308" spans="1:7" ht="15.5" x14ac:dyDescent="0.35">
      <c r="A5308" s="121" t="s">
        <v>123</v>
      </c>
      <c r="B5308" s="122"/>
      <c r="C5308" s="58"/>
      <c r="D5308" s="59"/>
      <c r="E5308" s="100">
        <f>C5307+D5307+E5307+F5307+G5307</f>
        <v>14</v>
      </c>
      <c r="F5308" s="59"/>
      <c r="G5308" s="60"/>
    </row>
    <row r="5309" spans="1:7" x14ac:dyDescent="0.35">
      <c r="A5309" s="20" t="s">
        <v>122</v>
      </c>
      <c r="C5309" s="118"/>
      <c r="D5309" s="118"/>
      <c r="E5309" s="118"/>
      <c r="F5309" s="118"/>
      <c r="G5309" s="118"/>
    </row>
    <row r="5310" spans="1:7" x14ac:dyDescent="0.35">
      <c r="A5310" s="1"/>
      <c r="B5310" s="1" t="s">
        <v>129</v>
      </c>
      <c r="C5310" s="154"/>
      <c r="D5310" s="155"/>
      <c r="E5310" s="155"/>
      <c r="F5310" s="155"/>
      <c r="G5310" s="156"/>
    </row>
    <row r="5311" spans="1:7" ht="15.5" x14ac:dyDescent="0.35">
      <c r="A5311" s="35">
        <v>1</v>
      </c>
      <c r="B5311" s="10" t="s">
        <v>130</v>
      </c>
      <c r="C5311" s="33"/>
      <c r="D5311" s="33"/>
      <c r="E5311" s="33"/>
      <c r="F5311" s="33"/>
      <c r="G5311" s="33">
        <v>4</v>
      </c>
    </row>
    <row r="5312" spans="1:7" ht="15.5" x14ac:dyDescent="0.35">
      <c r="A5312" s="12">
        <v>2</v>
      </c>
      <c r="B5312" s="10" t="s">
        <v>131</v>
      </c>
      <c r="C5312" s="33"/>
      <c r="D5312" s="33"/>
      <c r="E5312" s="33"/>
      <c r="F5312" s="33">
        <v>3</v>
      </c>
      <c r="G5312" s="33"/>
    </row>
    <row r="5313" spans="1:7" ht="15.5" x14ac:dyDescent="0.35">
      <c r="A5313" s="12">
        <v>3</v>
      </c>
      <c r="B5313" s="10" t="s">
        <v>132</v>
      </c>
      <c r="C5313" s="33"/>
      <c r="D5313" s="33"/>
      <c r="E5313" s="33"/>
      <c r="F5313" s="33"/>
      <c r="G5313" s="33">
        <v>4</v>
      </c>
    </row>
    <row r="5314" spans="1:7" ht="15.5" x14ac:dyDescent="0.35">
      <c r="A5314" s="12">
        <v>4</v>
      </c>
      <c r="B5314" s="1" t="s">
        <v>133</v>
      </c>
      <c r="C5314" s="33"/>
      <c r="D5314" s="33"/>
      <c r="E5314" s="33"/>
      <c r="F5314" s="33"/>
      <c r="G5314" s="33">
        <v>4</v>
      </c>
    </row>
    <row r="5315" spans="1:7" ht="15.5" x14ac:dyDescent="0.35">
      <c r="A5315" s="40">
        <v>5</v>
      </c>
      <c r="B5315" t="s">
        <v>134</v>
      </c>
      <c r="C5315" s="33"/>
      <c r="D5315" s="33"/>
      <c r="E5315" s="33"/>
      <c r="F5315" s="33"/>
      <c r="G5315" s="33">
        <v>4</v>
      </c>
    </row>
    <row r="5316" spans="1:7" ht="15.5" x14ac:dyDescent="0.35">
      <c r="A5316" s="5"/>
      <c r="B5316" s="19" t="s">
        <v>127</v>
      </c>
      <c r="C5316" s="16">
        <f>C5311+C5312+C5313+C5314+C5315</f>
        <v>0</v>
      </c>
      <c r="D5316" s="16">
        <f>D5311+D5312+D5313+D5314+D5315</f>
        <v>0</v>
      </c>
      <c r="E5316" s="16">
        <f t="shared" ref="E5316:G5316" si="265">E5311+E5312+E5313+E5314+E5315</f>
        <v>0</v>
      </c>
      <c r="F5316" s="16">
        <f t="shared" si="265"/>
        <v>3</v>
      </c>
      <c r="G5316" s="16">
        <f t="shared" si="265"/>
        <v>16</v>
      </c>
    </row>
    <row r="5317" spans="1:7" ht="15.5" x14ac:dyDescent="0.35">
      <c r="A5317" s="121" t="s">
        <v>125</v>
      </c>
      <c r="B5317" s="122"/>
      <c r="C5317" s="58"/>
      <c r="D5317" s="59"/>
      <c r="E5317" s="100">
        <f>C5316+D5316+E5316+F5316+G5316</f>
        <v>19</v>
      </c>
      <c r="F5317" s="59"/>
      <c r="G5317" s="60"/>
    </row>
    <row r="5318" spans="1:7" ht="21" x14ac:dyDescent="0.5">
      <c r="A5318" s="157" t="s">
        <v>82</v>
      </c>
      <c r="B5318" s="158"/>
      <c r="C5318" s="46"/>
      <c r="D5318" s="47"/>
      <c r="E5318" s="86">
        <f>E5301+E5308+E5317</f>
        <v>72</v>
      </c>
      <c r="F5318" s="47"/>
      <c r="G5318" s="48"/>
    </row>
    <row r="5321" spans="1:7" x14ac:dyDescent="0.35">
      <c r="A5321" t="s">
        <v>313</v>
      </c>
      <c r="D5321" s="3"/>
    </row>
    <row r="5322" spans="1:7" x14ac:dyDescent="0.35">
      <c r="A5322" s="119">
        <v>0</v>
      </c>
      <c r="B5322" s="119" t="s">
        <v>1</v>
      </c>
      <c r="C5322" s="14" t="s">
        <v>2</v>
      </c>
      <c r="D5322" s="4" t="s">
        <v>3</v>
      </c>
      <c r="E5322" s="4" t="s">
        <v>4</v>
      </c>
      <c r="F5322" s="4" t="s">
        <v>5</v>
      </c>
      <c r="G5322" s="4" t="s">
        <v>6</v>
      </c>
    </row>
    <row r="5323" spans="1:7" x14ac:dyDescent="0.35">
      <c r="A5323" s="120"/>
      <c r="B5323" s="120"/>
      <c r="C5323" s="17">
        <v>0</v>
      </c>
      <c r="D5323" s="18">
        <v>1</v>
      </c>
      <c r="E5323" s="18">
        <v>2</v>
      </c>
      <c r="F5323" s="18">
        <v>3</v>
      </c>
      <c r="G5323" s="18">
        <v>4</v>
      </c>
    </row>
    <row r="5324" spans="1:7" x14ac:dyDescent="0.35">
      <c r="A5324" s="123" t="s">
        <v>7</v>
      </c>
      <c r="B5324" s="124"/>
      <c r="C5324" s="124"/>
      <c r="D5324" s="124"/>
      <c r="E5324" s="124"/>
      <c r="F5324" s="124"/>
      <c r="G5324" s="125"/>
    </row>
    <row r="5325" spans="1:7" x14ac:dyDescent="0.35">
      <c r="A5325" s="126" t="s">
        <v>128</v>
      </c>
      <c r="B5325" s="127"/>
      <c r="C5325" s="127"/>
      <c r="D5325" s="127"/>
      <c r="E5325" s="127"/>
      <c r="F5325" s="127"/>
      <c r="G5325" s="128"/>
    </row>
    <row r="5326" spans="1:7" x14ac:dyDescent="0.35">
      <c r="A5326" s="42"/>
      <c r="B5326" s="41" t="s">
        <v>106</v>
      </c>
      <c r="C5326" s="149"/>
      <c r="D5326" s="149"/>
      <c r="E5326" s="149"/>
      <c r="F5326" s="149"/>
      <c r="G5326" s="150"/>
    </row>
    <row r="5327" spans="1:7" ht="15.5" x14ac:dyDescent="0.35">
      <c r="A5327" s="2">
        <v>1</v>
      </c>
      <c r="B5327" s="10" t="s">
        <v>107</v>
      </c>
      <c r="C5327" s="15"/>
      <c r="D5327" s="15"/>
      <c r="E5327" s="15"/>
      <c r="F5327" s="15">
        <v>3</v>
      </c>
      <c r="G5327" s="15"/>
    </row>
    <row r="5328" spans="1:7" ht="15.5" x14ac:dyDescent="0.35">
      <c r="A5328" s="35">
        <v>2</v>
      </c>
      <c r="B5328" s="10" t="s">
        <v>108</v>
      </c>
      <c r="C5328" s="28"/>
      <c r="D5328" s="15"/>
      <c r="E5328" s="15"/>
      <c r="F5328" s="15">
        <v>3</v>
      </c>
      <c r="G5328" s="15"/>
    </row>
    <row r="5329" spans="1:7" ht="15.5" x14ac:dyDescent="0.35">
      <c r="B5329" s="1" t="s">
        <v>109</v>
      </c>
      <c r="C5329" s="151"/>
      <c r="D5329" s="152"/>
      <c r="E5329" s="152"/>
      <c r="F5329" s="152"/>
      <c r="G5329" s="153"/>
    </row>
    <row r="5330" spans="1:7" ht="15.5" x14ac:dyDescent="0.35">
      <c r="A5330" s="35">
        <v>3</v>
      </c>
      <c r="B5330" s="10" t="s">
        <v>110</v>
      </c>
      <c r="C5330" s="28"/>
      <c r="D5330" s="15"/>
      <c r="E5330" s="15"/>
      <c r="F5330" s="15">
        <v>3</v>
      </c>
      <c r="G5330" s="15"/>
    </row>
    <row r="5331" spans="1:7" ht="15.5" x14ac:dyDescent="0.35">
      <c r="A5331" s="32">
        <v>4</v>
      </c>
      <c r="B5331" s="1" t="s">
        <v>111</v>
      </c>
      <c r="C5331" s="28"/>
      <c r="D5331" s="15"/>
      <c r="E5331" s="15"/>
      <c r="F5331" s="15"/>
      <c r="G5331" s="15">
        <v>4</v>
      </c>
    </row>
    <row r="5332" spans="1:7" ht="15.5" x14ac:dyDescent="0.35">
      <c r="A5332" s="35">
        <v>5</v>
      </c>
      <c r="B5332" s="29" t="s">
        <v>112</v>
      </c>
      <c r="C5332" s="28"/>
      <c r="D5332" s="15"/>
      <c r="E5332" s="15"/>
      <c r="F5332" s="15">
        <v>3</v>
      </c>
      <c r="G5332" s="15"/>
    </row>
    <row r="5333" spans="1:7" ht="15.5" x14ac:dyDescent="0.35">
      <c r="A5333" s="35">
        <v>6</v>
      </c>
      <c r="B5333" s="10" t="s">
        <v>113</v>
      </c>
      <c r="C5333" s="33"/>
      <c r="D5333" s="33"/>
      <c r="E5333" s="33"/>
      <c r="F5333" s="33">
        <v>3</v>
      </c>
      <c r="G5333" s="33"/>
    </row>
    <row r="5334" spans="1:7" ht="15.5" x14ac:dyDescent="0.35">
      <c r="A5334" s="12">
        <v>7</v>
      </c>
      <c r="B5334" s="10" t="s">
        <v>114</v>
      </c>
      <c r="C5334" s="33"/>
      <c r="D5334" s="33"/>
      <c r="E5334" s="33"/>
      <c r="F5334" s="33">
        <v>3</v>
      </c>
      <c r="G5334" s="33"/>
    </row>
    <row r="5335" spans="1:7" ht="15.5" x14ac:dyDescent="0.35">
      <c r="A5335" s="12"/>
      <c r="B5335" s="10" t="s">
        <v>115</v>
      </c>
      <c r="C5335" s="151"/>
      <c r="D5335" s="152"/>
      <c r="E5335" s="152"/>
      <c r="F5335" s="152"/>
      <c r="G5335" s="153"/>
    </row>
    <row r="5336" spans="1:7" ht="15.5" x14ac:dyDescent="0.35">
      <c r="A5336" s="12">
        <v>8</v>
      </c>
      <c r="B5336" s="10" t="s">
        <v>116</v>
      </c>
      <c r="C5336" s="33"/>
      <c r="D5336" s="33"/>
      <c r="E5336" s="33"/>
      <c r="F5336" s="33">
        <v>3</v>
      </c>
      <c r="G5336" s="33"/>
    </row>
    <row r="5337" spans="1:7" ht="15.5" x14ac:dyDescent="0.35">
      <c r="A5337" s="12">
        <v>9</v>
      </c>
      <c r="B5337" s="10" t="s">
        <v>117</v>
      </c>
      <c r="C5337" s="33"/>
      <c r="D5337" s="33"/>
      <c r="E5337" s="33"/>
      <c r="F5337" s="33"/>
      <c r="G5337" s="33">
        <v>4</v>
      </c>
    </row>
    <row r="5338" spans="1:7" ht="15.5" x14ac:dyDescent="0.35">
      <c r="A5338" s="12">
        <v>10</v>
      </c>
      <c r="B5338" s="10" t="s">
        <v>112</v>
      </c>
      <c r="C5338" s="33"/>
      <c r="D5338" s="33"/>
      <c r="E5338" s="33"/>
      <c r="F5338" s="33">
        <v>3</v>
      </c>
      <c r="G5338" s="33"/>
    </row>
    <row r="5339" spans="1:7" ht="15.5" x14ac:dyDescent="0.35">
      <c r="A5339" s="12">
        <v>11</v>
      </c>
      <c r="B5339" s="1" t="s">
        <v>113</v>
      </c>
      <c r="C5339" s="33"/>
      <c r="D5339" s="33"/>
      <c r="E5339" s="33"/>
      <c r="F5339" s="33">
        <v>3</v>
      </c>
      <c r="G5339" s="33"/>
    </row>
    <row r="5340" spans="1:7" ht="15.5" x14ac:dyDescent="0.35">
      <c r="A5340" s="5"/>
      <c r="B5340" s="19" t="s">
        <v>17</v>
      </c>
      <c r="C5340" s="16">
        <f>C5327+C5330+C5331+C5332+C5333+C5334+C5336+C5338+C5339</f>
        <v>0</v>
      </c>
      <c r="D5340" s="16">
        <f>D5327+D5328+D5330+D5331+D5332+D5333+D5334+D5336+D5337+D5338+D5339</f>
        <v>0</v>
      </c>
      <c r="E5340" s="16">
        <f t="shared" ref="E5340:G5340" si="266">E5327+E5328+E5330+E5331+E5332+E5333+E5334+E5336+E5337+E5338+E5339</f>
        <v>0</v>
      </c>
      <c r="F5340" s="16">
        <f t="shared" si="266"/>
        <v>27</v>
      </c>
      <c r="G5340" s="16">
        <f t="shared" si="266"/>
        <v>8</v>
      </c>
    </row>
    <row r="5341" spans="1:7" ht="15.5" x14ac:dyDescent="0.35">
      <c r="A5341" s="121" t="s">
        <v>16</v>
      </c>
      <c r="B5341" s="122"/>
      <c r="C5341" s="58"/>
      <c r="D5341" s="59"/>
      <c r="E5341" s="100">
        <f>C5340+D5340+E5340+F5340+G5340</f>
        <v>35</v>
      </c>
      <c r="F5341" s="59"/>
      <c r="G5341" s="60"/>
    </row>
    <row r="5342" spans="1:7" x14ac:dyDescent="0.35">
      <c r="A5342" s="20" t="s">
        <v>126</v>
      </c>
      <c r="C5342" s="118"/>
      <c r="D5342" s="118"/>
      <c r="E5342" s="118"/>
      <c r="F5342" s="118"/>
      <c r="G5342" s="118"/>
    </row>
    <row r="5343" spans="1:7" ht="15.5" x14ac:dyDescent="0.35">
      <c r="A5343" s="35">
        <v>1</v>
      </c>
      <c r="B5343" s="10" t="s">
        <v>118</v>
      </c>
      <c r="C5343" s="33"/>
      <c r="D5343" s="33"/>
      <c r="E5343" s="33"/>
      <c r="F5343" s="33">
        <v>3</v>
      </c>
      <c r="G5343" s="33"/>
    </row>
    <row r="5344" spans="1:7" ht="15.5" x14ac:dyDescent="0.35">
      <c r="A5344" s="12">
        <v>2</v>
      </c>
      <c r="B5344" s="10" t="s">
        <v>119</v>
      </c>
      <c r="C5344" s="33"/>
      <c r="D5344" s="33"/>
      <c r="E5344" s="33"/>
      <c r="F5344" s="33"/>
      <c r="G5344" s="33">
        <v>4</v>
      </c>
    </row>
    <row r="5345" spans="1:7" ht="15.5" x14ac:dyDescent="0.35">
      <c r="A5345" s="12">
        <v>3</v>
      </c>
      <c r="B5345" s="10" t="s">
        <v>120</v>
      </c>
      <c r="C5345" s="33"/>
      <c r="D5345" s="33"/>
      <c r="E5345" s="33"/>
      <c r="F5345" s="33"/>
      <c r="G5345" s="33">
        <v>4</v>
      </c>
    </row>
    <row r="5346" spans="1:7" ht="15.5" x14ac:dyDescent="0.35">
      <c r="A5346" s="12">
        <v>4</v>
      </c>
      <c r="B5346" s="1" t="s">
        <v>121</v>
      </c>
      <c r="C5346" s="33"/>
      <c r="D5346" s="33"/>
      <c r="E5346" s="33"/>
      <c r="F5346" s="33"/>
      <c r="G5346" s="33">
        <v>4</v>
      </c>
    </row>
    <row r="5347" spans="1:7" ht="15.5" x14ac:dyDescent="0.35">
      <c r="A5347" s="5"/>
      <c r="B5347" s="19" t="s">
        <v>124</v>
      </c>
      <c r="C5347" s="16">
        <f>C5343+C5344+C5345+C5346</f>
        <v>0</v>
      </c>
      <c r="D5347" s="16">
        <f>D5343+D5344+D5345+D5346</f>
        <v>0</v>
      </c>
      <c r="E5347" s="39">
        <f>E5343+E5344+E5345+E5346</f>
        <v>0</v>
      </c>
      <c r="F5347" s="16">
        <f>F5343+F5344+F5345+F5346</f>
        <v>3</v>
      </c>
      <c r="G5347" s="16">
        <f>G5343+G5344+G5345+G5346</f>
        <v>12</v>
      </c>
    </row>
    <row r="5348" spans="1:7" ht="15.5" x14ac:dyDescent="0.35">
      <c r="A5348" s="121" t="s">
        <v>123</v>
      </c>
      <c r="B5348" s="122"/>
      <c r="C5348" s="58"/>
      <c r="D5348" s="59"/>
      <c r="E5348" s="100">
        <f>C5347+D5347+E5347+F5347+G5347</f>
        <v>15</v>
      </c>
      <c r="F5348" s="59"/>
      <c r="G5348" s="60"/>
    </row>
    <row r="5349" spans="1:7" x14ac:dyDescent="0.35">
      <c r="A5349" s="20" t="s">
        <v>122</v>
      </c>
      <c r="C5349" s="118"/>
      <c r="D5349" s="118"/>
      <c r="E5349" s="118"/>
      <c r="F5349" s="118"/>
      <c r="G5349" s="118"/>
    </row>
    <row r="5350" spans="1:7" x14ac:dyDescent="0.35">
      <c r="A5350" s="1"/>
      <c r="B5350" s="1" t="s">
        <v>129</v>
      </c>
      <c r="C5350" s="154"/>
      <c r="D5350" s="155"/>
      <c r="E5350" s="155"/>
      <c r="F5350" s="155"/>
      <c r="G5350" s="156"/>
    </row>
    <row r="5351" spans="1:7" ht="15.5" x14ac:dyDescent="0.35">
      <c r="A5351" s="35">
        <v>1</v>
      </c>
      <c r="B5351" s="10" t="s">
        <v>130</v>
      </c>
      <c r="C5351" s="33"/>
      <c r="D5351" s="33"/>
      <c r="E5351" s="33"/>
      <c r="F5351" s="33"/>
      <c r="G5351" s="33">
        <v>4</v>
      </c>
    </row>
    <row r="5352" spans="1:7" ht="15.5" x14ac:dyDescent="0.35">
      <c r="A5352" s="12">
        <v>2</v>
      </c>
      <c r="B5352" s="10" t="s">
        <v>131</v>
      </c>
      <c r="C5352" s="33"/>
      <c r="D5352" s="33"/>
      <c r="E5352" s="33"/>
      <c r="F5352" s="33">
        <v>3</v>
      </c>
      <c r="G5352" s="33"/>
    </row>
    <row r="5353" spans="1:7" ht="15.5" x14ac:dyDescent="0.35">
      <c r="A5353" s="12">
        <v>3</v>
      </c>
      <c r="B5353" s="10" t="s">
        <v>132</v>
      </c>
      <c r="C5353" s="33"/>
      <c r="D5353" s="33"/>
      <c r="E5353" s="33"/>
      <c r="F5353" s="33"/>
      <c r="G5353" s="33">
        <v>4</v>
      </c>
    </row>
    <row r="5354" spans="1:7" ht="15.5" x14ac:dyDescent="0.35">
      <c r="A5354" s="12">
        <v>4</v>
      </c>
      <c r="B5354" s="1" t="s">
        <v>133</v>
      </c>
      <c r="C5354" s="33"/>
      <c r="D5354" s="33"/>
      <c r="E5354" s="33"/>
      <c r="F5354" s="33"/>
      <c r="G5354" s="33">
        <v>4</v>
      </c>
    </row>
    <row r="5355" spans="1:7" ht="15.5" x14ac:dyDescent="0.35">
      <c r="A5355" s="40">
        <v>5</v>
      </c>
      <c r="B5355" t="s">
        <v>134</v>
      </c>
      <c r="C5355" s="33"/>
      <c r="D5355" s="33"/>
      <c r="E5355" s="33"/>
      <c r="F5355" s="33">
        <v>3</v>
      </c>
      <c r="G5355" s="33"/>
    </row>
    <row r="5356" spans="1:7" ht="15.5" x14ac:dyDescent="0.35">
      <c r="A5356" s="5"/>
      <c r="B5356" s="19" t="s">
        <v>127</v>
      </c>
      <c r="C5356" s="16">
        <f>C5351+C5352+C5353+C5354+C5355</f>
        <v>0</v>
      </c>
      <c r="D5356" s="16">
        <f>D5351+D5352+D5353+D5354+D5355</f>
        <v>0</v>
      </c>
      <c r="E5356" s="16">
        <f t="shared" ref="E5356:G5356" si="267">E5351+E5352+E5353+E5354+E5355</f>
        <v>0</v>
      </c>
      <c r="F5356" s="16">
        <f t="shared" si="267"/>
        <v>6</v>
      </c>
      <c r="G5356" s="16">
        <f t="shared" si="267"/>
        <v>12</v>
      </c>
    </row>
    <row r="5357" spans="1:7" ht="15.5" x14ac:dyDescent="0.35">
      <c r="A5357" s="121" t="s">
        <v>125</v>
      </c>
      <c r="B5357" s="122"/>
      <c r="C5357" s="58"/>
      <c r="D5357" s="59"/>
      <c r="E5357" s="100">
        <f>C5356+D5356+E5356+F5356+G5356</f>
        <v>18</v>
      </c>
      <c r="F5357" s="59"/>
      <c r="G5357" s="60"/>
    </row>
    <row r="5358" spans="1:7" ht="21" x14ac:dyDescent="0.5">
      <c r="A5358" s="157" t="s">
        <v>82</v>
      </c>
      <c r="B5358" s="158"/>
      <c r="C5358" s="46"/>
      <c r="D5358" s="47"/>
      <c r="E5358" s="86">
        <f>E5341+E5348+E5357</f>
        <v>68</v>
      </c>
      <c r="F5358" s="47"/>
      <c r="G5358" s="48"/>
    </row>
    <row r="5361" spans="1:7" x14ac:dyDescent="0.35">
      <c r="A5361" t="s">
        <v>314</v>
      </c>
      <c r="D5361" s="3"/>
    </row>
    <row r="5362" spans="1:7" x14ac:dyDescent="0.35">
      <c r="A5362" s="119">
        <v>0</v>
      </c>
      <c r="B5362" s="119" t="s">
        <v>1</v>
      </c>
      <c r="C5362" s="14" t="s">
        <v>2</v>
      </c>
      <c r="D5362" s="4" t="s">
        <v>3</v>
      </c>
      <c r="E5362" s="4" t="s">
        <v>4</v>
      </c>
      <c r="F5362" s="4" t="s">
        <v>5</v>
      </c>
      <c r="G5362" s="4" t="s">
        <v>6</v>
      </c>
    </row>
    <row r="5363" spans="1:7" x14ac:dyDescent="0.35">
      <c r="A5363" s="120"/>
      <c r="B5363" s="120"/>
      <c r="C5363" s="17">
        <v>0</v>
      </c>
      <c r="D5363" s="18">
        <v>1</v>
      </c>
      <c r="E5363" s="18">
        <v>2</v>
      </c>
      <c r="F5363" s="18">
        <v>3</v>
      </c>
      <c r="G5363" s="18">
        <v>4</v>
      </c>
    </row>
    <row r="5364" spans="1:7" x14ac:dyDescent="0.35">
      <c r="A5364" s="123" t="s">
        <v>7</v>
      </c>
      <c r="B5364" s="124"/>
      <c r="C5364" s="124"/>
      <c r="D5364" s="124"/>
      <c r="E5364" s="124"/>
      <c r="F5364" s="124"/>
      <c r="G5364" s="125"/>
    </row>
    <row r="5365" spans="1:7" x14ac:dyDescent="0.35">
      <c r="A5365" s="126" t="s">
        <v>128</v>
      </c>
      <c r="B5365" s="127"/>
      <c r="C5365" s="127"/>
      <c r="D5365" s="127"/>
      <c r="E5365" s="127"/>
      <c r="F5365" s="127"/>
      <c r="G5365" s="128"/>
    </row>
    <row r="5366" spans="1:7" x14ac:dyDescent="0.35">
      <c r="A5366" s="42"/>
      <c r="B5366" s="41" t="s">
        <v>106</v>
      </c>
      <c r="C5366" s="149"/>
      <c r="D5366" s="149"/>
      <c r="E5366" s="149"/>
      <c r="F5366" s="149"/>
      <c r="G5366" s="150"/>
    </row>
    <row r="5367" spans="1:7" ht="15.5" x14ac:dyDescent="0.35">
      <c r="A5367" s="2">
        <v>1</v>
      </c>
      <c r="B5367" s="10" t="s">
        <v>107</v>
      </c>
      <c r="C5367" s="15"/>
      <c r="D5367" s="15"/>
      <c r="E5367" s="15"/>
      <c r="F5367" s="15">
        <v>3</v>
      </c>
      <c r="G5367" s="15"/>
    </row>
    <row r="5368" spans="1:7" ht="15.5" x14ac:dyDescent="0.35">
      <c r="A5368" s="35">
        <v>2</v>
      </c>
      <c r="B5368" s="10" t="s">
        <v>108</v>
      </c>
      <c r="C5368" s="28"/>
      <c r="D5368" s="15"/>
      <c r="E5368" s="15"/>
      <c r="F5368" s="15">
        <v>3</v>
      </c>
      <c r="G5368" s="15"/>
    </row>
    <row r="5369" spans="1:7" ht="15.5" x14ac:dyDescent="0.35">
      <c r="B5369" s="1" t="s">
        <v>109</v>
      </c>
      <c r="C5369" s="151"/>
      <c r="D5369" s="152"/>
      <c r="E5369" s="152"/>
      <c r="F5369" s="152"/>
      <c r="G5369" s="153"/>
    </row>
    <row r="5370" spans="1:7" ht="15.5" x14ac:dyDescent="0.35">
      <c r="A5370" s="35">
        <v>3</v>
      </c>
      <c r="B5370" s="10" t="s">
        <v>110</v>
      </c>
      <c r="C5370" s="28"/>
      <c r="D5370" s="15"/>
      <c r="E5370" s="15"/>
      <c r="F5370" s="15">
        <v>3</v>
      </c>
      <c r="G5370" s="15"/>
    </row>
    <row r="5371" spans="1:7" ht="15.5" x14ac:dyDescent="0.35">
      <c r="A5371" s="32">
        <v>4</v>
      </c>
      <c r="B5371" s="1" t="s">
        <v>111</v>
      </c>
      <c r="C5371" s="28"/>
      <c r="D5371" s="15"/>
      <c r="E5371" s="15"/>
      <c r="F5371" s="15">
        <v>3</v>
      </c>
      <c r="G5371" s="15"/>
    </row>
    <row r="5372" spans="1:7" ht="15.5" x14ac:dyDescent="0.35">
      <c r="A5372" s="35">
        <v>5</v>
      </c>
      <c r="B5372" s="29" t="s">
        <v>112</v>
      </c>
      <c r="C5372" s="28"/>
      <c r="D5372" s="15"/>
      <c r="E5372" s="15">
        <v>2</v>
      </c>
      <c r="F5372" s="15"/>
      <c r="G5372" s="15"/>
    </row>
    <row r="5373" spans="1:7" ht="15.5" x14ac:dyDescent="0.35">
      <c r="A5373" s="35">
        <v>6</v>
      </c>
      <c r="B5373" s="10" t="s">
        <v>113</v>
      </c>
      <c r="C5373" s="33"/>
      <c r="D5373" s="33"/>
      <c r="E5373" s="33"/>
      <c r="F5373" s="33">
        <v>3</v>
      </c>
      <c r="G5373" s="33"/>
    </row>
    <row r="5374" spans="1:7" ht="15.5" x14ac:dyDescent="0.35">
      <c r="A5374" s="12">
        <v>7</v>
      </c>
      <c r="B5374" s="10" t="s">
        <v>114</v>
      </c>
      <c r="C5374" s="33"/>
      <c r="D5374" s="33"/>
      <c r="E5374" s="33">
        <v>2</v>
      </c>
      <c r="F5374" s="33"/>
      <c r="G5374" s="33"/>
    </row>
    <row r="5375" spans="1:7" ht="15.5" x14ac:dyDescent="0.35">
      <c r="A5375" s="12"/>
      <c r="B5375" s="10" t="s">
        <v>115</v>
      </c>
      <c r="C5375" s="151"/>
      <c r="D5375" s="152"/>
      <c r="E5375" s="152"/>
      <c r="F5375" s="152"/>
      <c r="G5375" s="153"/>
    </row>
    <row r="5376" spans="1:7" ht="15.5" x14ac:dyDescent="0.35">
      <c r="A5376" s="12">
        <v>8</v>
      </c>
      <c r="B5376" s="10" t="s">
        <v>116</v>
      </c>
      <c r="C5376" s="33"/>
      <c r="D5376" s="33"/>
      <c r="E5376" s="33"/>
      <c r="F5376" s="33">
        <v>3</v>
      </c>
      <c r="G5376" s="33"/>
    </row>
    <row r="5377" spans="1:7" ht="15.5" x14ac:dyDescent="0.35">
      <c r="A5377" s="12">
        <v>9</v>
      </c>
      <c r="B5377" s="10" t="s">
        <v>117</v>
      </c>
      <c r="C5377" s="33"/>
      <c r="D5377" s="33"/>
      <c r="E5377" s="33"/>
      <c r="F5377" s="33">
        <v>3</v>
      </c>
      <c r="G5377" s="33"/>
    </row>
    <row r="5378" spans="1:7" ht="15.5" x14ac:dyDescent="0.35">
      <c r="A5378" s="12">
        <v>10</v>
      </c>
      <c r="B5378" s="10" t="s">
        <v>112</v>
      </c>
      <c r="C5378" s="33"/>
      <c r="D5378" s="33"/>
      <c r="E5378" s="33">
        <v>2</v>
      </c>
      <c r="F5378" s="33"/>
      <c r="G5378" s="33"/>
    </row>
    <row r="5379" spans="1:7" ht="15.5" x14ac:dyDescent="0.35">
      <c r="A5379" s="12">
        <v>11</v>
      </c>
      <c r="B5379" s="1" t="s">
        <v>113</v>
      </c>
      <c r="C5379" s="33"/>
      <c r="D5379" s="33"/>
      <c r="E5379" s="33">
        <v>2</v>
      </c>
      <c r="F5379" s="33"/>
      <c r="G5379" s="33"/>
    </row>
    <row r="5380" spans="1:7" ht="15.5" x14ac:dyDescent="0.35">
      <c r="A5380" s="5"/>
      <c r="B5380" s="19" t="s">
        <v>17</v>
      </c>
      <c r="C5380" s="16">
        <f>C5367+C5370+C5371+C5372+C5373+C5374+C5376+C5378+C5379</f>
        <v>0</v>
      </c>
      <c r="D5380" s="16">
        <f>D5367+D5368+D5370+D5371+D5372+D5373+D5374+D5376+D5377+D5378+D5379</f>
        <v>0</v>
      </c>
      <c r="E5380" s="16">
        <f t="shared" ref="E5380:G5380" si="268">E5367+E5368+E5370+E5371+E5372+E5373+E5374+E5376+E5377+E5378+E5379</f>
        <v>8</v>
      </c>
      <c r="F5380" s="16">
        <f t="shared" si="268"/>
        <v>21</v>
      </c>
      <c r="G5380" s="16">
        <f t="shared" si="268"/>
        <v>0</v>
      </c>
    </row>
    <row r="5381" spans="1:7" ht="15.5" x14ac:dyDescent="0.35">
      <c r="A5381" s="121" t="s">
        <v>16</v>
      </c>
      <c r="B5381" s="122"/>
      <c r="C5381" s="58"/>
      <c r="D5381" s="59"/>
      <c r="E5381" s="100">
        <f>C5380+D5380+E5380+F5380+G5380</f>
        <v>29</v>
      </c>
      <c r="F5381" s="59"/>
      <c r="G5381" s="60"/>
    </row>
    <row r="5382" spans="1:7" x14ac:dyDescent="0.35">
      <c r="A5382" s="20" t="s">
        <v>126</v>
      </c>
      <c r="C5382" s="118"/>
      <c r="D5382" s="118"/>
      <c r="E5382" s="118"/>
      <c r="F5382" s="118"/>
      <c r="G5382" s="118"/>
    </row>
    <row r="5383" spans="1:7" ht="15.5" x14ac:dyDescent="0.35">
      <c r="A5383" s="35">
        <v>1</v>
      </c>
      <c r="B5383" s="10" t="s">
        <v>118</v>
      </c>
      <c r="C5383" s="33"/>
      <c r="D5383" s="33"/>
      <c r="E5383" s="33"/>
      <c r="F5383" s="33">
        <v>3</v>
      </c>
      <c r="G5383" s="33"/>
    </row>
    <row r="5384" spans="1:7" ht="15.5" x14ac:dyDescent="0.35">
      <c r="A5384" s="12">
        <v>2</v>
      </c>
      <c r="B5384" s="10" t="s">
        <v>119</v>
      </c>
      <c r="C5384" s="33"/>
      <c r="D5384" s="33"/>
      <c r="E5384" s="33"/>
      <c r="F5384" s="33">
        <v>3</v>
      </c>
      <c r="G5384" s="33"/>
    </row>
    <row r="5385" spans="1:7" ht="15.5" x14ac:dyDescent="0.35">
      <c r="A5385" s="12">
        <v>3</v>
      </c>
      <c r="B5385" s="10" t="s">
        <v>120</v>
      </c>
      <c r="C5385" s="33"/>
      <c r="D5385" s="33"/>
      <c r="E5385" s="33"/>
      <c r="F5385" s="33"/>
      <c r="G5385" s="33">
        <v>4</v>
      </c>
    </row>
    <row r="5386" spans="1:7" ht="15.5" x14ac:dyDescent="0.35">
      <c r="A5386" s="12">
        <v>4</v>
      </c>
      <c r="B5386" s="1" t="s">
        <v>121</v>
      </c>
      <c r="C5386" s="33"/>
      <c r="D5386" s="33"/>
      <c r="E5386" s="33"/>
      <c r="F5386" s="33"/>
      <c r="G5386" s="33">
        <v>4</v>
      </c>
    </row>
    <row r="5387" spans="1:7" ht="15.5" x14ac:dyDescent="0.35">
      <c r="A5387" s="5"/>
      <c r="B5387" s="19" t="s">
        <v>124</v>
      </c>
      <c r="C5387" s="16">
        <f>C5383+C5384+C5385+C5386</f>
        <v>0</v>
      </c>
      <c r="D5387" s="16">
        <f>D5383+D5384+D5385+D5386</f>
        <v>0</v>
      </c>
      <c r="E5387" s="39">
        <f>E5383+E5384+E5385+E5386</f>
        <v>0</v>
      </c>
      <c r="F5387" s="16">
        <f>F5383+F5384+F5385+F5386</f>
        <v>6</v>
      </c>
      <c r="G5387" s="16">
        <f>G5383+G5384+G5385+G5386</f>
        <v>8</v>
      </c>
    </row>
    <row r="5388" spans="1:7" ht="15.5" x14ac:dyDescent="0.35">
      <c r="A5388" s="121" t="s">
        <v>123</v>
      </c>
      <c r="B5388" s="122"/>
      <c r="C5388" s="58"/>
      <c r="D5388" s="59"/>
      <c r="E5388" s="100">
        <f>C5387+D5387+E5387+F5387+G5387</f>
        <v>14</v>
      </c>
      <c r="F5388" s="59"/>
      <c r="G5388" s="60"/>
    </row>
    <row r="5389" spans="1:7" x14ac:dyDescent="0.35">
      <c r="A5389" s="20" t="s">
        <v>122</v>
      </c>
      <c r="C5389" s="118"/>
      <c r="D5389" s="118"/>
      <c r="E5389" s="118"/>
      <c r="F5389" s="118"/>
      <c r="G5389" s="118"/>
    </row>
    <row r="5390" spans="1:7" x14ac:dyDescent="0.35">
      <c r="A5390" s="1"/>
      <c r="B5390" s="1" t="s">
        <v>129</v>
      </c>
      <c r="C5390" s="154"/>
      <c r="D5390" s="155"/>
      <c r="E5390" s="155"/>
      <c r="F5390" s="155"/>
      <c r="G5390" s="156"/>
    </row>
    <row r="5391" spans="1:7" ht="15.5" x14ac:dyDescent="0.35">
      <c r="A5391" s="35">
        <v>1</v>
      </c>
      <c r="B5391" s="10" t="s">
        <v>130</v>
      </c>
      <c r="C5391" s="33"/>
      <c r="D5391" s="33"/>
      <c r="E5391" s="33"/>
      <c r="F5391" s="33"/>
      <c r="G5391" s="33">
        <v>4</v>
      </c>
    </row>
    <row r="5392" spans="1:7" ht="15.5" x14ac:dyDescent="0.35">
      <c r="A5392" s="12">
        <v>2</v>
      </c>
      <c r="B5392" s="10" t="s">
        <v>131</v>
      </c>
      <c r="C5392" s="33"/>
      <c r="D5392" s="33"/>
      <c r="E5392" s="33"/>
      <c r="F5392" s="33">
        <v>3</v>
      </c>
      <c r="G5392" s="33"/>
    </row>
    <row r="5393" spans="1:7" ht="15.5" x14ac:dyDescent="0.35">
      <c r="A5393" s="12">
        <v>3</v>
      </c>
      <c r="B5393" s="10" t="s">
        <v>132</v>
      </c>
      <c r="C5393" s="33"/>
      <c r="D5393" s="33"/>
      <c r="E5393" s="33"/>
      <c r="F5393" s="33"/>
      <c r="G5393" s="33">
        <v>4</v>
      </c>
    </row>
    <row r="5394" spans="1:7" ht="15.5" x14ac:dyDescent="0.35">
      <c r="A5394" s="12">
        <v>4</v>
      </c>
      <c r="B5394" s="1" t="s">
        <v>133</v>
      </c>
      <c r="C5394" s="33"/>
      <c r="D5394" s="33"/>
      <c r="E5394" s="33"/>
      <c r="F5394" s="33"/>
      <c r="G5394" s="33">
        <v>4</v>
      </c>
    </row>
    <row r="5395" spans="1:7" ht="15.5" x14ac:dyDescent="0.35">
      <c r="A5395" s="40">
        <v>5</v>
      </c>
      <c r="B5395" t="s">
        <v>134</v>
      </c>
      <c r="C5395" s="33"/>
      <c r="D5395" s="33"/>
      <c r="E5395" s="33">
        <v>2</v>
      </c>
      <c r="F5395" s="33"/>
      <c r="G5395" s="33"/>
    </row>
    <row r="5396" spans="1:7" ht="15.5" x14ac:dyDescent="0.35">
      <c r="A5396" s="5"/>
      <c r="B5396" s="19" t="s">
        <v>127</v>
      </c>
      <c r="C5396" s="16">
        <f>C5391+C5392+C5393+C5394+C5395</f>
        <v>0</v>
      </c>
      <c r="D5396" s="16">
        <f>D5391+D5392+D5393+D5394+D5395</f>
        <v>0</v>
      </c>
      <c r="E5396" s="16">
        <f t="shared" ref="E5396:G5396" si="269">E5391+E5392+E5393+E5394+E5395</f>
        <v>2</v>
      </c>
      <c r="F5396" s="16">
        <f t="shared" si="269"/>
        <v>3</v>
      </c>
      <c r="G5396" s="16">
        <f t="shared" si="269"/>
        <v>12</v>
      </c>
    </row>
    <row r="5397" spans="1:7" ht="15.5" x14ac:dyDescent="0.35">
      <c r="A5397" s="121" t="s">
        <v>125</v>
      </c>
      <c r="B5397" s="122"/>
      <c r="C5397" s="58"/>
      <c r="D5397" s="59"/>
      <c r="E5397" s="100">
        <f>C5396+D5396+E5396+F5396+G5396</f>
        <v>17</v>
      </c>
      <c r="F5397" s="59"/>
      <c r="G5397" s="60"/>
    </row>
    <row r="5398" spans="1:7" ht="21" x14ac:dyDescent="0.5">
      <c r="A5398" s="157" t="s">
        <v>82</v>
      </c>
      <c r="B5398" s="158"/>
      <c r="C5398" s="46"/>
      <c r="D5398" s="47"/>
      <c r="E5398" s="86">
        <f>E5381+E5388+E5397</f>
        <v>60</v>
      </c>
      <c r="F5398" s="47"/>
      <c r="G5398" s="48"/>
    </row>
    <row r="5401" spans="1:7" x14ac:dyDescent="0.35">
      <c r="A5401" t="s">
        <v>315</v>
      </c>
      <c r="D5401" s="3"/>
    </row>
    <row r="5402" spans="1:7" x14ac:dyDescent="0.35">
      <c r="A5402" s="119">
        <v>0</v>
      </c>
      <c r="B5402" s="119" t="s">
        <v>1</v>
      </c>
      <c r="C5402" s="14" t="s">
        <v>2</v>
      </c>
      <c r="D5402" s="4" t="s">
        <v>3</v>
      </c>
      <c r="E5402" s="4" t="s">
        <v>4</v>
      </c>
      <c r="F5402" s="4" t="s">
        <v>5</v>
      </c>
      <c r="G5402" s="4" t="s">
        <v>6</v>
      </c>
    </row>
    <row r="5403" spans="1:7" x14ac:dyDescent="0.35">
      <c r="A5403" s="120"/>
      <c r="B5403" s="120"/>
      <c r="C5403" s="17">
        <v>0</v>
      </c>
      <c r="D5403" s="18">
        <v>1</v>
      </c>
      <c r="E5403" s="18">
        <v>2</v>
      </c>
      <c r="F5403" s="18">
        <v>3</v>
      </c>
      <c r="G5403" s="18">
        <v>4</v>
      </c>
    </row>
    <row r="5404" spans="1:7" x14ac:dyDescent="0.35">
      <c r="A5404" s="123" t="s">
        <v>7</v>
      </c>
      <c r="B5404" s="124"/>
      <c r="C5404" s="124"/>
      <c r="D5404" s="124"/>
      <c r="E5404" s="124"/>
      <c r="F5404" s="124"/>
      <c r="G5404" s="125"/>
    </row>
    <row r="5405" spans="1:7" x14ac:dyDescent="0.35">
      <c r="A5405" s="126" t="s">
        <v>128</v>
      </c>
      <c r="B5405" s="127"/>
      <c r="C5405" s="127"/>
      <c r="D5405" s="127"/>
      <c r="E5405" s="127"/>
      <c r="F5405" s="127"/>
      <c r="G5405" s="128"/>
    </row>
    <row r="5406" spans="1:7" x14ac:dyDescent="0.35">
      <c r="A5406" s="42"/>
      <c r="B5406" s="41" t="s">
        <v>106</v>
      </c>
      <c r="C5406" s="149"/>
      <c r="D5406" s="149"/>
      <c r="E5406" s="149"/>
      <c r="F5406" s="149"/>
      <c r="G5406" s="150"/>
    </row>
    <row r="5407" spans="1:7" ht="15.5" x14ac:dyDescent="0.35">
      <c r="A5407" s="2">
        <v>1</v>
      </c>
      <c r="B5407" s="10" t="s">
        <v>107</v>
      </c>
      <c r="C5407" s="15"/>
      <c r="D5407" s="15"/>
      <c r="E5407" s="15"/>
      <c r="F5407" s="15"/>
      <c r="G5407" s="15">
        <v>4</v>
      </c>
    </row>
    <row r="5408" spans="1:7" ht="15.5" x14ac:dyDescent="0.35">
      <c r="A5408" s="35">
        <v>2</v>
      </c>
      <c r="B5408" s="10" t="s">
        <v>108</v>
      </c>
      <c r="C5408" s="28"/>
      <c r="D5408" s="15"/>
      <c r="E5408" s="15"/>
      <c r="F5408" s="15"/>
      <c r="G5408" s="15">
        <v>4</v>
      </c>
    </row>
    <row r="5409" spans="1:7" ht="15.5" x14ac:dyDescent="0.35">
      <c r="B5409" s="1" t="s">
        <v>109</v>
      </c>
      <c r="C5409" s="151"/>
      <c r="D5409" s="152"/>
      <c r="E5409" s="152"/>
      <c r="F5409" s="152"/>
      <c r="G5409" s="153"/>
    </row>
    <row r="5410" spans="1:7" ht="15.5" x14ac:dyDescent="0.35">
      <c r="A5410" s="35">
        <v>3</v>
      </c>
      <c r="B5410" s="10" t="s">
        <v>110</v>
      </c>
      <c r="C5410" s="28"/>
      <c r="D5410" s="15"/>
      <c r="E5410" s="15"/>
      <c r="F5410" s="15"/>
      <c r="G5410" s="15">
        <v>4</v>
      </c>
    </row>
    <row r="5411" spans="1:7" ht="15.5" x14ac:dyDescent="0.35">
      <c r="A5411" s="32">
        <v>4</v>
      </c>
      <c r="B5411" s="1" t="s">
        <v>111</v>
      </c>
      <c r="C5411" s="28"/>
      <c r="D5411" s="15"/>
      <c r="E5411" s="15"/>
      <c r="F5411" s="15"/>
      <c r="G5411" s="15">
        <v>4</v>
      </c>
    </row>
    <row r="5412" spans="1:7" ht="15.5" x14ac:dyDescent="0.35">
      <c r="A5412" s="35">
        <v>5</v>
      </c>
      <c r="B5412" s="29" t="s">
        <v>112</v>
      </c>
      <c r="C5412" s="28"/>
      <c r="D5412" s="15"/>
      <c r="E5412" s="15"/>
      <c r="F5412" s="15"/>
      <c r="G5412" s="15">
        <v>4</v>
      </c>
    </row>
    <row r="5413" spans="1:7" ht="15.5" x14ac:dyDescent="0.35">
      <c r="A5413" s="35">
        <v>6</v>
      </c>
      <c r="B5413" s="10" t="s">
        <v>113</v>
      </c>
      <c r="C5413" s="33"/>
      <c r="D5413" s="33"/>
      <c r="E5413" s="33"/>
      <c r="F5413" s="33">
        <v>3</v>
      </c>
      <c r="G5413" s="33"/>
    </row>
    <row r="5414" spans="1:7" ht="15.5" x14ac:dyDescent="0.35">
      <c r="A5414" s="12">
        <v>7</v>
      </c>
      <c r="B5414" s="10" t="s">
        <v>114</v>
      </c>
      <c r="C5414" s="33"/>
      <c r="D5414" s="33"/>
      <c r="E5414" s="33"/>
      <c r="F5414" s="33"/>
      <c r="G5414" s="33">
        <v>4</v>
      </c>
    </row>
    <row r="5415" spans="1:7" ht="15.5" x14ac:dyDescent="0.35">
      <c r="A5415" s="12"/>
      <c r="B5415" s="10" t="s">
        <v>115</v>
      </c>
      <c r="C5415" s="151"/>
      <c r="D5415" s="152"/>
      <c r="E5415" s="152"/>
      <c r="F5415" s="152"/>
      <c r="G5415" s="153"/>
    </row>
    <row r="5416" spans="1:7" ht="15.5" x14ac:dyDescent="0.35">
      <c r="A5416" s="12">
        <v>8</v>
      </c>
      <c r="B5416" s="10" t="s">
        <v>116</v>
      </c>
      <c r="C5416" s="33"/>
      <c r="D5416" s="33"/>
      <c r="E5416" s="33"/>
      <c r="F5416" s="33"/>
      <c r="G5416" s="33">
        <v>4</v>
      </c>
    </row>
    <row r="5417" spans="1:7" ht="15.5" x14ac:dyDescent="0.35">
      <c r="A5417" s="12">
        <v>9</v>
      </c>
      <c r="B5417" s="10" t="s">
        <v>117</v>
      </c>
      <c r="C5417" s="33"/>
      <c r="D5417" s="33"/>
      <c r="E5417" s="33"/>
      <c r="F5417" s="33"/>
      <c r="G5417" s="33">
        <v>4</v>
      </c>
    </row>
    <row r="5418" spans="1:7" ht="15.5" x14ac:dyDescent="0.35">
      <c r="A5418" s="12">
        <v>10</v>
      </c>
      <c r="B5418" s="10" t="s">
        <v>112</v>
      </c>
      <c r="C5418" s="33"/>
      <c r="D5418" s="33"/>
      <c r="E5418" s="33"/>
      <c r="F5418" s="33"/>
      <c r="G5418" s="33">
        <v>4</v>
      </c>
    </row>
    <row r="5419" spans="1:7" ht="15.5" x14ac:dyDescent="0.35">
      <c r="A5419" s="12">
        <v>11</v>
      </c>
      <c r="B5419" s="1" t="s">
        <v>113</v>
      </c>
      <c r="C5419" s="33"/>
      <c r="D5419" s="33"/>
      <c r="E5419" s="33"/>
      <c r="F5419" s="33">
        <v>3</v>
      </c>
      <c r="G5419" s="33"/>
    </row>
    <row r="5420" spans="1:7" ht="15.5" x14ac:dyDescent="0.35">
      <c r="A5420" s="5"/>
      <c r="B5420" s="19" t="s">
        <v>17</v>
      </c>
      <c r="C5420" s="16">
        <f>C5407+C5410+C5411+C5412+C5413+C5414+C5416+C5418+C5419</f>
        <v>0</v>
      </c>
      <c r="D5420" s="16">
        <f>D5407+D5408+D5410+D5411+D5412+D5413+D5414+D5416+D5417+D5418+D5419</f>
        <v>0</v>
      </c>
      <c r="E5420" s="16">
        <f t="shared" ref="E5420:G5420" si="270">E5407+E5408+E5410+E5411+E5412+E5413+E5414+E5416+E5417+E5418+E5419</f>
        <v>0</v>
      </c>
      <c r="F5420" s="16">
        <f t="shared" si="270"/>
        <v>6</v>
      </c>
      <c r="G5420" s="16">
        <f t="shared" si="270"/>
        <v>36</v>
      </c>
    </row>
    <row r="5421" spans="1:7" ht="15.5" x14ac:dyDescent="0.35">
      <c r="A5421" s="121" t="s">
        <v>16</v>
      </c>
      <c r="B5421" s="122"/>
      <c r="C5421" s="58"/>
      <c r="D5421" s="59"/>
      <c r="E5421" s="100">
        <f>C5420+D5420+E5420+F5420+G5420</f>
        <v>42</v>
      </c>
      <c r="F5421" s="59"/>
      <c r="G5421" s="60"/>
    </row>
    <row r="5422" spans="1:7" x14ac:dyDescent="0.35">
      <c r="A5422" s="20" t="s">
        <v>126</v>
      </c>
      <c r="C5422" s="118"/>
      <c r="D5422" s="118"/>
      <c r="E5422" s="118"/>
      <c r="F5422" s="118"/>
      <c r="G5422" s="118"/>
    </row>
    <row r="5423" spans="1:7" ht="15.5" x14ac:dyDescent="0.35">
      <c r="A5423" s="35">
        <v>1</v>
      </c>
      <c r="B5423" s="10" t="s">
        <v>118</v>
      </c>
      <c r="C5423" s="33"/>
      <c r="D5423" s="33"/>
      <c r="E5423" s="33"/>
      <c r="F5423" s="33">
        <v>3</v>
      </c>
      <c r="G5423" s="33"/>
    </row>
    <row r="5424" spans="1:7" ht="15.5" x14ac:dyDescent="0.35">
      <c r="A5424" s="12">
        <v>2</v>
      </c>
      <c r="B5424" s="10" t="s">
        <v>119</v>
      </c>
      <c r="C5424" s="33"/>
      <c r="D5424" s="33"/>
      <c r="E5424" s="33"/>
      <c r="F5424" s="33">
        <v>3</v>
      </c>
      <c r="G5424" s="33"/>
    </row>
    <row r="5425" spans="1:7" ht="15.5" x14ac:dyDescent="0.35">
      <c r="A5425" s="12">
        <v>3</v>
      </c>
      <c r="B5425" s="10" t="s">
        <v>120</v>
      </c>
      <c r="C5425" s="33"/>
      <c r="D5425" s="33"/>
      <c r="E5425" s="33"/>
      <c r="F5425" s="33"/>
      <c r="G5425" s="33">
        <v>4</v>
      </c>
    </row>
    <row r="5426" spans="1:7" ht="15.5" x14ac:dyDescent="0.35">
      <c r="A5426" s="12">
        <v>4</v>
      </c>
      <c r="B5426" s="1" t="s">
        <v>121</v>
      </c>
      <c r="C5426" s="33"/>
      <c r="D5426" s="33"/>
      <c r="E5426" s="33"/>
      <c r="F5426" s="33"/>
      <c r="G5426" s="33">
        <v>4</v>
      </c>
    </row>
    <row r="5427" spans="1:7" ht="15.5" x14ac:dyDescent="0.35">
      <c r="A5427" s="5"/>
      <c r="B5427" s="19" t="s">
        <v>124</v>
      </c>
      <c r="C5427" s="16">
        <f>C5423+C5424+C5425+C5426</f>
        <v>0</v>
      </c>
      <c r="D5427" s="16">
        <f>D5423+D5424+D5425+D5426</f>
        <v>0</v>
      </c>
      <c r="E5427" s="39">
        <f>E5423+E5424+E5425+E5426</f>
        <v>0</v>
      </c>
      <c r="F5427" s="16">
        <f>F5423+F5424+F5425+F5426</f>
        <v>6</v>
      </c>
      <c r="G5427" s="16">
        <f>G5423+G5424+G5425+G5426</f>
        <v>8</v>
      </c>
    </row>
    <row r="5428" spans="1:7" ht="15.5" x14ac:dyDescent="0.35">
      <c r="A5428" s="121" t="s">
        <v>123</v>
      </c>
      <c r="B5428" s="122"/>
      <c r="C5428" s="58"/>
      <c r="D5428" s="59"/>
      <c r="E5428" s="100">
        <f>C5427+D5427+E5427+F5427+G5427</f>
        <v>14</v>
      </c>
      <c r="F5428" s="59"/>
      <c r="G5428" s="60"/>
    </row>
    <row r="5429" spans="1:7" x14ac:dyDescent="0.35">
      <c r="A5429" s="20" t="s">
        <v>122</v>
      </c>
      <c r="C5429" s="118"/>
      <c r="D5429" s="118"/>
      <c r="E5429" s="118"/>
      <c r="F5429" s="118"/>
      <c r="G5429" s="118"/>
    </row>
    <row r="5430" spans="1:7" x14ac:dyDescent="0.35">
      <c r="A5430" s="1"/>
      <c r="B5430" s="1" t="s">
        <v>129</v>
      </c>
      <c r="C5430" s="154"/>
      <c r="D5430" s="155"/>
      <c r="E5430" s="155"/>
      <c r="F5430" s="155"/>
      <c r="G5430" s="156"/>
    </row>
    <row r="5431" spans="1:7" ht="15.5" x14ac:dyDescent="0.35">
      <c r="A5431" s="35">
        <v>1</v>
      </c>
      <c r="B5431" s="10" t="s">
        <v>130</v>
      </c>
      <c r="C5431" s="33"/>
      <c r="D5431" s="33"/>
      <c r="E5431" s="33"/>
      <c r="F5431" s="33"/>
      <c r="G5431" s="33">
        <v>4</v>
      </c>
    </row>
    <row r="5432" spans="1:7" ht="15.5" x14ac:dyDescent="0.35">
      <c r="A5432" s="12">
        <v>2</v>
      </c>
      <c r="B5432" s="10" t="s">
        <v>131</v>
      </c>
      <c r="C5432" s="33"/>
      <c r="D5432" s="33"/>
      <c r="E5432" s="33"/>
      <c r="F5432" s="33"/>
      <c r="G5432" s="33">
        <v>4</v>
      </c>
    </row>
    <row r="5433" spans="1:7" ht="15.5" x14ac:dyDescent="0.35">
      <c r="A5433" s="12">
        <v>3</v>
      </c>
      <c r="B5433" s="10" t="s">
        <v>132</v>
      </c>
      <c r="C5433" s="33"/>
      <c r="D5433" s="33"/>
      <c r="E5433" s="33"/>
      <c r="F5433" s="33"/>
      <c r="G5433" s="33">
        <v>4</v>
      </c>
    </row>
    <row r="5434" spans="1:7" ht="15.5" x14ac:dyDescent="0.35">
      <c r="A5434" s="12">
        <v>4</v>
      </c>
      <c r="B5434" s="1" t="s">
        <v>133</v>
      </c>
      <c r="C5434" s="33"/>
      <c r="D5434" s="33"/>
      <c r="E5434" s="33"/>
      <c r="F5434" s="33"/>
      <c r="G5434" s="33">
        <v>4</v>
      </c>
    </row>
    <row r="5435" spans="1:7" ht="15.5" x14ac:dyDescent="0.35">
      <c r="A5435" s="40">
        <v>5</v>
      </c>
      <c r="B5435" t="s">
        <v>134</v>
      </c>
      <c r="C5435" s="33"/>
      <c r="D5435" s="33"/>
      <c r="E5435" s="33"/>
      <c r="F5435" s="33"/>
      <c r="G5435" s="33">
        <v>4</v>
      </c>
    </row>
    <row r="5436" spans="1:7" ht="15.5" x14ac:dyDescent="0.35">
      <c r="A5436" s="5"/>
      <c r="B5436" s="19" t="s">
        <v>127</v>
      </c>
      <c r="C5436" s="16">
        <f>C5431+C5432+C5433+C5434+C5435</f>
        <v>0</v>
      </c>
      <c r="D5436" s="16">
        <f>D5431+D5432+D5433+D5434+D5435</f>
        <v>0</v>
      </c>
      <c r="E5436" s="16">
        <f t="shared" ref="E5436:G5436" si="271">E5431+E5432+E5433+E5434+E5435</f>
        <v>0</v>
      </c>
      <c r="F5436" s="16">
        <f t="shared" si="271"/>
        <v>0</v>
      </c>
      <c r="G5436" s="16">
        <f t="shared" si="271"/>
        <v>20</v>
      </c>
    </row>
    <row r="5437" spans="1:7" ht="15.5" x14ac:dyDescent="0.35">
      <c r="A5437" s="121" t="s">
        <v>125</v>
      </c>
      <c r="B5437" s="122"/>
      <c r="C5437" s="58"/>
      <c r="D5437" s="59"/>
      <c r="E5437" s="100">
        <f>C5436+D5436+E5436+F5436+G5436</f>
        <v>20</v>
      </c>
      <c r="F5437" s="59"/>
      <c r="G5437" s="60"/>
    </row>
    <row r="5438" spans="1:7" ht="21" x14ac:dyDescent="0.5">
      <c r="A5438" s="157" t="s">
        <v>82</v>
      </c>
      <c r="B5438" s="158"/>
      <c r="C5438" s="46"/>
      <c r="D5438" s="47"/>
      <c r="E5438" s="86">
        <f>E5421+E5428+E5437</f>
        <v>76</v>
      </c>
      <c r="F5438" s="47"/>
      <c r="G5438" s="48"/>
    </row>
    <row r="5441" spans="1:7" x14ac:dyDescent="0.35">
      <c r="A5441" t="s">
        <v>316</v>
      </c>
      <c r="D5441" s="3"/>
    </row>
    <row r="5442" spans="1:7" x14ac:dyDescent="0.35">
      <c r="A5442" s="119">
        <v>0</v>
      </c>
      <c r="B5442" s="119" t="s">
        <v>1</v>
      </c>
      <c r="C5442" s="14" t="s">
        <v>2</v>
      </c>
      <c r="D5442" s="4" t="s">
        <v>3</v>
      </c>
      <c r="E5442" s="4" t="s">
        <v>4</v>
      </c>
      <c r="F5442" s="4" t="s">
        <v>5</v>
      </c>
      <c r="G5442" s="4" t="s">
        <v>6</v>
      </c>
    </row>
    <row r="5443" spans="1:7" x14ac:dyDescent="0.35">
      <c r="A5443" s="120"/>
      <c r="B5443" s="120"/>
      <c r="C5443" s="17">
        <v>0</v>
      </c>
      <c r="D5443" s="18">
        <v>1</v>
      </c>
      <c r="E5443" s="18">
        <v>2</v>
      </c>
      <c r="F5443" s="18">
        <v>3</v>
      </c>
      <c r="G5443" s="18">
        <v>4</v>
      </c>
    </row>
    <row r="5444" spans="1:7" x14ac:dyDescent="0.35">
      <c r="A5444" s="123" t="s">
        <v>7</v>
      </c>
      <c r="B5444" s="124"/>
      <c r="C5444" s="124"/>
      <c r="D5444" s="124"/>
      <c r="E5444" s="124"/>
      <c r="F5444" s="124"/>
      <c r="G5444" s="125"/>
    </row>
    <row r="5445" spans="1:7" x14ac:dyDescent="0.35">
      <c r="A5445" s="126" t="s">
        <v>128</v>
      </c>
      <c r="B5445" s="127"/>
      <c r="C5445" s="127"/>
      <c r="D5445" s="127"/>
      <c r="E5445" s="127"/>
      <c r="F5445" s="127"/>
      <c r="G5445" s="128"/>
    </row>
    <row r="5446" spans="1:7" x14ac:dyDescent="0.35">
      <c r="A5446" s="42"/>
      <c r="B5446" s="41" t="s">
        <v>106</v>
      </c>
      <c r="C5446" s="149"/>
      <c r="D5446" s="149"/>
      <c r="E5446" s="149"/>
      <c r="F5446" s="149"/>
      <c r="G5446" s="150"/>
    </row>
    <row r="5447" spans="1:7" ht="15.5" x14ac:dyDescent="0.35">
      <c r="A5447" s="2">
        <v>1</v>
      </c>
      <c r="B5447" s="10" t="s">
        <v>107</v>
      </c>
      <c r="C5447" s="15"/>
      <c r="D5447" s="15"/>
      <c r="E5447" s="15"/>
      <c r="F5447" s="15"/>
      <c r="G5447" s="15">
        <v>4</v>
      </c>
    </row>
    <row r="5448" spans="1:7" ht="15.5" x14ac:dyDescent="0.35">
      <c r="A5448" s="35">
        <v>2</v>
      </c>
      <c r="B5448" s="10" t="s">
        <v>108</v>
      </c>
      <c r="C5448" s="28"/>
      <c r="D5448" s="15"/>
      <c r="E5448" s="15"/>
      <c r="F5448" s="15">
        <v>3</v>
      </c>
      <c r="G5448" s="15"/>
    </row>
    <row r="5449" spans="1:7" ht="15.5" x14ac:dyDescent="0.35">
      <c r="B5449" s="1" t="s">
        <v>109</v>
      </c>
      <c r="C5449" s="151"/>
      <c r="D5449" s="152"/>
      <c r="E5449" s="152"/>
      <c r="F5449" s="152"/>
      <c r="G5449" s="153"/>
    </row>
    <row r="5450" spans="1:7" ht="15.5" x14ac:dyDescent="0.35">
      <c r="A5450" s="35">
        <v>3</v>
      </c>
      <c r="B5450" s="10" t="s">
        <v>110</v>
      </c>
      <c r="C5450" s="28"/>
      <c r="D5450" s="15"/>
      <c r="E5450" s="15"/>
      <c r="F5450" s="15"/>
      <c r="G5450" s="15">
        <v>4</v>
      </c>
    </row>
    <row r="5451" spans="1:7" ht="15.5" x14ac:dyDescent="0.35">
      <c r="A5451" s="32">
        <v>4</v>
      </c>
      <c r="B5451" s="1" t="s">
        <v>111</v>
      </c>
      <c r="C5451" s="28"/>
      <c r="D5451" s="15"/>
      <c r="E5451" s="15"/>
      <c r="F5451" s="15"/>
      <c r="G5451" s="15">
        <v>4</v>
      </c>
    </row>
    <row r="5452" spans="1:7" ht="15.5" x14ac:dyDescent="0.35">
      <c r="A5452" s="35">
        <v>5</v>
      </c>
      <c r="B5452" s="29" t="s">
        <v>112</v>
      </c>
      <c r="C5452" s="28"/>
      <c r="D5452" s="15"/>
      <c r="E5452" s="15"/>
      <c r="F5452" s="15"/>
      <c r="G5452" s="15">
        <v>4</v>
      </c>
    </row>
    <row r="5453" spans="1:7" ht="15.5" x14ac:dyDescent="0.35">
      <c r="A5453" s="35">
        <v>6</v>
      </c>
      <c r="B5453" s="10" t="s">
        <v>113</v>
      </c>
      <c r="C5453" s="33"/>
      <c r="D5453" s="33"/>
      <c r="E5453" s="33"/>
      <c r="F5453" s="33">
        <v>3</v>
      </c>
      <c r="G5453" s="33"/>
    </row>
    <row r="5454" spans="1:7" ht="15.5" x14ac:dyDescent="0.35">
      <c r="A5454" s="12">
        <v>7</v>
      </c>
      <c r="B5454" s="10" t="s">
        <v>114</v>
      </c>
      <c r="C5454" s="33"/>
      <c r="D5454" s="33"/>
      <c r="E5454" s="33"/>
      <c r="F5454" s="33"/>
      <c r="G5454" s="33">
        <v>4</v>
      </c>
    </row>
    <row r="5455" spans="1:7" ht="15.5" x14ac:dyDescent="0.35">
      <c r="A5455" s="12"/>
      <c r="B5455" s="10" t="s">
        <v>115</v>
      </c>
      <c r="C5455" s="151"/>
      <c r="D5455" s="152"/>
      <c r="E5455" s="152"/>
      <c r="F5455" s="152"/>
      <c r="G5455" s="153"/>
    </row>
    <row r="5456" spans="1:7" ht="15.5" x14ac:dyDescent="0.35">
      <c r="A5456" s="12">
        <v>8</v>
      </c>
      <c r="B5456" s="10" t="s">
        <v>116</v>
      </c>
      <c r="C5456" s="33"/>
      <c r="D5456" s="33"/>
      <c r="E5456" s="33"/>
      <c r="F5456" s="33"/>
      <c r="G5456" s="33">
        <v>4</v>
      </c>
    </row>
    <row r="5457" spans="1:7" ht="15.5" x14ac:dyDescent="0.35">
      <c r="A5457" s="12">
        <v>9</v>
      </c>
      <c r="B5457" s="10" t="s">
        <v>117</v>
      </c>
      <c r="C5457" s="33"/>
      <c r="D5457" s="33"/>
      <c r="E5457" s="33"/>
      <c r="F5457" s="33"/>
      <c r="G5457" s="33">
        <v>4</v>
      </c>
    </row>
    <row r="5458" spans="1:7" ht="15.5" x14ac:dyDescent="0.35">
      <c r="A5458" s="12">
        <v>10</v>
      </c>
      <c r="B5458" s="10" t="s">
        <v>112</v>
      </c>
      <c r="C5458" s="33"/>
      <c r="D5458" s="33"/>
      <c r="E5458" s="33"/>
      <c r="F5458" s="33">
        <v>3</v>
      </c>
      <c r="G5458" s="33"/>
    </row>
    <row r="5459" spans="1:7" ht="15.5" x14ac:dyDescent="0.35">
      <c r="A5459" s="12">
        <v>11</v>
      </c>
      <c r="B5459" s="1" t="s">
        <v>113</v>
      </c>
      <c r="C5459" s="33"/>
      <c r="D5459" s="33"/>
      <c r="E5459" s="33"/>
      <c r="F5459" s="33">
        <v>3</v>
      </c>
      <c r="G5459" s="33"/>
    </row>
    <row r="5460" spans="1:7" ht="15.5" x14ac:dyDescent="0.35">
      <c r="A5460" s="5"/>
      <c r="B5460" s="19" t="s">
        <v>17</v>
      </c>
      <c r="C5460" s="16">
        <f>C5447+C5450+C5451+C5452+C5453+C5454+C5456+C5458+C5459</f>
        <v>0</v>
      </c>
      <c r="D5460" s="16">
        <f>D5447+D5448+D5450+D5451+D5452+D5453+D5454+D5456+D5457+D5458+D5459</f>
        <v>0</v>
      </c>
      <c r="E5460" s="16">
        <f t="shared" ref="E5460:G5460" si="272">E5447+E5448+E5450+E5451+E5452+E5453+E5454+E5456+E5457+E5458+E5459</f>
        <v>0</v>
      </c>
      <c r="F5460" s="16">
        <f t="shared" si="272"/>
        <v>12</v>
      </c>
      <c r="G5460" s="16">
        <f t="shared" si="272"/>
        <v>28</v>
      </c>
    </row>
    <row r="5461" spans="1:7" ht="15.5" x14ac:dyDescent="0.35">
      <c r="A5461" s="121" t="s">
        <v>16</v>
      </c>
      <c r="B5461" s="122"/>
      <c r="C5461" s="58"/>
      <c r="D5461" s="59"/>
      <c r="E5461" s="100">
        <f>C5460+D5460+E5460+F5460+G5460</f>
        <v>40</v>
      </c>
      <c r="F5461" s="59"/>
      <c r="G5461" s="60"/>
    </row>
    <row r="5462" spans="1:7" x14ac:dyDescent="0.35">
      <c r="A5462" s="20" t="s">
        <v>126</v>
      </c>
      <c r="C5462" s="118"/>
      <c r="D5462" s="118"/>
      <c r="E5462" s="118"/>
      <c r="F5462" s="118"/>
      <c r="G5462" s="118"/>
    </row>
    <row r="5463" spans="1:7" ht="15.5" x14ac:dyDescent="0.35">
      <c r="A5463" s="35">
        <v>1</v>
      </c>
      <c r="B5463" s="10" t="s">
        <v>118</v>
      </c>
      <c r="C5463" s="33"/>
      <c r="D5463" s="33"/>
      <c r="E5463" s="33"/>
      <c r="F5463" s="33"/>
      <c r="G5463" s="33">
        <v>4</v>
      </c>
    </row>
    <row r="5464" spans="1:7" ht="15.5" x14ac:dyDescent="0.35">
      <c r="A5464" s="12">
        <v>2</v>
      </c>
      <c r="B5464" s="10" t="s">
        <v>119</v>
      </c>
      <c r="C5464" s="33"/>
      <c r="D5464" s="33"/>
      <c r="E5464" s="33"/>
      <c r="F5464" s="33"/>
      <c r="G5464" s="33">
        <v>4</v>
      </c>
    </row>
    <row r="5465" spans="1:7" ht="15.5" x14ac:dyDescent="0.35">
      <c r="A5465" s="12">
        <v>3</v>
      </c>
      <c r="B5465" s="10" t="s">
        <v>120</v>
      </c>
      <c r="C5465" s="33"/>
      <c r="D5465" s="33"/>
      <c r="E5465" s="33"/>
      <c r="F5465" s="33"/>
      <c r="G5465" s="33">
        <v>4</v>
      </c>
    </row>
    <row r="5466" spans="1:7" ht="15.5" x14ac:dyDescent="0.35">
      <c r="A5466" s="12">
        <v>4</v>
      </c>
      <c r="B5466" s="1" t="s">
        <v>121</v>
      </c>
      <c r="C5466" s="33"/>
      <c r="D5466" s="33"/>
      <c r="E5466" s="33"/>
      <c r="F5466" s="33"/>
      <c r="G5466" s="33">
        <v>4</v>
      </c>
    </row>
    <row r="5467" spans="1:7" ht="15.5" x14ac:dyDescent="0.35">
      <c r="A5467" s="5"/>
      <c r="B5467" s="19" t="s">
        <v>124</v>
      </c>
      <c r="C5467" s="16">
        <f>C5463+C5464+C5465+C5466</f>
        <v>0</v>
      </c>
      <c r="D5467" s="16">
        <f>D5463+D5464+D5465+D5466</f>
        <v>0</v>
      </c>
      <c r="E5467" s="39">
        <f>E5463+E5464+E5465+E5466</f>
        <v>0</v>
      </c>
      <c r="F5467" s="16">
        <f>F5463+F5464+F5465+F5466</f>
        <v>0</v>
      </c>
      <c r="G5467" s="16">
        <f>G5463+G5464+G5465+G5466</f>
        <v>16</v>
      </c>
    </row>
    <row r="5468" spans="1:7" ht="15.5" x14ac:dyDescent="0.35">
      <c r="A5468" s="121" t="s">
        <v>123</v>
      </c>
      <c r="B5468" s="122"/>
      <c r="C5468" s="58"/>
      <c r="D5468" s="59"/>
      <c r="E5468" s="100">
        <f>C5467+D5467+E5467+F5467+G5467</f>
        <v>16</v>
      </c>
      <c r="F5468" s="59"/>
      <c r="G5468" s="60"/>
    </row>
    <row r="5469" spans="1:7" x14ac:dyDescent="0.35">
      <c r="A5469" s="20" t="s">
        <v>122</v>
      </c>
      <c r="C5469" s="118"/>
      <c r="D5469" s="118"/>
      <c r="E5469" s="118"/>
      <c r="F5469" s="118"/>
      <c r="G5469" s="118"/>
    </row>
    <row r="5470" spans="1:7" x14ac:dyDescent="0.35">
      <c r="A5470" s="1"/>
      <c r="B5470" s="1" t="s">
        <v>129</v>
      </c>
      <c r="C5470" s="154"/>
      <c r="D5470" s="155"/>
      <c r="E5470" s="155"/>
      <c r="F5470" s="155"/>
      <c r="G5470" s="156"/>
    </row>
    <row r="5471" spans="1:7" ht="15.5" x14ac:dyDescent="0.35">
      <c r="A5471" s="35">
        <v>1</v>
      </c>
      <c r="B5471" s="10" t="s">
        <v>130</v>
      </c>
      <c r="C5471" s="33"/>
      <c r="D5471" s="33"/>
      <c r="E5471" s="33"/>
      <c r="F5471" s="33"/>
      <c r="G5471" s="33">
        <v>4</v>
      </c>
    </row>
    <row r="5472" spans="1:7" ht="15.5" x14ac:dyDescent="0.35">
      <c r="A5472" s="12">
        <v>2</v>
      </c>
      <c r="B5472" s="10" t="s">
        <v>131</v>
      </c>
      <c r="C5472" s="33"/>
      <c r="D5472" s="33"/>
      <c r="E5472" s="33"/>
      <c r="F5472" s="33"/>
      <c r="G5472" s="33">
        <v>4</v>
      </c>
    </row>
    <row r="5473" spans="1:7" ht="15.5" x14ac:dyDescent="0.35">
      <c r="A5473" s="12">
        <v>3</v>
      </c>
      <c r="B5473" s="10" t="s">
        <v>132</v>
      </c>
      <c r="C5473" s="33"/>
      <c r="D5473" s="33"/>
      <c r="E5473" s="33"/>
      <c r="F5473" s="33"/>
      <c r="G5473" s="33">
        <v>4</v>
      </c>
    </row>
    <row r="5474" spans="1:7" ht="15.5" x14ac:dyDescent="0.35">
      <c r="A5474" s="12">
        <v>4</v>
      </c>
      <c r="B5474" s="1" t="s">
        <v>133</v>
      </c>
      <c r="C5474" s="33"/>
      <c r="D5474" s="33"/>
      <c r="E5474" s="33"/>
      <c r="F5474" s="33">
        <v>3</v>
      </c>
      <c r="G5474" s="33"/>
    </row>
    <row r="5475" spans="1:7" ht="15.5" x14ac:dyDescent="0.35">
      <c r="A5475" s="40">
        <v>5</v>
      </c>
      <c r="B5475" t="s">
        <v>134</v>
      </c>
      <c r="C5475" s="33"/>
      <c r="D5475" s="33"/>
      <c r="E5475" s="33"/>
      <c r="F5475" s="33"/>
      <c r="G5475" s="33">
        <v>4</v>
      </c>
    </row>
    <row r="5476" spans="1:7" ht="15.5" x14ac:dyDescent="0.35">
      <c r="A5476" s="5"/>
      <c r="B5476" s="19" t="s">
        <v>127</v>
      </c>
      <c r="C5476" s="16">
        <f>C5471+C5472+C5473+C5474+C5475</f>
        <v>0</v>
      </c>
      <c r="D5476" s="16">
        <f>D5471+D5472+D5473+D5474+D5475</f>
        <v>0</v>
      </c>
      <c r="E5476" s="16">
        <f t="shared" ref="E5476:G5476" si="273">E5471+E5472+E5473+E5474+E5475</f>
        <v>0</v>
      </c>
      <c r="F5476" s="16">
        <f t="shared" si="273"/>
        <v>3</v>
      </c>
      <c r="G5476" s="16">
        <f t="shared" si="273"/>
        <v>16</v>
      </c>
    </row>
    <row r="5477" spans="1:7" ht="15.5" x14ac:dyDescent="0.35">
      <c r="A5477" s="121" t="s">
        <v>125</v>
      </c>
      <c r="B5477" s="122"/>
      <c r="C5477" s="58"/>
      <c r="D5477" s="59"/>
      <c r="E5477" s="100">
        <f>C5476+D5476+E5476+F5476+G5476</f>
        <v>19</v>
      </c>
      <c r="F5477" s="59"/>
      <c r="G5477" s="60"/>
    </row>
    <row r="5478" spans="1:7" ht="21" x14ac:dyDescent="0.5">
      <c r="A5478" s="157" t="s">
        <v>82</v>
      </c>
      <c r="B5478" s="158"/>
      <c r="C5478" s="46"/>
      <c r="D5478" s="47"/>
      <c r="E5478" s="86">
        <f>E5461+E5468+E5477</f>
        <v>75</v>
      </c>
      <c r="F5478" s="47"/>
      <c r="G5478" s="48"/>
    </row>
    <row r="5481" spans="1:7" x14ac:dyDescent="0.35">
      <c r="A5481" t="s">
        <v>317</v>
      </c>
      <c r="D5481" s="3"/>
    </row>
    <row r="5482" spans="1:7" x14ac:dyDescent="0.35">
      <c r="A5482" s="119">
        <v>0</v>
      </c>
      <c r="B5482" s="119" t="s">
        <v>1</v>
      </c>
      <c r="C5482" s="14" t="s">
        <v>2</v>
      </c>
      <c r="D5482" s="4" t="s">
        <v>3</v>
      </c>
      <c r="E5482" s="4" t="s">
        <v>4</v>
      </c>
      <c r="F5482" s="4" t="s">
        <v>5</v>
      </c>
      <c r="G5482" s="4" t="s">
        <v>6</v>
      </c>
    </row>
    <row r="5483" spans="1:7" x14ac:dyDescent="0.35">
      <c r="A5483" s="120"/>
      <c r="B5483" s="120"/>
      <c r="C5483" s="17">
        <v>0</v>
      </c>
      <c r="D5483" s="18">
        <v>1</v>
      </c>
      <c r="E5483" s="18">
        <v>2</v>
      </c>
      <c r="F5483" s="18">
        <v>3</v>
      </c>
      <c r="G5483" s="18">
        <v>4</v>
      </c>
    </row>
    <row r="5484" spans="1:7" x14ac:dyDescent="0.35">
      <c r="A5484" s="123" t="s">
        <v>7</v>
      </c>
      <c r="B5484" s="124"/>
      <c r="C5484" s="124"/>
      <c r="D5484" s="124"/>
      <c r="E5484" s="124"/>
      <c r="F5484" s="124"/>
      <c r="G5484" s="125"/>
    </row>
    <row r="5485" spans="1:7" x14ac:dyDescent="0.35">
      <c r="A5485" s="126" t="s">
        <v>128</v>
      </c>
      <c r="B5485" s="127"/>
      <c r="C5485" s="127"/>
      <c r="D5485" s="127"/>
      <c r="E5485" s="127"/>
      <c r="F5485" s="127"/>
      <c r="G5485" s="128"/>
    </row>
    <row r="5486" spans="1:7" x14ac:dyDescent="0.35">
      <c r="A5486" s="42"/>
      <c r="B5486" s="41" t="s">
        <v>106</v>
      </c>
      <c r="C5486" s="149"/>
      <c r="D5486" s="149"/>
      <c r="E5486" s="149"/>
      <c r="F5486" s="149"/>
      <c r="G5486" s="150"/>
    </row>
    <row r="5487" spans="1:7" ht="15.5" x14ac:dyDescent="0.35">
      <c r="A5487" s="2">
        <v>1</v>
      </c>
      <c r="B5487" s="10" t="s">
        <v>107</v>
      </c>
      <c r="C5487" s="15"/>
      <c r="D5487" s="15"/>
      <c r="E5487" s="15"/>
      <c r="F5487" s="15">
        <v>3</v>
      </c>
      <c r="G5487" s="15"/>
    </row>
    <row r="5488" spans="1:7" ht="15.5" x14ac:dyDescent="0.35">
      <c r="A5488" s="35">
        <v>2</v>
      </c>
      <c r="B5488" s="10" t="s">
        <v>108</v>
      </c>
      <c r="C5488" s="28"/>
      <c r="D5488" s="15"/>
      <c r="E5488" s="15"/>
      <c r="F5488" s="15">
        <v>3</v>
      </c>
      <c r="G5488" s="15"/>
    </row>
    <row r="5489" spans="1:7" ht="15.5" x14ac:dyDescent="0.35">
      <c r="B5489" s="1" t="s">
        <v>109</v>
      </c>
      <c r="C5489" s="151"/>
      <c r="D5489" s="152"/>
      <c r="E5489" s="152"/>
      <c r="F5489" s="152"/>
      <c r="G5489" s="153"/>
    </row>
    <row r="5490" spans="1:7" ht="15.5" x14ac:dyDescent="0.35">
      <c r="A5490" s="35">
        <v>3</v>
      </c>
      <c r="B5490" s="10" t="s">
        <v>110</v>
      </c>
      <c r="C5490" s="28"/>
      <c r="D5490" s="15"/>
      <c r="E5490" s="15"/>
      <c r="F5490" s="15">
        <v>3</v>
      </c>
      <c r="G5490" s="15"/>
    </row>
    <row r="5491" spans="1:7" ht="15.5" x14ac:dyDescent="0.35">
      <c r="A5491" s="32">
        <v>4</v>
      </c>
      <c r="B5491" s="1" t="s">
        <v>111</v>
      </c>
      <c r="C5491" s="28"/>
      <c r="D5491" s="15"/>
      <c r="E5491" s="15"/>
      <c r="F5491" s="15"/>
      <c r="G5491" s="15">
        <v>4</v>
      </c>
    </row>
    <row r="5492" spans="1:7" ht="15.5" x14ac:dyDescent="0.35">
      <c r="A5492" s="35">
        <v>5</v>
      </c>
      <c r="B5492" s="29" t="s">
        <v>112</v>
      </c>
      <c r="C5492" s="28"/>
      <c r="D5492" s="15"/>
      <c r="E5492" s="15"/>
      <c r="F5492" s="15">
        <v>3</v>
      </c>
      <c r="G5492" s="15"/>
    </row>
    <row r="5493" spans="1:7" ht="15.5" x14ac:dyDescent="0.35">
      <c r="A5493" s="35">
        <v>6</v>
      </c>
      <c r="B5493" s="10" t="s">
        <v>113</v>
      </c>
      <c r="C5493" s="33"/>
      <c r="D5493" s="33"/>
      <c r="E5493" s="33"/>
      <c r="F5493" s="33">
        <v>3</v>
      </c>
      <c r="G5493" s="33"/>
    </row>
    <row r="5494" spans="1:7" ht="15.5" x14ac:dyDescent="0.35">
      <c r="A5494" s="12">
        <v>7</v>
      </c>
      <c r="B5494" s="10" t="s">
        <v>114</v>
      </c>
      <c r="C5494" s="33"/>
      <c r="D5494" s="33"/>
      <c r="E5494" s="33"/>
      <c r="F5494" s="33">
        <v>3</v>
      </c>
      <c r="G5494" s="33"/>
    </row>
    <row r="5495" spans="1:7" ht="15.5" x14ac:dyDescent="0.35">
      <c r="A5495" s="12"/>
      <c r="B5495" s="10" t="s">
        <v>115</v>
      </c>
      <c r="C5495" s="151"/>
      <c r="D5495" s="152"/>
      <c r="E5495" s="152"/>
      <c r="F5495" s="152"/>
      <c r="G5495" s="153"/>
    </row>
    <row r="5496" spans="1:7" ht="15.5" x14ac:dyDescent="0.35">
      <c r="A5496" s="12">
        <v>8</v>
      </c>
      <c r="B5496" s="10" t="s">
        <v>116</v>
      </c>
      <c r="C5496" s="33"/>
      <c r="D5496" s="33"/>
      <c r="E5496" s="33"/>
      <c r="F5496" s="33">
        <v>3</v>
      </c>
      <c r="G5496" s="33"/>
    </row>
    <row r="5497" spans="1:7" ht="15.5" x14ac:dyDescent="0.35">
      <c r="A5497" s="12">
        <v>9</v>
      </c>
      <c r="B5497" s="10" t="s">
        <v>117</v>
      </c>
      <c r="C5497" s="33"/>
      <c r="D5497" s="33"/>
      <c r="E5497" s="33"/>
      <c r="F5497" s="33"/>
      <c r="G5497" s="33">
        <v>4</v>
      </c>
    </row>
    <row r="5498" spans="1:7" ht="15.5" x14ac:dyDescent="0.35">
      <c r="A5498" s="12">
        <v>10</v>
      </c>
      <c r="B5498" s="10" t="s">
        <v>112</v>
      </c>
      <c r="C5498" s="33"/>
      <c r="D5498" s="33"/>
      <c r="E5498" s="33"/>
      <c r="F5498" s="33">
        <v>3</v>
      </c>
      <c r="G5498" s="33"/>
    </row>
    <row r="5499" spans="1:7" ht="15.5" x14ac:dyDescent="0.35">
      <c r="A5499" s="12">
        <v>11</v>
      </c>
      <c r="B5499" s="1" t="s">
        <v>113</v>
      </c>
      <c r="C5499" s="33"/>
      <c r="D5499" s="33"/>
      <c r="E5499" s="33"/>
      <c r="F5499" s="33">
        <v>3</v>
      </c>
      <c r="G5499" s="33"/>
    </row>
    <row r="5500" spans="1:7" ht="15.5" x14ac:dyDescent="0.35">
      <c r="A5500" s="5"/>
      <c r="B5500" s="19" t="s">
        <v>17</v>
      </c>
      <c r="C5500" s="16">
        <f>C5487+C5490+C5491+C5492+C5493+C5494+C5496+C5498+C5499</f>
        <v>0</v>
      </c>
      <c r="D5500" s="16">
        <f>D5487+D5488+D5490+D5491+D5492+D5493+D5494+D5496+D5497+D5498+D5499</f>
        <v>0</v>
      </c>
      <c r="E5500" s="16">
        <f t="shared" ref="E5500:G5500" si="274">E5487+E5488+E5490+E5491+E5492+E5493+E5494+E5496+E5497+E5498+E5499</f>
        <v>0</v>
      </c>
      <c r="F5500" s="16">
        <f t="shared" si="274"/>
        <v>27</v>
      </c>
      <c r="G5500" s="16">
        <f t="shared" si="274"/>
        <v>8</v>
      </c>
    </row>
    <row r="5501" spans="1:7" ht="15.5" x14ac:dyDescent="0.35">
      <c r="A5501" s="121" t="s">
        <v>16</v>
      </c>
      <c r="B5501" s="122"/>
      <c r="C5501" s="58"/>
      <c r="D5501" s="59"/>
      <c r="E5501" s="100">
        <f>C5500+D5500+E5500+F5500+G5500</f>
        <v>35</v>
      </c>
      <c r="F5501" s="59"/>
      <c r="G5501" s="60"/>
    </row>
    <row r="5502" spans="1:7" x14ac:dyDescent="0.35">
      <c r="A5502" s="20" t="s">
        <v>126</v>
      </c>
      <c r="C5502" s="118"/>
      <c r="D5502" s="118"/>
      <c r="E5502" s="118"/>
      <c r="F5502" s="118"/>
      <c r="G5502" s="118"/>
    </row>
    <row r="5503" spans="1:7" ht="15.5" x14ac:dyDescent="0.35">
      <c r="A5503" s="35">
        <v>1</v>
      </c>
      <c r="B5503" s="10" t="s">
        <v>118</v>
      </c>
      <c r="C5503" s="33"/>
      <c r="D5503" s="33"/>
      <c r="E5503" s="33"/>
      <c r="F5503" s="33">
        <v>3</v>
      </c>
      <c r="G5503" s="33"/>
    </row>
    <row r="5504" spans="1:7" ht="15.5" x14ac:dyDescent="0.35">
      <c r="A5504" s="12">
        <v>2</v>
      </c>
      <c r="B5504" s="10" t="s">
        <v>119</v>
      </c>
      <c r="C5504" s="33"/>
      <c r="D5504" s="33"/>
      <c r="E5504" s="33"/>
      <c r="F5504" s="33">
        <v>3</v>
      </c>
      <c r="G5504" s="33"/>
    </row>
    <row r="5505" spans="1:7" ht="15.5" x14ac:dyDescent="0.35">
      <c r="A5505" s="12">
        <v>3</v>
      </c>
      <c r="B5505" s="10" t="s">
        <v>120</v>
      </c>
      <c r="C5505" s="33"/>
      <c r="D5505" s="33"/>
      <c r="E5505" s="33"/>
      <c r="F5505" s="33">
        <v>3</v>
      </c>
      <c r="G5505" s="33"/>
    </row>
    <row r="5506" spans="1:7" ht="15.5" x14ac:dyDescent="0.35">
      <c r="A5506" s="12">
        <v>4</v>
      </c>
      <c r="B5506" s="1" t="s">
        <v>121</v>
      </c>
      <c r="C5506" s="33"/>
      <c r="D5506" s="33"/>
      <c r="E5506" s="33"/>
      <c r="F5506" s="33">
        <v>3</v>
      </c>
      <c r="G5506" s="33"/>
    </row>
    <row r="5507" spans="1:7" ht="15.5" x14ac:dyDescent="0.35">
      <c r="A5507" s="5"/>
      <c r="B5507" s="19" t="s">
        <v>124</v>
      </c>
      <c r="C5507" s="16">
        <f>C5503+C5504+C5505+C5506</f>
        <v>0</v>
      </c>
      <c r="D5507" s="16">
        <f>D5503+D5504+D5505+D5506</f>
        <v>0</v>
      </c>
      <c r="E5507" s="39">
        <f>E5503+E5504+E5505+E5506</f>
        <v>0</v>
      </c>
      <c r="F5507" s="16">
        <f>F5503+F5504+F5505+F5506</f>
        <v>12</v>
      </c>
      <c r="G5507" s="16">
        <f>G5503+G5504+G5505+G5506</f>
        <v>0</v>
      </c>
    </row>
    <row r="5508" spans="1:7" ht="15.5" x14ac:dyDescent="0.35">
      <c r="A5508" s="121" t="s">
        <v>123</v>
      </c>
      <c r="B5508" s="122"/>
      <c r="C5508" s="58"/>
      <c r="D5508" s="59"/>
      <c r="E5508" s="100">
        <f>C5507+D5507+E5507+F5507+G5507</f>
        <v>12</v>
      </c>
      <c r="F5508" s="59"/>
      <c r="G5508" s="60"/>
    </row>
    <row r="5509" spans="1:7" x14ac:dyDescent="0.35">
      <c r="A5509" s="20" t="s">
        <v>122</v>
      </c>
      <c r="C5509" s="118"/>
      <c r="D5509" s="118"/>
      <c r="E5509" s="118"/>
      <c r="F5509" s="118"/>
      <c r="G5509" s="118"/>
    </row>
    <row r="5510" spans="1:7" x14ac:dyDescent="0.35">
      <c r="A5510" s="1"/>
      <c r="B5510" s="1" t="s">
        <v>129</v>
      </c>
      <c r="C5510" s="154"/>
      <c r="D5510" s="155"/>
      <c r="E5510" s="155"/>
      <c r="F5510" s="155"/>
      <c r="G5510" s="156"/>
    </row>
    <row r="5511" spans="1:7" ht="15.5" x14ac:dyDescent="0.35">
      <c r="A5511" s="35">
        <v>1</v>
      </c>
      <c r="B5511" s="10" t="s">
        <v>130</v>
      </c>
      <c r="C5511" s="33"/>
      <c r="D5511" s="33"/>
      <c r="E5511" s="33"/>
      <c r="F5511" s="33"/>
      <c r="G5511" s="33">
        <v>4</v>
      </c>
    </row>
    <row r="5512" spans="1:7" ht="15.5" x14ac:dyDescent="0.35">
      <c r="A5512" s="12">
        <v>2</v>
      </c>
      <c r="B5512" s="10" t="s">
        <v>131</v>
      </c>
      <c r="C5512" s="33"/>
      <c r="D5512" s="33"/>
      <c r="E5512" s="33"/>
      <c r="F5512" s="33">
        <v>3</v>
      </c>
      <c r="G5512" s="33"/>
    </row>
    <row r="5513" spans="1:7" ht="15.5" x14ac:dyDescent="0.35">
      <c r="A5513" s="12">
        <v>3</v>
      </c>
      <c r="B5513" s="10" t="s">
        <v>132</v>
      </c>
      <c r="C5513" s="33"/>
      <c r="D5513" s="33"/>
      <c r="E5513" s="33"/>
      <c r="F5513" s="33"/>
      <c r="G5513" s="33">
        <v>4</v>
      </c>
    </row>
    <row r="5514" spans="1:7" ht="15.5" x14ac:dyDescent="0.35">
      <c r="A5514" s="12">
        <v>4</v>
      </c>
      <c r="B5514" s="1" t="s">
        <v>133</v>
      </c>
      <c r="C5514" s="33"/>
      <c r="D5514" s="33"/>
      <c r="E5514" s="33"/>
      <c r="F5514" s="33">
        <v>3</v>
      </c>
      <c r="G5514" s="33"/>
    </row>
    <row r="5515" spans="1:7" ht="15.5" x14ac:dyDescent="0.35">
      <c r="A5515" s="40">
        <v>5</v>
      </c>
      <c r="B5515" t="s">
        <v>134</v>
      </c>
      <c r="C5515" s="33"/>
      <c r="D5515" s="33"/>
      <c r="E5515" s="33"/>
      <c r="F5515" s="33"/>
      <c r="G5515" s="33">
        <v>4</v>
      </c>
    </row>
    <row r="5516" spans="1:7" ht="15.5" x14ac:dyDescent="0.35">
      <c r="A5516" s="5"/>
      <c r="B5516" s="19" t="s">
        <v>127</v>
      </c>
      <c r="C5516" s="16">
        <f>C5511+C5512+C5513+C5514+C5515</f>
        <v>0</v>
      </c>
      <c r="D5516" s="16">
        <f>D5511+D5512+D5513+D5514+D5515</f>
        <v>0</v>
      </c>
      <c r="E5516" s="16">
        <f t="shared" ref="E5516:G5516" si="275">E5511+E5512+E5513+E5514+E5515</f>
        <v>0</v>
      </c>
      <c r="F5516" s="16">
        <f t="shared" si="275"/>
        <v>6</v>
      </c>
      <c r="G5516" s="16">
        <f t="shared" si="275"/>
        <v>12</v>
      </c>
    </row>
    <row r="5517" spans="1:7" ht="15.5" x14ac:dyDescent="0.35">
      <c r="A5517" s="121" t="s">
        <v>125</v>
      </c>
      <c r="B5517" s="122"/>
      <c r="C5517" s="58"/>
      <c r="D5517" s="59"/>
      <c r="E5517" s="100">
        <f>C5516+D5516+E5516+F5516+G5516</f>
        <v>18</v>
      </c>
      <c r="F5517" s="59"/>
      <c r="G5517" s="60"/>
    </row>
    <row r="5518" spans="1:7" ht="21" x14ac:dyDescent="0.5">
      <c r="A5518" s="157" t="s">
        <v>82</v>
      </c>
      <c r="B5518" s="158"/>
      <c r="C5518" s="46"/>
      <c r="D5518" s="47"/>
      <c r="E5518" s="86">
        <f>E5501+E5508+E5517</f>
        <v>65</v>
      </c>
      <c r="F5518" s="47"/>
      <c r="G5518" s="48"/>
    </row>
    <row r="5521" spans="1:7" x14ac:dyDescent="0.35">
      <c r="A5521" t="s">
        <v>318</v>
      </c>
      <c r="D5521" s="3"/>
    </row>
    <row r="5522" spans="1:7" x14ac:dyDescent="0.35">
      <c r="A5522" s="119">
        <v>0</v>
      </c>
      <c r="B5522" s="119" t="s">
        <v>1</v>
      </c>
      <c r="C5522" s="14" t="s">
        <v>2</v>
      </c>
      <c r="D5522" s="4" t="s">
        <v>3</v>
      </c>
      <c r="E5522" s="4" t="s">
        <v>4</v>
      </c>
      <c r="F5522" s="4" t="s">
        <v>5</v>
      </c>
      <c r="G5522" s="4" t="s">
        <v>6</v>
      </c>
    </row>
    <row r="5523" spans="1:7" x14ac:dyDescent="0.35">
      <c r="A5523" s="120"/>
      <c r="B5523" s="120"/>
      <c r="C5523" s="17">
        <v>0</v>
      </c>
      <c r="D5523" s="18">
        <v>1</v>
      </c>
      <c r="E5523" s="18">
        <v>2</v>
      </c>
      <c r="F5523" s="18">
        <v>3</v>
      </c>
      <c r="G5523" s="18">
        <v>4</v>
      </c>
    </row>
    <row r="5524" spans="1:7" x14ac:dyDescent="0.35">
      <c r="A5524" s="123" t="s">
        <v>7</v>
      </c>
      <c r="B5524" s="124"/>
      <c r="C5524" s="124"/>
      <c r="D5524" s="124"/>
      <c r="E5524" s="124"/>
      <c r="F5524" s="124"/>
      <c r="G5524" s="125"/>
    </row>
    <row r="5525" spans="1:7" x14ac:dyDescent="0.35">
      <c r="A5525" s="126" t="s">
        <v>128</v>
      </c>
      <c r="B5525" s="127"/>
      <c r="C5525" s="127"/>
      <c r="D5525" s="127"/>
      <c r="E5525" s="127"/>
      <c r="F5525" s="127"/>
      <c r="G5525" s="128"/>
    </row>
    <row r="5526" spans="1:7" x14ac:dyDescent="0.35">
      <c r="A5526" s="42"/>
      <c r="B5526" s="41" t="s">
        <v>106</v>
      </c>
      <c r="C5526" s="149"/>
      <c r="D5526" s="149"/>
      <c r="E5526" s="149"/>
      <c r="F5526" s="149"/>
      <c r="G5526" s="150"/>
    </row>
    <row r="5527" spans="1:7" ht="15.5" x14ac:dyDescent="0.35">
      <c r="A5527" s="2">
        <v>1</v>
      </c>
      <c r="B5527" s="10" t="s">
        <v>107</v>
      </c>
      <c r="C5527" s="15"/>
      <c r="D5527" s="15"/>
      <c r="E5527" s="15"/>
      <c r="F5527" s="15"/>
      <c r="G5527" s="15">
        <v>4</v>
      </c>
    </row>
    <row r="5528" spans="1:7" ht="15.5" x14ac:dyDescent="0.35">
      <c r="A5528" s="35">
        <v>2</v>
      </c>
      <c r="B5528" s="10" t="s">
        <v>108</v>
      </c>
      <c r="C5528" s="28"/>
      <c r="D5528" s="15"/>
      <c r="E5528" s="15"/>
      <c r="F5528" s="15">
        <v>3</v>
      </c>
      <c r="G5528" s="15"/>
    </row>
    <row r="5529" spans="1:7" ht="15.5" x14ac:dyDescent="0.35">
      <c r="B5529" s="1" t="s">
        <v>109</v>
      </c>
      <c r="C5529" s="151"/>
      <c r="D5529" s="152"/>
      <c r="E5529" s="152"/>
      <c r="F5529" s="152"/>
      <c r="G5529" s="153"/>
    </row>
    <row r="5530" spans="1:7" ht="15.5" x14ac:dyDescent="0.35">
      <c r="A5530" s="35">
        <v>3</v>
      </c>
      <c r="B5530" s="10" t="s">
        <v>110</v>
      </c>
      <c r="C5530" s="28"/>
      <c r="D5530" s="15"/>
      <c r="E5530" s="15"/>
      <c r="F5530" s="15"/>
      <c r="G5530" s="15">
        <v>4</v>
      </c>
    </row>
    <row r="5531" spans="1:7" ht="15.5" x14ac:dyDescent="0.35">
      <c r="A5531" s="32">
        <v>4</v>
      </c>
      <c r="B5531" s="1" t="s">
        <v>111</v>
      </c>
      <c r="C5531" s="28"/>
      <c r="D5531" s="15"/>
      <c r="E5531" s="15"/>
      <c r="F5531" s="15"/>
      <c r="G5531" s="15">
        <v>4</v>
      </c>
    </row>
    <row r="5532" spans="1:7" ht="15.5" x14ac:dyDescent="0.35">
      <c r="A5532" s="35">
        <v>5</v>
      </c>
      <c r="B5532" s="29" t="s">
        <v>112</v>
      </c>
      <c r="C5532" s="28"/>
      <c r="D5532" s="15"/>
      <c r="E5532" s="15"/>
      <c r="F5532" s="15"/>
      <c r="G5532" s="15">
        <v>4</v>
      </c>
    </row>
    <row r="5533" spans="1:7" ht="15.5" x14ac:dyDescent="0.35">
      <c r="A5533" s="35">
        <v>6</v>
      </c>
      <c r="B5533" s="10" t="s">
        <v>113</v>
      </c>
      <c r="C5533" s="33"/>
      <c r="D5533" s="33"/>
      <c r="E5533" s="33"/>
      <c r="F5533" s="33"/>
      <c r="G5533" s="33">
        <v>4</v>
      </c>
    </row>
    <row r="5534" spans="1:7" ht="15.5" x14ac:dyDescent="0.35">
      <c r="A5534" s="12">
        <v>7</v>
      </c>
      <c r="B5534" s="10" t="s">
        <v>114</v>
      </c>
      <c r="C5534" s="33"/>
      <c r="D5534" s="33"/>
      <c r="E5534" s="33"/>
      <c r="F5534" s="33"/>
      <c r="G5534" s="33">
        <v>4</v>
      </c>
    </row>
    <row r="5535" spans="1:7" ht="15.5" x14ac:dyDescent="0.35">
      <c r="A5535" s="12"/>
      <c r="B5535" s="10" t="s">
        <v>115</v>
      </c>
      <c r="C5535" s="151"/>
      <c r="D5535" s="152"/>
      <c r="E5535" s="152"/>
      <c r="F5535" s="152"/>
      <c r="G5535" s="153"/>
    </row>
    <row r="5536" spans="1:7" ht="15.5" x14ac:dyDescent="0.35">
      <c r="A5536" s="12">
        <v>8</v>
      </c>
      <c r="B5536" s="10" t="s">
        <v>116</v>
      </c>
      <c r="C5536" s="33"/>
      <c r="D5536" s="33"/>
      <c r="E5536" s="33"/>
      <c r="F5536" s="33"/>
      <c r="G5536" s="33">
        <v>4</v>
      </c>
    </row>
    <row r="5537" spans="1:7" ht="15.5" x14ac:dyDescent="0.35">
      <c r="A5537" s="12">
        <v>9</v>
      </c>
      <c r="B5537" s="10" t="s">
        <v>117</v>
      </c>
      <c r="C5537" s="33"/>
      <c r="D5537" s="33"/>
      <c r="E5537" s="33"/>
      <c r="F5537" s="33"/>
      <c r="G5537" s="33">
        <v>4</v>
      </c>
    </row>
    <row r="5538" spans="1:7" ht="15.5" x14ac:dyDescent="0.35">
      <c r="A5538" s="12">
        <v>10</v>
      </c>
      <c r="B5538" s="10" t="s">
        <v>112</v>
      </c>
      <c r="C5538" s="33"/>
      <c r="D5538" s="33"/>
      <c r="E5538" s="33"/>
      <c r="F5538" s="33">
        <v>3</v>
      </c>
      <c r="G5538" s="33"/>
    </row>
    <row r="5539" spans="1:7" ht="15.5" x14ac:dyDescent="0.35">
      <c r="A5539" s="12">
        <v>11</v>
      </c>
      <c r="B5539" s="1" t="s">
        <v>113</v>
      </c>
      <c r="C5539" s="33"/>
      <c r="D5539" s="33"/>
      <c r="E5539" s="33"/>
      <c r="F5539" s="33">
        <v>3</v>
      </c>
      <c r="G5539" s="33"/>
    </row>
    <row r="5540" spans="1:7" ht="15.5" x14ac:dyDescent="0.35">
      <c r="A5540" s="5"/>
      <c r="B5540" s="19" t="s">
        <v>17</v>
      </c>
      <c r="C5540" s="16">
        <f>C5527+C5530+C5531+C5532+C5533+C5534+C5536+C5538+C5539</f>
        <v>0</v>
      </c>
      <c r="D5540" s="16">
        <f>D5527+D5528+D5530+D5531+D5532+D5533+D5534+D5536+D5537+D5538+D5539</f>
        <v>0</v>
      </c>
      <c r="E5540" s="16">
        <f t="shared" ref="E5540:G5540" si="276">E5527+E5528+E5530+E5531+E5532+E5533+E5534+E5536+E5537+E5538+E5539</f>
        <v>0</v>
      </c>
      <c r="F5540" s="16">
        <f t="shared" si="276"/>
        <v>9</v>
      </c>
      <c r="G5540" s="16">
        <f t="shared" si="276"/>
        <v>32</v>
      </c>
    </row>
    <row r="5541" spans="1:7" ht="15.5" x14ac:dyDescent="0.35">
      <c r="A5541" s="121" t="s">
        <v>16</v>
      </c>
      <c r="B5541" s="122"/>
      <c r="C5541" s="58"/>
      <c r="D5541" s="59"/>
      <c r="E5541" s="100">
        <f>C5540+D5540+E5540+F5540+G5540</f>
        <v>41</v>
      </c>
      <c r="F5541" s="59"/>
      <c r="G5541" s="60"/>
    </row>
    <row r="5542" spans="1:7" x14ac:dyDescent="0.35">
      <c r="A5542" s="20" t="s">
        <v>126</v>
      </c>
      <c r="C5542" s="118"/>
      <c r="D5542" s="118"/>
      <c r="E5542" s="118"/>
      <c r="F5542" s="118"/>
      <c r="G5542" s="118"/>
    </row>
    <row r="5543" spans="1:7" ht="15.5" x14ac:dyDescent="0.35">
      <c r="A5543" s="35">
        <v>1</v>
      </c>
      <c r="B5543" s="10" t="s">
        <v>118</v>
      </c>
      <c r="C5543" s="33"/>
      <c r="D5543" s="33"/>
      <c r="E5543" s="33"/>
      <c r="F5543" s="33"/>
      <c r="G5543" s="33">
        <v>4</v>
      </c>
    </row>
    <row r="5544" spans="1:7" ht="15.5" x14ac:dyDescent="0.35">
      <c r="A5544" s="12">
        <v>2</v>
      </c>
      <c r="B5544" s="10" t="s">
        <v>119</v>
      </c>
      <c r="C5544" s="33"/>
      <c r="D5544" s="33"/>
      <c r="E5544" s="33"/>
      <c r="F5544" s="33">
        <v>3</v>
      </c>
      <c r="G5544" s="33"/>
    </row>
    <row r="5545" spans="1:7" ht="15.5" x14ac:dyDescent="0.35">
      <c r="A5545" s="12">
        <v>3</v>
      </c>
      <c r="B5545" s="10" t="s">
        <v>120</v>
      </c>
      <c r="C5545" s="33"/>
      <c r="D5545" s="33"/>
      <c r="E5545" s="33"/>
      <c r="F5545" s="33"/>
      <c r="G5545" s="33">
        <v>4</v>
      </c>
    </row>
    <row r="5546" spans="1:7" ht="15.5" x14ac:dyDescent="0.35">
      <c r="A5546" s="12">
        <v>4</v>
      </c>
      <c r="B5546" s="1" t="s">
        <v>121</v>
      </c>
      <c r="C5546" s="33"/>
      <c r="D5546" s="33"/>
      <c r="E5546" s="33"/>
      <c r="F5546" s="33"/>
      <c r="G5546" s="33">
        <v>4</v>
      </c>
    </row>
    <row r="5547" spans="1:7" ht="15.5" x14ac:dyDescent="0.35">
      <c r="A5547" s="5"/>
      <c r="B5547" s="19" t="s">
        <v>124</v>
      </c>
      <c r="C5547" s="16">
        <f>C5543+C5544+C5545+C5546</f>
        <v>0</v>
      </c>
      <c r="D5547" s="16">
        <f>D5543+D5544+D5545+D5546</f>
        <v>0</v>
      </c>
      <c r="E5547" s="39">
        <f>E5543+E5544+E5545+E5546</f>
        <v>0</v>
      </c>
      <c r="F5547" s="16">
        <f>F5543+F5544+F5545+F5546</f>
        <v>3</v>
      </c>
      <c r="G5547" s="16">
        <f>G5543+G5544+G5545+G5546</f>
        <v>12</v>
      </c>
    </row>
    <row r="5548" spans="1:7" ht="15.5" x14ac:dyDescent="0.35">
      <c r="A5548" s="121" t="s">
        <v>123</v>
      </c>
      <c r="B5548" s="122"/>
      <c r="C5548" s="58"/>
      <c r="D5548" s="59"/>
      <c r="E5548" s="100">
        <f>C5547+D5547+E5547+F5547+G5547</f>
        <v>15</v>
      </c>
      <c r="F5548" s="59"/>
      <c r="G5548" s="60"/>
    </row>
    <row r="5549" spans="1:7" x14ac:dyDescent="0.35">
      <c r="A5549" s="20" t="s">
        <v>122</v>
      </c>
      <c r="C5549" s="118"/>
      <c r="D5549" s="118"/>
      <c r="E5549" s="118"/>
      <c r="F5549" s="118"/>
      <c r="G5549" s="118"/>
    </row>
    <row r="5550" spans="1:7" x14ac:dyDescent="0.35">
      <c r="A5550" s="1"/>
      <c r="B5550" s="1" t="s">
        <v>129</v>
      </c>
      <c r="C5550" s="154"/>
      <c r="D5550" s="155"/>
      <c r="E5550" s="155"/>
      <c r="F5550" s="155"/>
      <c r="G5550" s="156"/>
    </row>
    <row r="5551" spans="1:7" ht="15.5" x14ac:dyDescent="0.35">
      <c r="A5551" s="35">
        <v>1</v>
      </c>
      <c r="B5551" s="10" t="s">
        <v>130</v>
      </c>
      <c r="C5551" s="33"/>
      <c r="D5551" s="33"/>
      <c r="E5551" s="33"/>
      <c r="F5551" s="33"/>
      <c r="G5551" s="33">
        <v>4</v>
      </c>
    </row>
    <row r="5552" spans="1:7" ht="15.5" x14ac:dyDescent="0.35">
      <c r="A5552" s="12">
        <v>2</v>
      </c>
      <c r="B5552" s="10" t="s">
        <v>131</v>
      </c>
      <c r="C5552" s="33"/>
      <c r="D5552" s="33"/>
      <c r="E5552" s="33"/>
      <c r="F5552" s="33">
        <v>3</v>
      </c>
      <c r="G5552" s="33"/>
    </row>
    <row r="5553" spans="1:7" ht="15.5" x14ac:dyDescent="0.35">
      <c r="A5553" s="12">
        <v>3</v>
      </c>
      <c r="B5553" s="10" t="s">
        <v>132</v>
      </c>
      <c r="C5553" s="33"/>
      <c r="D5553" s="33"/>
      <c r="E5553" s="33"/>
      <c r="F5553" s="33"/>
      <c r="G5553" s="33">
        <v>4</v>
      </c>
    </row>
    <row r="5554" spans="1:7" ht="15.5" x14ac:dyDescent="0.35">
      <c r="A5554" s="12">
        <v>4</v>
      </c>
      <c r="B5554" s="1" t="s">
        <v>133</v>
      </c>
      <c r="C5554" s="33"/>
      <c r="D5554" s="33"/>
      <c r="E5554" s="33"/>
      <c r="F5554" s="33"/>
      <c r="G5554" s="33">
        <v>4</v>
      </c>
    </row>
    <row r="5555" spans="1:7" ht="15.5" x14ac:dyDescent="0.35">
      <c r="A5555" s="40">
        <v>5</v>
      </c>
      <c r="B5555" t="s">
        <v>134</v>
      </c>
      <c r="C5555" s="33"/>
      <c r="D5555" s="33"/>
      <c r="E5555" s="33"/>
      <c r="F5555" s="33"/>
      <c r="G5555" s="33">
        <v>4</v>
      </c>
    </row>
    <row r="5556" spans="1:7" ht="15.5" x14ac:dyDescent="0.35">
      <c r="A5556" s="5"/>
      <c r="B5556" s="19" t="s">
        <v>127</v>
      </c>
      <c r="C5556" s="16">
        <f>C5551+C5552+C5553+C5554+C5555</f>
        <v>0</v>
      </c>
      <c r="D5556" s="16">
        <f>D5551+D5552+D5553+D5554+D5555</f>
        <v>0</v>
      </c>
      <c r="E5556" s="16">
        <f t="shared" ref="E5556:G5556" si="277">E5551+E5552+E5553+E5554+E5555</f>
        <v>0</v>
      </c>
      <c r="F5556" s="16">
        <f t="shared" si="277"/>
        <v>3</v>
      </c>
      <c r="G5556" s="16">
        <f t="shared" si="277"/>
        <v>16</v>
      </c>
    </row>
    <row r="5557" spans="1:7" ht="15.5" x14ac:dyDescent="0.35">
      <c r="A5557" s="121" t="s">
        <v>125</v>
      </c>
      <c r="B5557" s="122"/>
      <c r="C5557" s="58"/>
      <c r="D5557" s="59"/>
      <c r="E5557" s="100">
        <f>C5556+D5556+E5556+F5556+G5556</f>
        <v>19</v>
      </c>
      <c r="F5557" s="59"/>
      <c r="G5557" s="60"/>
    </row>
    <row r="5558" spans="1:7" ht="21" x14ac:dyDescent="0.5">
      <c r="A5558" s="157" t="s">
        <v>82</v>
      </c>
      <c r="B5558" s="158"/>
      <c r="C5558" s="46"/>
      <c r="D5558" s="47"/>
      <c r="E5558" s="86">
        <f>E5541+E5548+E5557</f>
        <v>75</v>
      </c>
      <c r="F5558" s="47"/>
      <c r="G5558" s="48"/>
    </row>
    <row r="5561" spans="1:7" x14ac:dyDescent="0.35">
      <c r="A5561" t="s">
        <v>319</v>
      </c>
      <c r="D5561" s="3"/>
    </row>
    <row r="5562" spans="1:7" x14ac:dyDescent="0.35">
      <c r="A5562" s="119">
        <v>0</v>
      </c>
      <c r="B5562" s="119" t="s">
        <v>1</v>
      </c>
      <c r="C5562" s="14" t="s">
        <v>2</v>
      </c>
      <c r="D5562" s="4" t="s">
        <v>3</v>
      </c>
      <c r="E5562" s="4" t="s">
        <v>4</v>
      </c>
      <c r="F5562" s="4" t="s">
        <v>5</v>
      </c>
      <c r="G5562" s="4" t="s">
        <v>6</v>
      </c>
    </row>
    <row r="5563" spans="1:7" x14ac:dyDescent="0.35">
      <c r="A5563" s="120"/>
      <c r="B5563" s="120"/>
      <c r="C5563" s="17">
        <v>0</v>
      </c>
      <c r="D5563" s="18">
        <v>1</v>
      </c>
      <c r="E5563" s="18">
        <v>2</v>
      </c>
      <c r="F5563" s="18">
        <v>3</v>
      </c>
      <c r="G5563" s="18">
        <v>4</v>
      </c>
    </row>
    <row r="5564" spans="1:7" x14ac:dyDescent="0.35">
      <c r="A5564" s="123" t="s">
        <v>7</v>
      </c>
      <c r="B5564" s="124"/>
      <c r="C5564" s="124"/>
      <c r="D5564" s="124"/>
      <c r="E5564" s="124"/>
      <c r="F5564" s="124"/>
      <c r="G5564" s="125"/>
    </row>
    <row r="5565" spans="1:7" x14ac:dyDescent="0.35">
      <c r="A5565" s="126" t="s">
        <v>128</v>
      </c>
      <c r="B5565" s="127"/>
      <c r="C5565" s="127"/>
      <c r="D5565" s="127"/>
      <c r="E5565" s="127"/>
      <c r="F5565" s="127"/>
      <c r="G5565" s="128"/>
    </row>
    <row r="5566" spans="1:7" x14ac:dyDescent="0.35">
      <c r="A5566" s="42"/>
      <c r="B5566" s="41" t="s">
        <v>106</v>
      </c>
      <c r="C5566" s="149"/>
      <c r="D5566" s="149"/>
      <c r="E5566" s="149"/>
      <c r="F5566" s="149"/>
      <c r="G5566" s="150"/>
    </row>
    <row r="5567" spans="1:7" ht="15.5" x14ac:dyDescent="0.35">
      <c r="A5567" s="2">
        <v>1</v>
      </c>
      <c r="B5567" s="10" t="s">
        <v>107</v>
      </c>
      <c r="C5567" s="15"/>
      <c r="D5567" s="15"/>
      <c r="E5567" s="15"/>
      <c r="F5567" s="15"/>
      <c r="G5567" s="15">
        <v>4</v>
      </c>
    </row>
    <row r="5568" spans="1:7" ht="15.5" x14ac:dyDescent="0.35">
      <c r="A5568" s="35">
        <v>2</v>
      </c>
      <c r="B5568" s="10" t="s">
        <v>108</v>
      </c>
      <c r="C5568" s="28"/>
      <c r="D5568" s="15"/>
      <c r="E5568" s="15"/>
      <c r="F5568" s="15">
        <v>3</v>
      </c>
      <c r="G5568" s="15"/>
    </row>
    <row r="5569" spans="1:7" ht="15.5" x14ac:dyDescent="0.35">
      <c r="B5569" s="1" t="s">
        <v>109</v>
      </c>
      <c r="C5569" s="151"/>
      <c r="D5569" s="152"/>
      <c r="E5569" s="152"/>
      <c r="F5569" s="152"/>
      <c r="G5569" s="153"/>
    </row>
    <row r="5570" spans="1:7" ht="15.5" x14ac:dyDescent="0.35">
      <c r="A5570" s="35">
        <v>3</v>
      </c>
      <c r="B5570" s="10" t="s">
        <v>110</v>
      </c>
      <c r="C5570" s="28"/>
      <c r="D5570" s="15"/>
      <c r="E5570" s="15"/>
      <c r="F5570" s="15">
        <v>3</v>
      </c>
      <c r="G5570" s="15"/>
    </row>
    <row r="5571" spans="1:7" ht="15.5" x14ac:dyDescent="0.35">
      <c r="A5571" s="32">
        <v>4</v>
      </c>
      <c r="B5571" s="1" t="s">
        <v>111</v>
      </c>
      <c r="C5571" s="28"/>
      <c r="D5571" s="15"/>
      <c r="E5571" s="15"/>
      <c r="F5571" s="15"/>
      <c r="G5571" s="15">
        <v>4</v>
      </c>
    </row>
    <row r="5572" spans="1:7" ht="15.5" x14ac:dyDescent="0.35">
      <c r="A5572" s="35">
        <v>5</v>
      </c>
      <c r="B5572" s="29" t="s">
        <v>112</v>
      </c>
      <c r="C5572" s="28"/>
      <c r="D5572" s="15"/>
      <c r="E5572" s="15"/>
      <c r="F5572" s="15">
        <v>3</v>
      </c>
      <c r="G5572" s="15"/>
    </row>
    <row r="5573" spans="1:7" ht="15.5" x14ac:dyDescent="0.35">
      <c r="A5573" s="35">
        <v>6</v>
      </c>
      <c r="B5573" s="10" t="s">
        <v>113</v>
      </c>
      <c r="C5573" s="33"/>
      <c r="D5573" s="33"/>
      <c r="E5573" s="33"/>
      <c r="F5573" s="33">
        <v>3</v>
      </c>
      <c r="G5573" s="33"/>
    </row>
    <row r="5574" spans="1:7" ht="15.5" x14ac:dyDescent="0.35">
      <c r="A5574" s="12">
        <v>7</v>
      </c>
      <c r="B5574" s="10" t="s">
        <v>114</v>
      </c>
      <c r="C5574" s="33"/>
      <c r="D5574" s="33"/>
      <c r="E5574" s="33"/>
      <c r="F5574" s="33">
        <v>3</v>
      </c>
      <c r="G5574" s="33"/>
    </row>
    <row r="5575" spans="1:7" ht="15.5" x14ac:dyDescent="0.35">
      <c r="A5575" s="12"/>
      <c r="B5575" s="10" t="s">
        <v>115</v>
      </c>
      <c r="C5575" s="151"/>
      <c r="D5575" s="152"/>
      <c r="E5575" s="152"/>
      <c r="F5575" s="152"/>
      <c r="G5575" s="153"/>
    </row>
    <row r="5576" spans="1:7" ht="15.5" x14ac:dyDescent="0.35">
      <c r="A5576" s="12">
        <v>8</v>
      </c>
      <c r="B5576" s="10" t="s">
        <v>116</v>
      </c>
      <c r="C5576" s="33"/>
      <c r="D5576" s="33"/>
      <c r="E5576" s="33"/>
      <c r="F5576" s="33">
        <v>3</v>
      </c>
      <c r="G5576" s="33"/>
    </row>
    <row r="5577" spans="1:7" ht="15.5" x14ac:dyDescent="0.35">
      <c r="A5577" s="12">
        <v>9</v>
      </c>
      <c r="B5577" s="10" t="s">
        <v>117</v>
      </c>
      <c r="C5577" s="33"/>
      <c r="D5577" s="33"/>
      <c r="E5577" s="33"/>
      <c r="F5577" s="33"/>
      <c r="G5577" s="33">
        <v>4</v>
      </c>
    </row>
    <row r="5578" spans="1:7" ht="15.5" x14ac:dyDescent="0.35">
      <c r="A5578" s="12">
        <v>10</v>
      </c>
      <c r="B5578" s="10" t="s">
        <v>112</v>
      </c>
      <c r="C5578" s="33"/>
      <c r="D5578" s="33"/>
      <c r="E5578" s="33"/>
      <c r="F5578" s="33">
        <v>3</v>
      </c>
      <c r="G5578" s="33"/>
    </row>
    <row r="5579" spans="1:7" ht="15.5" x14ac:dyDescent="0.35">
      <c r="A5579" s="12">
        <v>11</v>
      </c>
      <c r="B5579" s="1" t="s">
        <v>113</v>
      </c>
      <c r="C5579" s="33"/>
      <c r="D5579" s="33"/>
      <c r="E5579" s="33"/>
      <c r="F5579" s="33">
        <v>3</v>
      </c>
      <c r="G5579" s="33"/>
    </row>
    <row r="5580" spans="1:7" ht="15.5" x14ac:dyDescent="0.35">
      <c r="A5580" s="5"/>
      <c r="B5580" s="19" t="s">
        <v>17</v>
      </c>
      <c r="C5580" s="16">
        <f>C5567+C5570+C5571+C5572+C5573+C5574+C5576+C5578+C5579</f>
        <v>0</v>
      </c>
      <c r="D5580" s="16">
        <f>D5567+D5568+D5570+D5571+D5572+D5573+D5574+D5576+D5577+D5578+D5579</f>
        <v>0</v>
      </c>
      <c r="E5580" s="16">
        <f t="shared" ref="E5580:G5580" si="278">E5567+E5568+E5570+E5571+E5572+E5573+E5574+E5576+E5577+E5578+E5579</f>
        <v>0</v>
      </c>
      <c r="F5580" s="16">
        <f t="shared" si="278"/>
        <v>24</v>
      </c>
      <c r="G5580" s="16">
        <f t="shared" si="278"/>
        <v>12</v>
      </c>
    </row>
    <row r="5581" spans="1:7" ht="15.5" x14ac:dyDescent="0.35">
      <c r="A5581" s="121" t="s">
        <v>16</v>
      </c>
      <c r="B5581" s="122"/>
      <c r="C5581" s="58"/>
      <c r="D5581" s="59"/>
      <c r="E5581" s="100">
        <f>C5580+D5580+E5580+F5580+G5580</f>
        <v>36</v>
      </c>
      <c r="F5581" s="59"/>
      <c r="G5581" s="60"/>
    </row>
    <row r="5582" spans="1:7" x14ac:dyDescent="0.35">
      <c r="A5582" s="20" t="s">
        <v>126</v>
      </c>
      <c r="C5582" s="118"/>
      <c r="D5582" s="118"/>
      <c r="E5582" s="118"/>
      <c r="F5582" s="118"/>
      <c r="G5582" s="118"/>
    </row>
    <row r="5583" spans="1:7" ht="15.5" x14ac:dyDescent="0.35">
      <c r="A5583" s="35">
        <v>1</v>
      </c>
      <c r="B5583" s="10" t="s">
        <v>118</v>
      </c>
      <c r="C5583" s="33"/>
      <c r="D5583" s="33"/>
      <c r="E5583" s="33"/>
      <c r="F5583" s="33">
        <v>3</v>
      </c>
      <c r="G5583" s="33"/>
    </row>
    <row r="5584" spans="1:7" ht="15.5" x14ac:dyDescent="0.35">
      <c r="A5584" s="12">
        <v>2</v>
      </c>
      <c r="B5584" s="10" t="s">
        <v>119</v>
      </c>
      <c r="C5584" s="33"/>
      <c r="D5584" s="33"/>
      <c r="E5584" s="33"/>
      <c r="F5584" s="33">
        <v>3</v>
      </c>
      <c r="G5584" s="33"/>
    </row>
    <row r="5585" spans="1:7" ht="15.5" x14ac:dyDescent="0.35">
      <c r="A5585" s="12">
        <v>3</v>
      </c>
      <c r="B5585" s="10" t="s">
        <v>120</v>
      </c>
      <c r="C5585" s="33"/>
      <c r="D5585" s="33"/>
      <c r="E5585" s="33"/>
      <c r="F5585" s="33">
        <v>3</v>
      </c>
      <c r="G5585" s="33"/>
    </row>
    <row r="5586" spans="1:7" ht="15.5" x14ac:dyDescent="0.35">
      <c r="A5586" s="12">
        <v>4</v>
      </c>
      <c r="B5586" s="1" t="s">
        <v>121</v>
      </c>
      <c r="C5586" s="33"/>
      <c r="D5586" s="33"/>
      <c r="E5586" s="33"/>
      <c r="F5586" s="33">
        <v>3</v>
      </c>
      <c r="G5586" s="33"/>
    </row>
    <row r="5587" spans="1:7" ht="15.5" x14ac:dyDescent="0.35">
      <c r="A5587" s="5"/>
      <c r="B5587" s="19" t="s">
        <v>124</v>
      </c>
      <c r="C5587" s="16">
        <f>C5583+C5584+C5585+C5586</f>
        <v>0</v>
      </c>
      <c r="D5587" s="16">
        <f>D5583+D5584+D5585+D5586</f>
        <v>0</v>
      </c>
      <c r="E5587" s="39">
        <f>E5583+E5584+E5585+E5586</f>
        <v>0</v>
      </c>
      <c r="F5587" s="16">
        <f>F5583+F5584+F5585+F5586</f>
        <v>12</v>
      </c>
      <c r="G5587" s="16">
        <f>G5583+G5584+G5585+G5586</f>
        <v>0</v>
      </c>
    </row>
    <row r="5588" spans="1:7" ht="15.5" x14ac:dyDescent="0.35">
      <c r="A5588" s="121" t="s">
        <v>123</v>
      </c>
      <c r="B5588" s="122"/>
      <c r="C5588" s="58"/>
      <c r="D5588" s="59"/>
      <c r="E5588" s="100">
        <f>C5587+D5587+E5587+F5587+G5587</f>
        <v>12</v>
      </c>
      <c r="F5588" s="59"/>
      <c r="G5588" s="60"/>
    </row>
    <row r="5589" spans="1:7" x14ac:dyDescent="0.35">
      <c r="A5589" s="20" t="s">
        <v>122</v>
      </c>
      <c r="C5589" s="118"/>
      <c r="D5589" s="118"/>
      <c r="E5589" s="118"/>
      <c r="F5589" s="118"/>
      <c r="G5589" s="118"/>
    </row>
    <row r="5590" spans="1:7" x14ac:dyDescent="0.35">
      <c r="A5590" s="1"/>
      <c r="B5590" s="1" t="s">
        <v>129</v>
      </c>
      <c r="C5590" s="154"/>
      <c r="D5590" s="155"/>
      <c r="E5590" s="155"/>
      <c r="F5590" s="155"/>
      <c r="G5590" s="156"/>
    </row>
    <row r="5591" spans="1:7" ht="15.5" x14ac:dyDescent="0.35">
      <c r="A5591" s="35">
        <v>1</v>
      </c>
      <c r="B5591" s="10" t="s">
        <v>130</v>
      </c>
      <c r="C5591" s="33"/>
      <c r="D5591" s="33"/>
      <c r="E5591" s="33"/>
      <c r="F5591" s="33"/>
      <c r="G5591" s="33">
        <v>4</v>
      </c>
    </row>
    <row r="5592" spans="1:7" ht="15.5" x14ac:dyDescent="0.35">
      <c r="A5592" s="12">
        <v>2</v>
      </c>
      <c r="B5592" s="10" t="s">
        <v>131</v>
      </c>
      <c r="C5592" s="33"/>
      <c r="D5592" s="33"/>
      <c r="E5592" s="33"/>
      <c r="F5592" s="33">
        <v>3</v>
      </c>
      <c r="G5592" s="33"/>
    </row>
    <row r="5593" spans="1:7" ht="15.5" x14ac:dyDescent="0.35">
      <c r="A5593" s="12">
        <v>3</v>
      </c>
      <c r="B5593" s="10" t="s">
        <v>132</v>
      </c>
      <c r="C5593" s="33"/>
      <c r="D5593" s="33"/>
      <c r="E5593" s="33"/>
      <c r="F5593" s="33"/>
      <c r="G5593" s="33">
        <v>4</v>
      </c>
    </row>
    <row r="5594" spans="1:7" ht="15.5" x14ac:dyDescent="0.35">
      <c r="A5594" s="12">
        <v>4</v>
      </c>
      <c r="B5594" s="1" t="s">
        <v>133</v>
      </c>
      <c r="C5594" s="33"/>
      <c r="D5594" s="33"/>
      <c r="E5594" s="33"/>
      <c r="F5594" s="33">
        <v>3</v>
      </c>
      <c r="G5594" s="33"/>
    </row>
    <row r="5595" spans="1:7" ht="15.5" x14ac:dyDescent="0.35">
      <c r="A5595" s="40">
        <v>5</v>
      </c>
      <c r="B5595" t="s">
        <v>134</v>
      </c>
      <c r="C5595" s="33"/>
      <c r="D5595" s="33"/>
      <c r="E5595" s="33"/>
      <c r="F5595" s="33">
        <v>3</v>
      </c>
      <c r="G5595" s="33"/>
    </row>
    <row r="5596" spans="1:7" ht="15.5" x14ac:dyDescent="0.35">
      <c r="A5596" s="5"/>
      <c r="B5596" s="19" t="s">
        <v>127</v>
      </c>
      <c r="C5596" s="16">
        <f>C5591+C5592+C5593+C5594+C5595</f>
        <v>0</v>
      </c>
      <c r="D5596" s="16">
        <f>D5591+D5592+D5593+D5594+D5595</f>
        <v>0</v>
      </c>
      <c r="E5596" s="16">
        <f t="shared" ref="E5596:G5596" si="279">E5591+E5592+E5593+E5594+E5595</f>
        <v>0</v>
      </c>
      <c r="F5596" s="16">
        <f t="shared" si="279"/>
        <v>9</v>
      </c>
      <c r="G5596" s="16">
        <f t="shared" si="279"/>
        <v>8</v>
      </c>
    </row>
    <row r="5597" spans="1:7" ht="15.5" x14ac:dyDescent="0.35">
      <c r="A5597" s="121" t="s">
        <v>125</v>
      </c>
      <c r="B5597" s="122"/>
      <c r="C5597" s="58"/>
      <c r="D5597" s="59"/>
      <c r="E5597" s="100">
        <f>C5596+D5596+E5596+F5596+G5596</f>
        <v>17</v>
      </c>
      <c r="F5597" s="59"/>
      <c r="G5597" s="60"/>
    </row>
    <row r="5598" spans="1:7" ht="21" x14ac:dyDescent="0.5">
      <c r="A5598" s="157" t="s">
        <v>82</v>
      </c>
      <c r="B5598" s="158"/>
      <c r="C5598" s="46"/>
      <c r="D5598" s="47"/>
      <c r="E5598" s="86">
        <f>E5581+E5588+E5597</f>
        <v>65</v>
      </c>
      <c r="F5598" s="47"/>
      <c r="G5598" s="48"/>
    </row>
    <row r="5601" spans="1:7" x14ac:dyDescent="0.35">
      <c r="D5601" s="3"/>
    </row>
    <row r="5602" spans="1:7" x14ac:dyDescent="0.35">
      <c r="A5602" s="119"/>
      <c r="B5602" s="119"/>
      <c r="C5602" s="14"/>
      <c r="D5602" s="4"/>
      <c r="E5602" s="4"/>
      <c r="F5602" s="4"/>
      <c r="G5602" s="4"/>
    </row>
    <row r="5603" spans="1:7" x14ac:dyDescent="0.35">
      <c r="A5603" s="120"/>
      <c r="B5603" s="120"/>
      <c r="C5603" s="17"/>
      <c r="D5603" s="18"/>
      <c r="E5603" s="18"/>
      <c r="F5603" s="18"/>
      <c r="G5603" s="18"/>
    </row>
    <row r="5604" spans="1:7" x14ac:dyDescent="0.35">
      <c r="A5604" s="123"/>
      <c r="B5604" s="124"/>
      <c r="C5604" s="124"/>
      <c r="D5604" s="124"/>
      <c r="E5604" s="124"/>
      <c r="F5604" s="124"/>
      <c r="G5604" s="125"/>
    </row>
    <row r="5605" spans="1:7" x14ac:dyDescent="0.35">
      <c r="A5605" s="126"/>
      <c r="B5605" s="127"/>
      <c r="C5605" s="127"/>
      <c r="D5605" s="127"/>
      <c r="E5605" s="127"/>
      <c r="F5605" s="127"/>
      <c r="G5605" s="128"/>
    </row>
    <row r="5606" spans="1:7" x14ac:dyDescent="0.35">
      <c r="A5606" s="42"/>
      <c r="B5606" s="41"/>
      <c r="C5606" s="149"/>
      <c r="D5606" s="149"/>
      <c r="E5606" s="149"/>
      <c r="F5606" s="149"/>
      <c r="G5606" s="150"/>
    </row>
    <row r="5607" spans="1:7" ht="15.5" x14ac:dyDescent="0.35">
      <c r="A5607" s="2"/>
      <c r="B5607" s="10"/>
      <c r="C5607" s="15"/>
      <c r="D5607" s="15"/>
      <c r="E5607" s="15"/>
      <c r="F5607" s="15"/>
      <c r="G5607" s="15"/>
    </row>
    <row r="5608" spans="1:7" ht="15.5" x14ac:dyDescent="0.35">
      <c r="A5608" s="35"/>
      <c r="B5608" s="10"/>
      <c r="C5608" s="28"/>
      <c r="D5608" s="15"/>
      <c r="E5608" s="15"/>
      <c r="F5608" s="15"/>
      <c r="G5608" s="15"/>
    </row>
    <row r="5609" spans="1:7" ht="15.5" x14ac:dyDescent="0.35">
      <c r="B5609" s="1"/>
      <c r="C5609" s="151"/>
      <c r="D5609" s="152"/>
      <c r="E5609" s="152"/>
      <c r="F5609" s="152"/>
      <c r="G5609" s="153"/>
    </row>
    <row r="5610" spans="1:7" ht="15.5" x14ac:dyDescent="0.35">
      <c r="A5610" s="35"/>
      <c r="B5610" s="10"/>
      <c r="C5610" s="28"/>
      <c r="D5610" s="15"/>
      <c r="E5610" s="15"/>
      <c r="F5610" s="15"/>
      <c r="G5610" s="15"/>
    </row>
    <row r="5611" spans="1:7" ht="15.5" x14ac:dyDescent="0.35">
      <c r="A5611" s="32"/>
      <c r="B5611" s="1"/>
      <c r="C5611" s="28"/>
      <c r="D5611" s="15"/>
      <c r="E5611" s="15"/>
      <c r="F5611" s="15"/>
      <c r="G5611" s="15"/>
    </row>
    <row r="5612" spans="1:7" ht="15.5" x14ac:dyDescent="0.35">
      <c r="A5612" s="35"/>
      <c r="B5612" s="29"/>
      <c r="C5612" s="28"/>
      <c r="D5612" s="15"/>
      <c r="E5612" s="15"/>
      <c r="F5612" s="15"/>
      <c r="G5612" s="15"/>
    </row>
    <row r="5613" spans="1:7" ht="15.5" x14ac:dyDescent="0.35">
      <c r="A5613" s="35"/>
      <c r="B5613" s="10"/>
      <c r="C5613" s="33"/>
      <c r="D5613" s="33"/>
      <c r="E5613" s="33"/>
      <c r="F5613" s="33"/>
      <c r="G5613" s="33"/>
    </row>
    <row r="5614" spans="1:7" ht="15.5" x14ac:dyDescent="0.35">
      <c r="A5614" s="12"/>
      <c r="B5614" s="10"/>
      <c r="C5614" s="33"/>
      <c r="D5614" s="33"/>
      <c r="E5614" s="33"/>
      <c r="F5614" s="33"/>
      <c r="G5614" s="33"/>
    </row>
    <row r="5615" spans="1:7" ht="15.5" x14ac:dyDescent="0.35">
      <c r="A5615" s="12"/>
      <c r="B5615" s="10"/>
      <c r="C5615" s="151"/>
      <c r="D5615" s="152"/>
      <c r="E5615" s="152"/>
      <c r="F5615" s="152"/>
      <c r="G5615" s="153"/>
    </row>
    <row r="5616" spans="1:7" ht="15.5" x14ac:dyDescent="0.35">
      <c r="A5616" s="12"/>
      <c r="B5616" s="10"/>
      <c r="C5616" s="33"/>
      <c r="D5616" s="33"/>
      <c r="E5616" s="33"/>
      <c r="F5616" s="33"/>
      <c r="G5616" s="33"/>
    </row>
    <row r="5617" spans="1:7" ht="15.5" x14ac:dyDescent="0.35">
      <c r="A5617" s="12"/>
      <c r="B5617" s="10"/>
      <c r="C5617" s="33"/>
      <c r="D5617" s="33"/>
      <c r="E5617" s="33"/>
      <c r="F5617" s="33"/>
      <c r="G5617" s="33"/>
    </row>
    <row r="5618" spans="1:7" ht="15.5" x14ac:dyDescent="0.35">
      <c r="A5618" s="12"/>
      <c r="B5618" s="10"/>
      <c r="C5618" s="33"/>
      <c r="D5618" s="33"/>
      <c r="E5618" s="33"/>
      <c r="F5618" s="33"/>
      <c r="G5618" s="33"/>
    </row>
    <row r="5619" spans="1:7" ht="15.5" x14ac:dyDescent="0.35">
      <c r="A5619" s="12"/>
      <c r="B5619" s="1"/>
      <c r="C5619" s="33"/>
      <c r="D5619" s="33"/>
      <c r="E5619" s="33"/>
      <c r="F5619" s="33"/>
      <c r="G5619" s="33"/>
    </row>
    <row r="5620" spans="1:7" ht="15.5" x14ac:dyDescent="0.35">
      <c r="A5620" s="5"/>
      <c r="B5620" s="19"/>
      <c r="C5620" s="16"/>
      <c r="D5620" s="16"/>
      <c r="E5620" s="16"/>
      <c r="F5620" s="16"/>
      <c r="G5620" s="16"/>
    </row>
    <row r="5621" spans="1:7" ht="15.5" x14ac:dyDescent="0.35">
      <c r="A5621" s="121"/>
      <c r="B5621" s="122"/>
      <c r="C5621" s="58"/>
      <c r="D5621" s="59"/>
      <c r="E5621" s="100"/>
      <c r="F5621" s="59"/>
      <c r="G5621" s="60"/>
    </row>
    <row r="5622" spans="1:7" x14ac:dyDescent="0.35">
      <c r="A5622" s="20"/>
      <c r="C5622" s="118"/>
      <c r="D5622" s="118"/>
      <c r="E5622" s="118"/>
      <c r="F5622" s="118"/>
      <c r="G5622" s="118"/>
    </row>
    <row r="5623" spans="1:7" ht="15.5" x14ac:dyDescent="0.35">
      <c r="A5623" s="35"/>
      <c r="B5623" s="10"/>
      <c r="C5623" s="33"/>
      <c r="D5623" s="33"/>
      <c r="E5623" s="33"/>
      <c r="F5623" s="33"/>
      <c r="G5623" s="33"/>
    </row>
    <row r="5624" spans="1:7" ht="15.5" x14ac:dyDescent="0.35">
      <c r="A5624" s="12"/>
      <c r="B5624" s="10"/>
      <c r="C5624" s="33"/>
      <c r="D5624" s="33"/>
      <c r="E5624" s="33"/>
      <c r="F5624" s="33"/>
      <c r="G5624" s="33"/>
    </row>
    <row r="5625" spans="1:7" ht="15.5" x14ac:dyDescent="0.35">
      <c r="A5625" s="12"/>
      <c r="B5625" s="10"/>
      <c r="C5625" s="33"/>
      <c r="D5625" s="33"/>
      <c r="E5625" s="33"/>
      <c r="F5625" s="33"/>
      <c r="G5625" s="33"/>
    </row>
    <row r="5626" spans="1:7" ht="15.5" x14ac:dyDescent="0.35">
      <c r="A5626" s="12"/>
      <c r="B5626" s="1"/>
      <c r="C5626" s="33"/>
      <c r="D5626" s="33"/>
      <c r="E5626" s="33"/>
      <c r="F5626" s="33"/>
      <c r="G5626" s="33"/>
    </row>
    <row r="5627" spans="1:7" ht="15.5" x14ac:dyDescent="0.35">
      <c r="A5627" s="5"/>
      <c r="B5627" s="19"/>
      <c r="C5627" s="16"/>
      <c r="D5627" s="16"/>
      <c r="E5627" s="39"/>
      <c r="F5627" s="16"/>
      <c r="G5627" s="16"/>
    </row>
    <row r="5628" spans="1:7" ht="15.5" x14ac:dyDescent="0.35">
      <c r="A5628" s="121"/>
      <c r="B5628" s="122"/>
      <c r="C5628" s="58"/>
      <c r="D5628" s="59"/>
      <c r="E5628" s="100"/>
      <c r="F5628" s="59"/>
      <c r="G5628" s="60"/>
    </row>
    <row r="5629" spans="1:7" x14ac:dyDescent="0.35">
      <c r="A5629" s="20"/>
      <c r="C5629" s="118"/>
      <c r="D5629" s="118"/>
      <c r="E5629" s="118"/>
      <c r="F5629" s="118"/>
      <c r="G5629" s="118"/>
    </row>
    <row r="5630" spans="1:7" x14ac:dyDescent="0.35">
      <c r="A5630" s="1"/>
      <c r="B5630" s="1"/>
      <c r="C5630" s="154"/>
      <c r="D5630" s="155"/>
      <c r="E5630" s="155"/>
      <c r="F5630" s="155"/>
      <c r="G5630" s="156"/>
    </row>
    <row r="5631" spans="1:7" ht="15.5" x14ac:dyDescent="0.35">
      <c r="A5631" s="35"/>
      <c r="B5631" s="10"/>
      <c r="C5631" s="33"/>
      <c r="D5631" s="33"/>
      <c r="E5631" s="33"/>
      <c r="F5631" s="33"/>
      <c r="G5631" s="33"/>
    </row>
    <row r="5632" spans="1:7" ht="15.5" x14ac:dyDescent="0.35">
      <c r="A5632" s="12"/>
      <c r="B5632" s="10"/>
      <c r="C5632" s="33"/>
      <c r="D5632" s="33"/>
      <c r="E5632" s="33"/>
      <c r="F5632" s="33"/>
      <c r="G5632" s="33"/>
    </row>
    <row r="5633" spans="1:7" ht="15.5" x14ac:dyDescent="0.35">
      <c r="A5633" s="12"/>
      <c r="B5633" s="10"/>
      <c r="C5633" s="33"/>
      <c r="D5633" s="33"/>
      <c r="E5633" s="33"/>
      <c r="F5633" s="33"/>
      <c r="G5633" s="33"/>
    </row>
    <row r="5634" spans="1:7" ht="15.5" x14ac:dyDescent="0.35">
      <c r="A5634" s="12"/>
      <c r="B5634" s="1"/>
      <c r="C5634" s="33"/>
      <c r="D5634" s="33"/>
      <c r="E5634" s="33"/>
      <c r="F5634" s="33"/>
      <c r="G5634" s="33"/>
    </row>
    <row r="5635" spans="1:7" ht="15.5" x14ac:dyDescent="0.35">
      <c r="A5635" s="40"/>
      <c r="C5635" s="33"/>
      <c r="D5635" s="33"/>
      <c r="E5635" s="33"/>
      <c r="F5635" s="33"/>
      <c r="G5635" s="33"/>
    </row>
    <row r="5636" spans="1:7" ht="15.5" x14ac:dyDescent="0.35">
      <c r="A5636" s="5"/>
      <c r="B5636" s="19"/>
      <c r="C5636" s="16"/>
      <c r="D5636" s="16"/>
      <c r="E5636" s="16"/>
      <c r="F5636" s="16"/>
      <c r="G5636" s="16"/>
    </row>
    <row r="5637" spans="1:7" ht="15.5" x14ac:dyDescent="0.35">
      <c r="A5637" s="121"/>
      <c r="B5637" s="122"/>
      <c r="C5637" s="58"/>
      <c r="D5637" s="59"/>
      <c r="E5637" s="100"/>
      <c r="F5637" s="59"/>
      <c r="G5637" s="60"/>
    </row>
    <row r="5638" spans="1:7" ht="21" x14ac:dyDescent="0.5">
      <c r="A5638" s="157"/>
      <c r="B5638" s="158"/>
      <c r="C5638" s="46"/>
      <c r="D5638" s="47"/>
      <c r="E5638" s="86"/>
      <c r="F5638" s="47"/>
      <c r="G5638" s="48"/>
    </row>
    <row r="5641" spans="1:7" x14ac:dyDescent="0.35">
      <c r="D5641" s="3"/>
    </row>
    <row r="5642" spans="1:7" x14ac:dyDescent="0.35">
      <c r="A5642" s="119"/>
      <c r="B5642" s="119"/>
      <c r="C5642" s="14"/>
      <c r="D5642" s="4"/>
      <c r="E5642" s="4"/>
      <c r="F5642" s="4"/>
      <c r="G5642" s="4"/>
    </row>
    <row r="5643" spans="1:7" x14ac:dyDescent="0.35">
      <c r="A5643" s="120"/>
      <c r="B5643" s="120"/>
      <c r="C5643" s="17"/>
      <c r="D5643" s="18"/>
      <c r="E5643" s="18"/>
      <c r="F5643" s="18"/>
      <c r="G5643" s="18"/>
    </row>
    <row r="5644" spans="1:7" x14ac:dyDescent="0.35">
      <c r="A5644" s="123"/>
      <c r="B5644" s="124"/>
      <c r="C5644" s="124"/>
      <c r="D5644" s="124"/>
      <c r="E5644" s="124"/>
      <c r="F5644" s="124"/>
      <c r="G5644" s="125"/>
    </row>
    <row r="5645" spans="1:7" x14ac:dyDescent="0.35">
      <c r="A5645" s="126"/>
      <c r="B5645" s="127"/>
      <c r="C5645" s="127"/>
      <c r="D5645" s="127"/>
      <c r="E5645" s="127"/>
      <c r="F5645" s="127"/>
      <c r="G5645" s="128"/>
    </row>
    <row r="5646" spans="1:7" x14ac:dyDescent="0.35">
      <c r="A5646" s="42"/>
      <c r="B5646" s="41"/>
      <c r="C5646" s="149"/>
      <c r="D5646" s="149"/>
      <c r="E5646" s="149"/>
      <c r="F5646" s="149"/>
      <c r="G5646" s="150"/>
    </row>
    <row r="5647" spans="1:7" ht="15.5" x14ac:dyDescent="0.35">
      <c r="A5647" s="2"/>
      <c r="B5647" s="10"/>
      <c r="C5647" s="15"/>
      <c r="D5647" s="15"/>
      <c r="E5647" s="15"/>
      <c r="F5647" s="15"/>
      <c r="G5647" s="15"/>
    </row>
    <row r="5648" spans="1:7" ht="15.5" x14ac:dyDescent="0.35">
      <c r="A5648" s="35"/>
      <c r="B5648" s="10"/>
      <c r="C5648" s="28"/>
      <c r="D5648" s="15"/>
      <c r="E5648" s="15"/>
      <c r="F5648" s="15"/>
      <c r="G5648" s="15"/>
    </row>
    <row r="5649" spans="1:7" ht="15.5" x14ac:dyDescent="0.35">
      <c r="B5649" s="1"/>
      <c r="C5649" s="151"/>
      <c r="D5649" s="152"/>
      <c r="E5649" s="152"/>
      <c r="F5649" s="152"/>
      <c r="G5649" s="153"/>
    </row>
    <row r="5650" spans="1:7" ht="15.5" x14ac:dyDescent="0.35">
      <c r="A5650" s="35"/>
      <c r="B5650" s="10"/>
      <c r="C5650" s="28"/>
      <c r="D5650" s="15"/>
      <c r="E5650" s="15"/>
      <c r="F5650" s="15"/>
      <c r="G5650" s="15"/>
    </row>
    <row r="5651" spans="1:7" ht="15.5" x14ac:dyDescent="0.35">
      <c r="A5651" s="32"/>
      <c r="B5651" s="1"/>
      <c r="C5651" s="28"/>
      <c r="D5651" s="15"/>
      <c r="E5651" s="15"/>
      <c r="F5651" s="15"/>
      <c r="G5651" s="15"/>
    </row>
    <row r="5652" spans="1:7" ht="15.5" x14ac:dyDescent="0.35">
      <c r="A5652" s="35"/>
      <c r="B5652" s="29"/>
      <c r="C5652" s="28"/>
      <c r="D5652" s="15"/>
      <c r="E5652" s="15"/>
      <c r="F5652" s="15"/>
      <c r="G5652" s="15"/>
    </row>
    <row r="5653" spans="1:7" ht="15.5" x14ac:dyDescent="0.35">
      <c r="A5653" s="35"/>
      <c r="B5653" s="10"/>
      <c r="C5653" s="33"/>
      <c r="D5653" s="33"/>
      <c r="E5653" s="33"/>
      <c r="F5653" s="33"/>
      <c r="G5653" s="33"/>
    </row>
    <row r="5654" spans="1:7" ht="15.5" x14ac:dyDescent="0.35">
      <c r="A5654" s="12"/>
      <c r="B5654" s="10"/>
      <c r="C5654" s="33"/>
      <c r="D5654" s="33"/>
      <c r="E5654" s="33"/>
      <c r="F5654" s="33"/>
      <c r="G5654" s="33"/>
    </row>
    <row r="5655" spans="1:7" ht="15.5" x14ac:dyDescent="0.35">
      <c r="A5655" s="12"/>
      <c r="B5655" s="10"/>
      <c r="C5655" s="151"/>
      <c r="D5655" s="152"/>
      <c r="E5655" s="152"/>
      <c r="F5655" s="152"/>
      <c r="G5655" s="153"/>
    </row>
    <row r="5656" spans="1:7" ht="15.5" x14ac:dyDescent="0.35">
      <c r="A5656" s="12"/>
      <c r="B5656" s="10"/>
      <c r="C5656" s="33"/>
      <c r="D5656" s="33"/>
      <c r="E5656" s="33"/>
      <c r="F5656" s="33"/>
      <c r="G5656" s="33"/>
    </row>
    <row r="5657" spans="1:7" ht="15.5" x14ac:dyDescent="0.35">
      <c r="A5657" s="12"/>
      <c r="B5657" s="10"/>
      <c r="C5657" s="33"/>
      <c r="D5657" s="33"/>
      <c r="E5657" s="33"/>
      <c r="F5657" s="33"/>
      <c r="G5657" s="33"/>
    </row>
    <row r="5658" spans="1:7" ht="15.5" x14ac:dyDescent="0.35">
      <c r="A5658" s="12"/>
      <c r="B5658" s="10"/>
      <c r="C5658" s="33"/>
      <c r="D5658" s="33"/>
      <c r="E5658" s="33"/>
      <c r="F5658" s="33"/>
      <c r="G5658" s="33"/>
    </row>
    <row r="5659" spans="1:7" ht="15.5" x14ac:dyDescent="0.35">
      <c r="A5659" s="12"/>
      <c r="B5659" s="1"/>
      <c r="C5659" s="33"/>
      <c r="D5659" s="33"/>
      <c r="E5659" s="33"/>
      <c r="F5659" s="33"/>
      <c r="G5659" s="33"/>
    </row>
    <row r="5660" spans="1:7" ht="15.5" x14ac:dyDescent="0.35">
      <c r="A5660" s="5"/>
      <c r="B5660" s="19"/>
      <c r="C5660" s="16"/>
      <c r="D5660" s="16"/>
      <c r="E5660" s="16"/>
      <c r="F5660" s="16"/>
      <c r="G5660" s="16"/>
    </row>
    <row r="5661" spans="1:7" ht="15.5" x14ac:dyDescent="0.35">
      <c r="A5661" s="121"/>
      <c r="B5661" s="122"/>
      <c r="C5661" s="58"/>
      <c r="D5661" s="59"/>
      <c r="E5661" s="100"/>
      <c r="F5661" s="59"/>
      <c r="G5661" s="60"/>
    </row>
    <row r="5662" spans="1:7" x14ac:dyDescent="0.35">
      <c r="A5662" s="20"/>
      <c r="C5662" s="118"/>
      <c r="D5662" s="118"/>
      <c r="E5662" s="118"/>
      <c r="F5662" s="118"/>
      <c r="G5662" s="118"/>
    </row>
    <row r="5663" spans="1:7" ht="15.5" x14ac:dyDescent="0.35">
      <c r="A5663" s="35"/>
      <c r="B5663" s="10"/>
      <c r="C5663" s="33"/>
      <c r="D5663" s="33"/>
      <c r="E5663" s="33"/>
      <c r="F5663" s="33"/>
      <c r="G5663" s="33"/>
    </row>
    <row r="5664" spans="1:7" ht="15.5" x14ac:dyDescent="0.35">
      <c r="A5664" s="12"/>
      <c r="B5664" s="10"/>
      <c r="C5664" s="33"/>
      <c r="D5664" s="33"/>
      <c r="E5664" s="33"/>
      <c r="F5664" s="33"/>
      <c r="G5664" s="33"/>
    </row>
    <row r="5665" spans="1:7" ht="15.5" x14ac:dyDescent="0.35">
      <c r="A5665" s="12"/>
      <c r="B5665" s="10"/>
      <c r="C5665" s="33"/>
      <c r="D5665" s="33"/>
      <c r="E5665" s="33"/>
      <c r="F5665" s="33"/>
      <c r="G5665" s="33"/>
    </row>
    <row r="5666" spans="1:7" ht="15.5" x14ac:dyDescent="0.35">
      <c r="A5666" s="12"/>
      <c r="B5666" s="1"/>
      <c r="C5666" s="33"/>
      <c r="D5666" s="33"/>
      <c r="E5666" s="33"/>
      <c r="F5666" s="33"/>
      <c r="G5666" s="33"/>
    </row>
    <row r="5667" spans="1:7" ht="15.5" x14ac:dyDescent="0.35">
      <c r="A5667" s="5"/>
      <c r="B5667" s="19"/>
      <c r="C5667" s="16"/>
      <c r="D5667" s="16"/>
      <c r="E5667" s="39"/>
      <c r="F5667" s="16"/>
      <c r="G5667" s="16"/>
    </row>
    <row r="5668" spans="1:7" ht="15.5" x14ac:dyDescent="0.35">
      <c r="A5668" s="121"/>
      <c r="B5668" s="122"/>
      <c r="C5668" s="58"/>
      <c r="D5668" s="59"/>
      <c r="E5668" s="100"/>
      <c r="F5668" s="59"/>
      <c r="G5668" s="60"/>
    </row>
    <row r="5669" spans="1:7" x14ac:dyDescent="0.35">
      <c r="A5669" s="20"/>
      <c r="C5669" s="118"/>
      <c r="D5669" s="118"/>
      <c r="E5669" s="118"/>
      <c r="F5669" s="118"/>
      <c r="G5669" s="118"/>
    </row>
    <row r="5670" spans="1:7" x14ac:dyDescent="0.35">
      <c r="A5670" s="1"/>
      <c r="B5670" s="1"/>
      <c r="C5670" s="154"/>
      <c r="D5670" s="155"/>
      <c r="E5670" s="155"/>
      <c r="F5670" s="155"/>
      <c r="G5670" s="156"/>
    </row>
    <row r="5671" spans="1:7" ht="15.5" x14ac:dyDescent="0.35">
      <c r="A5671" s="35"/>
      <c r="B5671" s="10"/>
      <c r="C5671" s="33"/>
      <c r="D5671" s="33"/>
      <c r="E5671" s="33"/>
      <c r="F5671" s="33"/>
      <c r="G5671" s="33"/>
    </row>
    <row r="5672" spans="1:7" ht="15.5" x14ac:dyDescent="0.35">
      <c r="A5672" s="12"/>
      <c r="B5672" s="10"/>
      <c r="C5672" s="33"/>
      <c r="D5672" s="33"/>
      <c r="E5672" s="33"/>
      <c r="F5672" s="33"/>
      <c r="G5672" s="33"/>
    </row>
    <row r="5673" spans="1:7" ht="15.5" x14ac:dyDescent="0.35">
      <c r="A5673" s="12"/>
      <c r="B5673" s="10"/>
      <c r="C5673" s="33"/>
      <c r="D5673" s="33"/>
      <c r="E5673" s="33"/>
      <c r="F5673" s="33"/>
      <c r="G5673" s="33"/>
    </row>
    <row r="5674" spans="1:7" ht="15.5" x14ac:dyDescent="0.35">
      <c r="A5674" s="12"/>
      <c r="B5674" s="1"/>
      <c r="C5674" s="33"/>
      <c r="D5674" s="33"/>
      <c r="E5674" s="33"/>
      <c r="F5674" s="33"/>
      <c r="G5674" s="33"/>
    </row>
    <row r="5675" spans="1:7" ht="15.5" x14ac:dyDescent="0.35">
      <c r="A5675" s="40"/>
      <c r="C5675" s="33"/>
      <c r="D5675" s="33"/>
      <c r="E5675" s="33"/>
      <c r="F5675" s="33"/>
      <c r="G5675" s="33"/>
    </row>
    <row r="5676" spans="1:7" ht="15.5" x14ac:dyDescent="0.35">
      <c r="A5676" s="5"/>
      <c r="B5676" s="19"/>
      <c r="C5676" s="16"/>
      <c r="D5676" s="16"/>
      <c r="E5676" s="16"/>
      <c r="F5676" s="16"/>
      <c r="G5676" s="16"/>
    </row>
    <row r="5677" spans="1:7" ht="15.5" x14ac:dyDescent="0.35">
      <c r="A5677" s="121"/>
      <c r="B5677" s="122"/>
      <c r="C5677" s="58"/>
      <c r="D5677" s="59"/>
      <c r="E5677" s="100"/>
      <c r="F5677" s="59"/>
      <c r="G5677" s="60"/>
    </row>
    <row r="5678" spans="1:7" ht="21" x14ac:dyDescent="0.5">
      <c r="A5678" s="157"/>
      <c r="B5678" s="158"/>
      <c r="C5678" s="46"/>
      <c r="D5678" s="47"/>
      <c r="E5678" s="86"/>
      <c r="F5678" s="47"/>
      <c r="G5678" s="48"/>
    </row>
    <row r="5681" spans="1:7" x14ac:dyDescent="0.35">
      <c r="D5681" s="3"/>
    </row>
    <row r="5682" spans="1:7" x14ac:dyDescent="0.35">
      <c r="A5682" s="119"/>
      <c r="B5682" s="119"/>
      <c r="C5682" s="14"/>
      <c r="D5682" s="4"/>
      <c r="E5682" s="4"/>
      <c r="F5682" s="4"/>
      <c r="G5682" s="4"/>
    </row>
    <row r="5683" spans="1:7" x14ac:dyDescent="0.35">
      <c r="A5683" s="120"/>
      <c r="B5683" s="120"/>
      <c r="C5683" s="17"/>
      <c r="D5683" s="18"/>
      <c r="E5683" s="18"/>
      <c r="F5683" s="18"/>
      <c r="G5683" s="18"/>
    </row>
    <row r="5684" spans="1:7" x14ac:dyDescent="0.35">
      <c r="A5684" s="123"/>
      <c r="B5684" s="124"/>
      <c r="C5684" s="124"/>
      <c r="D5684" s="124"/>
      <c r="E5684" s="124"/>
      <c r="F5684" s="124"/>
      <c r="G5684" s="125"/>
    </row>
    <row r="5685" spans="1:7" x14ac:dyDescent="0.35">
      <c r="A5685" s="126"/>
      <c r="B5685" s="127"/>
      <c r="C5685" s="127"/>
      <c r="D5685" s="127"/>
      <c r="E5685" s="127"/>
      <c r="F5685" s="127"/>
      <c r="G5685" s="128"/>
    </row>
    <row r="5686" spans="1:7" x14ac:dyDescent="0.35">
      <c r="A5686" s="42"/>
      <c r="B5686" s="41"/>
      <c r="C5686" s="149"/>
      <c r="D5686" s="149"/>
      <c r="E5686" s="149"/>
      <c r="F5686" s="149"/>
      <c r="G5686" s="150"/>
    </row>
    <row r="5687" spans="1:7" ht="15.5" x14ac:dyDescent="0.35">
      <c r="A5687" s="2"/>
      <c r="B5687" s="10"/>
      <c r="C5687" s="15"/>
      <c r="D5687" s="15"/>
      <c r="E5687" s="15"/>
      <c r="F5687" s="15"/>
      <c r="G5687" s="15"/>
    </row>
    <row r="5688" spans="1:7" ht="15.5" x14ac:dyDescent="0.35">
      <c r="A5688" s="35"/>
      <c r="B5688" s="10"/>
      <c r="C5688" s="28"/>
      <c r="D5688" s="15"/>
      <c r="E5688" s="15"/>
      <c r="F5688" s="15"/>
      <c r="G5688" s="15"/>
    </row>
    <row r="5689" spans="1:7" ht="15.5" x14ac:dyDescent="0.35">
      <c r="B5689" s="1"/>
      <c r="C5689" s="151"/>
      <c r="D5689" s="152"/>
      <c r="E5689" s="152"/>
      <c r="F5689" s="152"/>
      <c r="G5689" s="153"/>
    </row>
    <row r="5690" spans="1:7" ht="15.5" x14ac:dyDescent="0.35">
      <c r="A5690" s="35"/>
      <c r="B5690" s="10"/>
      <c r="C5690" s="28"/>
      <c r="D5690" s="15"/>
      <c r="E5690" s="15"/>
      <c r="F5690" s="15"/>
      <c r="G5690" s="15"/>
    </row>
    <row r="5691" spans="1:7" ht="15.5" x14ac:dyDescent="0.35">
      <c r="A5691" s="32"/>
      <c r="B5691" s="1"/>
      <c r="C5691" s="28"/>
      <c r="D5691" s="15"/>
      <c r="E5691" s="15"/>
      <c r="F5691" s="15"/>
      <c r="G5691" s="15"/>
    </row>
    <row r="5692" spans="1:7" ht="15.5" x14ac:dyDescent="0.35">
      <c r="A5692" s="35"/>
      <c r="B5692" s="29"/>
      <c r="C5692" s="28"/>
      <c r="D5692" s="15"/>
      <c r="E5692" s="15"/>
      <c r="F5692" s="15"/>
      <c r="G5692" s="15"/>
    </row>
    <row r="5693" spans="1:7" ht="15.5" x14ac:dyDescent="0.35">
      <c r="A5693" s="35"/>
      <c r="B5693" s="10"/>
      <c r="C5693" s="33"/>
      <c r="D5693" s="33"/>
      <c r="E5693" s="33"/>
      <c r="F5693" s="33"/>
      <c r="G5693" s="33"/>
    </row>
    <row r="5694" spans="1:7" ht="15.5" x14ac:dyDescent="0.35">
      <c r="A5694" s="12"/>
      <c r="B5694" s="10"/>
      <c r="C5694" s="33"/>
      <c r="D5694" s="33"/>
      <c r="E5694" s="33"/>
      <c r="F5694" s="33"/>
      <c r="G5694" s="33"/>
    </row>
    <row r="5695" spans="1:7" ht="15.5" x14ac:dyDescent="0.35">
      <c r="A5695" s="12"/>
      <c r="B5695" s="10"/>
      <c r="C5695" s="151"/>
      <c r="D5695" s="152"/>
      <c r="E5695" s="152"/>
      <c r="F5695" s="152"/>
      <c r="G5695" s="153"/>
    </row>
    <row r="5696" spans="1:7" ht="15.5" x14ac:dyDescent="0.35">
      <c r="A5696" s="12"/>
      <c r="B5696" s="10"/>
      <c r="C5696" s="33"/>
      <c r="D5696" s="33"/>
      <c r="E5696" s="33"/>
      <c r="F5696" s="33"/>
      <c r="G5696" s="33"/>
    </row>
    <row r="5697" spans="1:7" ht="15.5" x14ac:dyDescent="0.35">
      <c r="A5697" s="12"/>
      <c r="B5697" s="10"/>
      <c r="C5697" s="33"/>
      <c r="D5697" s="33"/>
      <c r="E5697" s="33"/>
      <c r="F5697" s="33"/>
      <c r="G5697" s="33"/>
    </row>
    <row r="5698" spans="1:7" ht="15.5" x14ac:dyDescent="0.35">
      <c r="A5698" s="12"/>
      <c r="B5698" s="10"/>
      <c r="C5698" s="33"/>
      <c r="D5698" s="33"/>
      <c r="E5698" s="33"/>
      <c r="F5698" s="33"/>
      <c r="G5698" s="33"/>
    </row>
    <row r="5699" spans="1:7" ht="15.5" x14ac:dyDescent="0.35">
      <c r="A5699" s="12"/>
      <c r="B5699" s="1"/>
      <c r="C5699" s="33"/>
      <c r="D5699" s="33"/>
      <c r="E5699" s="33"/>
      <c r="F5699" s="33"/>
      <c r="G5699" s="33"/>
    </row>
    <row r="5700" spans="1:7" ht="15.5" x14ac:dyDescent="0.35">
      <c r="A5700" s="5"/>
      <c r="B5700" s="19"/>
      <c r="C5700" s="16"/>
      <c r="D5700" s="16"/>
      <c r="E5700" s="16"/>
      <c r="F5700" s="16"/>
      <c r="G5700" s="16"/>
    </row>
    <row r="5701" spans="1:7" ht="15.5" x14ac:dyDescent="0.35">
      <c r="A5701" s="121"/>
      <c r="B5701" s="122"/>
      <c r="C5701" s="58"/>
      <c r="D5701" s="59"/>
      <c r="E5701" s="100"/>
      <c r="F5701" s="59"/>
      <c r="G5701" s="60"/>
    </row>
    <row r="5702" spans="1:7" x14ac:dyDescent="0.35">
      <c r="A5702" s="20"/>
      <c r="C5702" s="118"/>
      <c r="D5702" s="118"/>
      <c r="E5702" s="118"/>
      <c r="F5702" s="118"/>
      <c r="G5702" s="118"/>
    </row>
    <row r="5703" spans="1:7" ht="15.5" x14ac:dyDescent="0.35">
      <c r="A5703" s="35"/>
      <c r="B5703" s="10"/>
      <c r="C5703" s="33"/>
      <c r="D5703" s="33"/>
      <c r="E5703" s="33"/>
      <c r="F5703" s="33"/>
      <c r="G5703" s="33"/>
    </row>
    <row r="5704" spans="1:7" ht="15.5" x14ac:dyDescent="0.35">
      <c r="A5704" s="12"/>
      <c r="B5704" s="10"/>
      <c r="C5704" s="33"/>
      <c r="D5704" s="33"/>
      <c r="E5704" s="33"/>
      <c r="F5704" s="33"/>
      <c r="G5704" s="33"/>
    </row>
    <row r="5705" spans="1:7" ht="15.5" x14ac:dyDescent="0.35">
      <c r="A5705" s="12"/>
      <c r="B5705" s="10"/>
      <c r="C5705" s="33"/>
      <c r="D5705" s="33"/>
      <c r="E5705" s="33"/>
      <c r="F5705" s="33"/>
      <c r="G5705" s="33"/>
    </row>
    <row r="5706" spans="1:7" ht="15.5" x14ac:dyDescent="0.35">
      <c r="A5706" s="12"/>
      <c r="B5706" s="1"/>
      <c r="C5706" s="33"/>
      <c r="D5706" s="33"/>
      <c r="E5706" s="33"/>
      <c r="F5706" s="33"/>
      <c r="G5706" s="33"/>
    </row>
    <row r="5707" spans="1:7" ht="15.5" x14ac:dyDescent="0.35">
      <c r="A5707" s="5"/>
      <c r="B5707" s="19"/>
      <c r="C5707" s="16"/>
      <c r="D5707" s="16"/>
      <c r="E5707" s="39"/>
      <c r="F5707" s="16"/>
      <c r="G5707" s="16"/>
    </row>
    <row r="5708" spans="1:7" ht="15.5" x14ac:dyDescent="0.35">
      <c r="A5708" s="121"/>
      <c r="B5708" s="122"/>
      <c r="C5708" s="58"/>
      <c r="D5708" s="59"/>
      <c r="E5708" s="100"/>
      <c r="F5708" s="59"/>
      <c r="G5708" s="60"/>
    </row>
    <row r="5709" spans="1:7" x14ac:dyDescent="0.35">
      <c r="A5709" s="20"/>
      <c r="C5709" s="118"/>
      <c r="D5709" s="118"/>
      <c r="E5709" s="118"/>
      <c r="F5709" s="118"/>
      <c r="G5709" s="118"/>
    </row>
    <row r="5710" spans="1:7" x14ac:dyDescent="0.35">
      <c r="A5710" s="1"/>
      <c r="B5710" s="1"/>
      <c r="C5710" s="154"/>
      <c r="D5710" s="155"/>
      <c r="E5710" s="155"/>
      <c r="F5710" s="155"/>
      <c r="G5710" s="156"/>
    </row>
    <row r="5711" spans="1:7" ht="15.5" x14ac:dyDescent="0.35">
      <c r="A5711" s="35"/>
      <c r="B5711" s="10"/>
      <c r="C5711" s="33"/>
      <c r="D5711" s="33"/>
      <c r="E5711" s="33"/>
      <c r="F5711" s="33"/>
      <c r="G5711" s="33"/>
    </row>
    <row r="5712" spans="1:7" ht="15.5" x14ac:dyDescent="0.35">
      <c r="A5712" s="12"/>
      <c r="B5712" s="10"/>
      <c r="C5712" s="33"/>
      <c r="D5712" s="33"/>
      <c r="E5712" s="33"/>
      <c r="F5712" s="33"/>
      <c r="G5712" s="33"/>
    </row>
    <row r="5713" spans="1:7" ht="15.5" x14ac:dyDescent="0.35">
      <c r="A5713" s="12"/>
      <c r="B5713" s="10"/>
      <c r="C5713" s="33"/>
      <c r="D5713" s="33"/>
      <c r="E5713" s="33"/>
      <c r="F5713" s="33"/>
      <c r="G5713" s="33"/>
    </row>
    <row r="5714" spans="1:7" ht="15.5" x14ac:dyDescent="0.35">
      <c r="A5714" s="12"/>
      <c r="B5714" s="1"/>
      <c r="C5714" s="33"/>
      <c r="D5714" s="33"/>
      <c r="E5714" s="33"/>
      <c r="F5714" s="33"/>
      <c r="G5714" s="33"/>
    </row>
    <row r="5715" spans="1:7" ht="15.5" x14ac:dyDescent="0.35">
      <c r="A5715" s="40"/>
      <c r="C5715" s="33"/>
      <c r="D5715" s="33"/>
      <c r="E5715" s="33"/>
      <c r="F5715" s="33"/>
      <c r="G5715" s="33"/>
    </row>
    <row r="5716" spans="1:7" ht="15.5" x14ac:dyDescent="0.35">
      <c r="A5716" s="5"/>
      <c r="B5716" s="19"/>
      <c r="C5716" s="16"/>
      <c r="D5716" s="16"/>
      <c r="E5716" s="16"/>
      <c r="F5716" s="16"/>
      <c r="G5716" s="16"/>
    </row>
    <row r="5717" spans="1:7" ht="15.5" x14ac:dyDescent="0.35">
      <c r="A5717" s="121"/>
      <c r="B5717" s="122"/>
      <c r="C5717" s="58"/>
      <c r="D5717" s="59"/>
      <c r="E5717" s="100"/>
      <c r="F5717" s="59"/>
      <c r="G5717" s="60"/>
    </row>
    <row r="5718" spans="1:7" ht="21" x14ac:dyDescent="0.5">
      <c r="A5718" s="157"/>
      <c r="B5718" s="158"/>
      <c r="C5718" s="46"/>
      <c r="D5718" s="47"/>
      <c r="E5718" s="86"/>
      <c r="F5718" s="47"/>
      <c r="G5718" s="48"/>
    </row>
    <row r="5721" spans="1:7" x14ac:dyDescent="0.35">
      <c r="D5721" s="3"/>
    </row>
    <row r="5722" spans="1:7" x14ac:dyDescent="0.35">
      <c r="A5722" s="119"/>
      <c r="B5722" s="119"/>
      <c r="C5722" s="14"/>
      <c r="D5722" s="4"/>
      <c r="E5722" s="4"/>
      <c r="F5722" s="4"/>
      <c r="G5722" s="4"/>
    </row>
    <row r="5723" spans="1:7" x14ac:dyDescent="0.35">
      <c r="A5723" s="120"/>
      <c r="B5723" s="120"/>
      <c r="C5723" s="17"/>
      <c r="D5723" s="18"/>
      <c r="E5723" s="18"/>
      <c r="F5723" s="18"/>
      <c r="G5723" s="18"/>
    </row>
    <row r="5724" spans="1:7" x14ac:dyDescent="0.35">
      <c r="A5724" s="123"/>
      <c r="B5724" s="124"/>
      <c r="C5724" s="124"/>
      <c r="D5724" s="124"/>
      <c r="E5724" s="124"/>
      <c r="F5724" s="124"/>
      <c r="G5724" s="125"/>
    </row>
    <row r="5725" spans="1:7" x14ac:dyDescent="0.35">
      <c r="A5725" s="126"/>
      <c r="B5725" s="127"/>
      <c r="C5725" s="127"/>
      <c r="D5725" s="127"/>
      <c r="E5725" s="127"/>
      <c r="F5725" s="127"/>
      <c r="G5725" s="128"/>
    </row>
    <row r="5726" spans="1:7" x14ac:dyDescent="0.35">
      <c r="A5726" s="42"/>
      <c r="B5726" s="41"/>
      <c r="C5726" s="149"/>
      <c r="D5726" s="149"/>
      <c r="E5726" s="149"/>
      <c r="F5726" s="149"/>
      <c r="G5726" s="150"/>
    </row>
    <row r="5727" spans="1:7" ht="15.5" x14ac:dyDescent="0.35">
      <c r="A5727" s="2"/>
      <c r="B5727" s="10"/>
      <c r="C5727" s="15"/>
      <c r="D5727" s="15"/>
      <c r="E5727" s="15"/>
      <c r="F5727" s="15"/>
      <c r="G5727" s="15"/>
    </row>
    <row r="5728" spans="1:7" ht="15.5" x14ac:dyDescent="0.35">
      <c r="A5728" s="35"/>
      <c r="B5728" s="10"/>
      <c r="C5728" s="28"/>
      <c r="D5728" s="15"/>
      <c r="E5728" s="15"/>
      <c r="F5728" s="15"/>
      <c r="G5728" s="15"/>
    </row>
    <row r="5729" spans="1:7" ht="15.5" x14ac:dyDescent="0.35">
      <c r="B5729" s="1"/>
      <c r="C5729" s="151"/>
      <c r="D5729" s="152"/>
      <c r="E5729" s="152"/>
      <c r="F5729" s="152"/>
      <c r="G5729" s="153"/>
    </row>
    <row r="5730" spans="1:7" ht="15.5" x14ac:dyDescent="0.35">
      <c r="A5730" s="35"/>
      <c r="B5730" s="10"/>
      <c r="C5730" s="28"/>
      <c r="D5730" s="15"/>
      <c r="E5730" s="15"/>
      <c r="F5730" s="15"/>
      <c r="G5730" s="15"/>
    </row>
    <row r="5731" spans="1:7" ht="15.5" x14ac:dyDescent="0.35">
      <c r="A5731" s="32"/>
      <c r="B5731" s="1"/>
      <c r="C5731" s="28"/>
      <c r="D5731" s="15"/>
      <c r="E5731" s="15"/>
      <c r="F5731" s="15"/>
      <c r="G5731" s="15"/>
    </row>
    <row r="5732" spans="1:7" ht="15.5" x14ac:dyDescent="0.35">
      <c r="A5732" s="35"/>
      <c r="B5732" s="29"/>
      <c r="C5732" s="28"/>
      <c r="D5732" s="15"/>
      <c r="E5732" s="15"/>
      <c r="F5732" s="15"/>
      <c r="G5732" s="15"/>
    </row>
    <row r="5733" spans="1:7" ht="15.5" x14ac:dyDescent="0.35">
      <c r="A5733" s="35"/>
      <c r="B5733" s="10"/>
      <c r="C5733" s="33"/>
      <c r="D5733" s="33"/>
      <c r="E5733" s="33"/>
      <c r="F5733" s="33"/>
      <c r="G5733" s="33"/>
    </row>
    <row r="5734" spans="1:7" ht="15.5" x14ac:dyDescent="0.35">
      <c r="A5734" s="12"/>
      <c r="B5734" s="10"/>
      <c r="C5734" s="33"/>
      <c r="D5734" s="33"/>
      <c r="E5734" s="33"/>
      <c r="F5734" s="33"/>
      <c r="G5734" s="33"/>
    </row>
    <row r="5735" spans="1:7" ht="15.5" x14ac:dyDescent="0.35">
      <c r="A5735" s="12"/>
      <c r="B5735" s="10"/>
      <c r="C5735" s="151"/>
      <c r="D5735" s="152"/>
      <c r="E5735" s="152"/>
      <c r="F5735" s="152"/>
      <c r="G5735" s="153"/>
    </row>
    <row r="5736" spans="1:7" ht="15.5" x14ac:dyDescent="0.35">
      <c r="A5736" s="12"/>
      <c r="B5736" s="10"/>
      <c r="C5736" s="33"/>
      <c r="D5736" s="33"/>
      <c r="E5736" s="33"/>
      <c r="F5736" s="33"/>
      <c r="G5736" s="33"/>
    </row>
    <row r="5737" spans="1:7" ht="15.5" x14ac:dyDescent="0.35">
      <c r="A5737" s="12"/>
      <c r="B5737" s="10"/>
      <c r="C5737" s="33"/>
      <c r="D5737" s="33"/>
      <c r="E5737" s="33"/>
      <c r="F5737" s="33"/>
      <c r="G5737" s="33"/>
    </row>
    <row r="5738" spans="1:7" ht="15.5" x14ac:dyDescent="0.35">
      <c r="A5738" s="12"/>
      <c r="B5738" s="10"/>
      <c r="C5738" s="33"/>
      <c r="D5738" s="33"/>
      <c r="E5738" s="33"/>
      <c r="F5738" s="33"/>
      <c r="G5738" s="33"/>
    </row>
    <row r="5739" spans="1:7" ht="15.5" x14ac:dyDescent="0.35">
      <c r="A5739" s="12"/>
      <c r="B5739" s="1"/>
      <c r="C5739" s="33"/>
      <c r="D5739" s="33"/>
      <c r="E5739" s="33"/>
      <c r="F5739" s="33"/>
      <c r="G5739" s="33"/>
    </row>
    <row r="5740" spans="1:7" ht="15.5" x14ac:dyDescent="0.35">
      <c r="A5740" s="5"/>
      <c r="B5740" s="19"/>
      <c r="C5740" s="16"/>
      <c r="D5740" s="16"/>
      <c r="E5740" s="16"/>
      <c r="F5740" s="16"/>
      <c r="G5740" s="16"/>
    </row>
    <row r="5741" spans="1:7" ht="15.5" x14ac:dyDescent="0.35">
      <c r="A5741" s="121"/>
      <c r="B5741" s="122"/>
      <c r="C5741" s="58"/>
      <c r="D5741" s="59"/>
      <c r="E5741" s="100"/>
      <c r="F5741" s="59"/>
      <c r="G5741" s="60"/>
    </row>
    <row r="5742" spans="1:7" x14ac:dyDescent="0.35">
      <c r="A5742" s="20"/>
      <c r="C5742" s="118"/>
      <c r="D5742" s="118"/>
      <c r="E5742" s="118"/>
      <c r="F5742" s="118"/>
      <c r="G5742" s="118"/>
    </row>
    <row r="5743" spans="1:7" ht="15.5" x14ac:dyDescent="0.35">
      <c r="A5743" s="35"/>
      <c r="B5743" s="10"/>
      <c r="C5743" s="33"/>
      <c r="D5743" s="33"/>
      <c r="E5743" s="33"/>
      <c r="F5743" s="33"/>
      <c r="G5743" s="33"/>
    </row>
    <row r="5744" spans="1:7" ht="15.5" x14ac:dyDescent="0.35">
      <c r="A5744" s="12"/>
      <c r="B5744" s="10"/>
      <c r="C5744" s="33"/>
      <c r="D5744" s="33"/>
      <c r="E5744" s="33"/>
      <c r="F5744" s="33"/>
      <c r="G5744" s="33"/>
    </row>
    <row r="5745" spans="1:7" ht="15.5" x14ac:dyDescent="0.35">
      <c r="A5745" s="12"/>
      <c r="B5745" s="10"/>
      <c r="C5745" s="33"/>
      <c r="D5745" s="33"/>
      <c r="E5745" s="33"/>
      <c r="F5745" s="33"/>
      <c r="G5745" s="33"/>
    </row>
    <row r="5746" spans="1:7" ht="15.5" x14ac:dyDescent="0.35">
      <c r="A5746" s="12"/>
      <c r="B5746" s="1"/>
      <c r="C5746" s="33"/>
      <c r="D5746" s="33"/>
      <c r="E5746" s="33"/>
      <c r="F5746" s="33"/>
      <c r="G5746" s="33"/>
    </row>
    <row r="5747" spans="1:7" ht="15.5" x14ac:dyDescent="0.35">
      <c r="A5747" s="5"/>
      <c r="B5747" s="19"/>
      <c r="C5747" s="16"/>
      <c r="D5747" s="16"/>
      <c r="E5747" s="39"/>
      <c r="F5747" s="16"/>
      <c r="G5747" s="16"/>
    </row>
    <row r="5748" spans="1:7" ht="15.5" x14ac:dyDescent="0.35">
      <c r="A5748" s="121"/>
      <c r="B5748" s="122"/>
      <c r="C5748" s="58"/>
      <c r="D5748" s="59"/>
      <c r="E5748" s="100"/>
      <c r="F5748" s="59"/>
      <c r="G5748" s="60"/>
    </row>
    <row r="5749" spans="1:7" x14ac:dyDescent="0.35">
      <c r="A5749" s="20"/>
      <c r="C5749" s="118"/>
      <c r="D5749" s="118"/>
      <c r="E5749" s="118"/>
      <c r="F5749" s="118"/>
      <c r="G5749" s="118"/>
    </row>
    <row r="5750" spans="1:7" x14ac:dyDescent="0.35">
      <c r="A5750" s="1"/>
      <c r="B5750" s="1"/>
      <c r="C5750" s="154"/>
      <c r="D5750" s="155"/>
      <c r="E5750" s="155"/>
      <c r="F5750" s="155"/>
      <c r="G5750" s="156"/>
    </row>
    <row r="5751" spans="1:7" ht="15.5" x14ac:dyDescent="0.35">
      <c r="A5751" s="35"/>
      <c r="B5751" s="10"/>
      <c r="C5751" s="33"/>
      <c r="D5751" s="33"/>
      <c r="E5751" s="33"/>
      <c r="F5751" s="33"/>
      <c r="G5751" s="33"/>
    </row>
    <row r="5752" spans="1:7" ht="15.5" x14ac:dyDescent="0.35">
      <c r="A5752" s="12"/>
      <c r="B5752" s="10"/>
      <c r="C5752" s="33"/>
      <c r="D5752" s="33"/>
      <c r="E5752" s="33"/>
      <c r="F5752" s="33"/>
      <c r="G5752" s="33"/>
    </row>
    <row r="5753" spans="1:7" ht="15.5" x14ac:dyDescent="0.35">
      <c r="A5753" s="12"/>
      <c r="B5753" s="10"/>
      <c r="C5753" s="33"/>
      <c r="D5753" s="33"/>
      <c r="E5753" s="33"/>
      <c r="F5753" s="33"/>
      <c r="G5753" s="33"/>
    </row>
    <row r="5754" spans="1:7" ht="15.5" x14ac:dyDescent="0.35">
      <c r="A5754" s="12"/>
      <c r="B5754" s="1"/>
      <c r="C5754" s="33"/>
      <c r="D5754" s="33"/>
      <c r="E5754" s="33"/>
      <c r="F5754" s="33"/>
      <c r="G5754" s="33"/>
    </row>
    <row r="5755" spans="1:7" ht="15.5" x14ac:dyDescent="0.35">
      <c r="A5755" s="40"/>
      <c r="C5755" s="33"/>
      <c r="D5755" s="33"/>
      <c r="E5755" s="33"/>
      <c r="F5755" s="33"/>
      <c r="G5755" s="33"/>
    </row>
    <row r="5756" spans="1:7" ht="15.5" x14ac:dyDescent="0.35">
      <c r="A5756" s="5"/>
      <c r="B5756" s="19"/>
      <c r="C5756" s="16"/>
      <c r="D5756" s="16"/>
      <c r="E5756" s="16"/>
      <c r="F5756" s="16"/>
      <c r="G5756" s="16"/>
    </row>
    <row r="5757" spans="1:7" ht="15.5" x14ac:dyDescent="0.35">
      <c r="A5757" s="121"/>
      <c r="B5757" s="122"/>
      <c r="C5757" s="58"/>
      <c r="D5757" s="59"/>
      <c r="E5757" s="100"/>
      <c r="F5757" s="59"/>
      <c r="G5757" s="60"/>
    </row>
    <row r="5758" spans="1:7" ht="21" x14ac:dyDescent="0.5">
      <c r="A5758" s="157"/>
      <c r="B5758" s="158"/>
      <c r="C5758" s="46"/>
      <c r="D5758" s="47"/>
      <c r="E5758" s="86"/>
      <c r="F5758" s="47"/>
      <c r="G5758" s="48"/>
    </row>
    <row r="5761" spans="1:7" x14ac:dyDescent="0.35">
      <c r="D5761" s="3"/>
    </row>
    <row r="5762" spans="1:7" x14ac:dyDescent="0.35">
      <c r="A5762" s="119"/>
      <c r="B5762" s="119"/>
      <c r="C5762" s="14"/>
      <c r="D5762" s="4"/>
      <c r="E5762" s="4"/>
      <c r="F5762" s="4"/>
      <c r="G5762" s="4"/>
    </row>
    <row r="5763" spans="1:7" x14ac:dyDescent="0.35">
      <c r="A5763" s="120"/>
      <c r="B5763" s="120"/>
      <c r="C5763" s="17"/>
      <c r="D5763" s="18"/>
      <c r="E5763" s="18"/>
      <c r="F5763" s="18"/>
      <c r="G5763" s="18"/>
    </row>
    <row r="5764" spans="1:7" x14ac:dyDescent="0.35">
      <c r="A5764" s="123"/>
      <c r="B5764" s="124"/>
      <c r="C5764" s="124"/>
      <c r="D5764" s="124"/>
      <c r="E5764" s="124"/>
      <c r="F5764" s="124"/>
      <c r="G5764" s="125"/>
    </row>
    <row r="5765" spans="1:7" x14ac:dyDescent="0.35">
      <c r="A5765" s="126"/>
      <c r="B5765" s="127"/>
      <c r="C5765" s="127"/>
      <c r="D5765" s="127"/>
      <c r="E5765" s="127"/>
      <c r="F5765" s="127"/>
      <c r="G5765" s="128"/>
    </row>
    <row r="5766" spans="1:7" x14ac:dyDescent="0.35">
      <c r="A5766" s="42"/>
      <c r="B5766" s="41"/>
      <c r="C5766" s="149"/>
      <c r="D5766" s="149"/>
      <c r="E5766" s="149"/>
      <c r="F5766" s="149"/>
      <c r="G5766" s="150"/>
    </row>
    <row r="5767" spans="1:7" ht="15.5" x14ac:dyDescent="0.35">
      <c r="A5767" s="2"/>
      <c r="B5767" s="10"/>
      <c r="C5767" s="15"/>
      <c r="D5767" s="15"/>
      <c r="E5767" s="15"/>
      <c r="F5767" s="15"/>
      <c r="G5767" s="15"/>
    </row>
    <row r="5768" spans="1:7" ht="15.5" x14ac:dyDescent="0.35">
      <c r="A5768" s="35"/>
      <c r="B5768" s="10"/>
      <c r="C5768" s="28"/>
      <c r="D5768" s="15"/>
      <c r="E5768" s="15"/>
      <c r="F5768" s="15"/>
      <c r="G5768" s="15"/>
    </row>
    <row r="5769" spans="1:7" ht="15.5" x14ac:dyDescent="0.35">
      <c r="B5769" s="1"/>
      <c r="C5769" s="151"/>
      <c r="D5769" s="152"/>
      <c r="E5769" s="152"/>
      <c r="F5769" s="152"/>
      <c r="G5769" s="153"/>
    </row>
    <row r="5770" spans="1:7" ht="15.5" x14ac:dyDescent="0.35">
      <c r="A5770" s="35"/>
      <c r="B5770" s="10"/>
      <c r="C5770" s="28"/>
      <c r="D5770" s="15"/>
      <c r="E5770" s="15"/>
      <c r="F5770" s="15"/>
      <c r="G5770" s="15"/>
    </row>
    <row r="5771" spans="1:7" ht="15.5" x14ac:dyDescent="0.35">
      <c r="A5771" s="32"/>
      <c r="B5771" s="1"/>
      <c r="C5771" s="28"/>
      <c r="D5771" s="15"/>
      <c r="E5771" s="15"/>
      <c r="F5771" s="15"/>
      <c r="G5771" s="15"/>
    </row>
    <row r="5772" spans="1:7" ht="15.5" x14ac:dyDescent="0.35">
      <c r="A5772" s="35"/>
      <c r="B5772" s="29"/>
      <c r="C5772" s="28"/>
      <c r="D5772" s="15"/>
      <c r="E5772" s="15"/>
      <c r="F5772" s="15"/>
      <c r="G5772" s="15"/>
    </row>
    <row r="5773" spans="1:7" ht="15.5" x14ac:dyDescent="0.35">
      <c r="A5773" s="35"/>
      <c r="B5773" s="10"/>
      <c r="C5773" s="33"/>
      <c r="D5773" s="33"/>
      <c r="E5773" s="33"/>
      <c r="F5773" s="33"/>
      <c r="G5773" s="33"/>
    </row>
    <row r="5774" spans="1:7" ht="15.5" x14ac:dyDescent="0.35">
      <c r="A5774" s="12"/>
      <c r="B5774" s="10"/>
      <c r="C5774" s="33"/>
      <c r="D5774" s="33"/>
      <c r="E5774" s="33"/>
      <c r="F5774" s="33"/>
      <c r="G5774" s="33"/>
    </row>
    <row r="5775" spans="1:7" ht="15.5" x14ac:dyDescent="0.35">
      <c r="A5775" s="12"/>
      <c r="B5775" s="10"/>
      <c r="C5775" s="151"/>
      <c r="D5775" s="152"/>
      <c r="E5775" s="152"/>
      <c r="F5775" s="152"/>
      <c r="G5775" s="153"/>
    </row>
    <row r="5776" spans="1:7" ht="15.5" x14ac:dyDescent="0.35">
      <c r="A5776" s="12"/>
      <c r="B5776" s="10"/>
      <c r="C5776" s="33"/>
      <c r="D5776" s="33"/>
      <c r="E5776" s="33"/>
      <c r="F5776" s="33"/>
      <c r="G5776" s="33"/>
    </row>
    <row r="5777" spans="1:7" ht="15.5" x14ac:dyDescent="0.35">
      <c r="A5777" s="12"/>
      <c r="B5777" s="10"/>
      <c r="C5777" s="33"/>
      <c r="D5777" s="33"/>
      <c r="E5777" s="33"/>
      <c r="F5777" s="33"/>
      <c r="G5777" s="33"/>
    </row>
    <row r="5778" spans="1:7" ht="15.5" x14ac:dyDescent="0.35">
      <c r="A5778" s="12"/>
      <c r="B5778" s="10"/>
      <c r="C5778" s="33"/>
      <c r="D5778" s="33"/>
      <c r="E5778" s="33"/>
      <c r="F5778" s="33"/>
      <c r="G5778" s="33"/>
    </row>
    <row r="5779" spans="1:7" ht="15.5" x14ac:dyDescent="0.35">
      <c r="A5779" s="12"/>
      <c r="B5779" s="1"/>
      <c r="C5779" s="33"/>
      <c r="D5779" s="33"/>
      <c r="E5779" s="33"/>
      <c r="F5779" s="33"/>
      <c r="G5779" s="33"/>
    </row>
    <row r="5780" spans="1:7" ht="15.5" x14ac:dyDescent="0.35">
      <c r="A5780" s="5"/>
      <c r="B5780" s="19"/>
      <c r="C5780" s="16"/>
      <c r="D5780" s="16"/>
      <c r="E5780" s="16"/>
      <c r="F5780" s="16"/>
      <c r="G5780" s="16"/>
    </row>
    <row r="5781" spans="1:7" ht="15.5" x14ac:dyDescent="0.35">
      <c r="A5781" s="121"/>
      <c r="B5781" s="122"/>
      <c r="C5781" s="58"/>
      <c r="D5781" s="59"/>
      <c r="E5781" s="100"/>
      <c r="F5781" s="59"/>
      <c r="G5781" s="60"/>
    </row>
    <row r="5782" spans="1:7" x14ac:dyDescent="0.35">
      <c r="A5782" s="20"/>
      <c r="C5782" s="118"/>
      <c r="D5782" s="118"/>
      <c r="E5782" s="118"/>
      <c r="F5782" s="118"/>
      <c r="G5782" s="118"/>
    </row>
    <row r="5783" spans="1:7" ht="15.5" x14ac:dyDescent="0.35">
      <c r="A5783" s="35"/>
      <c r="B5783" s="10"/>
      <c r="C5783" s="33"/>
      <c r="D5783" s="33"/>
      <c r="E5783" s="33"/>
      <c r="F5783" s="33"/>
      <c r="G5783" s="33"/>
    </row>
    <row r="5784" spans="1:7" ht="15.5" x14ac:dyDescent="0.35">
      <c r="A5784" s="12"/>
      <c r="B5784" s="10"/>
      <c r="C5784" s="33"/>
      <c r="D5784" s="33"/>
      <c r="E5784" s="33"/>
      <c r="F5784" s="33"/>
      <c r="G5784" s="33"/>
    </row>
    <row r="5785" spans="1:7" ht="15.5" x14ac:dyDescent="0.35">
      <c r="A5785" s="12"/>
      <c r="B5785" s="10"/>
      <c r="C5785" s="33"/>
      <c r="D5785" s="33"/>
      <c r="E5785" s="33"/>
      <c r="F5785" s="33"/>
      <c r="G5785" s="33"/>
    </row>
    <row r="5786" spans="1:7" ht="15.5" x14ac:dyDescent="0.35">
      <c r="A5786" s="12"/>
      <c r="B5786" s="1"/>
      <c r="C5786" s="33"/>
      <c r="D5786" s="33"/>
      <c r="E5786" s="33"/>
      <c r="F5786" s="33"/>
      <c r="G5786" s="33"/>
    </row>
    <row r="5787" spans="1:7" ht="15.5" x14ac:dyDescent="0.35">
      <c r="A5787" s="5"/>
      <c r="B5787" s="19"/>
      <c r="C5787" s="16"/>
      <c r="D5787" s="16"/>
      <c r="E5787" s="39"/>
      <c r="F5787" s="16"/>
      <c r="G5787" s="16"/>
    </row>
    <row r="5788" spans="1:7" ht="15.5" x14ac:dyDescent="0.35">
      <c r="A5788" s="121"/>
      <c r="B5788" s="122"/>
      <c r="C5788" s="58"/>
      <c r="D5788" s="59"/>
      <c r="E5788" s="100"/>
      <c r="F5788" s="59"/>
      <c r="G5788" s="60"/>
    </row>
    <row r="5789" spans="1:7" x14ac:dyDescent="0.35">
      <c r="A5789" s="20"/>
      <c r="C5789" s="118"/>
      <c r="D5789" s="118"/>
      <c r="E5789" s="118"/>
      <c r="F5789" s="118"/>
      <c r="G5789" s="118"/>
    </row>
    <row r="5790" spans="1:7" x14ac:dyDescent="0.35">
      <c r="A5790" s="1"/>
      <c r="B5790" s="1"/>
      <c r="C5790" s="154"/>
      <c r="D5790" s="155"/>
      <c r="E5790" s="155"/>
      <c r="F5790" s="155"/>
      <c r="G5790" s="156"/>
    </row>
    <row r="5791" spans="1:7" ht="15.5" x14ac:dyDescent="0.35">
      <c r="A5791" s="35"/>
      <c r="B5791" s="10"/>
      <c r="C5791" s="33"/>
      <c r="D5791" s="33"/>
      <c r="E5791" s="33"/>
      <c r="F5791" s="33"/>
      <c r="G5791" s="33"/>
    </row>
    <row r="5792" spans="1:7" ht="15.5" x14ac:dyDescent="0.35">
      <c r="A5792" s="12"/>
      <c r="B5792" s="10"/>
      <c r="C5792" s="33"/>
      <c r="D5792" s="33"/>
      <c r="E5792" s="33"/>
      <c r="F5792" s="33"/>
      <c r="G5792" s="33"/>
    </row>
    <row r="5793" spans="1:7" ht="15.5" x14ac:dyDescent="0.35">
      <c r="A5793" s="12"/>
      <c r="B5793" s="10"/>
      <c r="C5793" s="33"/>
      <c r="D5793" s="33"/>
      <c r="E5793" s="33"/>
      <c r="F5793" s="33"/>
      <c r="G5793" s="33"/>
    </row>
    <row r="5794" spans="1:7" ht="15.5" x14ac:dyDescent="0.35">
      <c r="A5794" s="12"/>
      <c r="B5794" s="1"/>
      <c r="C5794" s="33"/>
      <c r="D5794" s="33"/>
      <c r="E5794" s="33"/>
      <c r="F5794" s="33"/>
      <c r="G5794" s="33"/>
    </row>
    <row r="5795" spans="1:7" ht="15.5" x14ac:dyDescent="0.35">
      <c r="A5795" s="40"/>
      <c r="C5795" s="33"/>
      <c r="D5795" s="33"/>
      <c r="E5795" s="33"/>
      <c r="F5795" s="33"/>
      <c r="G5795" s="33"/>
    </row>
    <row r="5796" spans="1:7" ht="15.5" x14ac:dyDescent="0.35">
      <c r="A5796" s="5"/>
      <c r="B5796" s="19"/>
      <c r="C5796" s="16"/>
      <c r="D5796" s="16"/>
      <c r="E5796" s="16"/>
      <c r="F5796" s="16"/>
      <c r="G5796" s="16"/>
    </row>
    <row r="5797" spans="1:7" ht="15.5" x14ac:dyDescent="0.35">
      <c r="A5797" s="121"/>
      <c r="B5797" s="122"/>
      <c r="C5797" s="58"/>
      <c r="D5797" s="59"/>
      <c r="E5797" s="100"/>
      <c r="F5797" s="59"/>
      <c r="G5797" s="60"/>
    </row>
    <row r="5798" spans="1:7" ht="21" x14ac:dyDescent="0.5">
      <c r="A5798" s="157"/>
      <c r="B5798" s="158"/>
      <c r="C5798" s="46"/>
      <c r="D5798" s="47"/>
      <c r="E5798" s="86"/>
      <c r="F5798" s="47"/>
      <c r="G5798" s="48"/>
    </row>
    <row r="5801" spans="1:7" x14ac:dyDescent="0.35">
      <c r="D5801" s="3"/>
    </row>
    <row r="5802" spans="1:7" x14ac:dyDescent="0.35">
      <c r="A5802" s="119"/>
      <c r="B5802" s="119"/>
      <c r="C5802" s="14"/>
      <c r="D5802" s="4"/>
      <c r="E5802" s="4"/>
      <c r="F5802" s="4"/>
      <c r="G5802" s="4"/>
    </row>
    <row r="5803" spans="1:7" x14ac:dyDescent="0.35">
      <c r="A5803" s="120"/>
      <c r="B5803" s="120"/>
      <c r="C5803" s="17"/>
      <c r="D5803" s="18"/>
      <c r="E5803" s="18"/>
      <c r="F5803" s="18"/>
      <c r="G5803" s="18"/>
    </row>
    <row r="5804" spans="1:7" x14ac:dyDescent="0.35">
      <c r="A5804" s="123"/>
      <c r="B5804" s="124"/>
      <c r="C5804" s="124"/>
      <c r="D5804" s="124"/>
      <c r="E5804" s="124"/>
      <c r="F5804" s="124"/>
      <c r="G5804" s="125"/>
    </row>
    <row r="5805" spans="1:7" x14ac:dyDescent="0.35">
      <c r="A5805" s="126"/>
      <c r="B5805" s="127"/>
      <c r="C5805" s="127"/>
      <c r="D5805" s="127"/>
      <c r="E5805" s="127"/>
      <c r="F5805" s="127"/>
      <c r="G5805" s="128"/>
    </row>
    <row r="5806" spans="1:7" x14ac:dyDescent="0.35">
      <c r="A5806" s="42"/>
      <c r="B5806" s="41"/>
      <c r="C5806" s="149"/>
      <c r="D5806" s="149"/>
      <c r="E5806" s="149"/>
      <c r="F5806" s="149"/>
      <c r="G5806" s="150"/>
    </row>
    <row r="5807" spans="1:7" ht="15.5" x14ac:dyDescent="0.35">
      <c r="A5807" s="2"/>
      <c r="B5807" s="10"/>
      <c r="C5807" s="15"/>
      <c r="D5807" s="15"/>
      <c r="E5807" s="15"/>
      <c r="F5807" s="15"/>
      <c r="G5807" s="15"/>
    </row>
    <row r="5808" spans="1:7" ht="15.5" x14ac:dyDescent="0.35">
      <c r="A5808" s="35"/>
      <c r="B5808" s="10"/>
      <c r="C5808" s="28"/>
      <c r="D5808" s="15"/>
      <c r="E5808" s="15"/>
      <c r="F5808" s="15"/>
      <c r="G5808" s="15"/>
    </row>
    <row r="5809" spans="1:7" ht="15.5" x14ac:dyDescent="0.35">
      <c r="B5809" s="1"/>
      <c r="C5809" s="151"/>
      <c r="D5809" s="152"/>
      <c r="E5809" s="152"/>
      <c r="F5809" s="152"/>
      <c r="G5809" s="153"/>
    </row>
    <row r="5810" spans="1:7" ht="15.5" x14ac:dyDescent="0.35">
      <c r="A5810" s="35"/>
      <c r="B5810" s="10"/>
      <c r="C5810" s="28"/>
      <c r="D5810" s="15"/>
      <c r="E5810" s="15"/>
      <c r="F5810" s="15"/>
      <c r="G5810" s="15"/>
    </row>
    <row r="5811" spans="1:7" ht="15.5" x14ac:dyDescent="0.35">
      <c r="A5811" s="32"/>
      <c r="B5811" s="1"/>
      <c r="C5811" s="28"/>
      <c r="D5811" s="15"/>
      <c r="E5811" s="15"/>
      <c r="F5811" s="15"/>
      <c r="G5811" s="15"/>
    </row>
    <row r="5812" spans="1:7" ht="15.5" x14ac:dyDescent="0.35">
      <c r="A5812" s="35"/>
      <c r="B5812" s="29"/>
      <c r="C5812" s="28"/>
      <c r="D5812" s="15"/>
      <c r="E5812" s="15"/>
      <c r="F5812" s="15"/>
      <c r="G5812" s="15"/>
    </row>
    <row r="5813" spans="1:7" ht="15.5" x14ac:dyDescent="0.35">
      <c r="A5813" s="35"/>
      <c r="B5813" s="10"/>
      <c r="C5813" s="33"/>
      <c r="D5813" s="33"/>
      <c r="E5813" s="33"/>
      <c r="F5813" s="33"/>
      <c r="G5813" s="33"/>
    </row>
    <row r="5814" spans="1:7" ht="15.5" x14ac:dyDescent="0.35">
      <c r="A5814" s="12"/>
      <c r="B5814" s="10"/>
      <c r="C5814" s="33"/>
      <c r="D5814" s="33"/>
      <c r="E5814" s="33"/>
      <c r="F5814" s="33"/>
      <c r="G5814" s="33"/>
    </row>
    <row r="5815" spans="1:7" ht="15.5" x14ac:dyDescent="0.35">
      <c r="A5815" s="12"/>
      <c r="B5815" s="10"/>
      <c r="C5815" s="151"/>
      <c r="D5815" s="152"/>
      <c r="E5815" s="152"/>
      <c r="F5815" s="152"/>
      <c r="G5815" s="153"/>
    </row>
    <row r="5816" spans="1:7" ht="15.5" x14ac:dyDescent="0.35">
      <c r="A5816" s="12"/>
      <c r="B5816" s="10"/>
      <c r="C5816" s="33"/>
      <c r="D5816" s="33"/>
      <c r="E5816" s="33"/>
      <c r="F5816" s="33"/>
      <c r="G5816" s="33"/>
    </row>
    <row r="5817" spans="1:7" ht="15.5" x14ac:dyDescent="0.35">
      <c r="A5817" s="12"/>
      <c r="B5817" s="10"/>
      <c r="C5817" s="33"/>
      <c r="D5817" s="33"/>
      <c r="E5817" s="33"/>
      <c r="F5817" s="33"/>
      <c r="G5817" s="33"/>
    </row>
    <row r="5818" spans="1:7" ht="15.5" x14ac:dyDescent="0.35">
      <c r="A5818" s="12"/>
      <c r="B5818" s="10"/>
      <c r="C5818" s="33"/>
      <c r="D5818" s="33"/>
      <c r="E5818" s="33"/>
      <c r="F5818" s="33"/>
      <c r="G5818" s="33"/>
    </row>
    <row r="5819" spans="1:7" ht="15.5" x14ac:dyDescent="0.35">
      <c r="A5819" s="12"/>
      <c r="B5819" s="1"/>
      <c r="C5819" s="33"/>
      <c r="D5819" s="33"/>
      <c r="E5819" s="33"/>
      <c r="F5819" s="33"/>
      <c r="G5819" s="33"/>
    </row>
    <row r="5820" spans="1:7" ht="15.5" x14ac:dyDescent="0.35">
      <c r="A5820" s="5"/>
      <c r="B5820" s="19"/>
      <c r="C5820" s="16"/>
      <c r="D5820" s="16"/>
      <c r="E5820" s="16"/>
      <c r="F5820" s="16"/>
      <c r="G5820" s="16"/>
    </row>
    <row r="5821" spans="1:7" ht="15.5" x14ac:dyDescent="0.35">
      <c r="A5821" s="121"/>
      <c r="B5821" s="122"/>
      <c r="C5821" s="58"/>
      <c r="D5821" s="59"/>
      <c r="E5821" s="100"/>
      <c r="F5821" s="59"/>
      <c r="G5821" s="60"/>
    </row>
    <row r="5822" spans="1:7" x14ac:dyDescent="0.35">
      <c r="A5822" s="20"/>
      <c r="C5822" s="118"/>
      <c r="D5822" s="118"/>
      <c r="E5822" s="118"/>
      <c r="F5822" s="118"/>
      <c r="G5822" s="118"/>
    </row>
    <row r="5823" spans="1:7" ht="15.5" x14ac:dyDescent="0.35">
      <c r="A5823" s="35"/>
      <c r="B5823" s="10"/>
      <c r="C5823" s="33"/>
      <c r="D5823" s="33"/>
      <c r="E5823" s="33"/>
      <c r="F5823" s="33"/>
      <c r="G5823" s="33"/>
    </row>
    <row r="5824" spans="1:7" ht="15.5" x14ac:dyDescent="0.35">
      <c r="A5824" s="12"/>
      <c r="B5824" s="10"/>
      <c r="C5824" s="33"/>
      <c r="D5824" s="33"/>
      <c r="E5824" s="33"/>
      <c r="F5824" s="33"/>
      <c r="G5824" s="33"/>
    </row>
    <row r="5825" spans="1:7" ht="15.5" x14ac:dyDescent="0.35">
      <c r="A5825" s="12"/>
      <c r="B5825" s="10"/>
      <c r="C5825" s="33"/>
      <c r="D5825" s="33"/>
      <c r="E5825" s="33"/>
      <c r="F5825" s="33"/>
      <c r="G5825" s="33"/>
    </row>
    <row r="5826" spans="1:7" ht="15.5" x14ac:dyDescent="0.35">
      <c r="A5826" s="12"/>
      <c r="B5826" s="1"/>
      <c r="C5826" s="33"/>
      <c r="D5826" s="33"/>
      <c r="E5826" s="33"/>
      <c r="F5826" s="33"/>
      <c r="G5826" s="33"/>
    </row>
    <row r="5827" spans="1:7" ht="15.5" x14ac:dyDescent="0.35">
      <c r="A5827" s="5"/>
      <c r="B5827" s="19"/>
      <c r="C5827" s="16"/>
      <c r="D5827" s="16"/>
      <c r="E5827" s="39"/>
      <c r="F5827" s="16"/>
      <c r="G5827" s="16"/>
    </row>
    <row r="5828" spans="1:7" ht="15.5" x14ac:dyDescent="0.35">
      <c r="A5828" s="121"/>
      <c r="B5828" s="122"/>
      <c r="C5828" s="58"/>
      <c r="D5828" s="59"/>
      <c r="E5828" s="100"/>
      <c r="F5828" s="59"/>
      <c r="G5828" s="60"/>
    </row>
    <row r="5829" spans="1:7" x14ac:dyDescent="0.35">
      <c r="A5829" s="20"/>
      <c r="C5829" s="118"/>
      <c r="D5829" s="118"/>
      <c r="E5829" s="118"/>
      <c r="F5829" s="118"/>
      <c r="G5829" s="118"/>
    </row>
    <row r="5830" spans="1:7" x14ac:dyDescent="0.35">
      <c r="A5830" s="1"/>
      <c r="B5830" s="1"/>
      <c r="C5830" s="154"/>
      <c r="D5830" s="155"/>
      <c r="E5830" s="155"/>
      <c r="F5830" s="155"/>
      <c r="G5830" s="156"/>
    </row>
    <row r="5831" spans="1:7" ht="15.5" x14ac:dyDescent="0.35">
      <c r="A5831" s="35"/>
      <c r="B5831" s="10"/>
      <c r="C5831" s="33"/>
      <c r="D5831" s="33"/>
      <c r="E5831" s="33"/>
      <c r="F5831" s="33"/>
      <c r="G5831" s="33"/>
    </row>
    <row r="5832" spans="1:7" ht="15.5" x14ac:dyDescent="0.35">
      <c r="A5832" s="12"/>
      <c r="B5832" s="10"/>
      <c r="C5832" s="33"/>
      <c r="D5832" s="33"/>
      <c r="E5832" s="33"/>
      <c r="F5832" s="33"/>
      <c r="G5832" s="33"/>
    </row>
    <row r="5833" spans="1:7" ht="15.5" x14ac:dyDescent="0.35">
      <c r="A5833" s="12"/>
      <c r="B5833" s="10"/>
      <c r="C5833" s="33"/>
      <c r="D5833" s="33"/>
      <c r="E5833" s="33"/>
      <c r="F5833" s="33"/>
      <c r="G5833" s="33"/>
    </row>
    <row r="5834" spans="1:7" ht="15.5" x14ac:dyDescent="0.35">
      <c r="A5834" s="12"/>
      <c r="B5834" s="1"/>
      <c r="C5834" s="33"/>
      <c r="D5834" s="33"/>
      <c r="E5834" s="33"/>
      <c r="F5834" s="33"/>
      <c r="G5834" s="33"/>
    </row>
    <row r="5835" spans="1:7" ht="15.5" x14ac:dyDescent="0.35">
      <c r="A5835" s="40"/>
      <c r="C5835" s="33"/>
      <c r="D5835" s="33"/>
      <c r="E5835" s="33"/>
      <c r="F5835" s="33"/>
      <c r="G5835" s="33"/>
    </row>
    <row r="5836" spans="1:7" ht="15.5" x14ac:dyDescent="0.35">
      <c r="A5836" s="5"/>
      <c r="B5836" s="19"/>
      <c r="C5836" s="16"/>
      <c r="D5836" s="16"/>
      <c r="E5836" s="16"/>
      <c r="F5836" s="16"/>
      <c r="G5836" s="16"/>
    </row>
    <row r="5837" spans="1:7" ht="15.5" x14ac:dyDescent="0.35">
      <c r="A5837" s="121"/>
      <c r="B5837" s="122"/>
      <c r="C5837" s="58"/>
      <c r="D5837" s="59"/>
      <c r="E5837" s="100"/>
      <c r="F5837" s="59"/>
      <c r="G5837" s="60"/>
    </row>
    <row r="5838" spans="1:7" ht="21" x14ac:dyDescent="0.5">
      <c r="A5838" s="157"/>
      <c r="B5838" s="158"/>
      <c r="C5838" s="46"/>
      <c r="D5838" s="47"/>
      <c r="E5838" s="86"/>
      <c r="F5838" s="47"/>
      <c r="G5838" s="48"/>
    </row>
    <row r="5841" spans="1:7" x14ac:dyDescent="0.35">
      <c r="D5841" s="3"/>
    </row>
    <row r="5842" spans="1:7" x14ac:dyDescent="0.35">
      <c r="A5842" s="119"/>
      <c r="B5842" s="119"/>
      <c r="C5842" s="14"/>
      <c r="D5842" s="4"/>
      <c r="E5842" s="4"/>
      <c r="F5842" s="4"/>
      <c r="G5842" s="4"/>
    </row>
    <row r="5843" spans="1:7" x14ac:dyDescent="0.35">
      <c r="A5843" s="120"/>
      <c r="B5843" s="120"/>
      <c r="C5843" s="17"/>
      <c r="D5843" s="18"/>
      <c r="E5843" s="18"/>
      <c r="F5843" s="18"/>
      <c r="G5843" s="18"/>
    </row>
    <row r="5844" spans="1:7" x14ac:dyDescent="0.35">
      <c r="A5844" s="123"/>
      <c r="B5844" s="124"/>
      <c r="C5844" s="124"/>
      <c r="D5844" s="124"/>
      <c r="E5844" s="124"/>
      <c r="F5844" s="124"/>
      <c r="G5844" s="125"/>
    </row>
    <row r="5845" spans="1:7" x14ac:dyDescent="0.35">
      <c r="A5845" s="126"/>
      <c r="B5845" s="127"/>
      <c r="C5845" s="127"/>
      <c r="D5845" s="127"/>
      <c r="E5845" s="127"/>
      <c r="F5845" s="127"/>
      <c r="G5845" s="128"/>
    </row>
    <row r="5846" spans="1:7" x14ac:dyDescent="0.35">
      <c r="A5846" s="42"/>
      <c r="B5846" s="41"/>
      <c r="C5846" s="149"/>
      <c r="D5846" s="149"/>
      <c r="E5846" s="149"/>
      <c r="F5846" s="149"/>
      <c r="G5846" s="150"/>
    </row>
    <row r="5847" spans="1:7" ht="15.5" x14ac:dyDescent="0.35">
      <c r="A5847" s="2"/>
      <c r="B5847" s="10"/>
      <c r="C5847" s="15"/>
      <c r="D5847" s="15"/>
      <c r="E5847" s="15"/>
      <c r="F5847" s="15"/>
      <c r="G5847" s="15"/>
    </row>
    <row r="5848" spans="1:7" ht="15.5" x14ac:dyDescent="0.35">
      <c r="A5848" s="35"/>
      <c r="B5848" s="10"/>
      <c r="C5848" s="28"/>
      <c r="D5848" s="15"/>
      <c r="E5848" s="15"/>
      <c r="F5848" s="15"/>
      <c r="G5848" s="15"/>
    </row>
    <row r="5849" spans="1:7" ht="15.5" x14ac:dyDescent="0.35">
      <c r="B5849" s="1"/>
      <c r="C5849" s="151"/>
      <c r="D5849" s="152"/>
      <c r="E5849" s="152"/>
      <c r="F5849" s="152"/>
      <c r="G5849" s="153"/>
    </row>
    <row r="5850" spans="1:7" ht="15.5" x14ac:dyDescent="0.35">
      <c r="A5850" s="35"/>
      <c r="B5850" s="10"/>
      <c r="C5850" s="28"/>
      <c r="D5850" s="15"/>
      <c r="E5850" s="15"/>
      <c r="F5850" s="15"/>
      <c r="G5850" s="15"/>
    </row>
    <row r="5851" spans="1:7" ht="15.5" x14ac:dyDescent="0.35">
      <c r="A5851" s="32"/>
      <c r="B5851" s="1"/>
      <c r="C5851" s="28"/>
      <c r="D5851" s="15"/>
      <c r="E5851" s="15"/>
      <c r="F5851" s="15"/>
      <c r="G5851" s="15"/>
    </row>
    <row r="5852" spans="1:7" ht="15.5" x14ac:dyDescent="0.35">
      <c r="A5852" s="35"/>
      <c r="B5852" s="29"/>
      <c r="C5852" s="28"/>
      <c r="D5852" s="15"/>
      <c r="E5852" s="15"/>
      <c r="F5852" s="15"/>
      <c r="G5852" s="15"/>
    </row>
    <row r="5853" spans="1:7" ht="15.5" x14ac:dyDescent="0.35">
      <c r="A5853" s="35"/>
      <c r="B5853" s="10"/>
      <c r="C5853" s="33"/>
      <c r="D5853" s="33"/>
      <c r="E5853" s="33"/>
      <c r="F5853" s="33"/>
      <c r="G5853" s="33"/>
    </row>
    <row r="5854" spans="1:7" ht="15.5" x14ac:dyDescent="0.35">
      <c r="A5854" s="12"/>
      <c r="B5854" s="10"/>
      <c r="C5854" s="33"/>
      <c r="D5854" s="33"/>
      <c r="E5854" s="33"/>
      <c r="F5854" s="33"/>
      <c r="G5854" s="33"/>
    </row>
    <row r="5855" spans="1:7" ht="15.5" x14ac:dyDescent="0.35">
      <c r="A5855" s="12"/>
      <c r="B5855" s="10"/>
      <c r="C5855" s="151"/>
      <c r="D5855" s="152"/>
      <c r="E5855" s="152"/>
      <c r="F5855" s="152"/>
      <c r="G5855" s="153"/>
    </row>
    <row r="5856" spans="1:7" ht="15.5" x14ac:dyDescent="0.35">
      <c r="A5856" s="12"/>
      <c r="B5856" s="10"/>
      <c r="C5856" s="33"/>
      <c r="D5856" s="33"/>
      <c r="E5856" s="33"/>
      <c r="F5856" s="33"/>
      <c r="G5856" s="33"/>
    </row>
    <row r="5857" spans="1:7" ht="15.5" x14ac:dyDescent="0.35">
      <c r="A5857" s="12"/>
      <c r="B5857" s="10"/>
      <c r="C5857" s="33"/>
      <c r="D5857" s="33"/>
      <c r="E5857" s="33"/>
      <c r="F5857" s="33"/>
      <c r="G5857" s="33"/>
    </row>
    <row r="5858" spans="1:7" ht="15.5" x14ac:dyDescent="0.35">
      <c r="A5858" s="12"/>
      <c r="B5858" s="10"/>
      <c r="C5858" s="33"/>
      <c r="D5858" s="33"/>
      <c r="E5858" s="33"/>
      <c r="F5858" s="33"/>
      <c r="G5858" s="33"/>
    </row>
    <row r="5859" spans="1:7" ht="15.5" x14ac:dyDescent="0.35">
      <c r="A5859" s="12"/>
      <c r="B5859" s="1"/>
      <c r="C5859" s="33"/>
      <c r="D5859" s="33"/>
      <c r="E5859" s="33"/>
      <c r="F5859" s="33"/>
      <c r="G5859" s="33"/>
    </row>
    <row r="5860" spans="1:7" ht="15.5" x14ac:dyDescent="0.35">
      <c r="A5860" s="5"/>
      <c r="B5860" s="19"/>
      <c r="C5860" s="16"/>
      <c r="D5860" s="16"/>
      <c r="E5860" s="16"/>
      <c r="F5860" s="16"/>
      <c r="G5860" s="16"/>
    </row>
    <row r="5861" spans="1:7" ht="15.5" x14ac:dyDescent="0.35">
      <c r="A5861" s="121"/>
      <c r="B5861" s="122"/>
      <c r="C5861" s="58"/>
      <c r="D5861" s="59"/>
      <c r="E5861" s="100"/>
      <c r="F5861" s="59"/>
      <c r="G5861" s="60"/>
    </row>
    <row r="5862" spans="1:7" x14ac:dyDescent="0.35">
      <c r="A5862" s="20"/>
      <c r="C5862" s="118"/>
      <c r="D5862" s="118"/>
      <c r="E5862" s="118"/>
      <c r="F5862" s="118"/>
      <c r="G5862" s="118"/>
    </row>
    <row r="5863" spans="1:7" ht="15.5" x14ac:dyDescent="0.35">
      <c r="A5863" s="35"/>
      <c r="B5863" s="10"/>
      <c r="C5863" s="33"/>
      <c r="D5863" s="33"/>
      <c r="E5863" s="33"/>
      <c r="F5863" s="33"/>
      <c r="G5863" s="33"/>
    </row>
    <row r="5864" spans="1:7" ht="15.5" x14ac:dyDescent="0.35">
      <c r="A5864" s="12"/>
      <c r="B5864" s="10"/>
      <c r="C5864" s="33"/>
      <c r="D5864" s="33"/>
      <c r="E5864" s="33"/>
      <c r="F5864" s="33"/>
      <c r="G5864" s="33"/>
    </row>
    <row r="5865" spans="1:7" ht="15.5" x14ac:dyDescent="0.35">
      <c r="A5865" s="12"/>
      <c r="B5865" s="10"/>
      <c r="C5865" s="33"/>
      <c r="D5865" s="33"/>
      <c r="E5865" s="33"/>
      <c r="F5865" s="33"/>
      <c r="G5865" s="33"/>
    </row>
    <row r="5866" spans="1:7" ht="15.5" x14ac:dyDescent="0.35">
      <c r="A5866" s="12"/>
      <c r="B5866" s="1"/>
      <c r="C5866" s="33"/>
      <c r="D5866" s="33"/>
      <c r="E5866" s="33"/>
      <c r="F5866" s="33"/>
      <c r="G5866" s="33"/>
    </row>
    <row r="5867" spans="1:7" ht="15.5" x14ac:dyDescent="0.35">
      <c r="A5867" s="5"/>
      <c r="B5867" s="19"/>
      <c r="C5867" s="16"/>
      <c r="D5867" s="16"/>
      <c r="E5867" s="39"/>
      <c r="F5867" s="16"/>
      <c r="G5867" s="16"/>
    </row>
    <row r="5868" spans="1:7" ht="15.5" x14ac:dyDescent="0.35">
      <c r="A5868" s="121"/>
      <c r="B5868" s="122"/>
      <c r="C5868" s="58"/>
      <c r="D5868" s="59"/>
      <c r="E5868" s="100"/>
      <c r="F5868" s="59"/>
      <c r="G5868" s="60"/>
    </row>
    <row r="5869" spans="1:7" x14ac:dyDescent="0.35">
      <c r="A5869" s="20"/>
      <c r="C5869" s="118"/>
      <c r="D5869" s="118"/>
      <c r="E5869" s="118"/>
      <c r="F5869" s="118"/>
      <c r="G5869" s="118"/>
    </row>
    <row r="5870" spans="1:7" x14ac:dyDescent="0.35">
      <c r="A5870" s="1"/>
      <c r="B5870" s="1"/>
      <c r="C5870" s="154"/>
      <c r="D5870" s="155"/>
      <c r="E5870" s="155"/>
      <c r="F5870" s="155"/>
      <c r="G5870" s="156"/>
    </row>
    <row r="5871" spans="1:7" ht="15.5" x14ac:dyDescent="0.35">
      <c r="A5871" s="35"/>
      <c r="B5871" s="10"/>
      <c r="C5871" s="33"/>
      <c r="D5871" s="33"/>
      <c r="E5871" s="33"/>
      <c r="F5871" s="33"/>
      <c r="G5871" s="33"/>
    </row>
    <row r="5872" spans="1:7" ht="15.5" x14ac:dyDescent="0.35">
      <c r="A5872" s="12"/>
      <c r="B5872" s="10"/>
      <c r="C5872" s="33"/>
      <c r="D5872" s="33"/>
      <c r="E5872" s="33"/>
      <c r="F5872" s="33"/>
      <c r="G5872" s="33"/>
    </row>
    <row r="5873" spans="1:7" ht="15.5" x14ac:dyDescent="0.35">
      <c r="A5873" s="12"/>
      <c r="B5873" s="10"/>
      <c r="C5873" s="33"/>
      <c r="D5873" s="33"/>
      <c r="E5873" s="33"/>
      <c r="F5873" s="33"/>
      <c r="G5873" s="33"/>
    </row>
    <row r="5874" spans="1:7" ht="15.5" x14ac:dyDescent="0.35">
      <c r="A5874" s="12"/>
      <c r="B5874" s="1"/>
      <c r="C5874" s="33"/>
      <c r="D5874" s="33"/>
      <c r="E5874" s="33"/>
      <c r="F5874" s="33"/>
      <c r="G5874" s="33"/>
    </row>
    <row r="5875" spans="1:7" ht="15.5" x14ac:dyDescent="0.35">
      <c r="A5875" s="40"/>
      <c r="C5875" s="33"/>
      <c r="D5875" s="33"/>
      <c r="E5875" s="33"/>
      <c r="F5875" s="33"/>
      <c r="G5875" s="33"/>
    </row>
    <row r="5876" spans="1:7" ht="15.5" x14ac:dyDescent="0.35">
      <c r="A5876" s="5"/>
      <c r="B5876" s="19"/>
      <c r="C5876" s="16"/>
      <c r="D5876" s="16"/>
      <c r="E5876" s="16"/>
      <c r="F5876" s="16"/>
      <c r="G5876" s="16"/>
    </row>
    <row r="5877" spans="1:7" ht="15.5" x14ac:dyDescent="0.35">
      <c r="A5877" s="121"/>
      <c r="B5877" s="122"/>
      <c r="C5877" s="58"/>
      <c r="D5877" s="59"/>
      <c r="E5877" s="100"/>
      <c r="F5877" s="59"/>
      <c r="G5877" s="60"/>
    </row>
    <row r="5878" spans="1:7" ht="21" x14ac:dyDescent="0.5">
      <c r="A5878" s="157"/>
      <c r="B5878" s="158"/>
      <c r="C5878" s="46"/>
      <c r="D5878" s="47"/>
      <c r="E5878" s="86"/>
      <c r="F5878" s="47"/>
      <c r="G5878" s="48"/>
    </row>
    <row r="5881" spans="1:7" x14ac:dyDescent="0.35">
      <c r="D5881" s="3"/>
    </row>
    <row r="5882" spans="1:7" x14ac:dyDescent="0.35">
      <c r="A5882" s="119"/>
      <c r="B5882" s="119"/>
      <c r="C5882" s="14"/>
      <c r="D5882" s="4"/>
      <c r="E5882" s="4"/>
      <c r="F5882" s="4"/>
      <c r="G5882" s="4"/>
    </row>
    <row r="5883" spans="1:7" x14ac:dyDescent="0.35">
      <c r="A5883" s="120"/>
      <c r="B5883" s="120"/>
      <c r="C5883" s="17"/>
      <c r="D5883" s="18"/>
      <c r="E5883" s="18"/>
      <c r="F5883" s="18"/>
      <c r="G5883" s="18"/>
    </row>
    <row r="5884" spans="1:7" x14ac:dyDescent="0.35">
      <c r="A5884" s="123"/>
      <c r="B5884" s="124"/>
      <c r="C5884" s="124"/>
      <c r="D5884" s="124"/>
      <c r="E5884" s="124"/>
      <c r="F5884" s="124"/>
      <c r="G5884" s="125"/>
    </row>
    <row r="5885" spans="1:7" x14ac:dyDescent="0.35">
      <c r="A5885" s="126"/>
      <c r="B5885" s="127"/>
      <c r="C5885" s="127"/>
      <c r="D5885" s="127"/>
      <c r="E5885" s="127"/>
      <c r="F5885" s="127"/>
      <c r="G5885" s="128"/>
    </row>
    <row r="5886" spans="1:7" x14ac:dyDescent="0.35">
      <c r="A5886" s="42"/>
      <c r="B5886" s="41"/>
      <c r="C5886" s="149"/>
      <c r="D5886" s="149"/>
      <c r="E5886" s="149"/>
      <c r="F5886" s="149"/>
      <c r="G5886" s="150"/>
    </row>
    <row r="5887" spans="1:7" ht="15.5" x14ac:dyDescent="0.35">
      <c r="A5887" s="2"/>
      <c r="B5887" s="10"/>
      <c r="C5887" s="15"/>
      <c r="D5887" s="15"/>
      <c r="E5887" s="15"/>
      <c r="F5887" s="15"/>
      <c r="G5887" s="15"/>
    </row>
    <row r="5888" spans="1:7" ht="15.5" x14ac:dyDescent="0.35">
      <c r="A5888" s="35"/>
      <c r="B5888" s="10"/>
      <c r="C5888" s="28"/>
      <c r="D5888" s="15"/>
      <c r="E5888" s="15"/>
      <c r="F5888" s="15"/>
      <c r="G5888" s="15"/>
    </row>
    <row r="5889" spans="1:7" ht="15.5" x14ac:dyDescent="0.35">
      <c r="B5889" s="1"/>
      <c r="C5889" s="151"/>
      <c r="D5889" s="152"/>
      <c r="E5889" s="152"/>
      <c r="F5889" s="152"/>
      <c r="G5889" s="153"/>
    </row>
    <row r="5890" spans="1:7" ht="15.5" x14ac:dyDescent="0.35">
      <c r="A5890" s="35"/>
      <c r="B5890" s="10"/>
      <c r="C5890" s="28"/>
      <c r="D5890" s="15"/>
      <c r="E5890" s="15"/>
      <c r="F5890" s="15"/>
      <c r="G5890" s="15"/>
    </row>
    <row r="5891" spans="1:7" ht="15.5" x14ac:dyDescent="0.35">
      <c r="A5891" s="32"/>
      <c r="B5891" s="1"/>
      <c r="C5891" s="28"/>
      <c r="D5891" s="15"/>
      <c r="E5891" s="15"/>
      <c r="F5891" s="15"/>
      <c r="G5891" s="15"/>
    </row>
    <row r="5892" spans="1:7" ht="15.5" x14ac:dyDescent="0.35">
      <c r="A5892" s="35"/>
      <c r="B5892" s="29"/>
      <c r="C5892" s="28"/>
      <c r="D5892" s="15"/>
      <c r="E5892" s="15"/>
      <c r="F5892" s="15"/>
      <c r="G5892" s="15"/>
    </row>
    <row r="5893" spans="1:7" ht="15.5" x14ac:dyDescent="0.35">
      <c r="A5893" s="35"/>
      <c r="B5893" s="10"/>
      <c r="C5893" s="33"/>
      <c r="D5893" s="33"/>
      <c r="E5893" s="33"/>
      <c r="F5893" s="33"/>
      <c r="G5893" s="33"/>
    </row>
    <row r="5894" spans="1:7" ht="15.5" x14ac:dyDescent="0.35">
      <c r="A5894" s="12"/>
      <c r="B5894" s="10"/>
      <c r="C5894" s="33"/>
      <c r="D5894" s="33"/>
      <c r="E5894" s="33"/>
      <c r="F5894" s="33"/>
      <c r="G5894" s="33"/>
    </row>
    <row r="5895" spans="1:7" ht="15.5" x14ac:dyDescent="0.35">
      <c r="A5895" s="12"/>
      <c r="B5895" s="10"/>
      <c r="C5895" s="151"/>
      <c r="D5895" s="152"/>
      <c r="E5895" s="152"/>
      <c r="F5895" s="152"/>
      <c r="G5895" s="153"/>
    </row>
    <row r="5896" spans="1:7" ht="15.5" x14ac:dyDescent="0.35">
      <c r="A5896" s="12"/>
      <c r="B5896" s="10"/>
      <c r="C5896" s="33"/>
      <c r="D5896" s="33"/>
      <c r="E5896" s="33"/>
      <c r="F5896" s="33"/>
      <c r="G5896" s="33"/>
    </row>
    <row r="5897" spans="1:7" ht="15.5" x14ac:dyDescent="0.35">
      <c r="A5897" s="12"/>
      <c r="B5897" s="10"/>
      <c r="C5897" s="33"/>
      <c r="D5897" s="33"/>
      <c r="E5897" s="33"/>
      <c r="F5897" s="33"/>
      <c r="G5897" s="33"/>
    </row>
    <row r="5898" spans="1:7" ht="15.5" x14ac:dyDescent="0.35">
      <c r="A5898" s="12"/>
      <c r="B5898" s="10"/>
      <c r="C5898" s="33"/>
      <c r="D5898" s="33"/>
      <c r="E5898" s="33"/>
      <c r="F5898" s="33"/>
      <c r="G5898" s="33"/>
    </row>
    <row r="5899" spans="1:7" ht="15.5" x14ac:dyDescent="0.35">
      <c r="A5899" s="12"/>
      <c r="B5899" s="1"/>
      <c r="C5899" s="33"/>
      <c r="D5899" s="33"/>
      <c r="E5899" s="33"/>
      <c r="F5899" s="33"/>
      <c r="G5899" s="33"/>
    </row>
    <row r="5900" spans="1:7" ht="15.5" x14ac:dyDescent="0.35">
      <c r="A5900" s="5"/>
      <c r="B5900" s="19"/>
      <c r="C5900" s="16"/>
      <c r="D5900" s="16"/>
      <c r="E5900" s="16"/>
      <c r="F5900" s="16"/>
      <c r="G5900" s="16"/>
    </row>
    <row r="5901" spans="1:7" ht="15.5" x14ac:dyDescent="0.35">
      <c r="A5901" s="121"/>
      <c r="B5901" s="122"/>
      <c r="C5901" s="58"/>
      <c r="D5901" s="59"/>
      <c r="E5901" s="100"/>
      <c r="F5901" s="59"/>
      <c r="G5901" s="60"/>
    </row>
    <row r="5902" spans="1:7" x14ac:dyDescent="0.35">
      <c r="A5902" s="20"/>
      <c r="C5902" s="118"/>
      <c r="D5902" s="118"/>
      <c r="E5902" s="118"/>
      <c r="F5902" s="118"/>
      <c r="G5902" s="118"/>
    </row>
    <row r="5903" spans="1:7" ht="15.5" x14ac:dyDescent="0.35">
      <c r="A5903" s="35"/>
      <c r="B5903" s="10"/>
      <c r="C5903" s="33"/>
      <c r="D5903" s="33"/>
      <c r="E5903" s="33"/>
      <c r="F5903" s="33"/>
      <c r="G5903" s="33"/>
    </row>
    <row r="5904" spans="1:7" ht="15.5" x14ac:dyDescent="0.35">
      <c r="A5904" s="12"/>
      <c r="B5904" s="10"/>
      <c r="C5904" s="33"/>
      <c r="D5904" s="33"/>
      <c r="E5904" s="33"/>
      <c r="F5904" s="33"/>
      <c r="G5904" s="33"/>
    </row>
    <row r="5905" spans="1:7" ht="15.5" x14ac:dyDescent="0.35">
      <c r="A5905" s="12"/>
      <c r="B5905" s="10"/>
      <c r="C5905" s="33"/>
      <c r="D5905" s="33"/>
      <c r="E5905" s="33"/>
      <c r="F5905" s="33"/>
      <c r="G5905" s="33"/>
    </row>
    <row r="5906" spans="1:7" ht="15.5" x14ac:dyDescent="0.35">
      <c r="A5906" s="12"/>
      <c r="B5906" s="1"/>
      <c r="C5906" s="33"/>
      <c r="D5906" s="33"/>
      <c r="E5906" s="33"/>
      <c r="F5906" s="33"/>
      <c r="G5906" s="33"/>
    </row>
    <row r="5907" spans="1:7" ht="15.5" x14ac:dyDescent="0.35">
      <c r="A5907" s="5"/>
      <c r="B5907" s="19"/>
      <c r="C5907" s="16"/>
      <c r="D5907" s="16"/>
      <c r="E5907" s="39"/>
      <c r="F5907" s="16"/>
      <c r="G5907" s="16"/>
    </row>
    <row r="5908" spans="1:7" ht="15.5" x14ac:dyDescent="0.35">
      <c r="A5908" s="121"/>
      <c r="B5908" s="122"/>
      <c r="C5908" s="58"/>
      <c r="D5908" s="59"/>
      <c r="E5908" s="100"/>
      <c r="F5908" s="59"/>
      <c r="G5908" s="60"/>
    </row>
    <row r="5909" spans="1:7" x14ac:dyDescent="0.35">
      <c r="A5909" s="20"/>
      <c r="C5909" s="118"/>
      <c r="D5909" s="118"/>
      <c r="E5909" s="118"/>
      <c r="F5909" s="118"/>
      <c r="G5909" s="118"/>
    </row>
    <row r="5910" spans="1:7" x14ac:dyDescent="0.35">
      <c r="A5910" s="1"/>
      <c r="B5910" s="1"/>
      <c r="C5910" s="154"/>
      <c r="D5910" s="155"/>
      <c r="E5910" s="155"/>
      <c r="F5910" s="155"/>
      <c r="G5910" s="156"/>
    </row>
    <row r="5911" spans="1:7" ht="15.5" x14ac:dyDescent="0.35">
      <c r="A5911" s="35"/>
      <c r="B5911" s="10"/>
      <c r="C5911" s="33"/>
      <c r="D5911" s="33"/>
      <c r="E5911" s="33"/>
      <c r="F5911" s="33"/>
      <c r="G5911" s="33"/>
    </row>
    <row r="5912" spans="1:7" ht="15.5" x14ac:dyDescent="0.35">
      <c r="A5912" s="12"/>
      <c r="B5912" s="10"/>
      <c r="C5912" s="33"/>
      <c r="D5912" s="33"/>
      <c r="E5912" s="33"/>
      <c r="F5912" s="33"/>
      <c r="G5912" s="33"/>
    </row>
    <row r="5913" spans="1:7" ht="15.5" x14ac:dyDescent="0.35">
      <c r="A5913" s="12"/>
      <c r="B5913" s="10"/>
      <c r="C5913" s="33"/>
      <c r="D5913" s="33"/>
      <c r="E5913" s="33"/>
      <c r="F5913" s="33"/>
      <c r="G5913" s="33"/>
    </row>
    <row r="5914" spans="1:7" ht="15.5" x14ac:dyDescent="0.35">
      <c r="A5914" s="12"/>
      <c r="B5914" s="1"/>
      <c r="C5914" s="33"/>
      <c r="D5914" s="33"/>
      <c r="E5914" s="33"/>
      <c r="F5914" s="33"/>
      <c r="G5914" s="33"/>
    </row>
    <row r="5915" spans="1:7" ht="15.5" x14ac:dyDescent="0.35">
      <c r="A5915" s="40"/>
      <c r="C5915" s="33"/>
      <c r="D5915" s="33"/>
      <c r="E5915" s="33"/>
      <c r="F5915" s="33"/>
      <c r="G5915" s="33"/>
    </row>
    <row r="5916" spans="1:7" ht="15.5" x14ac:dyDescent="0.35">
      <c r="A5916" s="5"/>
      <c r="B5916" s="19"/>
      <c r="C5916" s="16"/>
      <c r="D5916" s="16"/>
      <c r="E5916" s="16"/>
      <c r="F5916" s="16"/>
      <c r="G5916" s="16"/>
    </row>
    <row r="5917" spans="1:7" ht="15.5" x14ac:dyDescent="0.35">
      <c r="A5917" s="121"/>
      <c r="B5917" s="122"/>
      <c r="C5917" s="58"/>
      <c r="D5917" s="59"/>
      <c r="E5917" s="100"/>
      <c r="F5917" s="59"/>
      <c r="G5917" s="60"/>
    </row>
    <row r="5918" spans="1:7" ht="21" x14ac:dyDescent="0.5">
      <c r="A5918" s="157"/>
      <c r="B5918" s="158"/>
      <c r="C5918" s="46"/>
      <c r="D5918" s="47"/>
      <c r="E5918" s="86"/>
      <c r="F5918" s="47"/>
      <c r="G5918" s="48"/>
    </row>
    <row r="5921" spans="1:7" x14ac:dyDescent="0.35">
      <c r="D5921" s="3"/>
    </row>
    <row r="5922" spans="1:7" x14ac:dyDescent="0.35">
      <c r="A5922" s="119"/>
      <c r="B5922" s="119"/>
      <c r="C5922" s="14"/>
      <c r="D5922" s="4"/>
      <c r="E5922" s="4"/>
      <c r="F5922" s="4"/>
      <c r="G5922" s="4"/>
    </row>
    <row r="5923" spans="1:7" x14ac:dyDescent="0.35">
      <c r="A5923" s="120"/>
      <c r="B5923" s="120"/>
      <c r="C5923" s="17"/>
      <c r="D5923" s="18"/>
      <c r="E5923" s="18"/>
      <c r="F5923" s="18"/>
      <c r="G5923" s="18"/>
    </row>
    <row r="5924" spans="1:7" x14ac:dyDescent="0.35">
      <c r="A5924" s="123"/>
      <c r="B5924" s="124"/>
      <c r="C5924" s="124"/>
      <c r="D5924" s="124"/>
      <c r="E5924" s="124"/>
      <c r="F5924" s="124"/>
      <c r="G5924" s="125"/>
    </row>
    <row r="5925" spans="1:7" x14ac:dyDescent="0.35">
      <c r="A5925" s="126"/>
      <c r="B5925" s="127"/>
      <c r="C5925" s="127"/>
      <c r="D5925" s="127"/>
      <c r="E5925" s="127"/>
      <c r="F5925" s="127"/>
      <c r="G5925" s="128"/>
    </row>
    <row r="5926" spans="1:7" x14ac:dyDescent="0.35">
      <c r="A5926" s="42"/>
      <c r="B5926" s="41"/>
      <c r="C5926" s="149"/>
      <c r="D5926" s="149"/>
      <c r="E5926" s="149"/>
      <c r="F5926" s="149"/>
      <c r="G5926" s="150"/>
    </row>
    <row r="5927" spans="1:7" ht="15.5" x14ac:dyDescent="0.35">
      <c r="A5927" s="2"/>
      <c r="B5927" s="10"/>
      <c r="C5927" s="15"/>
      <c r="D5927" s="15"/>
      <c r="E5927" s="15"/>
      <c r="F5927" s="15"/>
      <c r="G5927" s="15"/>
    </row>
    <row r="5928" spans="1:7" ht="15.5" x14ac:dyDescent="0.35">
      <c r="A5928" s="35"/>
      <c r="B5928" s="10"/>
      <c r="C5928" s="28"/>
      <c r="D5928" s="15"/>
      <c r="E5928" s="15"/>
      <c r="F5928" s="15"/>
      <c r="G5928" s="15"/>
    </row>
    <row r="5929" spans="1:7" ht="15.5" x14ac:dyDescent="0.35">
      <c r="B5929" s="1"/>
      <c r="C5929" s="151"/>
      <c r="D5929" s="152"/>
      <c r="E5929" s="152"/>
      <c r="F5929" s="152"/>
      <c r="G5929" s="153"/>
    </row>
    <row r="5930" spans="1:7" ht="15.5" x14ac:dyDescent="0.35">
      <c r="A5930" s="35"/>
      <c r="B5930" s="10"/>
      <c r="C5930" s="28"/>
      <c r="D5930" s="15"/>
      <c r="E5930" s="15"/>
      <c r="F5930" s="15"/>
      <c r="G5930" s="15"/>
    </row>
    <row r="5931" spans="1:7" ht="15.5" x14ac:dyDescent="0.35">
      <c r="A5931" s="32"/>
      <c r="B5931" s="1"/>
      <c r="C5931" s="28"/>
      <c r="D5931" s="15"/>
      <c r="E5931" s="15"/>
      <c r="F5931" s="15"/>
      <c r="G5931" s="15"/>
    </row>
    <row r="5932" spans="1:7" ht="15.5" x14ac:dyDescent="0.35">
      <c r="A5932" s="35"/>
      <c r="B5932" s="29"/>
      <c r="C5932" s="28"/>
      <c r="D5932" s="15"/>
      <c r="E5932" s="15"/>
      <c r="F5932" s="15"/>
      <c r="G5932" s="15"/>
    </row>
    <row r="5933" spans="1:7" ht="15.5" x14ac:dyDescent="0.35">
      <c r="A5933" s="35"/>
      <c r="B5933" s="10"/>
      <c r="C5933" s="33"/>
      <c r="D5933" s="33"/>
      <c r="E5933" s="33"/>
      <c r="F5933" s="33"/>
      <c r="G5933" s="33"/>
    </row>
    <row r="5934" spans="1:7" ht="15.5" x14ac:dyDescent="0.35">
      <c r="A5934" s="12"/>
      <c r="B5934" s="10"/>
      <c r="C5934" s="33"/>
      <c r="D5934" s="33"/>
      <c r="E5934" s="33"/>
      <c r="F5934" s="33"/>
      <c r="G5934" s="33"/>
    </row>
    <row r="5935" spans="1:7" ht="15.5" x14ac:dyDescent="0.35">
      <c r="A5935" s="12"/>
      <c r="B5935" s="10"/>
      <c r="C5935" s="151"/>
      <c r="D5935" s="152"/>
      <c r="E5935" s="152"/>
      <c r="F5935" s="152"/>
      <c r="G5935" s="153"/>
    </row>
    <row r="5936" spans="1:7" ht="15.5" x14ac:dyDescent="0.35">
      <c r="A5936" s="12"/>
      <c r="B5936" s="10"/>
      <c r="C5936" s="33"/>
      <c r="D5936" s="33"/>
      <c r="E5936" s="33"/>
      <c r="F5936" s="33"/>
      <c r="G5936" s="33"/>
    </row>
    <row r="5937" spans="1:7" ht="15.5" x14ac:dyDescent="0.35">
      <c r="A5937" s="12"/>
      <c r="B5937" s="10"/>
      <c r="C5937" s="33"/>
      <c r="D5937" s="33"/>
      <c r="E5937" s="33"/>
      <c r="F5937" s="33"/>
      <c r="G5937" s="33"/>
    </row>
    <row r="5938" spans="1:7" ht="15.5" x14ac:dyDescent="0.35">
      <c r="A5938" s="12"/>
      <c r="B5938" s="10"/>
      <c r="C5938" s="33"/>
      <c r="D5938" s="33"/>
      <c r="E5938" s="33"/>
      <c r="F5938" s="33"/>
      <c r="G5938" s="33"/>
    </row>
    <row r="5939" spans="1:7" ht="15.5" x14ac:dyDescent="0.35">
      <c r="A5939" s="12"/>
      <c r="B5939" s="1"/>
      <c r="C5939" s="33"/>
      <c r="D5939" s="33"/>
      <c r="E5939" s="33"/>
      <c r="F5939" s="33"/>
      <c r="G5939" s="33"/>
    </row>
    <row r="5940" spans="1:7" ht="15.5" x14ac:dyDescent="0.35">
      <c r="A5940" s="5"/>
      <c r="B5940" s="19"/>
      <c r="C5940" s="16"/>
      <c r="D5940" s="16"/>
      <c r="E5940" s="16"/>
      <c r="F5940" s="16"/>
      <c r="G5940" s="16"/>
    </row>
    <row r="5941" spans="1:7" ht="15.5" x14ac:dyDescent="0.35">
      <c r="A5941" s="121"/>
      <c r="B5941" s="122"/>
      <c r="C5941" s="58"/>
      <c r="D5941" s="59"/>
      <c r="E5941" s="100"/>
      <c r="F5941" s="59"/>
      <c r="G5941" s="60"/>
    </row>
    <row r="5942" spans="1:7" x14ac:dyDescent="0.35">
      <c r="A5942" s="20"/>
      <c r="C5942" s="118"/>
      <c r="D5942" s="118"/>
      <c r="E5942" s="118"/>
      <c r="F5942" s="118"/>
      <c r="G5942" s="118"/>
    </row>
    <row r="5943" spans="1:7" ht="15.5" x14ac:dyDescent="0.35">
      <c r="A5943" s="35"/>
      <c r="B5943" s="10"/>
      <c r="C5943" s="33"/>
      <c r="D5943" s="33"/>
      <c r="E5943" s="33"/>
      <c r="F5943" s="33"/>
      <c r="G5943" s="33"/>
    </row>
    <row r="5944" spans="1:7" ht="15.5" x14ac:dyDescent="0.35">
      <c r="A5944" s="12"/>
      <c r="B5944" s="10"/>
      <c r="C5944" s="33"/>
      <c r="D5944" s="33"/>
      <c r="E5944" s="33"/>
      <c r="F5944" s="33"/>
      <c r="G5944" s="33"/>
    </row>
    <row r="5945" spans="1:7" ht="15.5" x14ac:dyDescent="0.35">
      <c r="A5945" s="12"/>
      <c r="B5945" s="10"/>
      <c r="C5945" s="33"/>
      <c r="D5945" s="33"/>
      <c r="E5945" s="33"/>
      <c r="F5945" s="33"/>
      <c r="G5945" s="33"/>
    </row>
    <row r="5946" spans="1:7" ht="15.5" x14ac:dyDescent="0.35">
      <c r="A5946" s="12"/>
      <c r="B5946" s="1"/>
      <c r="C5946" s="33"/>
      <c r="D5946" s="33"/>
      <c r="E5946" s="33"/>
      <c r="F5946" s="33"/>
      <c r="G5946" s="33"/>
    </row>
    <row r="5947" spans="1:7" ht="15.5" x14ac:dyDescent="0.35">
      <c r="A5947" s="5"/>
      <c r="B5947" s="19"/>
      <c r="C5947" s="16"/>
      <c r="D5947" s="16"/>
      <c r="E5947" s="39"/>
      <c r="F5947" s="16"/>
      <c r="G5947" s="16"/>
    </row>
    <row r="5948" spans="1:7" ht="15.5" x14ac:dyDescent="0.35">
      <c r="A5948" s="121"/>
      <c r="B5948" s="122"/>
      <c r="C5948" s="58"/>
      <c r="D5948" s="59"/>
      <c r="E5948" s="100"/>
      <c r="F5948" s="59"/>
      <c r="G5948" s="60"/>
    </row>
    <row r="5949" spans="1:7" x14ac:dyDescent="0.35">
      <c r="A5949" s="20"/>
      <c r="C5949" s="118"/>
      <c r="D5949" s="118"/>
      <c r="E5949" s="118"/>
      <c r="F5949" s="118"/>
      <c r="G5949" s="118"/>
    </row>
    <row r="5950" spans="1:7" x14ac:dyDescent="0.35">
      <c r="A5950" s="1"/>
      <c r="B5950" s="1"/>
      <c r="C5950" s="154"/>
      <c r="D5950" s="155"/>
      <c r="E5950" s="155"/>
      <c r="F5950" s="155"/>
      <c r="G5950" s="156"/>
    </row>
    <row r="5951" spans="1:7" ht="15.5" x14ac:dyDescent="0.35">
      <c r="A5951" s="35"/>
      <c r="B5951" s="10"/>
      <c r="C5951" s="33"/>
      <c r="D5951" s="33"/>
      <c r="E5951" s="33"/>
      <c r="F5951" s="33"/>
      <c r="G5951" s="33"/>
    </row>
    <row r="5952" spans="1:7" ht="15.5" x14ac:dyDescent="0.35">
      <c r="A5952" s="12"/>
      <c r="B5952" s="10"/>
      <c r="C5952" s="33"/>
      <c r="D5952" s="33"/>
      <c r="E5952" s="33"/>
      <c r="F5952" s="33"/>
      <c r="G5952" s="33"/>
    </row>
    <row r="5953" spans="1:7" ht="15.5" x14ac:dyDescent="0.35">
      <c r="A5953" s="12"/>
      <c r="B5953" s="10"/>
      <c r="C5953" s="33"/>
      <c r="D5953" s="33"/>
      <c r="E5953" s="33"/>
      <c r="F5953" s="33"/>
      <c r="G5953" s="33"/>
    </row>
    <row r="5954" spans="1:7" ht="15.5" x14ac:dyDescent="0.35">
      <c r="A5954" s="12"/>
      <c r="B5954" s="1"/>
      <c r="C5954" s="33"/>
      <c r="D5954" s="33"/>
      <c r="E5954" s="33"/>
      <c r="F5954" s="33"/>
      <c r="G5954" s="33"/>
    </row>
    <row r="5955" spans="1:7" ht="15.5" x14ac:dyDescent="0.35">
      <c r="A5955" s="40"/>
      <c r="C5955" s="33"/>
      <c r="D5955" s="33"/>
      <c r="E5955" s="33"/>
      <c r="F5955" s="33"/>
      <c r="G5955" s="33"/>
    </row>
    <row r="5956" spans="1:7" ht="15.5" x14ac:dyDescent="0.35">
      <c r="A5956" s="5"/>
      <c r="B5956" s="19"/>
      <c r="C5956" s="16"/>
      <c r="D5956" s="16"/>
      <c r="E5956" s="16"/>
      <c r="F5956" s="16"/>
      <c r="G5956" s="16"/>
    </row>
    <row r="5957" spans="1:7" ht="15.5" x14ac:dyDescent="0.35">
      <c r="A5957" s="121"/>
      <c r="B5957" s="122"/>
      <c r="C5957" s="58"/>
      <c r="D5957" s="59"/>
      <c r="E5957" s="100"/>
      <c r="F5957" s="59"/>
      <c r="G5957" s="60"/>
    </row>
    <row r="5958" spans="1:7" ht="21" x14ac:dyDescent="0.5">
      <c r="A5958" s="157"/>
      <c r="B5958" s="158"/>
      <c r="C5958" s="46"/>
      <c r="D5958" s="47"/>
      <c r="E5958" s="86"/>
      <c r="F5958" s="47"/>
      <c r="G5958" s="48"/>
    </row>
    <row r="5961" spans="1:7" x14ac:dyDescent="0.35">
      <c r="D5961" s="3"/>
    </row>
    <row r="5962" spans="1:7" x14ac:dyDescent="0.35">
      <c r="A5962" s="119"/>
      <c r="B5962" s="119"/>
      <c r="C5962" s="14"/>
      <c r="D5962" s="4"/>
      <c r="E5962" s="4"/>
      <c r="F5962" s="4"/>
      <c r="G5962" s="4"/>
    </row>
    <row r="5963" spans="1:7" x14ac:dyDescent="0.35">
      <c r="A5963" s="120"/>
      <c r="B5963" s="120"/>
      <c r="C5963" s="17"/>
      <c r="D5963" s="18"/>
      <c r="E5963" s="18"/>
      <c r="F5963" s="18"/>
      <c r="G5963" s="18"/>
    </row>
    <row r="5964" spans="1:7" x14ac:dyDescent="0.35">
      <c r="A5964" s="123"/>
      <c r="B5964" s="124"/>
      <c r="C5964" s="124"/>
      <c r="D5964" s="124"/>
      <c r="E5964" s="124"/>
      <c r="F5964" s="124"/>
      <c r="G5964" s="125"/>
    </row>
    <row r="5965" spans="1:7" x14ac:dyDescent="0.35">
      <c r="A5965" s="126"/>
      <c r="B5965" s="127"/>
      <c r="C5965" s="127"/>
      <c r="D5965" s="127"/>
      <c r="E5965" s="127"/>
      <c r="F5965" s="127"/>
      <c r="G5965" s="128"/>
    </row>
    <row r="5966" spans="1:7" x14ac:dyDescent="0.35">
      <c r="A5966" s="42"/>
      <c r="B5966" s="41"/>
      <c r="C5966" s="149"/>
      <c r="D5966" s="149"/>
      <c r="E5966" s="149"/>
      <c r="F5966" s="149"/>
      <c r="G5966" s="150"/>
    </row>
    <row r="5967" spans="1:7" ht="15.5" x14ac:dyDescent="0.35">
      <c r="A5967" s="2"/>
      <c r="B5967" s="10"/>
      <c r="C5967" s="15"/>
      <c r="D5967" s="15"/>
      <c r="E5967" s="15"/>
      <c r="F5967" s="15"/>
      <c r="G5967" s="15"/>
    </row>
    <row r="5968" spans="1:7" ht="15.5" x14ac:dyDescent="0.35">
      <c r="A5968" s="35"/>
      <c r="B5968" s="10"/>
      <c r="C5968" s="28"/>
      <c r="D5968" s="15"/>
      <c r="E5968" s="15"/>
      <c r="F5968" s="15"/>
      <c r="G5968" s="15"/>
    </row>
    <row r="5969" spans="1:7" ht="15.5" x14ac:dyDescent="0.35">
      <c r="B5969" s="1"/>
      <c r="C5969" s="151"/>
      <c r="D5969" s="152"/>
      <c r="E5969" s="152"/>
      <c r="F5969" s="152"/>
      <c r="G5969" s="153"/>
    </row>
    <row r="5970" spans="1:7" ht="15.5" x14ac:dyDescent="0.35">
      <c r="A5970" s="35"/>
      <c r="B5970" s="10"/>
      <c r="C5970" s="28"/>
      <c r="D5970" s="15"/>
      <c r="E5970" s="15"/>
      <c r="F5970" s="15"/>
      <c r="G5970" s="15"/>
    </row>
    <row r="5971" spans="1:7" ht="15.5" x14ac:dyDescent="0.35">
      <c r="A5971" s="32"/>
      <c r="B5971" s="1"/>
      <c r="C5971" s="28"/>
      <c r="D5971" s="15"/>
      <c r="E5971" s="15"/>
      <c r="F5971" s="15"/>
      <c r="G5971" s="15"/>
    </row>
    <row r="5972" spans="1:7" ht="15.5" x14ac:dyDescent="0.35">
      <c r="A5972" s="35"/>
      <c r="B5972" s="29"/>
      <c r="C5972" s="28"/>
      <c r="D5972" s="15"/>
      <c r="E5972" s="15"/>
      <c r="F5972" s="15"/>
      <c r="G5972" s="15"/>
    </row>
    <row r="5973" spans="1:7" ht="15.5" x14ac:dyDescent="0.35">
      <c r="A5973" s="35"/>
      <c r="B5973" s="10"/>
      <c r="C5973" s="33"/>
      <c r="D5973" s="33"/>
      <c r="E5973" s="33"/>
      <c r="F5973" s="33"/>
      <c r="G5973" s="33"/>
    </row>
    <row r="5974" spans="1:7" ht="15.5" x14ac:dyDescent="0.35">
      <c r="A5974" s="12"/>
      <c r="B5974" s="10"/>
      <c r="C5974" s="33"/>
      <c r="D5974" s="33"/>
      <c r="E5974" s="33"/>
      <c r="F5974" s="33"/>
      <c r="G5974" s="33"/>
    </row>
    <row r="5975" spans="1:7" ht="15.5" x14ac:dyDescent="0.35">
      <c r="A5975" s="12"/>
      <c r="B5975" s="10"/>
      <c r="C5975" s="151"/>
      <c r="D5975" s="152"/>
      <c r="E5975" s="152"/>
      <c r="F5975" s="152"/>
      <c r="G5975" s="153"/>
    </row>
    <row r="5976" spans="1:7" ht="15.5" x14ac:dyDescent="0.35">
      <c r="A5976" s="12"/>
      <c r="B5976" s="10"/>
      <c r="C5976" s="33"/>
      <c r="D5976" s="33"/>
      <c r="E5976" s="33"/>
      <c r="F5976" s="33"/>
      <c r="G5976" s="33"/>
    </row>
    <row r="5977" spans="1:7" ht="15.5" x14ac:dyDescent="0.35">
      <c r="A5977" s="12"/>
      <c r="B5977" s="10"/>
      <c r="C5977" s="33"/>
      <c r="D5977" s="33"/>
      <c r="E5977" s="33"/>
      <c r="F5977" s="33"/>
      <c r="G5977" s="33"/>
    </row>
    <row r="5978" spans="1:7" ht="15.5" x14ac:dyDescent="0.35">
      <c r="A5978" s="12"/>
      <c r="B5978" s="10"/>
      <c r="C5978" s="33"/>
      <c r="D5978" s="33"/>
      <c r="E5978" s="33"/>
      <c r="F5978" s="33"/>
      <c r="G5978" s="33"/>
    </row>
    <row r="5979" spans="1:7" ht="15.5" x14ac:dyDescent="0.35">
      <c r="A5979" s="12"/>
      <c r="B5979" s="1"/>
      <c r="C5979" s="33"/>
      <c r="D5979" s="33"/>
      <c r="E5979" s="33"/>
      <c r="F5979" s="33"/>
      <c r="G5979" s="33"/>
    </row>
    <row r="5980" spans="1:7" ht="15.5" x14ac:dyDescent="0.35">
      <c r="A5980" s="5"/>
      <c r="B5980" s="19"/>
      <c r="C5980" s="16"/>
      <c r="D5980" s="16"/>
      <c r="E5980" s="16"/>
      <c r="F5980" s="16"/>
      <c r="G5980" s="16"/>
    </row>
    <row r="5981" spans="1:7" ht="15.5" x14ac:dyDescent="0.35">
      <c r="A5981" s="121"/>
      <c r="B5981" s="122"/>
      <c r="C5981" s="58"/>
      <c r="D5981" s="59"/>
      <c r="E5981" s="100"/>
      <c r="F5981" s="59"/>
      <c r="G5981" s="60"/>
    </row>
    <row r="5982" spans="1:7" x14ac:dyDescent="0.35">
      <c r="A5982" s="20"/>
      <c r="C5982" s="118"/>
      <c r="D5982" s="118"/>
      <c r="E5982" s="118"/>
      <c r="F5982" s="118"/>
      <c r="G5982" s="118"/>
    </row>
    <row r="5983" spans="1:7" ht="15.5" x14ac:dyDescent="0.35">
      <c r="A5983" s="35"/>
      <c r="B5983" s="10"/>
      <c r="C5983" s="33"/>
      <c r="D5983" s="33"/>
      <c r="E5983" s="33"/>
      <c r="F5983" s="33"/>
      <c r="G5983" s="33"/>
    </row>
    <row r="5984" spans="1:7" ht="15.5" x14ac:dyDescent="0.35">
      <c r="A5984" s="12"/>
      <c r="B5984" s="10"/>
      <c r="C5984" s="33"/>
      <c r="D5984" s="33"/>
      <c r="E5984" s="33"/>
      <c r="F5984" s="33"/>
      <c r="G5984" s="33"/>
    </row>
    <row r="5985" spans="1:7" ht="15.5" x14ac:dyDescent="0.35">
      <c r="A5985" s="12"/>
      <c r="B5985" s="10"/>
      <c r="C5985" s="33"/>
      <c r="D5985" s="33"/>
      <c r="E5985" s="33"/>
      <c r="F5985" s="33"/>
      <c r="G5985" s="33"/>
    </row>
    <row r="5986" spans="1:7" ht="15.5" x14ac:dyDescent="0.35">
      <c r="A5986" s="12"/>
      <c r="B5986" s="1"/>
      <c r="C5986" s="33"/>
      <c r="D5986" s="33"/>
      <c r="E5986" s="33"/>
      <c r="F5986" s="33"/>
      <c r="G5986" s="33"/>
    </row>
    <row r="5987" spans="1:7" ht="15.5" x14ac:dyDescent="0.35">
      <c r="A5987" s="5"/>
      <c r="B5987" s="19"/>
      <c r="C5987" s="16"/>
      <c r="D5987" s="16"/>
      <c r="E5987" s="39"/>
      <c r="F5987" s="16"/>
      <c r="G5987" s="16"/>
    </row>
    <row r="5988" spans="1:7" ht="15.5" x14ac:dyDescent="0.35">
      <c r="A5988" s="121"/>
      <c r="B5988" s="122"/>
      <c r="C5988" s="58"/>
      <c r="D5988" s="59"/>
      <c r="E5988" s="100"/>
      <c r="F5988" s="59"/>
      <c r="G5988" s="60"/>
    </row>
    <row r="5989" spans="1:7" x14ac:dyDescent="0.35">
      <c r="A5989" s="20"/>
      <c r="C5989" s="118"/>
      <c r="D5989" s="118"/>
      <c r="E5989" s="118"/>
      <c r="F5989" s="118"/>
      <c r="G5989" s="118"/>
    </row>
    <row r="5990" spans="1:7" x14ac:dyDescent="0.35">
      <c r="A5990" s="1"/>
      <c r="B5990" s="1"/>
      <c r="C5990" s="154"/>
      <c r="D5990" s="155"/>
      <c r="E5990" s="155"/>
      <c r="F5990" s="155"/>
      <c r="G5990" s="156"/>
    </row>
    <row r="5991" spans="1:7" ht="15.5" x14ac:dyDescent="0.35">
      <c r="A5991" s="35"/>
      <c r="B5991" s="10"/>
      <c r="C5991" s="33"/>
      <c r="D5991" s="33"/>
      <c r="E5991" s="33"/>
      <c r="F5991" s="33"/>
      <c r="G5991" s="33"/>
    </row>
    <row r="5992" spans="1:7" ht="15.5" x14ac:dyDescent="0.35">
      <c r="A5992" s="12"/>
      <c r="B5992" s="10"/>
      <c r="C5992" s="33"/>
      <c r="D5992" s="33"/>
      <c r="E5992" s="33"/>
      <c r="F5992" s="33"/>
      <c r="G5992" s="33"/>
    </row>
    <row r="5993" spans="1:7" ht="15.5" x14ac:dyDescent="0.35">
      <c r="A5993" s="12"/>
      <c r="B5993" s="10"/>
      <c r="C5993" s="33"/>
      <c r="D5993" s="33"/>
      <c r="E5993" s="33"/>
      <c r="F5993" s="33"/>
      <c r="G5993" s="33"/>
    </row>
    <row r="5994" spans="1:7" ht="15.5" x14ac:dyDescent="0.35">
      <c r="A5994" s="12"/>
      <c r="B5994" s="1"/>
      <c r="C5994" s="33"/>
      <c r="D5994" s="33"/>
      <c r="E5994" s="33"/>
      <c r="F5994" s="33"/>
      <c r="G5994" s="33"/>
    </row>
    <row r="5995" spans="1:7" ht="15.5" x14ac:dyDescent="0.35">
      <c r="A5995" s="40"/>
      <c r="C5995" s="33"/>
      <c r="D5995" s="33"/>
      <c r="E5995" s="33"/>
      <c r="F5995" s="33"/>
      <c r="G5995" s="33"/>
    </row>
    <row r="5996" spans="1:7" ht="15.5" x14ac:dyDescent="0.35">
      <c r="A5996" s="5"/>
      <c r="B5996" s="19"/>
      <c r="C5996" s="16"/>
      <c r="D5996" s="16"/>
      <c r="E5996" s="16"/>
      <c r="F5996" s="16"/>
      <c r="G5996" s="16"/>
    </row>
    <row r="5997" spans="1:7" ht="15.5" x14ac:dyDescent="0.35">
      <c r="A5997" s="121"/>
      <c r="B5997" s="122"/>
      <c r="C5997" s="58"/>
      <c r="D5997" s="59"/>
      <c r="E5997" s="100"/>
      <c r="F5997" s="59"/>
      <c r="G5997" s="60"/>
    </row>
    <row r="5998" spans="1:7" ht="21" x14ac:dyDescent="0.5">
      <c r="A5998" s="157"/>
      <c r="B5998" s="158"/>
      <c r="C5998" s="46"/>
      <c r="D5998" s="47"/>
      <c r="E5998" s="86"/>
      <c r="F5998" s="47"/>
      <c r="G5998" s="48"/>
    </row>
    <row r="6001" spans="1:7" x14ac:dyDescent="0.35">
      <c r="D6001" s="3"/>
    </row>
    <row r="6002" spans="1:7" x14ac:dyDescent="0.35">
      <c r="A6002" s="119"/>
      <c r="B6002" s="119"/>
      <c r="C6002" s="14"/>
      <c r="D6002" s="4"/>
      <c r="E6002" s="4"/>
      <c r="F6002" s="4"/>
      <c r="G6002" s="4"/>
    </row>
    <row r="6003" spans="1:7" x14ac:dyDescent="0.35">
      <c r="A6003" s="120"/>
      <c r="B6003" s="120"/>
      <c r="C6003" s="17"/>
      <c r="D6003" s="18"/>
      <c r="E6003" s="18"/>
      <c r="F6003" s="18"/>
      <c r="G6003" s="18"/>
    </row>
    <row r="6004" spans="1:7" x14ac:dyDescent="0.35">
      <c r="A6004" s="123"/>
      <c r="B6004" s="124"/>
      <c r="C6004" s="124"/>
      <c r="D6004" s="124"/>
      <c r="E6004" s="124"/>
      <c r="F6004" s="124"/>
      <c r="G6004" s="125"/>
    </row>
    <row r="6005" spans="1:7" x14ac:dyDescent="0.35">
      <c r="A6005" s="126"/>
      <c r="B6005" s="127"/>
      <c r="C6005" s="127"/>
      <c r="D6005" s="127"/>
      <c r="E6005" s="127"/>
      <c r="F6005" s="127"/>
      <c r="G6005" s="128"/>
    </row>
    <row r="6006" spans="1:7" x14ac:dyDescent="0.35">
      <c r="A6006" s="42"/>
      <c r="B6006" s="41"/>
      <c r="C6006" s="149"/>
      <c r="D6006" s="149"/>
      <c r="E6006" s="149"/>
      <c r="F6006" s="149"/>
      <c r="G6006" s="150"/>
    </row>
    <row r="6007" spans="1:7" ht="15.5" x14ac:dyDescent="0.35">
      <c r="A6007" s="2"/>
      <c r="B6007" s="10"/>
      <c r="C6007" s="15"/>
      <c r="D6007" s="15"/>
      <c r="E6007" s="15"/>
      <c r="F6007" s="15"/>
      <c r="G6007" s="15"/>
    </row>
    <row r="6008" spans="1:7" ht="15.5" x14ac:dyDescent="0.35">
      <c r="A6008" s="35"/>
      <c r="B6008" s="10"/>
      <c r="C6008" s="28"/>
      <c r="D6008" s="15"/>
      <c r="E6008" s="15"/>
      <c r="F6008" s="15"/>
      <c r="G6008" s="15"/>
    </row>
    <row r="6009" spans="1:7" ht="15.5" x14ac:dyDescent="0.35">
      <c r="B6009" s="1"/>
      <c r="C6009" s="151"/>
      <c r="D6009" s="152"/>
      <c r="E6009" s="152"/>
      <c r="F6009" s="152"/>
      <c r="G6009" s="153"/>
    </row>
    <row r="6010" spans="1:7" ht="15.5" x14ac:dyDescent="0.35">
      <c r="A6010" s="35"/>
      <c r="B6010" s="10"/>
      <c r="C6010" s="28"/>
      <c r="D6010" s="15"/>
      <c r="E6010" s="15"/>
      <c r="F6010" s="15"/>
      <c r="G6010" s="15"/>
    </row>
    <row r="6011" spans="1:7" ht="15.5" x14ac:dyDescent="0.35">
      <c r="A6011" s="32"/>
      <c r="B6011" s="1"/>
      <c r="C6011" s="28"/>
      <c r="D6011" s="15"/>
      <c r="E6011" s="15"/>
      <c r="F6011" s="15"/>
      <c r="G6011" s="15"/>
    </row>
    <row r="6012" spans="1:7" ht="15.5" x14ac:dyDescent="0.35">
      <c r="A6012" s="35"/>
      <c r="B6012" s="29"/>
      <c r="C6012" s="28"/>
      <c r="D6012" s="15"/>
      <c r="E6012" s="15"/>
      <c r="F6012" s="15"/>
      <c r="G6012" s="15"/>
    </row>
    <row r="6013" spans="1:7" ht="15.5" x14ac:dyDescent="0.35">
      <c r="A6013" s="35"/>
      <c r="B6013" s="10"/>
      <c r="C6013" s="33"/>
      <c r="D6013" s="33"/>
      <c r="E6013" s="33"/>
      <c r="F6013" s="33"/>
      <c r="G6013" s="33"/>
    </row>
    <row r="6014" spans="1:7" ht="15.5" x14ac:dyDescent="0.35">
      <c r="A6014" s="12"/>
      <c r="B6014" s="10"/>
      <c r="C6014" s="33"/>
      <c r="D6014" s="33"/>
      <c r="E6014" s="33"/>
      <c r="F6014" s="33"/>
      <c r="G6014" s="33"/>
    </row>
    <row r="6015" spans="1:7" ht="15.5" x14ac:dyDescent="0.35">
      <c r="A6015" s="12"/>
      <c r="B6015" s="10"/>
      <c r="C6015" s="151"/>
      <c r="D6015" s="152"/>
      <c r="E6015" s="152"/>
      <c r="F6015" s="152"/>
      <c r="G6015" s="153"/>
    </row>
    <row r="6016" spans="1:7" ht="15.5" x14ac:dyDescent="0.35">
      <c r="A6016" s="12"/>
      <c r="B6016" s="10"/>
      <c r="C6016" s="33"/>
      <c r="D6016" s="33"/>
      <c r="E6016" s="33"/>
      <c r="F6016" s="33"/>
      <c r="G6016" s="33"/>
    </row>
    <row r="6017" spans="1:7" ht="15.5" x14ac:dyDescent="0.35">
      <c r="A6017" s="12"/>
      <c r="B6017" s="10"/>
      <c r="C6017" s="33"/>
      <c r="D6017" s="33"/>
      <c r="E6017" s="33"/>
      <c r="F6017" s="33"/>
      <c r="G6017" s="33"/>
    </row>
    <row r="6018" spans="1:7" ht="15.5" x14ac:dyDescent="0.35">
      <c r="A6018" s="12"/>
      <c r="B6018" s="10"/>
      <c r="C6018" s="33"/>
      <c r="D6018" s="33"/>
      <c r="E6018" s="33"/>
      <c r="F6018" s="33"/>
      <c r="G6018" s="33"/>
    </row>
    <row r="6019" spans="1:7" ht="15.5" x14ac:dyDescent="0.35">
      <c r="A6019" s="12"/>
      <c r="B6019" s="1"/>
      <c r="C6019" s="33"/>
      <c r="D6019" s="33"/>
      <c r="E6019" s="33"/>
      <c r="F6019" s="33"/>
      <c r="G6019" s="33"/>
    </row>
    <row r="6020" spans="1:7" ht="15.5" x14ac:dyDescent="0.35">
      <c r="A6020" s="5"/>
      <c r="B6020" s="19"/>
      <c r="C6020" s="16"/>
      <c r="D6020" s="16"/>
      <c r="E6020" s="16"/>
      <c r="F6020" s="16"/>
      <c r="G6020" s="16"/>
    </row>
    <row r="6021" spans="1:7" ht="15.5" x14ac:dyDescent="0.35">
      <c r="A6021" s="121"/>
      <c r="B6021" s="122"/>
      <c r="C6021" s="58"/>
      <c r="D6021" s="59"/>
      <c r="E6021" s="100"/>
      <c r="F6021" s="59"/>
      <c r="G6021" s="60"/>
    </row>
    <row r="6022" spans="1:7" x14ac:dyDescent="0.35">
      <c r="A6022" s="20"/>
      <c r="C6022" s="118"/>
      <c r="D6022" s="118"/>
      <c r="E6022" s="118"/>
      <c r="F6022" s="118"/>
      <c r="G6022" s="118"/>
    </row>
    <row r="6023" spans="1:7" ht="15.5" x14ac:dyDescent="0.35">
      <c r="A6023" s="35"/>
      <c r="B6023" s="10"/>
      <c r="C6023" s="33"/>
      <c r="D6023" s="33"/>
      <c r="E6023" s="33"/>
      <c r="F6023" s="33"/>
      <c r="G6023" s="33"/>
    </row>
    <row r="6024" spans="1:7" ht="15.5" x14ac:dyDescent="0.35">
      <c r="A6024" s="12"/>
      <c r="B6024" s="10"/>
      <c r="C6024" s="33"/>
      <c r="D6024" s="33"/>
      <c r="E6024" s="33"/>
      <c r="F6024" s="33"/>
      <c r="G6024" s="33"/>
    </row>
    <row r="6025" spans="1:7" ht="15.5" x14ac:dyDescent="0.35">
      <c r="A6025" s="12"/>
      <c r="B6025" s="10"/>
      <c r="C6025" s="33"/>
      <c r="D6025" s="33"/>
      <c r="E6025" s="33"/>
      <c r="F6025" s="33"/>
      <c r="G6025" s="33"/>
    </row>
    <row r="6026" spans="1:7" ht="15.5" x14ac:dyDescent="0.35">
      <c r="A6026" s="12"/>
      <c r="B6026" s="1"/>
      <c r="C6026" s="33"/>
      <c r="D6026" s="33"/>
      <c r="E6026" s="33"/>
      <c r="F6026" s="33"/>
      <c r="G6026" s="33"/>
    </row>
    <row r="6027" spans="1:7" ht="15.5" x14ac:dyDescent="0.35">
      <c r="A6027" s="5"/>
      <c r="B6027" s="19"/>
      <c r="C6027" s="16"/>
      <c r="D6027" s="16"/>
      <c r="E6027" s="39"/>
      <c r="F6027" s="16"/>
      <c r="G6027" s="16"/>
    </row>
    <row r="6028" spans="1:7" ht="15.5" x14ac:dyDescent="0.35">
      <c r="A6028" s="121"/>
      <c r="B6028" s="122"/>
      <c r="C6028" s="58"/>
      <c r="D6028" s="59"/>
      <c r="E6028" s="100"/>
      <c r="F6028" s="59"/>
      <c r="G6028" s="60"/>
    </row>
    <row r="6029" spans="1:7" x14ac:dyDescent="0.35">
      <c r="A6029" s="20"/>
      <c r="C6029" s="118"/>
      <c r="D6029" s="118"/>
      <c r="E6029" s="118"/>
      <c r="F6029" s="118"/>
      <c r="G6029" s="118"/>
    </row>
    <row r="6030" spans="1:7" x14ac:dyDescent="0.35">
      <c r="A6030" s="1"/>
      <c r="B6030" s="1"/>
      <c r="C6030" s="154"/>
      <c r="D6030" s="155"/>
      <c r="E6030" s="155"/>
      <c r="F6030" s="155"/>
      <c r="G6030" s="156"/>
    </row>
    <row r="6031" spans="1:7" ht="15.5" x14ac:dyDescent="0.35">
      <c r="A6031" s="35"/>
      <c r="B6031" s="10"/>
      <c r="C6031" s="33"/>
      <c r="D6031" s="33"/>
      <c r="E6031" s="33"/>
      <c r="F6031" s="33"/>
      <c r="G6031" s="33"/>
    </row>
    <row r="6032" spans="1:7" ht="15.5" x14ac:dyDescent="0.35">
      <c r="A6032" s="12"/>
      <c r="B6032" s="10"/>
      <c r="C6032" s="33"/>
      <c r="D6032" s="33"/>
      <c r="E6032" s="33"/>
      <c r="F6032" s="33"/>
      <c r="G6032" s="33"/>
    </row>
    <row r="6033" spans="1:7" ht="15.5" x14ac:dyDescent="0.35">
      <c r="A6033" s="12"/>
      <c r="B6033" s="10"/>
      <c r="C6033" s="33"/>
      <c r="D6033" s="33"/>
      <c r="E6033" s="33"/>
      <c r="F6033" s="33"/>
      <c r="G6033" s="33"/>
    </row>
    <row r="6034" spans="1:7" ht="15.5" x14ac:dyDescent="0.35">
      <c r="A6034" s="12"/>
      <c r="B6034" s="1"/>
      <c r="C6034" s="33"/>
      <c r="D6034" s="33"/>
      <c r="E6034" s="33"/>
      <c r="F6034" s="33"/>
      <c r="G6034" s="33"/>
    </row>
    <row r="6035" spans="1:7" ht="15.5" x14ac:dyDescent="0.35">
      <c r="A6035" s="40"/>
      <c r="C6035" s="33"/>
      <c r="D6035" s="33"/>
      <c r="E6035" s="33"/>
      <c r="F6035" s="33"/>
      <c r="G6035" s="33"/>
    </row>
    <row r="6036" spans="1:7" ht="15.5" x14ac:dyDescent="0.35">
      <c r="A6036" s="5"/>
      <c r="B6036" s="19"/>
      <c r="C6036" s="16"/>
      <c r="D6036" s="16"/>
      <c r="E6036" s="16"/>
      <c r="F6036" s="16"/>
      <c r="G6036" s="16"/>
    </row>
    <row r="6037" spans="1:7" ht="15.5" x14ac:dyDescent="0.35">
      <c r="A6037" s="121"/>
      <c r="B6037" s="122"/>
      <c r="C6037" s="58"/>
      <c r="D6037" s="59"/>
      <c r="E6037" s="100"/>
      <c r="F6037" s="59"/>
      <c r="G6037" s="60"/>
    </row>
    <row r="6038" spans="1:7" ht="21" x14ac:dyDescent="0.5">
      <c r="A6038" s="157"/>
      <c r="B6038" s="158"/>
      <c r="C6038" s="46"/>
      <c r="D6038" s="47"/>
      <c r="E6038" s="86"/>
      <c r="F6038" s="47"/>
      <c r="G6038" s="48"/>
    </row>
    <row r="6041" spans="1:7" x14ac:dyDescent="0.35">
      <c r="D6041" s="3"/>
    </row>
    <row r="6042" spans="1:7" x14ac:dyDescent="0.35">
      <c r="A6042" s="119"/>
      <c r="B6042" s="119"/>
      <c r="C6042" s="14"/>
      <c r="D6042" s="4"/>
      <c r="E6042" s="4"/>
      <c r="F6042" s="4"/>
      <c r="G6042" s="4"/>
    </row>
    <row r="6043" spans="1:7" x14ac:dyDescent="0.35">
      <c r="A6043" s="120"/>
      <c r="B6043" s="120"/>
      <c r="C6043" s="17"/>
      <c r="D6043" s="18"/>
      <c r="E6043" s="18"/>
      <c r="F6043" s="18"/>
      <c r="G6043" s="18"/>
    </row>
    <row r="6044" spans="1:7" x14ac:dyDescent="0.35">
      <c r="A6044" s="123"/>
      <c r="B6044" s="124"/>
      <c r="C6044" s="124"/>
      <c r="D6044" s="124"/>
      <c r="E6044" s="124"/>
      <c r="F6044" s="124"/>
      <c r="G6044" s="125"/>
    </row>
    <row r="6045" spans="1:7" x14ac:dyDescent="0.35">
      <c r="A6045" s="126"/>
      <c r="B6045" s="127"/>
      <c r="C6045" s="127"/>
      <c r="D6045" s="127"/>
      <c r="E6045" s="127"/>
      <c r="F6045" s="127"/>
      <c r="G6045" s="128"/>
    </row>
    <row r="6046" spans="1:7" x14ac:dyDescent="0.35">
      <c r="A6046" s="42"/>
      <c r="B6046" s="41"/>
      <c r="C6046" s="149"/>
      <c r="D6046" s="149"/>
      <c r="E6046" s="149"/>
      <c r="F6046" s="149"/>
      <c r="G6046" s="150"/>
    </row>
    <row r="6047" spans="1:7" ht="15.5" x14ac:dyDescent="0.35">
      <c r="A6047" s="2"/>
      <c r="B6047" s="10"/>
      <c r="C6047" s="15"/>
      <c r="D6047" s="15"/>
      <c r="E6047" s="15"/>
      <c r="F6047" s="15"/>
      <c r="G6047" s="15"/>
    </row>
    <row r="6048" spans="1:7" ht="15.5" x14ac:dyDescent="0.35">
      <c r="A6048" s="35"/>
      <c r="B6048" s="10"/>
      <c r="C6048" s="28"/>
      <c r="D6048" s="15"/>
      <c r="E6048" s="15"/>
      <c r="F6048" s="15"/>
      <c r="G6048" s="15"/>
    </row>
    <row r="6049" spans="1:7" ht="15.5" x14ac:dyDescent="0.35">
      <c r="B6049" s="1"/>
      <c r="C6049" s="151"/>
      <c r="D6049" s="152"/>
      <c r="E6049" s="152"/>
      <c r="F6049" s="152"/>
      <c r="G6049" s="153"/>
    </row>
    <row r="6050" spans="1:7" ht="15.5" x14ac:dyDescent="0.35">
      <c r="A6050" s="35"/>
      <c r="B6050" s="10"/>
      <c r="C6050" s="28"/>
      <c r="D6050" s="15"/>
      <c r="E6050" s="15"/>
      <c r="F6050" s="15"/>
      <c r="G6050" s="15"/>
    </row>
    <row r="6051" spans="1:7" ht="15.5" x14ac:dyDescent="0.35">
      <c r="A6051" s="32"/>
      <c r="B6051" s="1"/>
      <c r="C6051" s="28"/>
      <c r="D6051" s="15"/>
      <c r="E6051" s="15"/>
      <c r="F6051" s="15"/>
      <c r="G6051" s="15"/>
    </row>
    <row r="6052" spans="1:7" ht="15.5" x14ac:dyDescent="0.35">
      <c r="A6052" s="35"/>
      <c r="B6052" s="29"/>
      <c r="C6052" s="28"/>
      <c r="D6052" s="15"/>
      <c r="E6052" s="15"/>
      <c r="F6052" s="15"/>
      <c r="G6052" s="15"/>
    </row>
    <row r="6053" spans="1:7" ht="15.5" x14ac:dyDescent="0.35">
      <c r="A6053" s="35"/>
      <c r="B6053" s="10"/>
      <c r="C6053" s="33"/>
      <c r="D6053" s="33"/>
      <c r="E6053" s="33"/>
      <c r="F6053" s="33"/>
      <c r="G6053" s="33"/>
    </row>
    <row r="6054" spans="1:7" ht="15.5" x14ac:dyDescent="0.35">
      <c r="A6054" s="12"/>
      <c r="B6054" s="10"/>
      <c r="C6054" s="33"/>
      <c r="D6054" s="33"/>
      <c r="E6054" s="33"/>
      <c r="F6054" s="33"/>
      <c r="G6054" s="33"/>
    </row>
    <row r="6055" spans="1:7" ht="15.5" x14ac:dyDescent="0.35">
      <c r="A6055" s="12"/>
      <c r="B6055" s="10"/>
      <c r="C6055" s="151"/>
      <c r="D6055" s="152"/>
      <c r="E6055" s="152"/>
      <c r="F6055" s="152"/>
      <c r="G6055" s="153"/>
    </row>
    <row r="6056" spans="1:7" ht="15.5" x14ac:dyDescent="0.35">
      <c r="A6056" s="12"/>
      <c r="B6056" s="10"/>
      <c r="C6056" s="33"/>
      <c r="D6056" s="33"/>
      <c r="E6056" s="33"/>
      <c r="F6056" s="33"/>
      <c r="G6056" s="33"/>
    </row>
    <row r="6057" spans="1:7" ht="15.5" x14ac:dyDescent="0.35">
      <c r="A6057" s="12"/>
      <c r="B6057" s="10"/>
      <c r="C6057" s="33"/>
      <c r="D6057" s="33"/>
      <c r="E6057" s="33"/>
      <c r="F6057" s="33"/>
      <c r="G6057" s="33"/>
    </row>
    <row r="6058" spans="1:7" ht="15.5" x14ac:dyDescent="0.35">
      <c r="A6058" s="12"/>
      <c r="B6058" s="10"/>
      <c r="C6058" s="33"/>
      <c r="D6058" s="33"/>
      <c r="E6058" s="33"/>
      <c r="F6058" s="33"/>
      <c r="G6058" s="33"/>
    </row>
    <row r="6059" spans="1:7" ht="15.5" x14ac:dyDescent="0.35">
      <c r="A6059" s="12"/>
      <c r="B6059" s="1"/>
      <c r="C6059" s="33"/>
      <c r="D6059" s="33"/>
      <c r="E6059" s="33"/>
      <c r="F6059" s="33"/>
      <c r="G6059" s="33"/>
    </row>
    <row r="6060" spans="1:7" ht="15.5" x14ac:dyDescent="0.35">
      <c r="A6060" s="5"/>
      <c r="B6060" s="19"/>
      <c r="C6060" s="16"/>
      <c r="D6060" s="16"/>
      <c r="E6060" s="16"/>
      <c r="F6060" s="16"/>
      <c r="G6060" s="16"/>
    </row>
    <row r="6061" spans="1:7" ht="15.5" x14ac:dyDescent="0.35">
      <c r="A6061" s="121"/>
      <c r="B6061" s="122"/>
      <c r="C6061" s="58"/>
      <c r="D6061" s="59"/>
      <c r="E6061" s="100"/>
      <c r="F6061" s="59"/>
      <c r="G6061" s="60"/>
    </row>
    <row r="6062" spans="1:7" x14ac:dyDescent="0.35">
      <c r="A6062" s="20"/>
      <c r="C6062" s="118"/>
      <c r="D6062" s="118"/>
      <c r="E6062" s="118"/>
      <c r="F6062" s="118"/>
      <c r="G6062" s="118"/>
    </row>
    <row r="6063" spans="1:7" ht="15.5" x14ac:dyDescent="0.35">
      <c r="A6063" s="35"/>
      <c r="B6063" s="10"/>
      <c r="C6063" s="33"/>
      <c r="D6063" s="33"/>
      <c r="E6063" s="33"/>
      <c r="F6063" s="33"/>
      <c r="G6063" s="33"/>
    </row>
    <row r="6064" spans="1:7" ht="15.5" x14ac:dyDescent="0.35">
      <c r="A6064" s="12"/>
      <c r="B6064" s="10"/>
      <c r="C6064" s="33"/>
      <c r="D6064" s="33"/>
      <c r="E6064" s="33"/>
      <c r="F6064" s="33"/>
      <c r="G6064" s="33"/>
    </row>
    <row r="6065" spans="1:7" ht="15.5" x14ac:dyDescent="0.35">
      <c r="A6065" s="12"/>
      <c r="B6065" s="10"/>
      <c r="C6065" s="33"/>
      <c r="D6065" s="33"/>
      <c r="E6065" s="33"/>
      <c r="F6065" s="33"/>
      <c r="G6065" s="33"/>
    </row>
    <row r="6066" spans="1:7" ht="15.5" x14ac:dyDescent="0.35">
      <c r="A6066" s="12"/>
      <c r="B6066" s="1"/>
      <c r="C6066" s="33"/>
      <c r="D6066" s="33"/>
      <c r="E6066" s="33"/>
      <c r="F6066" s="33"/>
      <c r="G6066" s="33"/>
    </row>
    <row r="6067" spans="1:7" ht="15.5" x14ac:dyDescent="0.35">
      <c r="A6067" s="5"/>
      <c r="B6067" s="19"/>
      <c r="C6067" s="16"/>
      <c r="D6067" s="16"/>
      <c r="E6067" s="39"/>
      <c r="F6067" s="16"/>
      <c r="G6067" s="16"/>
    </row>
    <row r="6068" spans="1:7" ht="15.5" x14ac:dyDescent="0.35">
      <c r="A6068" s="121"/>
      <c r="B6068" s="122"/>
      <c r="C6068" s="58"/>
      <c r="D6068" s="59"/>
      <c r="E6068" s="100"/>
      <c r="F6068" s="59"/>
      <c r="G6068" s="60"/>
    </row>
    <row r="6069" spans="1:7" x14ac:dyDescent="0.35">
      <c r="A6069" s="20"/>
      <c r="C6069" s="118"/>
      <c r="D6069" s="118"/>
      <c r="E6069" s="118"/>
      <c r="F6069" s="118"/>
      <c r="G6069" s="118"/>
    </row>
    <row r="6070" spans="1:7" x14ac:dyDescent="0.35">
      <c r="A6070" s="1"/>
      <c r="B6070" s="1"/>
      <c r="C6070" s="154"/>
      <c r="D6070" s="155"/>
      <c r="E6070" s="155"/>
      <c r="F6070" s="155"/>
      <c r="G6070" s="156"/>
    </row>
    <row r="6071" spans="1:7" ht="15.5" x14ac:dyDescent="0.35">
      <c r="A6071" s="35"/>
      <c r="B6071" s="10"/>
      <c r="C6071" s="33"/>
      <c r="D6071" s="33"/>
      <c r="E6071" s="33"/>
      <c r="F6071" s="33"/>
      <c r="G6071" s="33"/>
    </row>
    <row r="6072" spans="1:7" ht="15.5" x14ac:dyDescent="0.35">
      <c r="A6072" s="12"/>
      <c r="B6072" s="10"/>
      <c r="C6072" s="33"/>
      <c r="D6072" s="33"/>
      <c r="E6072" s="33"/>
      <c r="F6072" s="33"/>
      <c r="G6072" s="33"/>
    </row>
    <row r="6073" spans="1:7" ht="15.5" x14ac:dyDescent="0.35">
      <c r="A6073" s="12"/>
      <c r="B6073" s="10"/>
      <c r="C6073" s="33"/>
      <c r="D6073" s="33"/>
      <c r="E6073" s="33"/>
      <c r="F6073" s="33"/>
      <c r="G6073" s="33"/>
    </row>
    <row r="6074" spans="1:7" ht="15.5" x14ac:dyDescent="0.35">
      <c r="A6074" s="12"/>
      <c r="B6074" s="1"/>
      <c r="C6074" s="33"/>
      <c r="D6074" s="33"/>
      <c r="E6074" s="33"/>
      <c r="F6074" s="33"/>
      <c r="G6074" s="33"/>
    </row>
    <row r="6075" spans="1:7" ht="15.5" x14ac:dyDescent="0.35">
      <c r="A6075" s="40"/>
      <c r="C6075" s="33"/>
      <c r="D6075" s="33"/>
      <c r="E6075" s="33"/>
      <c r="F6075" s="33"/>
      <c r="G6075" s="33"/>
    </row>
    <row r="6076" spans="1:7" ht="15.5" x14ac:dyDescent="0.35">
      <c r="A6076" s="5"/>
      <c r="B6076" s="19"/>
      <c r="C6076" s="16"/>
      <c r="D6076" s="16"/>
      <c r="E6076" s="16"/>
      <c r="F6076" s="16"/>
      <c r="G6076" s="16"/>
    </row>
    <row r="6077" spans="1:7" ht="15.5" x14ac:dyDescent="0.35">
      <c r="A6077" s="121"/>
      <c r="B6077" s="122"/>
      <c r="C6077" s="58"/>
      <c r="D6077" s="59"/>
      <c r="E6077" s="100"/>
      <c r="F6077" s="59"/>
      <c r="G6077" s="60"/>
    </row>
    <row r="6078" spans="1:7" ht="21" x14ac:dyDescent="0.5">
      <c r="A6078" s="157"/>
      <c r="B6078" s="158"/>
      <c r="C6078" s="46"/>
      <c r="D6078" s="47"/>
      <c r="E6078" s="86"/>
      <c r="F6078" s="47"/>
      <c r="G6078" s="48"/>
    </row>
    <row r="6081" spans="1:7" x14ac:dyDescent="0.35">
      <c r="D6081" s="3"/>
    </row>
    <row r="6082" spans="1:7" x14ac:dyDescent="0.35">
      <c r="A6082" s="119"/>
      <c r="B6082" s="119"/>
      <c r="C6082" s="14"/>
      <c r="D6082" s="4"/>
      <c r="E6082" s="4"/>
      <c r="F6082" s="4"/>
      <c r="G6082" s="4"/>
    </row>
    <row r="6083" spans="1:7" x14ac:dyDescent="0.35">
      <c r="A6083" s="120"/>
      <c r="B6083" s="120"/>
      <c r="C6083" s="17"/>
      <c r="D6083" s="18"/>
      <c r="E6083" s="18"/>
      <c r="F6083" s="18"/>
      <c r="G6083" s="18"/>
    </row>
    <row r="6084" spans="1:7" x14ac:dyDescent="0.35">
      <c r="A6084" s="123"/>
      <c r="B6084" s="124"/>
      <c r="C6084" s="124"/>
      <c r="D6084" s="124"/>
      <c r="E6084" s="124"/>
      <c r="F6084" s="124"/>
      <c r="G6084" s="125"/>
    </row>
    <row r="6085" spans="1:7" x14ac:dyDescent="0.35">
      <c r="A6085" s="126"/>
      <c r="B6085" s="127"/>
      <c r="C6085" s="127"/>
      <c r="D6085" s="127"/>
      <c r="E6085" s="127"/>
      <c r="F6085" s="127"/>
      <c r="G6085" s="128"/>
    </row>
    <row r="6086" spans="1:7" x14ac:dyDescent="0.35">
      <c r="A6086" s="42"/>
      <c r="B6086" s="41"/>
      <c r="C6086" s="149"/>
      <c r="D6086" s="149"/>
      <c r="E6086" s="149"/>
      <c r="F6086" s="149"/>
      <c r="G6086" s="150"/>
    </row>
    <row r="6087" spans="1:7" ht="15.5" x14ac:dyDescent="0.35">
      <c r="A6087" s="2"/>
      <c r="B6087" s="10"/>
      <c r="C6087" s="15"/>
      <c r="D6087" s="15"/>
      <c r="E6087" s="15"/>
      <c r="F6087" s="15"/>
      <c r="G6087" s="15"/>
    </row>
    <row r="6088" spans="1:7" ht="15.5" x14ac:dyDescent="0.35">
      <c r="A6088" s="35"/>
      <c r="B6088" s="10"/>
      <c r="C6088" s="28"/>
      <c r="D6088" s="15"/>
      <c r="E6088" s="15"/>
      <c r="F6088" s="15"/>
      <c r="G6088" s="15"/>
    </row>
    <row r="6089" spans="1:7" ht="15.5" x14ac:dyDescent="0.35">
      <c r="B6089" s="1"/>
      <c r="C6089" s="151"/>
      <c r="D6089" s="152"/>
      <c r="E6089" s="152"/>
      <c r="F6089" s="152"/>
      <c r="G6089" s="153"/>
    </row>
    <row r="6090" spans="1:7" ht="15.5" x14ac:dyDescent="0.35">
      <c r="A6090" s="35"/>
      <c r="B6090" s="10"/>
      <c r="C6090" s="28"/>
      <c r="D6090" s="15"/>
      <c r="E6090" s="15"/>
      <c r="F6090" s="15"/>
      <c r="G6090" s="15"/>
    </row>
    <row r="6091" spans="1:7" ht="15.5" x14ac:dyDescent="0.35">
      <c r="A6091" s="32"/>
      <c r="B6091" s="1"/>
      <c r="C6091" s="28"/>
      <c r="D6091" s="15"/>
      <c r="E6091" s="15"/>
      <c r="F6091" s="15"/>
      <c r="G6091" s="15"/>
    </row>
    <row r="6092" spans="1:7" ht="15.5" x14ac:dyDescent="0.35">
      <c r="A6092" s="35"/>
      <c r="B6092" s="29"/>
      <c r="C6092" s="28"/>
      <c r="D6092" s="15"/>
      <c r="E6092" s="15"/>
      <c r="F6092" s="15"/>
      <c r="G6092" s="15"/>
    </row>
    <row r="6093" spans="1:7" ht="15.5" x14ac:dyDescent="0.35">
      <c r="A6093" s="35"/>
      <c r="B6093" s="10"/>
      <c r="C6093" s="33"/>
      <c r="D6093" s="33"/>
      <c r="E6093" s="33"/>
      <c r="F6093" s="33"/>
      <c r="G6093" s="33"/>
    </row>
    <row r="6094" spans="1:7" ht="15.5" x14ac:dyDescent="0.35">
      <c r="A6094" s="12"/>
      <c r="B6094" s="10"/>
      <c r="C6094" s="33"/>
      <c r="D6094" s="33"/>
      <c r="E6094" s="33"/>
      <c r="F6094" s="33"/>
      <c r="G6094" s="33"/>
    </row>
    <row r="6095" spans="1:7" ht="15.5" x14ac:dyDescent="0.35">
      <c r="A6095" s="12"/>
      <c r="B6095" s="10"/>
      <c r="C6095" s="151"/>
      <c r="D6095" s="152"/>
      <c r="E6095" s="152"/>
      <c r="F6095" s="152"/>
      <c r="G6095" s="153"/>
    </row>
    <row r="6096" spans="1:7" ht="15.5" x14ac:dyDescent="0.35">
      <c r="A6096" s="12"/>
      <c r="B6096" s="10"/>
      <c r="C6096" s="33"/>
      <c r="D6096" s="33"/>
      <c r="E6096" s="33"/>
      <c r="F6096" s="33"/>
      <c r="G6096" s="33"/>
    </row>
    <row r="6097" spans="1:7" ht="15.5" x14ac:dyDescent="0.35">
      <c r="A6097" s="12"/>
      <c r="B6097" s="10"/>
      <c r="C6097" s="33"/>
      <c r="D6097" s="33"/>
      <c r="E6097" s="33"/>
      <c r="F6097" s="33"/>
      <c r="G6097" s="33"/>
    </row>
    <row r="6098" spans="1:7" ht="15.5" x14ac:dyDescent="0.35">
      <c r="A6098" s="12"/>
      <c r="B6098" s="10"/>
      <c r="C6098" s="33"/>
      <c r="D6098" s="33"/>
      <c r="E6098" s="33"/>
      <c r="F6098" s="33"/>
      <c r="G6098" s="33"/>
    </row>
    <row r="6099" spans="1:7" ht="15.5" x14ac:dyDescent="0.35">
      <c r="A6099" s="12"/>
      <c r="B6099" s="1"/>
      <c r="C6099" s="33"/>
      <c r="D6099" s="33"/>
      <c r="E6099" s="33"/>
      <c r="F6099" s="33"/>
      <c r="G6099" s="33"/>
    </row>
    <row r="6100" spans="1:7" ht="15.5" x14ac:dyDescent="0.35">
      <c r="A6100" s="5"/>
      <c r="B6100" s="19"/>
      <c r="C6100" s="16"/>
      <c r="D6100" s="16"/>
      <c r="E6100" s="16"/>
      <c r="F6100" s="16"/>
      <c r="G6100" s="16"/>
    </row>
    <row r="6101" spans="1:7" ht="15.5" x14ac:dyDescent="0.35">
      <c r="A6101" s="121"/>
      <c r="B6101" s="122"/>
      <c r="C6101" s="58"/>
      <c r="D6101" s="59"/>
      <c r="E6101" s="100"/>
      <c r="F6101" s="59"/>
      <c r="G6101" s="60"/>
    </row>
    <row r="6102" spans="1:7" x14ac:dyDescent="0.35">
      <c r="A6102" s="20"/>
      <c r="C6102" s="118"/>
      <c r="D6102" s="118"/>
      <c r="E6102" s="118"/>
      <c r="F6102" s="118"/>
      <c r="G6102" s="118"/>
    </row>
    <row r="6103" spans="1:7" ht="15.5" x14ac:dyDescent="0.35">
      <c r="A6103" s="35"/>
      <c r="B6103" s="10"/>
      <c r="C6103" s="33"/>
      <c r="D6103" s="33"/>
      <c r="E6103" s="33"/>
      <c r="F6103" s="33"/>
      <c r="G6103" s="33"/>
    </row>
    <row r="6104" spans="1:7" ht="15.5" x14ac:dyDescent="0.35">
      <c r="A6104" s="12"/>
      <c r="B6104" s="10"/>
      <c r="C6104" s="33"/>
      <c r="D6104" s="33"/>
      <c r="E6104" s="33"/>
      <c r="F6104" s="33"/>
      <c r="G6104" s="33"/>
    </row>
    <row r="6105" spans="1:7" ht="15.5" x14ac:dyDescent="0.35">
      <c r="A6105" s="12"/>
      <c r="B6105" s="10"/>
      <c r="C6105" s="33"/>
      <c r="D6105" s="33"/>
      <c r="E6105" s="33"/>
      <c r="F6105" s="33"/>
      <c r="G6105" s="33"/>
    </row>
    <row r="6106" spans="1:7" ht="15.5" x14ac:dyDescent="0.35">
      <c r="A6106" s="12"/>
      <c r="B6106" s="1"/>
      <c r="C6106" s="33"/>
      <c r="D6106" s="33"/>
      <c r="E6106" s="33"/>
      <c r="F6106" s="33"/>
      <c r="G6106" s="33"/>
    </row>
    <row r="6107" spans="1:7" ht="15.5" x14ac:dyDescent="0.35">
      <c r="A6107" s="5"/>
      <c r="B6107" s="19"/>
      <c r="C6107" s="16"/>
      <c r="D6107" s="16"/>
      <c r="E6107" s="39"/>
      <c r="F6107" s="16"/>
      <c r="G6107" s="16"/>
    </row>
    <row r="6108" spans="1:7" ht="15.5" x14ac:dyDescent="0.35">
      <c r="A6108" s="121"/>
      <c r="B6108" s="122"/>
      <c r="C6108" s="58"/>
      <c r="D6108" s="59"/>
      <c r="E6108" s="100"/>
      <c r="F6108" s="59"/>
      <c r="G6108" s="60"/>
    </row>
    <row r="6109" spans="1:7" x14ac:dyDescent="0.35">
      <c r="A6109" s="20"/>
      <c r="C6109" s="118"/>
      <c r="D6109" s="118"/>
      <c r="E6109" s="118"/>
      <c r="F6109" s="118"/>
      <c r="G6109" s="118"/>
    </row>
    <row r="6110" spans="1:7" x14ac:dyDescent="0.35">
      <c r="A6110" s="1"/>
      <c r="B6110" s="1"/>
      <c r="C6110" s="154"/>
      <c r="D6110" s="155"/>
      <c r="E6110" s="155"/>
      <c r="F6110" s="155"/>
      <c r="G6110" s="156"/>
    </row>
    <row r="6111" spans="1:7" ht="15.5" x14ac:dyDescent="0.35">
      <c r="A6111" s="35"/>
      <c r="B6111" s="10"/>
      <c r="C6111" s="33"/>
      <c r="D6111" s="33"/>
      <c r="E6111" s="33"/>
      <c r="F6111" s="33"/>
      <c r="G6111" s="33"/>
    </row>
    <row r="6112" spans="1:7" ht="15.5" x14ac:dyDescent="0.35">
      <c r="A6112" s="12"/>
      <c r="B6112" s="10"/>
      <c r="C6112" s="33"/>
      <c r="D6112" s="33"/>
      <c r="E6112" s="33"/>
      <c r="F6112" s="33"/>
      <c r="G6112" s="33"/>
    </row>
    <row r="6113" spans="1:7" ht="15.5" x14ac:dyDescent="0.35">
      <c r="A6113" s="12"/>
      <c r="B6113" s="10"/>
      <c r="C6113" s="33"/>
      <c r="D6113" s="33"/>
      <c r="E6113" s="33"/>
      <c r="F6113" s="33"/>
      <c r="G6113" s="33"/>
    </row>
    <row r="6114" spans="1:7" ht="15.5" x14ac:dyDescent="0.35">
      <c r="A6114" s="12"/>
      <c r="B6114" s="1"/>
      <c r="C6114" s="33"/>
      <c r="D6114" s="33"/>
      <c r="E6114" s="33"/>
      <c r="F6114" s="33"/>
      <c r="G6114" s="33"/>
    </row>
    <row r="6115" spans="1:7" ht="15.5" x14ac:dyDescent="0.35">
      <c r="A6115" s="40"/>
      <c r="C6115" s="33"/>
      <c r="D6115" s="33"/>
      <c r="E6115" s="33"/>
      <c r="F6115" s="33"/>
      <c r="G6115" s="33"/>
    </row>
    <row r="6116" spans="1:7" ht="15.5" x14ac:dyDescent="0.35">
      <c r="A6116" s="5"/>
      <c r="B6116" s="19"/>
      <c r="C6116" s="16"/>
      <c r="D6116" s="16"/>
      <c r="E6116" s="16"/>
      <c r="F6116" s="16"/>
      <c r="G6116" s="16"/>
    </row>
    <row r="6117" spans="1:7" ht="15.5" x14ac:dyDescent="0.35">
      <c r="A6117" s="121"/>
      <c r="B6117" s="122"/>
      <c r="C6117" s="58"/>
      <c r="D6117" s="59"/>
      <c r="E6117" s="100"/>
      <c r="F6117" s="59"/>
      <c r="G6117" s="60"/>
    </row>
    <row r="6118" spans="1:7" ht="21" x14ac:dyDescent="0.5">
      <c r="A6118" s="157"/>
      <c r="B6118" s="158"/>
      <c r="C6118" s="46"/>
      <c r="D6118" s="47"/>
      <c r="E6118" s="86"/>
      <c r="F6118" s="47"/>
      <c r="G6118" s="48"/>
    </row>
    <row r="6121" spans="1:7" x14ac:dyDescent="0.35">
      <c r="D6121" s="3"/>
    </row>
    <row r="6122" spans="1:7" x14ac:dyDescent="0.35">
      <c r="A6122" s="119"/>
      <c r="B6122" s="119"/>
      <c r="C6122" s="14"/>
      <c r="D6122" s="4"/>
      <c r="E6122" s="4"/>
      <c r="F6122" s="4"/>
      <c r="G6122" s="4"/>
    </row>
    <row r="6123" spans="1:7" x14ac:dyDescent="0.35">
      <c r="A6123" s="120"/>
      <c r="B6123" s="120"/>
      <c r="C6123" s="17"/>
      <c r="D6123" s="18"/>
      <c r="E6123" s="18"/>
      <c r="F6123" s="18"/>
      <c r="G6123" s="18"/>
    </row>
    <row r="6124" spans="1:7" x14ac:dyDescent="0.35">
      <c r="A6124" s="123"/>
      <c r="B6124" s="124"/>
      <c r="C6124" s="124"/>
      <c r="D6124" s="124"/>
      <c r="E6124" s="124"/>
      <c r="F6124" s="124"/>
      <c r="G6124" s="125"/>
    </row>
    <row r="6125" spans="1:7" x14ac:dyDescent="0.35">
      <c r="A6125" s="126"/>
      <c r="B6125" s="127"/>
      <c r="C6125" s="127"/>
      <c r="D6125" s="127"/>
      <c r="E6125" s="127"/>
      <c r="F6125" s="127"/>
      <c r="G6125" s="128"/>
    </row>
    <row r="6126" spans="1:7" x14ac:dyDescent="0.35">
      <c r="A6126" s="42"/>
      <c r="B6126" s="41"/>
      <c r="C6126" s="149"/>
      <c r="D6126" s="149"/>
      <c r="E6126" s="149"/>
      <c r="F6126" s="149"/>
      <c r="G6126" s="150"/>
    </row>
    <row r="6127" spans="1:7" ht="15.5" x14ac:dyDescent="0.35">
      <c r="A6127" s="2"/>
      <c r="B6127" s="10"/>
      <c r="C6127" s="15"/>
      <c r="D6127" s="15"/>
      <c r="E6127" s="15"/>
      <c r="F6127" s="15"/>
      <c r="G6127" s="15"/>
    </row>
    <row r="6128" spans="1:7" ht="15.5" x14ac:dyDescent="0.35">
      <c r="A6128" s="35"/>
      <c r="B6128" s="10"/>
      <c r="C6128" s="28"/>
      <c r="D6128" s="15"/>
      <c r="E6128" s="15"/>
      <c r="F6128" s="15"/>
      <c r="G6128" s="15"/>
    </row>
    <row r="6129" spans="1:7" ht="15.5" x14ac:dyDescent="0.35">
      <c r="B6129" s="1"/>
      <c r="C6129" s="151"/>
      <c r="D6129" s="152"/>
      <c r="E6129" s="152"/>
      <c r="F6129" s="152"/>
      <c r="G6129" s="153"/>
    </row>
    <row r="6130" spans="1:7" ht="15.5" x14ac:dyDescent="0.35">
      <c r="A6130" s="35"/>
      <c r="B6130" s="10"/>
      <c r="C6130" s="28"/>
      <c r="D6130" s="15"/>
      <c r="E6130" s="15"/>
      <c r="F6130" s="15"/>
      <c r="G6130" s="15"/>
    </row>
    <row r="6131" spans="1:7" ht="15.5" x14ac:dyDescent="0.35">
      <c r="A6131" s="32"/>
      <c r="B6131" s="1"/>
      <c r="C6131" s="28"/>
      <c r="D6131" s="15"/>
      <c r="E6131" s="15"/>
      <c r="F6131" s="15"/>
      <c r="G6131" s="15"/>
    </row>
    <row r="6132" spans="1:7" ht="15.5" x14ac:dyDescent="0.35">
      <c r="A6132" s="35"/>
      <c r="B6132" s="29"/>
      <c r="C6132" s="28"/>
      <c r="D6132" s="15"/>
      <c r="E6132" s="15"/>
      <c r="F6132" s="15"/>
      <c r="G6132" s="15"/>
    </row>
    <row r="6133" spans="1:7" ht="15.5" x14ac:dyDescent="0.35">
      <c r="A6133" s="35"/>
      <c r="B6133" s="10"/>
      <c r="C6133" s="33"/>
      <c r="D6133" s="33"/>
      <c r="E6133" s="33"/>
      <c r="F6133" s="33"/>
      <c r="G6133" s="33"/>
    </row>
    <row r="6134" spans="1:7" ht="15.5" x14ac:dyDescent="0.35">
      <c r="A6134" s="12"/>
      <c r="B6134" s="10"/>
      <c r="C6134" s="33"/>
      <c r="D6134" s="33"/>
      <c r="E6134" s="33"/>
      <c r="F6134" s="33"/>
      <c r="G6134" s="33"/>
    </row>
    <row r="6135" spans="1:7" ht="15.5" x14ac:dyDescent="0.35">
      <c r="A6135" s="12"/>
      <c r="B6135" s="10"/>
      <c r="C6135" s="151"/>
      <c r="D6135" s="152"/>
      <c r="E6135" s="152"/>
      <c r="F6135" s="152"/>
      <c r="G6135" s="153"/>
    </row>
    <row r="6136" spans="1:7" ht="15.5" x14ac:dyDescent="0.35">
      <c r="A6136" s="12"/>
      <c r="B6136" s="10"/>
      <c r="C6136" s="33"/>
      <c r="D6136" s="33"/>
      <c r="E6136" s="33"/>
      <c r="F6136" s="33"/>
      <c r="G6136" s="33"/>
    </row>
    <row r="6137" spans="1:7" ht="15.5" x14ac:dyDescent="0.35">
      <c r="A6137" s="12"/>
      <c r="B6137" s="10"/>
      <c r="C6137" s="33"/>
      <c r="D6137" s="33"/>
      <c r="E6137" s="33"/>
      <c r="F6137" s="33"/>
      <c r="G6137" s="33"/>
    </row>
    <row r="6138" spans="1:7" ht="15.5" x14ac:dyDescent="0.35">
      <c r="A6138" s="12"/>
      <c r="B6138" s="10"/>
      <c r="C6138" s="33"/>
      <c r="D6138" s="33"/>
      <c r="E6138" s="33"/>
      <c r="F6138" s="33"/>
      <c r="G6138" s="33"/>
    </row>
    <row r="6139" spans="1:7" ht="15.5" x14ac:dyDescent="0.35">
      <c r="A6139" s="12"/>
      <c r="B6139" s="1"/>
      <c r="C6139" s="33"/>
      <c r="D6139" s="33"/>
      <c r="E6139" s="33"/>
      <c r="F6139" s="33"/>
      <c r="G6139" s="33"/>
    </row>
    <row r="6140" spans="1:7" ht="15.5" x14ac:dyDescent="0.35">
      <c r="A6140" s="5"/>
      <c r="B6140" s="19"/>
      <c r="C6140" s="16"/>
      <c r="D6140" s="16"/>
      <c r="E6140" s="16"/>
      <c r="F6140" s="16"/>
      <c r="G6140" s="16"/>
    </row>
    <row r="6141" spans="1:7" ht="15.5" x14ac:dyDescent="0.35">
      <c r="A6141" s="121"/>
      <c r="B6141" s="122"/>
      <c r="C6141" s="58"/>
      <c r="D6141" s="59"/>
      <c r="E6141" s="100"/>
      <c r="F6141" s="59"/>
      <c r="G6141" s="60"/>
    </row>
    <row r="6142" spans="1:7" x14ac:dyDescent="0.35">
      <c r="A6142" s="20"/>
      <c r="C6142" s="118"/>
      <c r="D6142" s="118"/>
      <c r="E6142" s="118"/>
      <c r="F6142" s="118"/>
      <c r="G6142" s="118"/>
    </row>
    <row r="6143" spans="1:7" ht="15.5" x14ac:dyDescent="0.35">
      <c r="A6143" s="35"/>
      <c r="B6143" s="10"/>
      <c r="C6143" s="33"/>
      <c r="D6143" s="33"/>
      <c r="E6143" s="33"/>
      <c r="F6143" s="33"/>
      <c r="G6143" s="33"/>
    </row>
    <row r="6144" spans="1:7" ht="15.5" x14ac:dyDescent="0.35">
      <c r="A6144" s="12"/>
      <c r="B6144" s="10"/>
      <c r="C6144" s="33"/>
      <c r="D6144" s="33"/>
      <c r="E6144" s="33"/>
      <c r="F6144" s="33"/>
      <c r="G6144" s="33"/>
    </row>
    <row r="6145" spans="1:7" ht="15.5" x14ac:dyDescent="0.35">
      <c r="A6145" s="12"/>
      <c r="B6145" s="10"/>
      <c r="C6145" s="33"/>
      <c r="D6145" s="33"/>
      <c r="E6145" s="33"/>
      <c r="F6145" s="33"/>
      <c r="G6145" s="33"/>
    </row>
    <row r="6146" spans="1:7" ht="15.5" x14ac:dyDescent="0.35">
      <c r="A6146" s="12"/>
      <c r="B6146" s="1"/>
      <c r="C6146" s="33"/>
      <c r="D6146" s="33"/>
      <c r="E6146" s="33"/>
      <c r="F6146" s="33"/>
      <c r="G6146" s="33"/>
    </row>
    <row r="6147" spans="1:7" ht="15.5" x14ac:dyDescent="0.35">
      <c r="A6147" s="5"/>
      <c r="B6147" s="19"/>
      <c r="C6147" s="16"/>
      <c r="D6147" s="16"/>
      <c r="E6147" s="39"/>
      <c r="F6147" s="16"/>
      <c r="G6147" s="16"/>
    </row>
    <row r="6148" spans="1:7" ht="15.5" x14ac:dyDescent="0.35">
      <c r="A6148" s="121"/>
      <c r="B6148" s="122"/>
      <c r="C6148" s="58"/>
      <c r="D6148" s="59"/>
      <c r="E6148" s="100"/>
      <c r="F6148" s="59"/>
      <c r="G6148" s="60"/>
    </row>
    <row r="6149" spans="1:7" x14ac:dyDescent="0.35">
      <c r="A6149" s="20"/>
      <c r="C6149" s="118"/>
      <c r="D6149" s="118"/>
      <c r="E6149" s="118"/>
      <c r="F6149" s="118"/>
      <c r="G6149" s="118"/>
    </row>
    <row r="6150" spans="1:7" x14ac:dyDescent="0.35">
      <c r="A6150" s="1"/>
      <c r="B6150" s="1"/>
      <c r="C6150" s="154"/>
      <c r="D6150" s="155"/>
      <c r="E6150" s="155"/>
      <c r="F6150" s="155"/>
      <c r="G6150" s="156"/>
    </row>
    <row r="6151" spans="1:7" ht="15.5" x14ac:dyDescent="0.35">
      <c r="A6151" s="35"/>
      <c r="B6151" s="10"/>
      <c r="C6151" s="33"/>
      <c r="D6151" s="33"/>
      <c r="E6151" s="33"/>
      <c r="F6151" s="33"/>
      <c r="G6151" s="33"/>
    </row>
    <row r="6152" spans="1:7" ht="15.5" x14ac:dyDescent="0.35">
      <c r="A6152" s="12"/>
      <c r="B6152" s="10"/>
      <c r="C6152" s="33"/>
      <c r="D6152" s="33"/>
      <c r="E6152" s="33"/>
      <c r="F6152" s="33"/>
      <c r="G6152" s="33"/>
    </row>
    <row r="6153" spans="1:7" ht="15.5" x14ac:dyDescent="0.35">
      <c r="A6153" s="12"/>
      <c r="B6153" s="10"/>
      <c r="C6153" s="33"/>
      <c r="D6153" s="33"/>
      <c r="E6153" s="33"/>
      <c r="F6153" s="33"/>
      <c r="G6153" s="33"/>
    </row>
    <row r="6154" spans="1:7" ht="15.5" x14ac:dyDescent="0.35">
      <c r="A6154" s="12"/>
      <c r="B6154" s="1"/>
      <c r="C6154" s="33"/>
      <c r="D6154" s="33"/>
      <c r="E6154" s="33"/>
      <c r="F6154" s="33"/>
      <c r="G6154" s="33"/>
    </row>
    <row r="6155" spans="1:7" ht="15.5" x14ac:dyDescent="0.35">
      <c r="A6155" s="40"/>
      <c r="C6155" s="33"/>
      <c r="D6155" s="33"/>
      <c r="E6155" s="33"/>
      <c r="F6155" s="33"/>
      <c r="G6155" s="33"/>
    </row>
    <row r="6156" spans="1:7" ht="15.5" x14ac:dyDescent="0.35">
      <c r="A6156" s="5"/>
      <c r="B6156" s="19"/>
      <c r="C6156" s="16"/>
      <c r="D6156" s="16"/>
      <c r="E6156" s="16"/>
      <c r="F6156" s="16"/>
      <c r="G6156" s="16"/>
    </row>
    <row r="6157" spans="1:7" ht="15.5" x14ac:dyDescent="0.35">
      <c r="A6157" s="121"/>
      <c r="B6157" s="122"/>
      <c r="C6157" s="58"/>
      <c r="D6157" s="59"/>
      <c r="E6157" s="100"/>
      <c r="F6157" s="59"/>
      <c r="G6157" s="60"/>
    </row>
    <row r="6158" spans="1:7" ht="21" x14ac:dyDescent="0.5">
      <c r="A6158" s="157"/>
      <c r="B6158" s="158"/>
      <c r="C6158" s="46"/>
      <c r="D6158" s="47"/>
      <c r="E6158" s="86"/>
      <c r="F6158" s="47"/>
      <c r="G6158" s="48"/>
    </row>
    <row r="6161" spans="1:7" x14ac:dyDescent="0.35">
      <c r="D6161" s="3"/>
    </row>
    <row r="6162" spans="1:7" x14ac:dyDescent="0.35">
      <c r="A6162" s="119"/>
      <c r="B6162" s="119"/>
      <c r="C6162" s="14"/>
      <c r="D6162" s="4"/>
      <c r="E6162" s="4"/>
      <c r="F6162" s="4"/>
      <c r="G6162" s="4"/>
    </row>
    <row r="6163" spans="1:7" x14ac:dyDescent="0.35">
      <c r="A6163" s="120"/>
      <c r="B6163" s="120"/>
      <c r="C6163" s="17"/>
      <c r="D6163" s="18"/>
      <c r="E6163" s="18"/>
      <c r="F6163" s="18"/>
      <c r="G6163" s="18"/>
    </row>
    <row r="6164" spans="1:7" x14ac:dyDescent="0.35">
      <c r="A6164" s="123"/>
      <c r="B6164" s="124"/>
      <c r="C6164" s="124"/>
      <c r="D6164" s="124"/>
      <c r="E6164" s="124"/>
      <c r="F6164" s="124"/>
      <c r="G6164" s="125"/>
    </row>
    <row r="6165" spans="1:7" x14ac:dyDescent="0.35">
      <c r="A6165" s="126"/>
      <c r="B6165" s="127"/>
      <c r="C6165" s="127"/>
      <c r="D6165" s="127"/>
      <c r="E6165" s="127"/>
      <c r="F6165" s="127"/>
      <c r="G6165" s="128"/>
    </row>
    <row r="6166" spans="1:7" x14ac:dyDescent="0.35">
      <c r="A6166" s="42"/>
      <c r="B6166" s="41"/>
      <c r="C6166" s="149"/>
      <c r="D6166" s="149"/>
      <c r="E6166" s="149"/>
      <c r="F6166" s="149"/>
      <c r="G6166" s="150"/>
    </row>
    <row r="6167" spans="1:7" ht="15.5" x14ac:dyDescent="0.35">
      <c r="A6167" s="2"/>
      <c r="B6167" s="10"/>
      <c r="C6167" s="15"/>
      <c r="D6167" s="15"/>
      <c r="E6167" s="15"/>
      <c r="F6167" s="15"/>
      <c r="G6167" s="15"/>
    </row>
    <row r="6168" spans="1:7" ht="15.5" x14ac:dyDescent="0.35">
      <c r="A6168" s="35"/>
      <c r="B6168" s="10"/>
      <c r="C6168" s="28"/>
      <c r="D6168" s="15"/>
      <c r="E6168" s="15"/>
      <c r="F6168" s="15"/>
      <c r="G6168" s="15"/>
    </row>
    <row r="6169" spans="1:7" ht="15.5" x14ac:dyDescent="0.35">
      <c r="B6169" s="1"/>
      <c r="C6169" s="151"/>
      <c r="D6169" s="152"/>
      <c r="E6169" s="152"/>
      <c r="F6169" s="152"/>
      <c r="G6169" s="153"/>
    </row>
    <row r="6170" spans="1:7" ht="15.5" x14ac:dyDescent="0.35">
      <c r="A6170" s="35"/>
      <c r="B6170" s="10"/>
      <c r="C6170" s="28"/>
      <c r="D6170" s="15"/>
      <c r="E6170" s="15"/>
      <c r="F6170" s="15"/>
      <c r="G6170" s="15"/>
    </row>
    <row r="6171" spans="1:7" ht="15.5" x14ac:dyDescent="0.35">
      <c r="A6171" s="32"/>
      <c r="B6171" s="1"/>
      <c r="C6171" s="28"/>
      <c r="D6171" s="15"/>
      <c r="E6171" s="15"/>
      <c r="F6171" s="15"/>
      <c r="G6171" s="15"/>
    </row>
    <row r="6172" spans="1:7" ht="15.5" x14ac:dyDescent="0.35">
      <c r="A6172" s="35"/>
      <c r="B6172" s="29"/>
      <c r="C6172" s="28"/>
      <c r="D6172" s="15"/>
      <c r="E6172" s="15"/>
      <c r="F6172" s="15"/>
      <c r="G6172" s="15"/>
    </row>
    <row r="6173" spans="1:7" ht="15.5" x14ac:dyDescent="0.35">
      <c r="A6173" s="35"/>
      <c r="B6173" s="10"/>
      <c r="C6173" s="33"/>
      <c r="D6173" s="33"/>
      <c r="E6173" s="33"/>
      <c r="F6173" s="33"/>
      <c r="G6173" s="33"/>
    </row>
    <row r="6174" spans="1:7" ht="15.5" x14ac:dyDescent="0.35">
      <c r="A6174" s="12"/>
      <c r="B6174" s="10"/>
      <c r="C6174" s="33"/>
      <c r="D6174" s="33"/>
      <c r="E6174" s="33"/>
      <c r="F6174" s="33"/>
      <c r="G6174" s="33"/>
    </row>
    <row r="6175" spans="1:7" ht="15.5" x14ac:dyDescent="0.35">
      <c r="A6175" s="12"/>
      <c r="B6175" s="10"/>
      <c r="C6175" s="151"/>
      <c r="D6175" s="152"/>
      <c r="E6175" s="152"/>
      <c r="F6175" s="152"/>
      <c r="G6175" s="153"/>
    </row>
    <row r="6176" spans="1:7" ht="15.5" x14ac:dyDescent="0.35">
      <c r="A6176" s="12"/>
      <c r="B6176" s="10"/>
      <c r="C6176" s="33"/>
      <c r="D6176" s="33"/>
      <c r="E6176" s="33"/>
      <c r="F6176" s="33"/>
      <c r="G6176" s="33"/>
    </row>
    <row r="6177" spans="1:7" ht="15.5" x14ac:dyDescent="0.35">
      <c r="A6177" s="12"/>
      <c r="B6177" s="10"/>
      <c r="C6177" s="33"/>
      <c r="D6177" s="33"/>
      <c r="E6177" s="33"/>
      <c r="F6177" s="33"/>
      <c r="G6177" s="33"/>
    </row>
    <row r="6178" spans="1:7" ht="15.5" x14ac:dyDescent="0.35">
      <c r="A6178" s="12"/>
      <c r="B6178" s="10"/>
      <c r="C6178" s="33"/>
      <c r="D6178" s="33"/>
      <c r="E6178" s="33"/>
      <c r="F6178" s="33"/>
      <c r="G6178" s="33"/>
    </row>
    <row r="6179" spans="1:7" ht="15.5" x14ac:dyDescent="0.35">
      <c r="A6179" s="12"/>
      <c r="B6179" s="1"/>
      <c r="C6179" s="33"/>
      <c r="D6179" s="33"/>
      <c r="E6179" s="33"/>
      <c r="F6179" s="33"/>
      <c r="G6179" s="33"/>
    </row>
    <row r="6180" spans="1:7" ht="15.5" x14ac:dyDescent="0.35">
      <c r="A6180" s="5"/>
      <c r="B6180" s="19"/>
      <c r="C6180" s="16"/>
      <c r="D6180" s="16"/>
      <c r="E6180" s="16"/>
      <c r="F6180" s="16"/>
      <c r="G6180" s="16"/>
    </row>
    <row r="6181" spans="1:7" ht="15.5" x14ac:dyDescent="0.35">
      <c r="A6181" s="121"/>
      <c r="B6181" s="122"/>
      <c r="C6181" s="58"/>
      <c r="D6181" s="59"/>
      <c r="E6181" s="100"/>
      <c r="F6181" s="59"/>
      <c r="G6181" s="60"/>
    </row>
    <row r="6182" spans="1:7" x14ac:dyDescent="0.35">
      <c r="A6182" s="20"/>
      <c r="C6182" s="118"/>
      <c r="D6182" s="118"/>
      <c r="E6182" s="118"/>
      <c r="F6182" s="118"/>
      <c r="G6182" s="118"/>
    </row>
    <row r="6183" spans="1:7" ht="15.5" x14ac:dyDescent="0.35">
      <c r="A6183" s="35"/>
      <c r="B6183" s="10"/>
      <c r="C6183" s="33"/>
      <c r="D6183" s="33"/>
      <c r="E6183" s="33"/>
      <c r="F6183" s="33"/>
      <c r="G6183" s="33"/>
    </row>
    <row r="6184" spans="1:7" ht="15.5" x14ac:dyDescent="0.35">
      <c r="A6184" s="12"/>
      <c r="B6184" s="10"/>
      <c r="C6184" s="33"/>
      <c r="D6184" s="33"/>
      <c r="E6184" s="33"/>
      <c r="F6184" s="33"/>
      <c r="G6184" s="33"/>
    </row>
    <row r="6185" spans="1:7" ht="15.5" x14ac:dyDescent="0.35">
      <c r="A6185" s="12"/>
      <c r="B6185" s="10"/>
      <c r="C6185" s="33"/>
      <c r="D6185" s="33"/>
      <c r="E6185" s="33"/>
      <c r="F6185" s="33"/>
      <c r="G6185" s="33"/>
    </row>
    <row r="6186" spans="1:7" ht="15.5" x14ac:dyDescent="0.35">
      <c r="A6186" s="12"/>
      <c r="B6186" s="1"/>
      <c r="C6186" s="33"/>
      <c r="D6186" s="33"/>
      <c r="E6186" s="33"/>
      <c r="F6186" s="33"/>
      <c r="G6186" s="33"/>
    </row>
    <row r="6187" spans="1:7" ht="15.5" x14ac:dyDescent="0.35">
      <c r="A6187" s="5"/>
      <c r="B6187" s="19"/>
      <c r="C6187" s="16"/>
      <c r="D6187" s="16"/>
      <c r="E6187" s="39"/>
      <c r="F6187" s="16"/>
      <c r="G6187" s="16"/>
    </row>
    <row r="6188" spans="1:7" ht="15.5" x14ac:dyDescent="0.35">
      <c r="A6188" s="121"/>
      <c r="B6188" s="122"/>
      <c r="C6188" s="58"/>
      <c r="D6188" s="59"/>
      <c r="E6188" s="100"/>
      <c r="F6188" s="59"/>
      <c r="G6188" s="60"/>
    </row>
    <row r="6189" spans="1:7" x14ac:dyDescent="0.35">
      <c r="A6189" s="20"/>
      <c r="C6189" s="118"/>
      <c r="D6189" s="118"/>
      <c r="E6189" s="118"/>
      <c r="F6189" s="118"/>
      <c r="G6189" s="118"/>
    </row>
    <row r="6190" spans="1:7" x14ac:dyDescent="0.35">
      <c r="A6190" s="1"/>
      <c r="B6190" s="1"/>
      <c r="C6190" s="154"/>
      <c r="D6190" s="155"/>
      <c r="E6190" s="155"/>
      <c r="F6190" s="155"/>
      <c r="G6190" s="156"/>
    </row>
    <row r="6191" spans="1:7" ht="15.5" x14ac:dyDescent="0.35">
      <c r="A6191" s="35"/>
      <c r="B6191" s="10"/>
      <c r="C6191" s="33"/>
      <c r="D6191" s="33"/>
      <c r="E6191" s="33"/>
      <c r="F6191" s="33"/>
      <c r="G6191" s="33"/>
    </row>
    <row r="6192" spans="1:7" ht="15.5" x14ac:dyDescent="0.35">
      <c r="A6192" s="12"/>
      <c r="B6192" s="10"/>
      <c r="C6192" s="33"/>
      <c r="D6192" s="33"/>
      <c r="E6192" s="33"/>
      <c r="F6192" s="33"/>
      <c r="G6192" s="33"/>
    </row>
    <row r="6193" spans="1:7" ht="15.5" x14ac:dyDescent="0.35">
      <c r="A6193" s="12"/>
      <c r="B6193" s="10"/>
      <c r="C6193" s="33"/>
      <c r="D6193" s="33"/>
      <c r="E6193" s="33"/>
      <c r="F6193" s="33"/>
      <c r="G6193" s="33"/>
    </row>
    <row r="6194" spans="1:7" ht="15.5" x14ac:dyDescent="0.35">
      <c r="A6194" s="12"/>
      <c r="B6194" s="1"/>
      <c r="C6194" s="33"/>
      <c r="D6194" s="33"/>
      <c r="E6194" s="33"/>
      <c r="F6194" s="33"/>
      <c r="G6194" s="33"/>
    </row>
    <row r="6195" spans="1:7" ht="15.5" x14ac:dyDescent="0.35">
      <c r="A6195" s="40"/>
      <c r="C6195" s="33"/>
      <c r="D6195" s="33"/>
      <c r="E6195" s="33"/>
      <c r="F6195" s="33"/>
      <c r="G6195" s="33"/>
    </row>
    <row r="6196" spans="1:7" ht="15.5" x14ac:dyDescent="0.35">
      <c r="A6196" s="5"/>
      <c r="B6196" s="19"/>
      <c r="C6196" s="16"/>
      <c r="D6196" s="16"/>
      <c r="E6196" s="16"/>
      <c r="F6196" s="16"/>
      <c r="G6196" s="16"/>
    </row>
    <row r="6197" spans="1:7" ht="15.5" x14ac:dyDescent="0.35">
      <c r="A6197" s="121"/>
      <c r="B6197" s="122"/>
      <c r="C6197" s="58"/>
      <c r="D6197" s="59"/>
      <c r="E6197" s="100"/>
      <c r="F6197" s="59"/>
      <c r="G6197" s="60"/>
    </row>
    <row r="6198" spans="1:7" ht="21" x14ac:dyDescent="0.5">
      <c r="A6198" s="157"/>
      <c r="B6198" s="158"/>
      <c r="C6198" s="46"/>
      <c r="D6198" s="47"/>
      <c r="E6198" s="86"/>
      <c r="F6198" s="47"/>
      <c r="G6198" s="48"/>
    </row>
    <row r="6201" spans="1:7" x14ac:dyDescent="0.35">
      <c r="D6201" s="3"/>
    </row>
    <row r="6202" spans="1:7" x14ac:dyDescent="0.35">
      <c r="A6202" s="119"/>
      <c r="B6202" s="119"/>
      <c r="C6202" s="14"/>
      <c r="D6202" s="4"/>
      <c r="E6202" s="4"/>
      <c r="F6202" s="4"/>
      <c r="G6202" s="4"/>
    </row>
    <row r="6203" spans="1:7" x14ac:dyDescent="0.35">
      <c r="A6203" s="120"/>
      <c r="B6203" s="120"/>
      <c r="C6203" s="17"/>
      <c r="D6203" s="18"/>
      <c r="E6203" s="18"/>
      <c r="F6203" s="18"/>
      <c r="G6203" s="18"/>
    </row>
    <row r="6204" spans="1:7" x14ac:dyDescent="0.35">
      <c r="A6204" s="123"/>
      <c r="B6204" s="124"/>
      <c r="C6204" s="124"/>
      <c r="D6204" s="124"/>
      <c r="E6204" s="124"/>
      <c r="F6204" s="124"/>
      <c r="G6204" s="125"/>
    </row>
    <row r="6205" spans="1:7" x14ac:dyDescent="0.35">
      <c r="A6205" s="126"/>
      <c r="B6205" s="127"/>
      <c r="C6205" s="127"/>
      <c r="D6205" s="127"/>
      <c r="E6205" s="127"/>
      <c r="F6205" s="127"/>
      <c r="G6205" s="128"/>
    </row>
    <row r="6206" spans="1:7" x14ac:dyDescent="0.35">
      <c r="A6206" s="42"/>
      <c r="B6206" s="41"/>
      <c r="C6206" s="149"/>
      <c r="D6206" s="149"/>
      <c r="E6206" s="149"/>
      <c r="F6206" s="149"/>
      <c r="G6206" s="150"/>
    </row>
    <row r="6207" spans="1:7" ht="15.5" x14ac:dyDescent="0.35">
      <c r="A6207" s="2"/>
      <c r="B6207" s="10"/>
      <c r="C6207" s="15"/>
      <c r="D6207" s="15"/>
      <c r="E6207" s="15"/>
      <c r="F6207" s="15"/>
      <c r="G6207" s="15"/>
    </row>
    <row r="6208" spans="1:7" ht="15.5" x14ac:dyDescent="0.35">
      <c r="A6208" s="35"/>
      <c r="B6208" s="10"/>
      <c r="C6208" s="28"/>
      <c r="D6208" s="15"/>
      <c r="E6208" s="15"/>
      <c r="F6208" s="15"/>
      <c r="G6208" s="15"/>
    </row>
    <row r="6209" spans="1:7" ht="15.5" x14ac:dyDescent="0.35">
      <c r="B6209" s="1"/>
      <c r="C6209" s="151"/>
      <c r="D6209" s="152"/>
      <c r="E6209" s="152"/>
      <c r="F6209" s="152"/>
      <c r="G6209" s="153"/>
    </row>
    <row r="6210" spans="1:7" ht="15.5" x14ac:dyDescent="0.35">
      <c r="A6210" s="35"/>
      <c r="B6210" s="10"/>
      <c r="C6210" s="28"/>
      <c r="D6210" s="15"/>
      <c r="E6210" s="15"/>
      <c r="F6210" s="15"/>
      <c r="G6210" s="15"/>
    </row>
    <row r="6211" spans="1:7" ht="15.5" x14ac:dyDescent="0.35">
      <c r="A6211" s="32"/>
      <c r="B6211" s="1"/>
      <c r="C6211" s="28"/>
      <c r="D6211" s="15"/>
      <c r="E6211" s="15"/>
      <c r="F6211" s="15"/>
      <c r="G6211" s="15"/>
    </row>
    <row r="6212" spans="1:7" ht="15.5" x14ac:dyDescent="0.35">
      <c r="A6212" s="35"/>
      <c r="B6212" s="29"/>
      <c r="C6212" s="28"/>
      <c r="D6212" s="15"/>
      <c r="E6212" s="15"/>
      <c r="F6212" s="15"/>
      <c r="G6212" s="15"/>
    </row>
    <row r="6213" spans="1:7" ht="15.5" x14ac:dyDescent="0.35">
      <c r="A6213" s="35"/>
      <c r="B6213" s="10"/>
      <c r="C6213" s="33"/>
      <c r="D6213" s="33"/>
      <c r="E6213" s="33"/>
      <c r="F6213" s="33"/>
      <c r="G6213" s="33"/>
    </row>
    <row r="6214" spans="1:7" ht="15.5" x14ac:dyDescent="0.35">
      <c r="A6214" s="12"/>
      <c r="B6214" s="10"/>
      <c r="C6214" s="33"/>
      <c r="D6214" s="33"/>
      <c r="E6214" s="33"/>
      <c r="F6214" s="33"/>
      <c r="G6214" s="33"/>
    </row>
    <row r="6215" spans="1:7" ht="15.5" x14ac:dyDescent="0.35">
      <c r="A6215" s="12"/>
      <c r="B6215" s="10"/>
      <c r="C6215" s="151"/>
      <c r="D6215" s="152"/>
      <c r="E6215" s="152"/>
      <c r="F6215" s="152"/>
      <c r="G6215" s="153"/>
    </row>
    <row r="6216" spans="1:7" ht="15.5" x14ac:dyDescent="0.35">
      <c r="A6216" s="12"/>
      <c r="B6216" s="10"/>
      <c r="C6216" s="33"/>
      <c r="D6216" s="33"/>
      <c r="E6216" s="33"/>
      <c r="F6216" s="33"/>
      <c r="G6216" s="33"/>
    </row>
    <row r="6217" spans="1:7" ht="15.5" x14ac:dyDescent="0.35">
      <c r="A6217" s="12"/>
      <c r="B6217" s="10"/>
      <c r="C6217" s="33"/>
      <c r="D6217" s="33"/>
      <c r="E6217" s="33"/>
      <c r="F6217" s="33"/>
      <c r="G6217" s="33"/>
    </row>
    <row r="6218" spans="1:7" ht="15.5" x14ac:dyDescent="0.35">
      <c r="A6218" s="12"/>
      <c r="B6218" s="10"/>
      <c r="C6218" s="33"/>
      <c r="D6218" s="33"/>
      <c r="E6218" s="33"/>
      <c r="F6218" s="33"/>
      <c r="G6218" s="33"/>
    </row>
    <row r="6219" spans="1:7" ht="15.5" x14ac:dyDescent="0.35">
      <c r="A6219" s="12"/>
      <c r="B6219" s="1"/>
      <c r="C6219" s="33"/>
      <c r="D6219" s="33"/>
      <c r="E6219" s="33"/>
      <c r="F6219" s="33"/>
      <c r="G6219" s="33"/>
    </row>
    <row r="6220" spans="1:7" ht="15.5" x14ac:dyDescent="0.35">
      <c r="A6220" s="5"/>
      <c r="B6220" s="19"/>
      <c r="C6220" s="16"/>
      <c r="D6220" s="16"/>
      <c r="E6220" s="16"/>
      <c r="F6220" s="16"/>
      <c r="G6220" s="16"/>
    </row>
    <row r="6221" spans="1:7" ht="15.5" x14ac:dyDescent="0.35">
      <c r="A6221" s="121"/>
      <c r="B6221" s="122"/>
      <c r="C6221" s="58"/>
      <c r="D6221" s="59"/>
      <c r="E6221" s="100"/>
      <c r="F6221" s="59"/>
      <c r="G6221" s="60"/>
    </row>
    <row r="6222" spans="1:7" x14ac:dyDescent="0.35">
      <c r="A6222" s="20"/>
      <c r="C6222" s="118"/>
      <c r="D6222" s="118"/>
      <c r="E6222" s="118"/>
      <c r="F6222" s="118"/>
      <c r="G6222" s="118"/>
    </row>
    <row r="6223" spans="1:7" ht="15.5" x14ac:dyDescent="0.35">
      <c r="A6223" s="35"/>
      <c r="B6223" s="10"/>
      <c r="C6223" s="33"/>
      <c r="D6223" s="33"/>
      <c r="E6223" s="33"/>
      <c r="F6223" s="33"/>
      <c r="G6223" s="33"/>
    </row>
    <row r="6224" spans="1:7" ht="15.5" x14ac:dyDescent="0.35">
      <c r="A6224" s="12"/>
      <c r="B6224" s="10"/>
      <c r="C6224" s="33"/>
      <c r="D6224" s="33"/>
      <c r="E6224" s="33"/>
      <c r="F6224" s="33"/>
      <c r="G6224" s="33"/>
    </row>
    <row r="6225" spans="1:7" ht="15.5" x14ac:dyDescent="0.35">
      <c r="A6225" s="12"/>
      <c r="B6225" s="10"/>
      <c r="C6225" s="33"/>
      <c r="D6225" s="33"/>
      <c r="E6225" s="33"/>
      <c r="F6225" s="33"/>
      <c r="G6225" s="33"/>
    </row>
    <row r="6226" spans="1:7" ht="15.5" x14ac:dyDescent="0.35">
      <c r="A6226" s="12"/>
      <c r="B6226" s="1"/>
      <c r="C6226" s="33"/>
      <c r="D6226" s="33"/>
      <c r="E6226" s="33"/>
      <c r="F6226" s="33"/>
      <c r="G6226" s="33"/>
    </row>
    <row r="6227" spans="1:7" ht="15.5" x14ac:dyDescent="0.35">
      <c r="A6227" s="5"/>
      <c r="B6227" s="19"/>
      <c r="C6227" s="16"/>
      <c r="D6227" s="16"/>
      <c r="E6227" s="39"/>
      <c r="F6227" s="16"/>
      <c r="G6227" s="16"/>
    </row>
    <row r="6228" spans="1:7" ht="15.5" x14ac:dyDescent="0.35">
      <c r="A6228" s="121"/>
      <c r="B6228" s="122"/>
      <c r="C6228" s="58"/>
      <c r="D6228" s="59"/>
      <c r="E6228" s="100"/>
      <c r="F6228" s="59"/>
      <c r="G6228" s="60"/>
    </row>
    <row r="6229" spans="1:7" x14ac:dyDescent="0.35">
      <c r="A6229" s="20"/>
      <c r="C6229" s="118"/>
      <c r="D6229" s="118"/>
      <c r="E6229" s="118"/>
      <c r="F6229" s="118"/>
      <c r="G6229" s="118"/>
    </row>
    <row r="6230" spans="1:7" x14ac:dyDescent="0.35">
      <c r="A6230" s="1"/>
      <c r="B6230" s="1"/>
      <c r="C6230" s="154"/>
      <c r="D6230" s="155"/>
      <c r="E6230" s="155"/>
      <c r="F6230" s="155"/>
      <c r="G6230" s="156"/>
    </row>
    <row r="6231" spans="1:7" ht="15.5" x14ac:dyDescent="0.35">
      <c r="A6231" s="35"/>
      <c r="B6231" s="10"/>
      <c r="C6231" s="33"/>
      <c r="D6231" s="33"/>
      <c r="E6231" s="33"/>
      <c r="F6231" s="33"/>
      <c r="G6231" s="33"/>
    </row>
    <row r="6232" spans="1:7" ht="15.5" x14ac:dyDescent="0.35">
      <c r="A6232" s="12"/>
      <c r="B6232" s="10"/>
      <c r="C6232" s="33"/>
      <c r="D6232" s="33"/>
      <c r="E6232" s="33"/>
      <c r="F6232" s="33"/>
      <c r="G6232" s="33"/>
    </row>
    <row r="6233" spans="1:7" ht="15.5" x14ac:dyDescent="0.35">
      <c r="A6233" s="12"/>
      <c r="B6233" s="10"/>
      <c r="C6233" s="33"/>
      <c r="D6233" s="33"/>
      <c r="E6233" s="33"/>
      <c r="F6233" s="33"/>
      <c r="G6233" s="33"/>
    </row>
    <row r="6234" spans="1:7" ht="15.5" x14ac:dyDescent="0.35">
      <c r="A6234" s="12"/>
      <c r="B6234" s="1"/>
      <c r="C6234" s="33"/>
      <c r="D6234" s="33"/>
      <c r="E6234" s="33"/>
      <c r="F6234" s="33"/>
      <c r="G6234" s="33"/>
    </row>
    <row r="6235" spans="1:7" ht="15.5" x14ac:dyDescent="0.35">
      <c r="A6235" s="40"/>
      <c r="C6235" s="33"/>
      <c r="D6235" s="33"/>
      <c r="E6235" s="33"/>
      <c r="F6235" s="33"/>
      <c r="G6235" s="33"/>
    </row>
    <row r="6236" spans="1:7" ht="15.5" x14ac:dyDescent="0.35">
      <c r="A6236" s="5"/>
      <c r="B6236" s="19"/>
      <c r="C6236" s="16"/>
      <c r="D6236" s="16"/>
      <c r="E6236" s="16"/>
      <c r="F6236" s="16"/>
      <c r="G6236" s="16"/>
    </row>
    <row r="6237" spans="1:7" ht="15.5" x14ac:dyDescent="0.35">
      <c r="A6237" s="121"/>
      <c r="B6237" s="122"/>
      <c r="C6237" s="58"/>
      <c r="D6237" s="59"/>
      <c r="E6237" s="100"/>
      <c r="F6237" s="59"/>
      <c r="G6237" s="60"/>
    </row>
    <row r="6238" spans="1:7" ht="21" x14ac:dyDescent="0.5">
      <c r="A6238" s="157"/>
      <c r="B6238" s="158"/>
      <c r="C6238" s="46"/>
      <c r="D6238" s="47"/>
      <c r="E6238" s="86"/>
      <c r="F6238" s="47"/>
      <c r="G6238" s="48"/>
    </row>
    <row r="6241" spans="1:7" x14ac:dyDescent="0.35">
      <c r="D6241" s="3"/>
    </row>
    <row r="6242" spans="1:7" x14ac:dyDescent="0.35">
      <c r="A6242" s="119"/>
      <c r="B6242" s="119"/>
      <c r="C6242" s="14"/>
      <c r="D6242" s="4"/>
      <c r="E6242" s="4"/>
      <c r="F6242" s="4"/>
      <c r="G6242" s="4"/>
    </row>
    <row r="6243" spans="1:7" x14ac:dyDescent="0.35">
      <c r="A6243" s="120"/>
      <c r="B6243" s="120"/>
      <c r="C6243" s="17"/>
      <c r="D6243" s="18"/>
      <c r="E6243" s="18"/>
      <c r="F6243" s="18"/>
      <c r="G6243" s="18"/>
    </row>
    <row r="6244" spans="1:7" x14ac:dyDescent="0.35">
      <c r="A6244" s="123"/>
      <c r="B6244" s="124"/>
      <c r="C6244" s="124"/>
      <c r="D6244" s="124"/>
      <c r="E6244" s="124"/>
      <c r="F6244" s="124"/>
      <c r="G6244" s="125"/>
    </row>
    <row r="6245" spans="1:7" x14ac:dyDescent="0.35">
      <c r="A6245" s="126"/>
      <c r="B6245" s="127"/>
      <c r="C6245" s="127"/>
      <c r="D6245" s="127"/>
      <c r="E6245" s="127"/>
      <c r="F6245" s="127"/>
      <c r="G6245" s="128"/>
    </row>
    <row r="6246" spans="1:7" x14ac:dyDescent="0.35">
      <c r="A6246" s="42"/>
      <c r="B6246" s="41"/>
      <c r="C6246" s="149"/>
      <c r="D6246" s="149"/>
      <c r="E6246" s="149"/>
      <c r="F6246" s="149"/>
      <c r="G6246" s="150"/>
    </row>
    <row r="6247" spans="1:7" ht="15.5" x14ac:dyDescent="0.35">
      <c r="A6247" s="2"/>
      <c r="B6247" s="10"/>
      <c r="C6247" s="15"/>
      <c r="D6247" s="15"/>
      <c r="E6247" s="15"/>
      <c r="F6247" s="15"/>
      <c r="G6247" s="15"/>
    </row>
    <row r="6248" spans="1:7" ht="15.5" x14ac:dyDescent="0.35">
      <c r="A6248" s="35"/>
      <c r="B6248" s="10"/>
      <c r="C6248" s="28"/>
      <c r="D6248" s="15"/>
      <c r="E6248" s="15"/>
      <c r="F6248" s="15"/>
      <c r="G6248" s="15"/>
    </row>
    <row r="6249" spans="1:7" ht="15.5" x14ac:dyDescent="0.35">
      <c r="B6249" s="1"/>
      <c r="C6249" s="151"/>
      <c r="D6249" s="152"/>
      <c r="E6249" s="152"/>
      <c r="F6249" s="152"/>
      <c r="G6249" s="153"/>
    </row>
    <row r="6250" spans="1:7" ht="15.5" x14ac:dyDescent="0.35">
      <c r="A6250" s="35"/>
      <c r="B6250" s="10"/>
      <c r="C6250" s="28"/>
      <c r="D6250" s="15"/>
      <c r="E6250" s="15"/>
      <c r="F6250" s="15"/>
      <c r="G6250" s="15"/>
    </row>
    <row r="6251" spans="1:7" ht="15.5" x14ac:dyDescent="0.35">
      <c r="A6251" s="32"/>
      <c r="B6251" s="1"/>
      <c r="C6251" s="28"/>
      <c r="D6251" s="15"/>
      <c r="E6251" s="15"/>
      <c r="F6251" s="15"/>
      <c r="G6251" s="15"/>
    </row>
    <row r="6252" spans="1:7" ht="15.5" x14ac:dyDescent="0.35">
      <c r="A6252" s="35"/>
      <c r="B6252" s="29"/>
      <c r="C6252" s="28"/>
      <c r="D6252" s="15"/>
      <c r="E6252" s="15"/>
      <c r="F6252" s="15"/>
      <c r="G6252" s="15"/>
    </row>
    <row r="6253" spans="1:7" ht="15.5" x14ac:dyDescent="0.35">
      <c r="A6253" s="35"/>
      <c r="B6253" s="10"/>
      <c r="C6253" s="33"/>
      <c r="D6253" s="33"/>
      <c r="E6253" s="33"/>
      <c r="F6253" s="33"/>
      <c r="G6253" s="33"/>
    </row>
    <row r="6254" spans="1:7" ht="15.5" x14ac:dyDescent="0.35">
      <c r="A6254" s="12"/>
      <c r="B6254" s="10"/>
      <c r="C6254" s="33"/>
      <c r="D6254" s="33"/>
      <c r="E6254" s="33"/>
      <c r="F6254" s="33"/>
      <c r="G6254" s="33"/>
    </row>
    <row r="6255" spans="1:7" ht="15.5" x14ac:dyDescent="0.35">
      <c r="A6255" s="12"/>
      <c r="B6255" s="10"/>
      <c r="C6255" s="151"/>
      <c r="D6255" s="152"/>
      <c r="E6255" s="152"/>
      <c r="F6255" s="152"/>
      <c r="G6255" s="153"/>
    </row>
    <row r="6256" spans="1:7" ht="15.5" x14ac:dyDescent="0.35">
      <c r="A6256" s="12"/>
      <c r="B6256" s="10"/>
      <c r="C6256" s="33"/>
      <c r="D6256" s="33"/>
      <c r="E6256" s="33"/>
      <c r="F6256" s="33"/>
      <c r="G6256" s="33"/>
    </row>
    <row r="6257" spans="1:7" ht="15.5" x14ac:dyDescent="0.35">
      <c r="A6257" s="12"/>
      <c r="B6257" s="10"/>
      <c r="C6257" s="33"/>
      <c r="D6257" s="33"/>
      <c r="E6257" s="33"/>
      <c r="F6257" s="33"/>
      <c r="G6257" s="33"/>
    </row>
    <row r="6258" spans="1:7" ht="15.5" x14ac:dyDescent="0.35">
      <c r="A6258" s="12"/>
      <c r="B6258" s="10"/>
      <c r="C6258" s="33"/>
      <c r="D6258" s="33"/>
      <c r="E6258" s="33"/>
      <c r="F6258" s="33"/>
      <c r="G6258" s="33"/>
    </row>
    <row r="6259" spans="1:7" ht="15.5" x14ac:dyDescent="0.35">
      <c r="A6259" s="12"/>
      <c r="B6259" s="1"/>
      <c r="C6259" s="33"/>
      <c r="D6259" s="33"/>
      <c r="E6259" s="33"/>
      <c r="F6259" s="33"/>
      <c r="G6259" s="33"/>
    </row>
    <row r="6260" spans="1:7" ht="15.5" x14ac:dyDescent="0.35">
      <c r="A6260" s="5"/>
      <c r="B6260" s="19"/>
      <c r="C6260" s="16"/>
      <c r="D6260" s="16"/>
      <c r="E6260" s="16"/>
      <c r="F6260" s="16"/>
      <c r="G6260" s="16"/>
    </row>
    <row r="6261" spans="1:7" ht="15.5" x14ac:dyDescent="0.35">
      <c r="A6261" s="121"/>
      <c r="B6261" s="122"/>
      <c r="C6261" s="58"/>
      <c r="D6261" s="59"/>
      <c r="E6261" s="100"/>
      <c r="F6261" s="59"/>
      <c r="G6261" s="60"/>
    </row>
    <row r="6262" spans="1:7" x14ac:dyDescent="0.35">
      <c r="A6262" s="20"/>
      <c r="C6262" s="118"/>
      <c r="D6262" s="118"/>
      <c r="E6262" s="118"/>
      <c r="F6262" s="118"/>
      <c r="G6262" s="118"/>
    </row>
    <row r="6263" spans="1:7" ht="15.5" x14ac:dyDescent="0.35">
      <c r="A6263" s="35"/>
      <c r="B6263" s="10"/>
      <c r="C6263" s="33"/>
      <c r="D6263" s="33"/>
      <c r="E6263" s="33"/>
      <c r="F6263" s="33"/>
      <c r="G6263" s="33"/>
    </row>
    <row r="6264" spans="1:7" ht="15.5" x14ac:dyDescent="0.35">
      <c r="A6264" s="12"/>
      <c r="B6264" s="10"/>
      <c r="C6264" s="33"/>
      <c r="D6264" s="33"/>
      <c r="E6264" s="33"/>
      <c r="F6264" s="33"/>
      <c r="G6264" s="33"/>
    </row>
    <row r="6265" spans="1:7" ht="15.5" x14ac:dyDescent="0.35">
      <c r="A6265" s="12"/>
      <c r="B6265" s="10"/>
      <c r="C6265" s="33"/>
      <c r="D6265" s="33"/>
      <c r="E6265" s="33"/>
      <c r="F6265" s="33"/>
      <c r="G6265" s="33"/>
    </row>
    <row r="6266" spans="1:7" ht="15.5" x14ac:dyDescent="0.35">
      <c r="A6266" s="12"/>
      <c r="B6266" s="1"/>
      <c r="C6266" s="33"/>
      <c r="D6266" s="33"/>
      <c r="E6266" s="33"/>
      <c r="F6266" s="33"/>
      <c r="G6266" s="33"/>
    </row>
    <row r="6267" spans="1:7" ht="15.5" x14ac:dyDescent="0.35">
      <c r="A6267" s="5"/>
      <c r="B6267" s="19"/>
      <c r="C6267" s="16"/>
      <c r="D6267" s="16"/>
      <c r="E6267" s="39"/>
      <c r="F6267" s="16"/>
      <c r="G6267" s="16"/>
    </row>
    <row r="6268" spans="1:7" ht="15.5" x14ac:dyDescent="0.35">
      <c r="A6268" s="121"/>
      <c r="B6268" s="122"/>
      <c r="C6268" s="58"/>
      <c r="D6268" s="59"/>
      <c r="E6268" s="100"/>
      <c r="F6268" s="59"/>
      <c r="G6268" s="60"/>
    </row>
    <row r="6269" spans="1:7" x14ac:dyDescent="0.35">
      <c r="A6269" s="20"/>
      <c r="C6269" s="118"/>
      <c r="D6269" s="118"/>
      <c r="E6269" s="118"/>
      <c r="F6269" s="118"/>
      <c r="G6269" s="118"/>
    </row>
    <row r="6270" spans="1:7" x14ac:dyDescent="0.35">
      <c r="A6270" s="1"/>
      <c r="B6270" s="1"/>
      <c r="C6270" s="154"/>
      <c r="D6270" s="155"/>
      <c r="E6270" s="155"/>
      <c r="F6270" s="155"/>
      <c r="G6270" s="156"/>
    </row>
    <row r="6271" spans="1:7" ht="15.5" x14ac:dyDescent="0.35">
      <c r="A6271" s="35"/>
      <c r="B6271" s="10"/>
      <c r="C6271" s="33"/>
      <c r="D6271" s="33"/>
      <c r="E6271" s="33"/>
      <c r="F6271" s="33"/>
      <c r="G6271" s="33"/>
    </row>
    <row r="6272" spans="1:7" ht="15.5" x14ac:dyDescent="0.35">
      <c r="A6272" s="12"/>
      <c r="B6272" s="10"/>
      <c r="C6272" s="33"/>
      <c r="D6272" s="33"/>
      <c r="E6272" s="33"/>
      <c r="F6272" s="33"/>
      <c r="G6272" s="33"/>
    </row>
    <row r="6273" spans="1:7" ht="15.5" x14ac:dyDescent="0.35">
      <c r="A6273" s="12"/>
      <c r="B6273" s="10"/>
      <c r="C6273" s="33"/>
      <c r="D6273" s="33"/>
      <c r="E6273" s="33"/>
      <c r="F6273" s="33"/>
      <c r="G6273" s="33"/>
    </row>
    <row r="6274" spans="1:7" ht="15.5" x14ac:dyDescent="0.35">
      <c r="A6274" s="12"/>
      <c r="B6274" s="1"/>
      <c r="C6274" s="33"/>
      <c r="D6274" s="33"/>
      <c r="E6274" s="33"/>
      <c r="F6274" s="33"/>
      <c r="G6274" s="33"/>
    </row>
    <row r="6275" spans="1:7" ht="15.5" x14ac:dyDescent="0.35">
      <c r="A6275" s="40"/>
      <c r="C6275" s="33"/>
      <c r="D6275" s="33"/>
      <c r="E6275" s="33"/>
      <c r="F6275" s="33"/>
      <c r="G6275" s="33"/>
    </row>
    <row r="6276" spans="1:7" ht="15.5" x14ac:dyDescent="0.35">
      <c r="A6276" s="5"/>
      <c r="B6276" s="19"/>
      <c r="C6276" s="16"/>
      <c r="D6276" s="16"/>
      <c r="E6276" s="16"/>
      <c r="F6276" s="16"/>
      <c r="G6276" s="16"/>
    </row>
    <row r="6277" spans="1:7" ht="15.5" x14ac:dyDescent="0.35">
      <c r="A6277" s="121"/>
      <c r="B6277" s="122"/>
      <c r="C6277" s="58"/>
      <c r="D6277" s="59"/>
      <c r="E6277" s="100"/>
      <c r="F6277" s="59"/>
      <c r="G6277" s="60"/>
    </row>
    <row r="6278" spans="1:7" ht="21" x14ac:dyDescent="0.5">
      <c r="A6278" s="157"/>
      <c r="B6278" s="158"/>
      <c r="C6278" s="46"/>
      <c r="D6278" s="47"/>
      <c r="E6278" s="86"/>
      <c r="F6278" s="47"/>
      <c r="G6278" s="48"/>
    </row>
    <row r="6281" spans="1:7" x14ac:dyDescent="0.35">
      <c r="D6281" s="3"/>
    </row>
    <row r="6282" spans="1:7" x14ac:dyDescent="0.35">
      <c r="A6282" s="119"/>
      <c r="B6282" s="119"/>
      <c r="C6282" s="14"/>
      <c r="D6282" s="4"/>
      <c r="E6282" s="4"/>
      <c r="F6282" s="4"/>
      <c r="G6282" s="4"/>
    </row>
    <row r="6283" spans="1:7" x14ac:dyDescent="0.35">
      <c r="A6283" s="120"/>
      <c r="B6283" s="120"/>
      <c r="C6283" s="17"/>
      <c r="D6283" s="18"/>
      <c r="E6283" s="18"/>
      <c r="F6283" s="18"/>
      <c r="G6283" s="18"/>
    </row>
    <row r="6284" spans="1:7" x14ac:dyDescent="0.35">
      <c r="A6284" s="123"/>
      <c r="B6284" s="124"/>
      <c r="C6284" s="124"/>
      <c r="D6284" s="124"/>
      <c r="E6284" s="124"/>
      <c r="F6284" s="124"/>
      <c r="G6284" s="125"/>
    </row>
    <row r="6285" spans="1:7" x14ac:dyDescent="0.35">
      <c r="A6285" s="126"/>
      <c r="B6285" s="127"/>
      <c r="C6285" s="127"/>
      <c r="D6285" s="127"/>
      <c r="E6285" s="127"/>
      <c r="F6285" s="127"/>
      <c r="G6285" s="128"/>
    </row>
    <row r="6286" spans="1:7" x14ac:dyDescent="0.35">
      <c r="A6286" s="42"/>
      <c r="B6286" s="41"/>
      <c r="C6286" s="149"/>
      <c r="D6286" s="149"/>
      <c r="E6286" s="149"/>
      <c r="F6286" s="149"/>
      <c r="G6286" s="150"/>
    </row>
    <row r="6287" spans="1:7" ht="15.5" x14ac:dyDescent="0.35">
      <c r="A6287" s="2"/>
      <c r="B6287" s="10"/>
      <c r="C6287" s="15"/>
      <c r="D6287" s="15"/>
      <c r="E6287" s="15"/>
      <c r="F6287" s="15"/>
      <c r="G6287" s="15"/>
    </row>
    <row r="6288" spans="1:7" ht="15.5" x14ac:dyDescent="0.35">
      <c r="A6288" s="35"/>
      <c r="B6288" s="10"/>
      <c r="C6288" s="28"/>
      <c r="D6288" s="15"/>
      <c r="E6288" s="15"/>
      <c r="F6288" s="15"/>
      <c r="G6288" s="15"/>
    </row>
    <row r="6289" spans="1:7" ht="15.5" x14ac:dyDescent="0.35">
      <c r="B6289" s="1"/>
      <c r="C6289" s="151"/>
      <c r="D6289" s="152"/>
      <c r="E6289" s="152"/>
      <c r="F6289" s="152"/>
      <c r="G6289" s="153"/>
    </row>
    <row r="6290" spans="1:7" ht="15.5" x14ac:dyDescent="0.35">
      <c r="A6290" s="35"/>
      <c r="B6290" s="10"/>
      <c r="C6290" s="28"/>
      <c r="D6290" s="15"/>
      <c r="E6290" s="15"/>
      <c r="F6290" s="15"/>
      <c r="G6290" s="15"/>
    </row>
    <row r="6291" spans="1:7" ht="15.5" x14ac:dyDescent="0.35">
      <c r="A6291" s="32"/>
      <c r="B6291" s="1"/>
      <c r="C6291" s="28"/>
      <c r="D6291" s="15"/>
      <c r="E6291" s="15"/>
      <c r="F6291" s="15"/>
      <c r="G6291" s="15"/>
    </row>
    <row r="6292" spans="1:7" ht="15.5" x14ac:dyDescent="0.35">
      <c r="A6292" s="35"/>
      <c r="B6292" s="29"/>
      <c r="C6292" s="28"/>
      <c r="D6292" s="15"/>
      <c r="E6292" s="15"/>
      <c r="F6292" s="15"/>
      <c r="G6292" s="15"/>
    </row>
    <row r="6293" spans="1:7" ht="15.5" x14ac:dyDescent="0.35">
      <c r="A6293" s="35"/>
      <c r="B6293" s="10"/>
      <c r="C6293" s="33"/>
      <c r="D6293" s="33"/>
      <c r="E6293" s="33"/>
      <c r="F6293" s="33"/>
      <c r="G6293" s="33"/>
    </row>
    <row r="6294" spans="1:7" ht="15.5" x14ac:dyDescent="0.35">
      <c r="A6294" s="12"/>
      <c r="B6294" s="10"/>
      <c r="C6294" s="33"/>
      <c r="D6294" s="33"/>
      <c r="E6294" s="33"/>
      <c r="F6294" s="33"/>
      <c r="G6294" s="33"/>
    </row>
    <row r="6295" spans="1:7" ht="15.5" x14ac:dyDescent="0.35">
      <c r="A6295" s="12"/>
      <c r="B6295" s="10"/>
      <c r="C6295" s="151"/>
      <c r="D6295" s="152"/>
      <c r="E6295" s="152"/>
      <c r="F6295" s="152"/>
      <c r="G6295" s="153"/>
    </row>
    <row r="6296" spans="1:7" ht="15.5" x14ac:dyDescent="0.35">
      <c r="A6296" s="12"/>
      <c r="B6296" s="10"/>
      <c r="C6296" s="33"/>
      <c r="D6296" s="33"/>
      <c r="E6296" s="33"/>
      <c r="F6296" s="33"/>
      <c r="G6296" s="33"/>
    </row>
    <row r="6297" spans="1:7" ht="15.5" x14ac:dyDescent="0.35">
      <c r="A6297" s="12"/>
      <c r="B6297" s="10"/>
      <c r="C6297" s="33"/>
      <c r="D6297" s="33"/>
      <c r="E6297" s="33"/>
      <c r="F6297" s="33"/>
      <c r="G6297" s="33"/>
    </row>
    <row r="6298" spans="1:7" ht="15.5" x14ac:dyDescent="0.35">
      <c r="A6298" s="12"/>
      <c r="B6298" s="10"/>
      <c r="C6298" s="33"/>
      <c r="D6298" s="33"/>
      <c r="E6298" s="33"/>
      <c r="F6298" s="33"/>
      <c r="G6298" s="33"/>
    </row>
    <row r="6299" spans="1:7" ht="15.5" x14ac:dyDescent="0.35">
      <c r="A6299" s="12"/>
      <c r="B6299" s="1"/>
      <c r="C6299" s="33"/>
      <c r="D6299" s="33"/>
      <c r="E6299" s="33"/>
      <c r="F6299" s="33"/>
      <c r="G6299" s="33"/>
    </row>
    <row r="6300" spans="1:7" ht="15.5" x14ac:dyDescent="0.35">
      <c r="A6300" s="5"/>
      <c r="B6300" s="19"/>
      <c r="C6300" s="16"/>
      <c r="D6300" s="16"/>
      <c r="E6300" s="16"/>
      <c r="F6300" s="16"/>
      <c r="G6300" s="16"/>
    </row>
    <row r="6301" spans="1:7" ht="15.5" x14ac:dyDescent="0.35">
      <c r="A6301" s="121"/>
      <c r="B6301" s="122"/>
      <c r="C6301" s="58"/>
      <c r="D6301" s="59"/>
      <c r="E6301" s="100"/>
      <c r="F6301" s="59"/>
      <c r="G6301" s="60"/>
    </row>
    <row r="6302" spans="1:7" x14ac:dyDescent="0.35">
      <c r="A6302" s="20"/>
      <c r="C6302" s="118"/>
      <c r="D6302" s="118"/>
      <c r="E6302" s="118"/>
      <c r="F6302" s="118"/>
      <c r="G6302" s="118"/>
    </row>
    <row r="6303" spans="1:7" ht="15.5" x14ac:dyDescent="0.35">
      <c r="A6303" s="35"/>
      <c r="B6303" s="10"/>
      <c r="C6303" s="33"/>
      <c r="D6303" s="33"/>
      <c r="E6303" s="33"/>
      <c r="F6303" s="33"/>
      <c r="G6303" s="33"/>
    </row>
    <row r="6304" spans="1:7" ht="15.5" x14ac:dyDescent="0.35">
      <c r="A6304" s="12"/>
      <c r="B6304" s="10"/>
      <c r="C6304" s="33"/>
      <c r="D6304" s="33"/>
      <c r="E6304" s="33"/>
      <c r="F6304" s="33"/>
      <c r="G6304" s="33"/>
    </row>
    <row r="6305" spans="1:7" ht="15.5" x14ac:dyDescent="0.35">
      <c r="A6305" s="12"/>
      <c r="B6305" s="10"/>
      <c r="C6305" s="33"/>
      <c r="D6305" s="33"/>
      <c r="E6305" s="33"/>
      <c r="F6305" s="33"/>
      <c r="G6305" s="33"/>
    </row>
    <row r="6306" spans="1:7" ht="15.5" x14ac:dyDescent="0.35">
      <c r="A6306" s="12"/>
      <c r="B6306" s="1"/>
      <c r="C6306" s="33"/>
      <c r="D6306" s="33"/>
      <c r="E6306" s="33"/>
      <c r="F6306" s="33"/>
      <c r="G6306" s="33"/>
    </row>
    <row r="6307" spans="1:7" ht="15.5" x14ac:dyDescent="0.35">
      <c r="A6307" s="5"/>
      <c r="B6307" s="19"/>
      <c r="C6307" s="16"/>
      <c r="D6307" s="16"/>
      <c r="E6307" s="39"/>
      <c r="F6307" s="16"/>
      <c r="G6307" s="16"/>
    </row>
    <row r="6308" spans="1:7" ht="15.5" x14ac:dyDescent="0.35">
      <c r="A6308" s="121"/>
      <c r="B6308" s="122"/>
      <c r="C6308" s="58"/>
      <c r="D6308" s="59"/>
      <c r="E6308" s="100"/>
      <c r="F6308" s="59"/>
      <c r="G6308" s="60"/>
    </row>
    <row r="6309" spans="1:7" x14ac:dyDescent="0.35">
      <c r="A6309" s="20"/>
      <c r="C6309" s="118"/>
      <c r="D6309" s="118"/>
      <c r="E6309" s="118"/>
      <c r="F6309" s="118"/>
      <c r="G6309" s="118"/>
    </row>
    <row r="6310" spans="1:7" x14ac:dyDescent="0.35">
      <c r="A6310" s="1"/>
      <c r="B6310" s="1"/>
      <c r="C6310" s="154"/>
      <c r="D6310" s="155"/>
      <c r="E6310" s="155"/>
      <c r="F6310" s="155"/>
      <c r="G6310" s="156"/>
    </row>
    <row r="6311" spans="1:7" ht="15.5" x14ac:dyDescent="0.35">
      <c r="A6311" s="35"/>
      <c r="B6311" s="10"/>
      <c r="C6311" s="33"/>
      <c r="D6311" s="33"/>
      <c r="E6311" s="33"/>
      <c r="F6311" s="33"/>
      <c r="G6311" s="33"/>
    </row>
    <row r="6312" spans="1:7" ht="15.5" x14ac:dyDescent="0.35">
      <c r="A6312" s="12"/>
      <c r="B6312" s="10"/>
      <c r="C6312" s="33"/>
      <c r="D6312" s="33"/>
      <c r="E6312" s="33"/>
      <c r="F6312" s="33"/>
      <c r="G6312" s="33"/>
    </row>
    <row r="6313" spans="1:7" ht="15.5" x14ac:dyDescent="0.35">
      <c r="A6313" s="12"/>
      <c r="B6313" s="10"/>
      <c r="C6313" s="33"/>
      <c r="D6313" s="33"/>
      <c r="E6313" s="33"/>
      <c r="F6313" s="33"/>
      <c r="G6313" s="33"/>
    </row>
    <row r="6314" spans="1:7" ht="15.5" x14ac:dyDescent="0.35">
      <c r="A6314" s="12"/>
      <c r="B6314" s="1"/>
      <c r="C6314" s="33"/>
      <c r="D6314" s="33"/>
      <c r="E6314" s="33"/>
      <c r="F6314" s="33"/>
      <c r="G6314" s="33"/>
    </row>
    <row r="6315" spans="1:7" ht="15.5" x14ac:dyDescent="0.35">
      <c r="A6315" s="40"/>
      <c r="C6315" s="33"/>
      <c r="D6315" s="33"/>
      <c r="E6315" s="33"/>
      <c r="F6315" s="33"/>
      <c r="G6315" s="33"/>
    </row>
    <row r="6316" spans="1:7" ht="15.5" x14ac:dyDescent="0.35">
      <c r="A6316" s="5"/>
      <c r="B6316" s="19"/>
      <c r="C6316" s="16"/>
      <c r="D6316" s="16"/>
      <c r="E6316" s="16"/>
      <c r="F6316" s="16"/>
      <c r="G6316" s="16"/>
    </row>
    <row r="6317" spans="1:7" ht="15.5" x14ac:dyDescent="0.35">
      <c r="A6317" s="121"/>
      <c r="B6317" s="122"/>
      <c r="C6317" s="58"/>
      <c r="D6317" s="59"/>
      <c r="E6317" s="100"/>
      <c r="F6317" s="59"/>
      <c r="G6317" s="60"/>
    </row>
    <row r="6318" spans="1:7" ht="21" x14ac:dyDescent="0.5">
      <c r="A6318" s="157"/>
      <c r="B6318" s="158"/>
      <c r="C6318" s="46"/>
      <c r="D6318" s="47"/>
      <c r="E6318" s="86"/>
      <c r="F6318" s="47"/>
      <c r="G6318" s="48"/>
    </row>
    <row r="6321" spans="1:7" x14ac:dyDescent="0.35">
      <c r="D6321" s="3"/>
    </row>
    <row r="6322" spans="1:7" x14ac:dyDescent="0.35">
      <c r="A6322" s="119"/>
      <c r="B6322" s="119"/>
      <c r="C6322" s="14"/>
      <c r="D6322" s="4"/>
      <c r="E6322" s="4"/>
      <c r="F6322" s="4"/>
      <c r="G6322" s="4"/>
    </row>
    <row r="6323" spans="1:7" x14ac:dyDescent="0.35">
      <c r="A6323" s="120"/>
      <c r="B6323" s="120"/>
      <c r="C6323" s="17"/>
      <c r="D6323" s="18"/>
      <c r="E6323" s="18"/>
      <c r="F6323" s="18"/>
      <c r="G6323" s="18"/>
    </row>
    <row r="6324" spans="1:7" x14ac:dyDescent="0.35">
      <c r="A6324" s="123"/>
      <c r="B6324" s="124"/>
      <c r="C6324" s="124"/>
      <c r="D6324" s="124"/>
      <c r="E6324" s="124"/>
      <c r="F6324" s="124"/>
      <c r="G6324" s="125"/>
    </row>
    <row r="6325" spans="1:7" x14ac:dyDescent="0.35">
      <c r="A6325" s="126"/>
      <c r="B6325" s="127"/>
      <c r="C6325" s="127"/>
      <c r="D6325" s="127"/>
      <c r="E6325" s="127"/>
      <c r="F6325" s="127"/>
      <c r="G6325" s="128"/>
    </row>
    <row r="6326" spans="1:7" x14ac:dyDescent="0.35">
      <c r="A6326" s="42"/>
      <c r="B6326" s="41"/>
      <c r="C6326" s="149"/>
      <c r="D6326" s="149"/>
      <c r="E6326" s="149"/>
      <c r="F6326" s="149"/>
      <c r="G6326" s="150"/>
    </row>
    <row r="6327" spans="1:7" ht="15.5" x14ac:dyDescent="0.35">
      <c r="A6327" s="2"/>
      <c r="B6327" s="10"/>
      <c r="C6327" s="15"/>
      <c r="D6327" s="15"/>
      <c r="E6327" s="15"/>
      <c r="F6327" s="15"/>
      <c r="G6327" s="15"/>
    </row>
    <row r="6328" spans="1:7" ht="15.5" x14ac:dyDescent="0.35">
      <c r="A6328" s="35"/>
      <c r="B6328" s="10"/>
      <c r="C6328" s="28"/>
      <c r="D6328" s="15"/>
      <c r="E6328" s="15"/>
      <c r="F6328" s="15"/>
      <c r="G6328" s="15"/>
    </row>
    <row r="6329" spans="1:7" ht="15.5" x14ac:dyDescent="0.35">
      <c r="B6329" s="1"/>
      <c r="C6329" s="151"/>
      <c r="D6329" s="152"/>
      <c r="E6329" s="152"/>
      <c r="F6329" s="152"/>
      <c r="G6329" s="153"/>
    </row>
    <row r="6330" spans="1:7" ht="15.5" x14ac:dyDescent="0.35">
      <c r="A6330" s="35"/>
      <c r="B6330" s="10"/>
      <c r="C6330" s="28"/>
      <c r="D6330" s="15"/>
      <c r="E6330" s="15"/>
      <c r="F6330" s="15"/>
      <c r="G6330" s="15"/>
    </row>
    <row r="6331" spans="1:7" ht="15.5" x14ac:dyDescent="0.35">
      <c r="A6331" s="32"/>
      <c r="B6331" s="1"/>
      <c r="C6331" s="28"/>
      <c r="D6331" s="15"/>
      <c r="E6331" s="15"/>
      <c r="F6331" s="15"/>
      <c r="G6331" s="15"/>
    </row>
    <row r="6332" spans="1:7" ht="15.5" x14ac:dyDescent="0.35">
      <c r="A6332" s="35"/>
      <c r="B6332" s="29"/>
      <c r="C6332" s="28"/>
      <c r="D6332" s="15"/>
      <c r="E6332" s="15"/>
      <c r="F6332" s="15"/>
      <c r="G6332" s="15"/>
    </row>
    <row r="6333" spans="1:7" ht="15.5" x14ac:dyDescent="0.35">
      <c r="A6333" s="35"/>
      <c r="B6333" s="10"/>
      <c r="C6333" s="33"/>
      <c r="D6333" s="33"/>
      <c r="E6333" s="33"/>
      <c r="F6333" s="33"/>
      <c r="G6333" s="33"/>
    </row>
    <row r="6334" spans="1:7" ht="15.5" x14ac:dyDescent="0.35">
      <c r="A6334" s="12"/>
      <c r="B6334" s="10"/>
      <c r="C6334" s="33"/>
      <c r="D6334" s="33"/>
      <c r="E6334" s="33"/>
      <c r="F6334" s="33"/>
      <c r="G6334" s="33"/>
    </row>
    <row r="6335" spans="1:7" ht="15.5" x14ac:dyDescent="0.35">
      <c r="A6335" s="12"/>
      <c r="B6335" s="10"/>
      <c r="C6335" s="151"/>
      <c r="D6335" s="152"/>
      <c r="E6335" s="152"/>
      <c r="F6335" s="152"/>
      <c r="G6335" s="153"/>
    </row>
    <row r="6336" spans="1:7" ht="15.5" x14ac:dyDescent="0.35">
      <c r="A6336" s="12"/>
      <c r="B6336" s="10"/>
      <c r="C6336" s="33"/>
      <c r="D6336" s="33"/>
      <c r="E6336" s="33"/>
      <c r="F6336" s="33"/>
      <c r="G6336" s="33"/>
    </row>
    <row r="6337" spans="1:7" ht="15.5" x14ac:dyDescent="0.35">
      <c r="A6337" s="12"/>
      <c r="B6337" s="10"/>
      <c r="C6337" s="33"/>
      <c r="D6337" s="33"/>
      <c r="E6337" s="33"/>
      <c r="F6337" s="33"/>
      <c r="G6337" s="33"/>
    </row>
    <row r="6338" spans="1:7" ht="15.5" x14ac:dyDescent="0.35">
      <c r="A6338" s="12"/>
      <c r="B6338" s="10"/>
      <c r="C6338" s="33"/>
      <c r="D6338" s="33"/>
      <c r="E6338" s="33"/>
      <c r="F6338" s="33"/>
      <c r="G6338" s="33"/>
    </row>
    <row r="6339" spans="1:7" ht="15.5" x14ac:dyDescent="0.35">
      <c r="A6339" s="12"/>
      <c r="B6339" s="1"/>
      <c r="C6339" s="33"/>
      <c r="D6339" s="33"/>
      <c r="E6339" s="33"/>
      <c r="F6339" s="33"/>
      <c r="G6339" s="33"/>
    </row>
    <row r="6340" spans="1:7" ht="15.5" x14ac:dyDescent="0.35">
      <c r="A6340" s="5"/>
      <c r="B6340" s="19"/>
      <c r="C6340" s="16"/>
      <c r="D6340" s="16"/>
      <c r="E6340" s="16"/>
      <c r="F6340" s="16"/>
      <c r="G6340" s="16"/>
    </row>
    <row r="6341" spans="1:7" ht="15.5" x14ac:dyDescent="0.35">
      <c r="A6341" s="121"/>
      <c r="B6341" s="122"/>
      <c r="C6341" s="58"/>
      <c r="D6341" s="59"/>
      <c r="E6341" s="100"/>
      <c r="F6341" s="59"/>
      <c r="G6341" s="60"/>
    </row>
    <row r="6342" spans="1:7" x14ac:dyDescent="0.35">
      <c r="A6342" s="20"/>
      <c r="C6342" s="118"/>
      <c r="D6342" s="118"/>
      <c r="E6342" s="118"/>
      <c r="F6342" s="118"/>
      <c r="G6342" s="118"/>
    </row>
    <row r="6343" spans="1:7" ht="15.5" x14ac:dyDescent="0.35">
      <c r="A6343" s="35"/>
      <c r="B6343" s="10"/>
      <c r="C6343" s="33"/>
      <c r="D6343" s="33"/>
      <c r="E6343" s="33"/>
      <c r="F6343" s="33"/>
      <c r="G6343" s="33"/>
    </row>
    <row r="6344" spans="1:7" ht="15.5" x14ac:dyDescent="0.35">
      <c r="A6344" s="12"/>
      <c r="B6344" s="10"/>
      <c r="C6344" s="33"/>
      <c r="D6344" s="33"/>
      <c r="E6344" s="33"/>
      <c r="F6344" s="33"/>
      <c r="G6344" s="33"/>
    </row>
    <row r="6345" spans="1:7" ht="15.5" x14ac:dyDescent="0.35">
      <c r="A6345" s="12"/>
      <c r="B6345" s="10"/>
      <c r="C6345" s="33"/>
      <c r="D6345" s="33"/>
      <c r="E6345" s="33"/>
      <c r="F6345" s="33"/>
      <c r="G6345" s="33"/>
    </row>
    <row r="6346" spans="1:7" ht="15.5" x14ac:dyDescent="0.35">
      <c r="A6346" s="12"/>
      <c r="B6346" s="1"/>
      <c r="C6346" s="33"/>
      <c r="D6346" s="33"/>
      <c r="E6346" s="33"/>
      <c r="F6346" s="33"/>
      <c r="G6346" s="33"/>
    </row>
    <row r="6347" spans="1:7" ht="15.5" x14ac:dyDescent="0.35">
      <c r="A6347" s="5"/>
      <c r="B6347" s="19"/>
      <c r="C6347" s="16"/>
      <c r="D6347" s="16"/>
      <c r="E6347" s="39"/>
      <c r="F6347" s="16"/>
      <c r="G6347" s="16"/>
    </row>
    <row r="6348" spans="1:7" ht="15.5" x14ac:dyDescent="0.35">
      <c r="A6348" s="121"/>
      <c r="B6348" s="122"/>
      <c r="C6348" s="58"/>
      <c r="D6348" s="59"/>
      <c r="E6348" s="100"/>
      <c r="F6348" s="59"/>
      <c r="G6348" s="60"/>
    </row>
    <row r="6349" spans="1:7" x14ac:dyDescent="0.35">
      <c r="A6349" s="20"/>
      <c r="C6349" s="118"/>
      <c r="D6349" s="118"/>
      <c r="E6349" s="118"/>
      <c r="F6349" s="118"/>
      <c r="G6349" s="118"/>
    </row>
    <row r="6350" spans="1:7" x14ac:dyDescent="0.35">
      <c r="A6350" s="1"/>
      <c r="B6350" s="1"/>
      <c r="C6350" s="154"/>
      <c r="D6350" s="155"/>
      <c r="E6350" s="155"/>
      <c r="F6350" s="155"/>
      <c r="G6350" s="156"/>
    </row>
    <row r="6351" spans="1:7" ht="15.5" x14ac:dyDescent="0.35">
      <c r="A6351" s="35"/>
      <c r="B6351" s="10"/>
      <c r="C6351" s="33"/>
      <c r="D6351" s="33"/>
      <c r="E6351" s="33"/>
      <c r="F6351" s="33"/>
      <c r="G6351" s="33"/>
    </row>
    <row r="6352" spans="1:7" ht="15.5" x14ac:dyDescent="0.35">
      <c r="A6352" s="12"/>
      <c r="B6352" s="10"/>
      <c r="C6352" s="33"/>
      <c r="D6352" s="33"/>
      <c r="E6352" s="33"/>
      <c r="F6352" s="33"/>
      <c r="G6352" s="33"/>
    </row>
    <row r="6353" spans="1:7" ht="15.5" x14ac:dyDescent="0.35">
      <c r="A6353" s="12"/>
      <c r="B6353" s="10"/>
      <c r="C6353" s="33"/>
      <c r="D6353" s="33"/>
      <c r="E6353" s="33"/>
      <c r="F6353" s="33"/>
      <c r="G6353" s="33"/>
    </row>
    <row r="6354" spans="1:7" ht="15.5" x14ac:dyDescent="0.35">
      <c r="A6354" s="12"/>
      <c r="B6354" s="1"/>
      <c r="C6354" s="33"/>
      <c r="D6354" s="33"/>
      <c r="E6354" s="33"/>
      <c r="F6354" s="33"/>
      <c r="G6354" s="33"/>
    </row>
    <row r="6355" spans="1:7" ht="15.5" x14ac:dyDescent="0.35">
      <c r="A6355" s="40"/>
      <c r="C6355" s="33"/>
      <c r="D6355" s="33"/>
      <c r="E6355" s="33"/>
      <c r="F6355" s="33"/>
      <c r="G6355" s="33"/>
    </row>
    <row r="6356" spans="1:7" ht="15.5" x14ac:dyDescent="0.35">
      <c r="A6356" s="5"/>
      <c r="B6356" s="19"/>
      <c r="C6356" s="16"/>
      <c r="D6356" s="16"/>
      <c r="E6356" s="16"/>
      <c r="F6356" s="16"/>
      <c r="G6356" s="16"/>
    </row>
    <row r="6357" spans="1:7" ht="15.5" x14ac:dyDescent="0.35">
      <c r="A6357" s="121"/>
      <c r="B6357" s="122"/>
      <c r="C6357" s="58"/>
      <c r="D6357" s="59"/>
      <c r="E6357" s="100"/>
      <c r="F6357" s="59"/>
      <c r="G6357" s="60"/>
    </row>
    <row r="6358" spans="1:7" ht="21" x14ac:dyDescent="0.5">
      <c r="A6358" s="157"/>
      <c r="B6358" s="158"/>
      <c r="C6358" s="46"/>
      <c r="D6358" s="47"/>
      <c r="E6358" s="86"/>
      <c r="F6358" s="47"/>
      <c r="G6358" s="48"/>
    </row>
    <row r="6361" spans="1:7" x14ac:dyDescent="0.35">
      <c r="D6361" s="3"/>
    </row>
    <row r="6362" spans="1:7" x14ac:dyDescent="0.35">
      <c r="A6362" s="119"/>
      <c r="B6362" s="119"/>
      <c r="C6362" s="14"/>
      <c r="D6362" s="4"/>
      <c r="E6362" s="4"/>
      <c r="F6362" s="4"/>
      <c r="G6362" s="4"/>
    </row>
    <row r="6363" spans="1:7" x14ac:dyDescent="0.35">
      <c r="A6363" s="120"/>
      <c r="B6363" s="120"/>
      <c r="C6363" s="17"/>
      <c r="D6363" s="18"/>
      <c r="E6363" s="18"/>
      <c r="F6363" s="18"/>
      <c r="G6363" s="18"/>
    </row>
    <row r="6364" spans="1:7" x14ac:dyDescent="0.35">
      <c r="A6364" s="123"/>
      <c r="B6364" s="124"/>
      <c r="C6364" s="124"/>
      <c r="D6364" s="124"/>
      <c r="E6364" s="124"/>
      <c r="F6364" s="124"/>
      <c r="G6364" s="125"/>
    </row>
    <row r="6365" spans="1:7" x14ac:dyDescent="0.35">
      <c r="A6365" s="126"/>
      <c r="B6365" s="127"/>
      <c r="C6365" s="127"/>
      <c r="D6365" s="127"/>
      <c r="E6365" s="127"/>
      <c r="F6365" s="127"/>
      <c r="G6365" s="128"/>
    </row>
    <row r="6366" spans="1:7" x14ac:dyDescent="0.35">
      <c r="A6366" s="42"/>
      <c r="B6366" s="41"/>
      <c r="C6366" s="149"/>
      <c r="D6366" s="149"/>
      <c r="E6366" s="149"/>
      <c r="F6366" s="149"/>
      <c r="G6366" s="150"/>
    </row>
    <row r="6367" spans="1:7" ht="15.5" x14ac:dyDescent="0.35">
      <c r="A6367" s="2"/>
      <c r="B6367" s="10"/>
      <c r="C6367" s="15"/>
      <c r="D6367" s="15"/>
      <c r="E6367" s="15"/>
      <c r="F6367" s="15"/>
      <c r="G6367" s="15"/>
    </row>
    <row r="6368" spans="1:7" ht="15.5" x14ac:dyDescent="0.35">
      <c r="A6368" s="35"/>
      <c r="B6368" s="10"/>
      <c r="C6368" s="28"/>
      <c r="D6368" s="15"/>
      <c r="E6368" s="15"/>
      <c r="F6368" s="15"/>
      <c r="G6368" s="15"/>
    </row>
    <row r="6369" spans="1:7" ht="15.5" x14ac:dyDescent="0.35">
      <c r="B6369" s="1"/>
      <c r="C6369" s="151"/>
      <c r="D6369" s="152"/>
      <c r="E6369" s="152"/>
      <c r="F6369" s="152"/>
      <c r="G6369" s="153"/>
    </row>
    <row r="6370" spans="1:7" ht="15.5" x14ac:dyDescent="0.35">
      <c r="A6370" s="35"/>
      <c r="B6370" s="10"/>
      <c r="C6370" s="28"/>
      <c r="D6370" s="15"/>
      <c r="E6370" s="15"/>
      <c r="F6370" s="15"/>
      <c r="G6370" s="15"/>
    </row>
    <row r="6371" spans="1:7" ht="15.5" x14ac:dyDescent="0.35">
      <c r="A6371" s="32"/>
      <c r="B6371" s="1"/>
      <c r="C6371" s="28"/>
      <c r="D6371" s="15"/>
      <c r="E6371" s="15"/>
      <c r="F6371" s="15"/>
      <c r="G6371" s="15"/>
    </row>
    <row r="6372" spans="1:7" ht="15.5" x14ac:dyDescent="0.35">
      <c r="A6372" s="35"/>
      <c r="B6372" s="29"/>
      <c r="C6372" s="28"/>
      <c r="D6372" s="15"/>
      <c r="E6372" s="15"/>
      <c r="F6372" s="15"/>
      <c r="G6372" s="15"/>
    </row>
    <row r="6373" spans="1:7" ht="15.5" x14ac:dyDescent="0.35">
      <c r="A6373" s="35"/>
      <c r="B6373" s="10"/>
      <c r="C6373" s="33"/>
      <c r="D6373" s="33"/>
      <c r="E6373" s="33"/>
      <c r="F6373" s="33"/>
      <c r="G6373" s="33"/>
    </row>
    <row r="6374" spans="1:7" ht="15.5" x14ac:dyDescent="0.35">
      <c r="A6374" s="12"/>
      <c r="B6374" s="10"/>
      <c r="C6374" s="33"/>
      <c r="D6374" s="33"/>
      <c r="E6374" s="33"/>
      <c r="F6374" s="33"/>
      <c r="G6374" s="33"/>
    </row>
    <row r="6375" spans="1:7" ht="15.5" x14ac:dyDescent="0.35">
      <c r="A6375" s="12"/>
      <c r="B6375" s="10"/>
      <c r="C6375" s="151"/>
      <c r="D6375" s="152"/>
      <c r="E6375" s="152"/>
      <c r="F6375" s="152"/>
      <c r="G6375" s="153"/>
    </row>
    <row r="6376" spans="1:7" ht="15.5" x14ac:dyDescent="0.35">
      <c r="A6376" s="12"/>
      <c r="B6376" s="10"/>
      <c r="C6376" s="33"/>
      <c r="D6376" s="33"/>
      <c r="E6376" s="33"/>
      <c r="F6376" s="33"/>
      <c r="G6376" s="33"/>
    </row>
    <row r="6377" spans="1:7" ht="15.5" x14ac:dyDescent="0.35">
      <c r="A6377" s="12"/>
      <c r="B6377" s="10"/>
      <c r="C6377" s="33"/>
      <c r="D6377" s="33"/>
      <c r="E6377" s="33"/>
      <c r="F6377" s="33"/>
      <c r="G6377" s="33"/>
    </row>
    <row r="6378" spans="1:7" ht="15.5" x14ac:dyDescent="0.35">
      <c r="A6378" s="12"/>
      <c r="B6378" s="10"/>
      <c r="C6378" s="33"/>
      <c r="D6378" s="33"/>
      <c r="E6378" s="33"/>
      <c r="F6378" s="33"/>
      <c r="G6378" s="33"/>
    </row>
    <row r="6379" spans="1:7" ht="15.5" x14ac:dyDescent="0.35">
      <c r="A6379" s="12"/>
      <c r="B6379" s="1"/>
      <c r="C6379" s="33"/>
      <c r="D6379" s="33"/>
      <c r="E6379" s="33"/>
      <c r="F6379" s="33"/>
      <c r="G6379" s="33"/>
    </row>
    <row r="6380" spans="1:7" ht="15.5" x14ac:dyDescent="0.35">
      <c r="A6380" s="5"/>
      <c r="B6380" s="19"/>
      <c r="C6380" s="16"/>
      <c r="D6380" s="16"/>
      <c r="E6380" s="16"/>
      <c r="F6380" s="16"/>
      <c r="G6380" s="16"/>
    </row>
    <row r="6381" spans="1:7" ht="15.5" x14ac:dyDescent="0.35">
      <c r="A6381" s="121"/>
      <c r="B6381" s="122"/>
      <c r="C6381" s="58"/>
      <c r="D6381" s="59"/>
      <c r="E6381" s="100"/>
      <c r="F6381" s="59"/>
      <c r="G6381" s="60"/>
    </row>
    <row r="6382" spans="1:7" x14ac:dyDescent="0.35">
      <c r="A6382" s="20"/>
      <c r="C6382" s="118"/>
      <c r="D6382" s="118"/>
      <c r="E6382" s="118"/>
      <c r="F6382" s="118"/>
      <c r="G6382" s="118"/>
    </row>
    <row r="6383" spans="1:7" ht="15.5" x14ac:dyDescent="0.35">
      <c r="A6383" s="35"/>
      <c r="B6383" s="10"/>
      <c r="C6383" s="33"/>
      <c r="D6383" s="33"/>
      <c r="E6383" s="33"/>
      <c r="F6383" s="33"/>
      <c r="G6383" s="33"/>
    </row>
    <row r="6384" spans="1:7" ht="15.5" x14ac:dyDescent="0.35">
      <c r="A6384" s="12"/>
      <c r="B6384" s="10"/>
      <c r="C6384" s="33"/>
      <c r="D6384" s="33"/>
      <c r="E6384" s="33"/>
      <c r="F6384" s="33"/>
      <c r="G6384" s="33"/>
    </row>
    <row r="6385" spans="1:7" ht="15.5" x14ac:dyDescent="0.35">
      <c r="A6385" s="12"/>
      <c r="B6385" s="10"/>
      <c r="C6385" s="33"/>
      <c r="D6385" s="33"/>
      <c r="E6385" s="33"/>
      <c r="F6385" s="33"/>
      <c r="G6385" s="33"/>
    </row>
    <row r="6386" spans="1:7" ht="15.5" x14ac:dyDescent="0.35">
      <c r="A6386" s="12"/>
      <c r="B6386" s="1"/>
      <c r="C6386" s="33"/>
      <c r="D6386" s="33"/>
      <c r="E6386" s="33"/>
      <c r="F6386" s="33"/>
      <c r="G6386" s="33"/>
    </row>
    <row r="6387" spans="1:7" ht="15.5" x14ac:dyDescent="0.35">
      <c r="A6387" s="5"/>
      <c r="B6387" s="19"/>
      <c r="C6387" s="16"/>
      <c r="D6387" s="16"/>
      <c r="E6387" s="39"/>
      <c r="F6387" s="16"/>
      <c r="G6387" s="16"/>
    </row>
    <row r="6388" spans="1:7" ht="15.5" x14ac:dyDescent="0.35">
      <c r="A6388" s="121"/>
      <c r="B6388" s="122"/>
      <c r="C6388" s="58"/>
      <c r="D6388" s="59"/>
      <c r="E6388" s="100"/>
      <c r="F6388" s="59"/>
      <c r="G6388" s="60"/>
    </row>
    <row r="6389" spans="1:7" x14ac:dyDescent="0.35">
      <c r="A6389" s="20"/>
      <c r="C6389" s="118"/>
      <c r="D6389" s="118"/>
      <c r="E6389" s="118"/>
      <c r="F6389" s="118"/>
      <c r="G6389" s="118"/>
    </row>
    <row r="6390" spans="1:7" x14ac:dyDescent="0.35">
      <c r="A6390" s="1"/>
      <c r="B6390" s="1"/>
      <c r="C6390" s="154"/>
      <c r="D6390" s="155"/>
      <c r="E6390" s="155"/>
      <c r="F6390" s="155"/>
      <c r="G6390" s="156"/>
    </row>
    <row r="6391" spans="1:7" ht="15.5" x14ac:dyDescent="0.35">
      <c r="A6391" s="35"/>
      <c r="B6391" s="10"/>
      <c r="C6391" s="33"/>
      <c r="D6391" s="33"/>
      <c r="E6391" s="33"/>
      <c r="F6391" s="33"/>
      <c r="G6391" s="33"/>
    </row>
    <row r="6392" spans="1:7" ht="15.5" x14ac:dyDescent="0.35">
      <c r="A6392" s="12"/>
      <c r="B6392" s="10"/>
      <c r="C6392" s="33"/>
      <c r="D6392" s="33"/>
      <c r="E6392" s="33"/>
      <c r="F6392" s="33"/>
      <c r="G6392" s="33"/>
    </row>
    <row r="6393" spans="1:7" ht="15.5" x14ac:dyDescent="0.35">
      <c r="A6393" s="12"/>
      <c r="B6393" s="10"/>
      <c r="C6393" s="33"/>
      <c r="D6393" s="33"/>
      <c r="E6393" s="33"/>
      <c r="F6393" s="33"/>
      <c r="G6393" s="33"/>
    </row>
    <row r="6394" spans="1:7" ht="15.5" x14ac:dyDescent="0.35">
      <c r="A6394" s="12"/>
      <c r="B6394" s="1"/>
      <c r="C6394" s="33"/>
      <c r="D6394" s="33"/>
      <c r="E6394" s="33"/>
      <c r="F6394" s="33"/>
      <c r="G6394" s="33"/>
    </row>
    <row r="6395" spans="1:7" ht="15.5" x14ac:dyDescent="0.35">
      <c r="A6395" s="40"/>
      <c r="C6395" s="33"/>
      <c r="D6395" s="33"/>
      <c r="E6395" s="33"/>
      <c r="F6395" s="33"/>
      <c r="G6395" s="33"/>
    </row>
    <row r="6396" spans="1:7" ht="15.5" x14ac:dyDescent="0.35">
      <c r="A6396" s="5"/>
      <c r="B6396" s="19"/>
      <c r="C6396" s="16"/>
      <c r="D6396" s="16"/>
      <c r="E6396" s="16"/>
      <c r="F6396" s="16"/>
      <c r="G6396" s="16"/>
    </row>
    <row r="6397" spans="1:7" ht="15.5" x14ac:dyDescent="0.35">
      <c r="A6397" s="121"/>
      <c r="B6397" s="122"/>
      <c r="C6397" s="58"/>
      <c r="D6397" s="59"/>
      <c r="E6397" s="100"/>
      <c r="F6397" s="59"/>
      <c r="G6397" s="60"/>
    </row>
    <row r="6398" spans="1:7" ht="21" x14ac:dyDescent="0.5">
      <c r="A6398" s="157"/>
      <c r="B6398" s="158"/>
      <c r="C6398" s="46"/>
      <c r="D6398" s="47"/>
      <c r="E6398" s="86"/>
      <c r="F6398" s="47"/>
      <c r="G6398" s="48"/>
    </row>
    <row r="6401" spans="1:7" x14ac:dyDescent="0.35">
      <c r="D6401" s="3"/>
    </row>
    <row r="6402" spans="1:7" x14ac:dyDescent="0.35">
      <c r="A6402" s="119"/>
      <c r="B6402" s="119"/>
      <c r="C6402" s="14"/>
      <c r="D6402" s="4"/>
      <c r="E6402" s="4"/>
      <c r="F6402" s="4"/>
      <c r="G6402" s="4"/>
    </row>
    <row r="6403" spans="1:7" x14ac:dyDescent="0.35">
      <c r="A6403" s="120"/>
      <c r="B6403" s="120"/>
      <c r="C6403" s="17"/>
      <c r="D6403" s="18"/>
      <c r="E6403" s="18"/>
      <c r="F6403" s="18"/>
      <c r="G6403" s="18"/>
    </row>
    <row r="6404" spans="1:7" x14ac:dyDescent="0.35">
      <c r="A6404" s="123"/>
      <c r="B6404" s="124"/>
      <c r="C6404" s="124"/>
      <c r="D6404" s="124"/>
      <c r="E6404" s="124"/>
      <c r="F6404" s="124"/>
      <c r="G6404" s="125"/>
    </row>
    <row r="6405" spans="1:7" x14ac:dyDescent="0.35">
      <c r="A6405" s="126"/>
      <c r="B6405" s="127"/>
      <c r="C6405" s="127"/>
      <c r="D6405" s="127"/>
      <c r="E6405" s="127"/>
      <c r="F6405" s="127"/>
      <c r="G6405" s="128"/>
    </row>
    <row r="6406" spans="1:7" x14ac:dyDescent="0.35">
      <c r="A6406" s="42"/>
      <c r="B6406" s="41"/>
      <c r="C6406" s="149"/>
      <c r="D6406" s="149"/>
      <c r="E6406" s="149"/>
      <c r="F6406" s="149"/>
      <c r="G6406" s="150"/>
    </row>
    <row r="6407" spans="1:7" ht="15.5" x14ac:dyDescent="0.35">
      <c r="A6407" s="2"/>
      <c r="B6407" s="10"/>
      <c r="C6407" s="15"/>
      <c r="D6407" s="15"/>
      <c r="E6407" s="15"/>
      <c r="F6407" s="15"/>
      <c r="G6407" s="15"/>
    </row>
    <row r="6408" spans="1:7" ht="15.5" x14ac:dyDescent="0.35">
      <c r="A6408" s="35"/>
      <c r="B6408" s="10"/>
      <c r="C6408" s="28"/>
      <c r="D6408" s="15"/>
      <c r="E6408" s="15"/>
      <c r="F6408" s="15"/>
      <c r="G6408" s="15"/>
    </row>
    <row r="6409" spans="1:7" ht="15.5" x14ac:dyDescent="0.35">
      <c r="B6409" s="1"/>
      <c r="C6409" s="151"/>
      <c r="D6409" s="152"/>
      <c r="E6409" s="152"/>
      <c r="F6409" s="152"/>
      <c r="G6409" s="153"/>
    </row>
    <row r="6410" spans="1:7" ht="15.5" x14ac:dyDescent="0.35">
      <c r="A6410" s="35"/>
      <c r="B6410" s="10"/>
      <c r="C6410" s="28"/>
      <c r="D6410" s="15"/>
      <c r="E6410" s="15"/>
      <c r="F6410" s="15"/>
      <c r="G6410" s="15"/>
    </row>
    <row r="6411" spans="1:7" ht="15.5" x14ac:dyDescent="0.35">
      <c r="A6411" s="32"/>
      <c r="B6411" s="1"/>
      <c r="C6411" s="28"/>
      <c r="D6411" s="15"/>
      <c r="E6411" s="15"/>
      <c r="F6411" s="15"/>
      <c r="G6411" s="15"/>
    </row>
    <row r="6412" spans="1:7" ht="15.5" x14ac:dyDescent="0.35">
      <c r="A6412" s="35"/>
      <c r="B6412" s="29"/>
      <c r="C6412" s="28"/>
      <c r="D6412" s="15"/>
      <c r="E6412" s="15"/>
      <c r="F6412" s="15"/>
      <c r="G6412" s="15"/>
    </row>
    <row r="6413" spans="1:7" ht="15.5" x14ac:dyDescent="0.35">
      <c r="A6413" s="35"/>
      <c r="B6413" s="10"/>
      <c r="C6413" s="33"/>
      <c r="D6413" s="33"/>
      <c r="E6413" s="33"/>
      <c r="F6413" s="33"/>
      <c r="G6413" s="33"/>
    </row>
    <row r="6414" spans="1:7" ht="15.5" x14ac:dyDescent="0.35">
      <c r="A6414" s="12"/>
      <c r="B6414" s="10"/>
      <c r="C6414" s="33"/>
      <c r="D6414" s="33"/>
      <c r="E6414" s="33"/>
      <c r="F6414" s="33"/>
      <c r="G6414" s="33"/>
    </row>
    <row r="6415" spans="1:7" ht="15.5" x14ac:dyDescent="0.35">
      <c r="A6415" s="12"/>
      <c r="B6415" s="10"/>
      <c r="C6415" s="151"/>
      <c r="D6415" s="152"/>
      <c r="E6415" s="152"/>
      <c r="F6415" s="152"/>
      <c r="G6415" s="153"/>
    </row>
    <row r="6416" spans="1:7" ht="15.5" x14ac:dyDescent="0.35">
      <c r="A6416" s="12"/>
      <c r="B6416" s="10"/>
      <c r="C6416" s="33"/>
      <c r="D6416" s="33"/>
      <c r="E6416" s="33"/>
      <c r="F6416" s="33"/>
      <c r="G6416" s="33"/>
    </row>
    <row r="6417" spans="1:7" ht="15.5" x14ac:dyDescent="0.35">
      <c r="A6417" s="12"/>
      <c r="B6417" s="10"/>
      <c r="C6417" s="33"/>
      <c r="D6417" s="33"/>
      <c r="E6417" s="33"/>
      <c r="F6417" s="33"/>
      <c r="G6417" s="33"/>
    </row>
    <row r="6418" spans="1:7" ht="15.5" x14ac:dyDescent="0.35">
      <c r="A6418" s="12"/>
      <c r="B6418" s="10"/>
      <c r="C6418" s="33"/>
      <c r="D6418" s="33"/>
      <c r="E6418" s="33"/>
      <c r="F6418" s="33"/>
      <c r="G6418" s="33"/>
    </row>
    <row r="6419" spans="1:7" ht="15.5" x14ac:dyDescent="0.35">
      <c r="A6419" s="12"/>
      <c r="B6419" s="1"/>
      <c r="C6419" s="33"/>
      <c r="D6419" s="33"/>
      <c r="E6419" s="33"/>
      <c r="F6419" s="33"/>
      <c r="G6419" s="33"/>
    </row>
    <row r="6420" spans="1:7" ht="15.5" x14ac:dyDescent="0.35">
      <c r="A6420" s="5"/>
      <c r="B6420" s="19"/>
      <c r="C6420" s="16"/>
      <c r="D6420" s="16"/>
      <c r="E6420" s="16"/>
      <c r="F6420" s="16"/>
      <c r="G6420" s="16"/>
    </row>
    <row r="6421" spans="1:7" ht="15.5" x14ac:dyDescent="0.35">
      <c r="A6421" s="121"/>
      <c r="B6421" s="122"/>
      <c r="C6421" s="58"/>
      <c r="D6421" s="59"/>
      <c r="E6421" s="100"/>
      <c r="F6421" s="59"/>
      <c r="G6421" s="60"/>
    </row>
    <row r="6422" spans="1:7" x14ac:dyDescent="0.35">
      <c r="A6422" s="20"/>
      <c r="C6422" s="118"/>
      <c r="D6422" s="118"/>
      <c r="E6422" s="118"/>
      <c r="F6422" s="118"/>
      <c r="G6422" s="118"/>
    </row>
    <row r="6423" spans="1:7" ht="15.5" x14ac:dyDescent="0.35">
      <c r="A6423" s="35"/>
      <c r="B6423" s="10"/>
      <c r="C6423" s="33"/>
      <c r="D6423" s="33"/>
      <c r="E6423" s="33"/>
      <c r="F6423" s="33"/>
      <c r="G6423" s="33"/>
    </row>
    <row r="6424" spans="1:7" ht="15.5" x14ac:dyDescent="0.35">
      <c r="A6424" s="12"/>
      <c r="B6424" s="10"/>
      <c r="C6424" s="33"/>
      <c r="D6424" s="33"/>
      <c r="E6424" s="33"/>
      <c r="F6424" s="33"/>
      <c r="G6424" s="33"/>
    </row>
    <row r="6425" spans="1:7" ht="15.5" x14ac:dyDescent="0.35">
      <c r="A6425" s="12"/>
      <c r="B6425" s="10"/>
      <c r="C6425" s="33"/>
      <c r="D6425" s="33"/>
      <c r="E6425" s="33"/>
      <c r="F6425" s="33"/>
      <c r="G6425" s="33"/>
    </row>
    <row r="6426" spans="1:7" ht="15.5" x14ac:dyDescent="0.35">
      <c r="A6426" s="12"/>
      <c r="B6426" s="1"/>
      <c r="C6426" s="33"/>
      <c r="D6426" s="33"/>
      <c r="E6426" s="33"/>
      <c r="F6426" s="33"/>
      <c r="G6426" s="33"/>
    </row>
    <row r="6427" spans="1:7" ht="15.5" x14ac:dyDescent="0.35">
      <c r="A6427" s="5"/>
      <c r="B6427" s="19"/>
      <c r="C6427" s="16"/>
      <c r="D6427" s="16"/>
      <c r="E6427" s="39"/>
      <c r="F6427" s="16"/>
      <c r="G6427" s="16"/>
    </row>
    <row r="6428" spans="1:7" ht="15.5" x14ac:dyDescent="0.35">
      <c r="A6428" s="121"/>
      <c r="B6428" s="122"/>
      <c r="C6428" s="58"/>
      <c r="D6428" s="59"/>
      <c r="E6428" s="100"/>
      <c r="F6428" s="59"/>
      <c r="G6428" s="60"/>
    </row>
    <row r="6429" spans="1:7" x14ac:dyDescent="0.35">
      <c r="A6429" s="20"/>
      <c r="C6429" s="118"/>
      <c r="D6429" s="118"/>
      <c r="E6429" s="118"/>
      <c r="F6429" s="118"/>
      <c r="G6429" s="118"/>
    </row>
    <row r="6430" spans="1:7" x14ac:dyDescent="0.35">
      <c r="A6430" s="1"/>
      <c r="B6430" s="1"/>
      <c r="C6430" s="154"/>
      <c r="D6430" s="155"/>
      <c r="E6430" s="155"/>
      <c r="F6430" s="155"/>
      <c r="G6430" s="156"/>
    </row>
    <row r="6431" spans="1:7" ht="15.5" x14ac:dyDescent="0.35">
      <c r="A6431" s="35"/>
      <c r="B6431" s="10"/>
      <c r="C6431" s="33"/>
      <c r="D6431" s="33"/>
      <c r="E6431" s="33"/>
      <c r="F6431" s="33"/>
      <c r="G6431" s="33"/>
    </row>
    <row r="6432" spans="1:7" ht="15.5" x14ac:dyDescent="0.35">
      <c r="A6432" s="12"/>
      <c r="B6432" s="10"/>
      <c r="C6432" s="33"/>
      <c r="D6432" s="33"/>
      <c r="E6432" s="33"/>
      <c r="F6432" s="33"/>
      <c r="G6432" s="33"/>
    </row>
    <row r="6433" spans="1:7" ht="15.5" x14ac:dyDescent="0.35">
      <c r="A6433" s="12"/>
      <c r="B6433" s="10"/>
      <c r="C6433" s="33"/>
      <c r="D6433" s="33"/>
      <c r="E6433" s="33"/>
      <c r="F6433" s="33"/>
      <c r="G6433" s="33"/>
    </row>
    <row r="6434" spans="1:7" ht="15.5" x14ac:dyDescent="0.35">
      <c r="A6434" s="12"/>
      <c r="B6434" s="1"/>
      <c r="C6434" s="33"/>
      <c r="D6434" s="33"/>
      <c r="E6434" s="33"/>
      <c r="F6434" s="33"/>
      <c r="G6434" s="33"/>
    </row>
    <row r="6435" spans="1:7" ht="15.5" x14ac:dyDescent="0.35">
      <c r="A6435" s="40"/>
      <c r="C6435" s="33"/>
      <c r="D6435" s="33"/>
      <c r="E6435" s="33"/>
      <c r="F6435" s="33"/>
      <c r="G6435" s="33"/>
    </row>
    <row r="6436" spans="1:7" ht="15.5" x14ac:dyDescent="0.35">
      <c r="A6436" s="5"/>
      <c r="B6436" s="19"/>
      <c r="C6436" s="16"/>
      <c r="D6436" s="16"/>
      <c r="E6436" s="16"/>
      <c r="F6436" s="16"/>
      <c r="G6436" s="16"/>
    </row>
    <row r="6437" spans="1:7" ht="15.5" x14ac:dyDescent="0.35">
      <c r="A6437" s="121"/>
      <c r="B6437" s="122"/>
      <c r="C6437" s="58"/>
      <c r="D6437" s="59"/>
      <c r="E6437" s="100"/>
      <c r="F6437" s="59"/>
      <c r="G6437" s="60"/>
    </row>
    <row r="6438" spans="1:7" ht="21" x14ac:dyDescent="0.5">
      <c r="A6438" s="157"/>
      <c r="B6438" s="158"/>
      <c r="C6438" s="46"/>
      <c r="D6438" s="47"/>
      <c r="E6438" s="86"/>
      <c r="F6438" s="47"/>
      <c r="G6438" s="48"/>
    </row>
    <row r="6441" spans="1:7" x14ac:dyDescent="0.35">
      <c r="D6441" s="3"/>
    </row>
    <row r="6442" spans="1:7" x14ac:dyDescent="0.35">
      <c r="A6442" s="119"/>
      <c r="B6442" s="119"/>
      <c r="C6442" s="14"/>
      <c r="D6442" s="4"/>
      <c r="E6442" s="4"/>
      <c r="F6442" s="4"/>
      <c r="G6442" s="4"/>
    </row>
    <row r="6443" spans="1:7" x14ac:dyDescent="0.35">
      <c r="A6443" s="120"/>
      <c r="B6443" s="120"/>
      <c r="C6443" s="17"/>
      <c r="D6443" s="18"/>
      <c r="E6443" s="18"/>
      <c r="F6443" s="18"/>
      <c r="G6443" s="18"/>
    </row>
    <row r="6444" spans="1:7" x14ac:dyDescent="0.35">
      <c r="A6444" s="123"/>
      <c r="B6444" s="124"/>
      <c r="C6444" s="124"/>
      <c r="D6444" s="124"/>
      <c r="E6444" s="124"/>
      <c r="F6444" s="124"/>
      <c r="G6444" s="125"/>
    </row>
    <row r="6445" spans="1:7" x14ac:dyDescent="0.35">
      <c r="A6445" s="126"/>
      <c r="B6445" s="127"/>
      <c r="C6445" s="127"/>
      <c r="D6445" s="127"/>
      <c r="E6445" s="127"/>
      <c r="F6445" s="127"/>
      <c r="G6445" s="128"/>
    </row>
    <row r="6446" spans="1:7" x14ac:dyDescent="0.35">
      <c r="A6446" s="42"/>
      <c r="B6446" s="41"/>
      <c r="C6446" s="149"/>
      <c r="D6446" s="149"/>
      <c r="E6446" s="149"/>
      <c r="F6446" s="149"/>
      <c r="G6446" s="150"/>
    </row>
    <row r="6447" spans="1:7" ht="15.5" x14ac:dyDescent="0.35">
      <c r="A6447" s="2"/>
      <c r="B6447" s="10"/>
      <c r="C6447" s="15"/>
      <c r="D6447" s="15"/>
      <c r="E6447" s="15"/>
      <c r="F6447" s="15"/>
      <c r="G6447" s="15"/>
    </row>
    <row r="6448" spans="1:7" ht="15.5" x14ac:dyDescent="0.35">
      <c r="A6448" s="35"/>
      <c r="B6448" s="10"/>
      <c r="C6448" s="28"/>
      <c r="D6448" s="15"/>
      <c r="E6448" s="15"/>
      <c r="F6448" s="15"/>
      <c r="G6448" s="15"/>
    </row>
    <row r="6449" spans="1:7" ht="15.5" x14ac:dyDescent="0.35">
      <c r="B6449" s="1"/>
      <c r="C6449" s="151"/>
      <c r="D6449" s="152"/>
      <c r="E6449" s="152"/>
      <c r="F6449" s="152"/>
      <c r="G6449" s="153"/>
    </row>
    <row r="6450" spans="1:7" ht="15.5" x14ac:dyDescent="0.35">
      <c r="A6450" s="35"/>
      <c r="B6450" s="10"/>
      <c r="C6450" s="28"/>
      <c r="D6450" s="15"/>
      <c r="E6450" s="15"/>
      <c r="F6450" s="15"/>
      <c r="G6450" s="15"/>
    </row>
    <row r="6451" spans="1:7" ht="15.5" x14ac:dyDescent="0.35">
      <c r="A6451" s="32"/>
      <c r="B6451" s="1"/>
      <c r="C6451" s="28"/>
      <c r="D6451" s="15"/>
      <c r="E6451" s="15"/>
      <c r="F6451" s="15"/>
      <c r="G6451" s="15"/>
    </row>
    <row r="6452" spans="1:7" ht="15.5" x14ac:dyDescent="0.35">
      <c r="A6452" s="35"/>
      <c r="B6452" s="29"/>
      <c r="C6452" s="28"/>
      <c r="D6452" s="15"/>
      <c r="E6452" s="15"/>
      <c r="F6452" s="15"/>
      <c r="G6452" s="15"/>
    </row>
    <row r="6453" spans="1:7" ht="15.5" x14ac:dyDescent="0.35">
      <c r="A6453" s="35"/>
      <c r="B6453" s="10"/>
      <c r="C6453" s="33"/>
      <c r="D6453" s="33"/>
      <c r="E6453" s="33"/>
      <c r="F6453" s="33"/>
      <c r="G6453" s="33"/>
    </row>
    <row r="6454" spans="1:7" ht="15.5" x14ac:dyDescent="0.35">
      <c r="A6454" s="12"/>
      <c r="B6454" s="10"/>
      <c r="C6454" s="33"/>
      <c r="D6454" s="33"/>
      <c r="E6454" s="33"/>
      <c r="F6454" s="33"/>
      <c r="G6454" s="33"/>
    </row>
    <row r="6455" spans="1:7" ht="15.5" x14ac:dyDescent="0.35">
      <c r="A6455" s="12"/>
      <c r="B6455" s="10"/>
      <c r="C6455" s="151"/>
      <c r="D6455" s="152"/>
      <c r="E6455" s="152"/>
      <c r="F6455" s="152"/>
      <c r="G6455" s="153"/>
    </row>
    <row r="6456" spans="1:7" ht="15.5" x14ac:dyDescent="0.35">
      <c r="A6456" s="12"/>
      <c r="B6456" s="10"/>
      <c r="C6456" s="33"/>
      <c r="D6456" s="33"/>
      <c r="E6456" s="33"/>
      <c r="F6456" s="33"/>
      <c r="G6456" s="33"/>
    </row>
    <row r="6457" spans="1:7" ht="15.5" x14ac:dyDescent="0.35">
      <c r="A6457" s="12"/>
      <c r="B6457" s="10"/>
      <c r="C6457" s="33"/>
      <c r="D6457" s="33"/>
      <c r="E6457" s="33"/>
      <c r="F6457" s="33"/>
      <c r="G6457" s="33"/>
    </row>
    <row r="6458" spans="1:7" ht="15.5" x14ac:dyDescent="0.35">
      <c r="A6458" s="12"/>
      <c r="B6458" s="10"/>
      <c r="C6458" s="33"/>
      <c r="D6458" s="33"/>
      <c r="E6458" s="33"/>
      <c r="F6458" s="33"/>
      <c r="G6458" s="33"/>
    </row>
    <row r="6459" spans="1:7" ht="15.5" x14ac:dyDescent="0.35">
      <c r="A6459" s="12"/>
      <c r="B6459" s="1"/>
      <c r="C6459" s="33"/>
      <c r="D6459" s="33"/>
      <c r="E6459" s="33"/>
      <c r="F6459" s="33"/>
      <c r="G6459" s="33"/>
    </row>
    <row r="6460" spans="1:7" ht="15.5" x14ac:dyDescent="0.35">
      <c r="A6460" s="5"/>
      <c r="B6460" s="19"/>
      <c r="C6460" s="16"/>
      <c r="D6460" s="16"/>
      <c r="E6460" s="16"/>
      <c r="F6460" s="16"/>
      <c r="G6460" s="16"/>
    </row>
    <row r="6461" spans="1:7" ht="15.5" x14ac:dyDescent="0.35">
      <c r="A6461" s="121"/>
      <c r="B6461" s="122"/>
      <c r="C6461" s="58"/>
      <c r="D6461" s="59"/>
      <c r="E6461" s="100"/>
      <c r="F6461" s="59"/>
      <c r="G6461" s="60"/>
    </row>
    <row r="6462" spans="1:7" x14ac:dyDescent="0.35">
      <c r="A6462" s="20"/>
      <c r="C6462" s="118"/>
      <c r="D6462" s="118"/>
      <c r="E6462" s="118"/>
      <c r="F6462" s="118"/>
      <c r="G6462" s="118"/>
    </row>
    <row r="6463" spans="1:7" ht="15.5" x14ac:dyDescent="0.35">
      <c r="A6463" s="35"/>
      <c r="B6463" s="10"/>
      <c r="C6463" s="33"/>
      <c r="D6463" s="33"/>
      <c r="E6463" s="33"/>
      <c r="F6463" s="33"/>
      <c r="G6463" s="33"/>
    </row>
    <row r="6464" spans="1:7" ht="15.5" x14ac:dyDescent="0.35">
      <c r="A6464" s="12"/>
      <c r="B6464" s="10"/>
      <c r="C6464" s="33"/>
      <c r="D6464" s="33"/>
      <c r="E6464" s="33"/>
      <c r="F6464" s="33"/>
      <c r="G6464" s="33"/>
    </row>
    <row r="6465" spans="1:7" ht="15.5" x14ac:dyDescent="0.35">
      <c r="A6465" s="12"/>
      <c r="B6465" s="10"/>
      <c r="C6465" s="33"/>
      <c r="D6465" s="33"/>
      <c r="E6465" s="33"/>
      <c r="F6465" s="33"/>
      <c r="G6465" s="33"/>
    </row>
    <row r="6466" spans="1:7" ht="15.5" x14ac:dyDescent="0.35">
      <c r="A6466" s="12"/>
      <c r="B6466" s="1"/>
      <c r="C6466" s="33"/>
      <c r="D6466" s="33"/>
      <c r="E6466" s="33"/>
      <c r="F6466" s="33"/>
      <c r="G6466" s="33"/>
    </row>
    <row r="6467" spans="1:7" ht="15.5" x14ac:dyDescent="0.35">
      <c r="A6467" s="5"/>
      <c r="B6467" s="19"/>
      <c r="C6467" s="16"/>
      <c r="D6467" s="16"/>
      <c r="E6467" s="39"/>
      <c r="F6467" s="16"/>
      <c r="G6467" s="16"/>
    </row>
    <row r="6468" spans="1:7" ht="15.5" x14ac:dyDescent="0.35">
      <c r="A6468" s="121"/>
      <c r="B6468" s="122"/>
      <c r="C6468" s="58"/>
      <c r="D6468" s="59"/>
      <c r="E6468" s="100"/>
      <c r="F6468" s="59"/>
      <c r="G6468" s="60"/>
    </row>
    <row r="6469" spans="1:7" x14ac:dyDescent="0.35">
      <c r="A6469" s="20"/>
      <c r="C6469" s="118"/>
      <c r="D6469" s="118"/>
      <c r="E6469" s="118"/>
      <c r="F6469" s="118"/>
      <c r="G6469" s="118"/>
    </row>
    <row r="6470" spans="1:7" x14ac:dyDescent="0.35">
      <c r="A6470" s="1"/>
      <c r="B6470" s="1"/>
      <c r="C6470" s="154"/>
      <c r="D6470" s="155"/>
      <c r="E6470" s="155"/>
      <c r="F6470" s="155"/>
      <c r="G6470" s="156"/>
    </row>
    <row r="6471" spans="1:7" ht="15.5" x14ac:dyDescent="0.35">
      <c r="A6471" s="35"/>
      <c r="B6471" s="10"/>
      <c r="C6471" s="33"/>
      <c r="D6471" s="33"/>
      <c r="E6471" s="33"/>
      <c r="F6471" s="33"/>
      <c r="G6471" s="33"/>
    </row>
    <row r="6472" spans="1:7" ht="15.5" x14ac:dyDescent="0.35">
      <c r="A6472" s="12"/>
      <c r="B6472" s="10"/>
      <c r="C6472" s="33"/>
      <c r="D6472" s="33"/>
      <c r="E6472" s="33"/>
      <c r="F6472" s="33"/>
      <c r="G6472" s="33"/>
    </row>
    <row r="6473" spans="1:7" ht="15.5" x14ac:dyDescent="0.35">
      <c r="A6473" s="12"/>
      <c r="B6473" s="10"/>
      <c r="C6473" s="33"/>
      <c r="D6473" s="33"/>
      <c r="E6473" s="33"/>
      <c r="F6473" s="33"/>
      <c r="G6473" s="33"/>
    </row>
    <row r="6474" spans="1:7" ht="15.5" x14ac:dyDescent="0.35">
      <c r="A6474" s="12"/>
      <c r="B6474" s="1"/>
      <c r="C6474" s="33"/>
      <c r="D6474" s="33"/>
      <c r="E6474" s="33"/>
      <c r="F6474" s="33"/>
      <c r="G6474" s="33"/>
    </row>
    <row r="6475" spans="1:7" ht="15.5" x14ac:dyDescent="0.35">
      <c r="A6475" s="40"/>
      <c r="C6475" s="33"/>
      <c r="D6475" s="33"/>
      <c r="E6475" s="33"/>
      <c r="F6475" s="33"/>
      <c r="G6475" s="33"/>
    </row>
    <row r="6476" spans="1:7" ht="15.5" x14ac:dyDescent="0.35">
      <c r="A6476" s="5"/>
      <c r="B6476" s="19"/>
      <c r="C6476" s="16"/>
      <c r="D6476" s="16"/>
      <c r="E6476" s="16"/>
      <c r="F6476" s="16"/>
      <c r="G6476" s="16"/>
    </row>
    <row r="6477" spans="1:7" ht="15.5" x14ac:dyDescent="0.35">
      <c r="A6477" s="121"/>
      <c r="B6477" s="122"/>
      <c r="C6477" s="58"/>
      <c r="D6477" s="59"/>
      <c r="E6477" s="100"/>
      <c r="F6477" s="59"/>
      <c r="G6477" s="60"/>
    </row>
    <row r="6478" spans="1:7" ht="21" x14ac:dyDescent="0.5">
      <c r="A6478" s="157"/>
      <c r="B6478" s="158"/>
      <c r="C6478" s="46"/>
      <c r="D6478" s="47"/>
      <c r="E6478" s="86"/>
      <c r="F6478" s="47"/>
      <c r="G6478" s="48"/>
    </row>
    <row r="6481" spans="1:7" x14ac:dyDescent="0.35">
      <c r="D6481" s="3"/>
    </row>
    <row r="6482" spans="1:7" x14ac:dyDescent="0.35">
      <c r="A6482" s="119"/>
      <c r="B6482" s="119"/>
      <c r="C6482" s="14"/>
      <c r="D6482" s="4"/>
      <c r="E6482" s="4"/>
      <c r="F6482" s="4"/>
      <c r="G6482" s="4"/>
    </row>
    <row r="6483" spans="1:7" x14ac:dyDescent="0.35">
      <c r="A6483" s="120"/>
      <c r="B6483" s="120"/>
      <c r="C6483" s="17"/>
      <c r="D6483" s="18"/>
      <c r="E6483" s="18"/>
      <c r="F6483" s="18"/>
      <c r="G6483" s="18"/>
    </row>
    <row r="6484" spans="1:7" x14ac:dyDescent="0.35">
      <c r="A6484" s="123"/>
      <c r="B6484" s="124"/>
      <c r="C6484" s="124"/>
      <c r="D6484" s="124"/>
      <c r="E6484" s="124"/>
      <c r="F6484" s="124"/>
      <c r="G6484" s="125"/>
    </row>
    <row r="6485" spans="1:7" x14ac:dyDescent="0.35">
      <c r="A6485" s="126"/>
      <c r="B6485" s="127"/>
      <c r="C6485" s="127"/>
      <c r="D6485" s="127"/>
      <c r="E6485" s="127"/>
      <c r="F6485" s="127"/>
      <c r="G6485" s="128"/>
    </row>
    <row r="6486" spans="1:7" x14ac:dyDescent="0.35">
      <c r="A6486" s="42"/>
      <c r="B6486" s="41"/>
      <c r="C6486" s="149"/>
      <c r="D6486" s="149"/>
      <c r="E6486" s="149"/>
      <c r="F6486" s="149"/>
      <c r="G6486" s="150"/>
    </row>
    <row r="6487" spans="1:7" ht="15.5" x14ac:dyDescent="0.35">
      <c r="A6487" s="2"/>
      <c r="B6487" s="10"/>
      <c r="C6487" s="15"/>
      <c r="D6487" s="15"/>
      <c r="E6487" s="15"/>
      <c r="F6487" s="15"/>
      <c r="G6487" s="15"/>
    </row>
    <row r="6488" spans="1:7" ht="15.5" x14ac:dyDescent="0.35">
      <c r="A6488" s="35"/>
      <c r="B6488" s="10"/>
      <c r="C6488" s="28"/>
      <c r="D6488" s="15"/>
      <c r="E6488" s="15"/>
      <c r="F6488" s="15"/>
      <c r="G6488" s="15"/>
    </row>
    <row r="6489" spans="1:7" ht="15.5" x14ac:dyDescent="0.35">
      <c r="B6489" s="1"/>
      <c r="C6489" s="151"/>
      <c r="D6489" s="152"/>
      <c r="E6489" s="152"/>
      <c r="F6489" s="152"/>
      <c r="G6489" s="153"/>
    </row>
    <row r="6490" spans="1:7" ht="15.5" x14ac:dyDescent="0.35">
      <c r="A6490" s="35"/>
      <c r="B6490" s="10"/>
      <c r="C6490" s="28"/>
      <c r="D6490" s="15"/>
      <c r="E6490" s="15"/>
      <c r="F6490" s="15"/>
      <c r="G6490" s="15"/>
    </row>
    <row r="6491" spans="1:7" ht="15.5" x14ac:dyDescent="0.35">
      <c r="A6491" s="32"/>
      <c r="B6491" s="1"/>
      <c r="C6491" s="28"/>
      <c r="D6491" s="15"/>
      <c r="E6491" s="15"/>
      <c r="F6491" s="15"/>
      <c r="G6491" s="15"/>
    </row>
    <row r="6492" spans="1:7" ht="15.5" x14ac:dyDescent="0.35">
      <c r="A6492" s="35"/>
      <c r="B6492" s="29"/>
      <c r="C6492" s="28"/>
      <c r="D6492" s="15"/>
      <c r="E6492" s="15"/>
      <c r="F6492" s="15"/>
      <c r="G6492" s="15"/>
    </row>
    <row r="6493" spans="1:7" ht="15.5" x14ac:dyDescent="0.35">
      <c r="A6493" s="35"/>
      <c r="B6493" s="10"/>
      <c r="C6493" s="33"/>
      <c r="D6493" s="33"/>
      <c r="E6493" s="33"/>
      <c r="F6493" s="33"/>
      <c r="G6493" s="33"/>
    </row>
    <row r="6494" spans="1:7" ht="15.5" x14ac:dyDescent="0.35">
      <c r="A6494" s="12"/>
      <c r="B6494" s="10"/>
      <c r="C6494" s="33"/>
      <c r="D6494" s="33"/>
      <c r="E6494" s="33"/>
      <c r="F6494" s="33"/>
      <c r="G6494" s="33"/>
    </row>
    <row r="6495" spans="1:7" ht="15.5" x14ac:dyDescent="0.35">
      <c r="A6495" s="12"/>
      <c r="B6495" s="10"/>
      <c r="C6495" s="151"/>
      <c r="D6495" s="152"/>
      <c r="E6495" s="152"/>
      <c r="F6495" s="152"/>
      <c r="G6495" s="153"/>
    </row>
    <row r="6496" spans="1:7" ht="15.5" x14ac:dyDescent="0.35">
      <c r="A6496" s="12"/>
      <c r="B6496" s="10"/>
      <c r="C6496" s="33"/>
      <c r="D6496" s="33"/>
      <c r="E6496" s="33"/>
      <c r="F6496" s="33"/>
      <c r="G6496" s="33"/>
    </row>
    <row r="6497" spans="1:7" ht="15.5" x14ac:dyDescent="0.35">
      <c r="A6497" s="12"/>
      <c r="B6497" s="10"/>
      <c r="C6497" s="33"/>
      <c r="D6497" s="33"/>
      <c r="E6497" s="33"/>
      <c r="F6497" s="33"/>
      <c r="G6497" s="33"/>
    </row>
    <row r="6498" spans="1:7" ht="15.5" x14ac:dyDescent="0.35">
      <c r="A6498" s="12"/>
      <c r="B6498" s="10"/>
      <c r="C6498" s="33"/>
      <c r="D6498" s="33"/>
      <c r="E6498" s="33"/>
      <c r="F6498" s="33"/>
      <c r="G6498" s="33"/>
    </row>
    <row r="6499" spans="1:7" ht="15.5" x14ac:dyDescent="0.35">
      <c r="A6499" s="12"/>
      <c r="B6499" s="1"/>
      <c r="C6499" s="33"/>
      <c r="D6499" s="33"/>
      <c r="E6499" s="33"/>
      <c r="F6499" s="33"/>
      <c r="G6499" s="33"/>
    </row>
    <row r="6500" spans="1:7" ht="15.5" x14ac:dyDescent="0.35">
      <c r="A6500" s="5"/>
      <c r="B6500" s="19"/>
      <c r="C6500" s="16"/>
      <c r="D6500" s="16"/>
      <c r="E6500" s="16"/>
      <c r="F6500" s="16"/>
      <c r="G6500" s="16"/>
    </row>
    <row r="6501" spans="1:7" ht="15.5" x14ac:dyDescent="0.35">
      <c r="A6501" s="121"/>
      <c r="B6501" s="122"/>
      <c r="C6501" s="58"/>
      <c r="D6501" s="59"/>
      <c r="E6501" s="100"/>
      <c r="F6501" s="59"/>
      <c r="G6501" s="60"/>
    </row>
    <row r="6502" spans="1:7" x14ac:dyDescent="0.35">
      <c r="A6502" s="20"/>
      <c r="C6502" s="118"/>
      <c r="D6502" s="118"/>
      <c r="E6502" s="118"/>
      <c r="F6502" s="118"/>
      <c r="G6502" s="118"/>
    </row>
    <row r="6503" spans="1:7" ht="15.5" x14ac:dyDescent="0.35">
      <c r="A6503" s="35"/>
      <c r="B6503" s="10"/>
      <c r="C6503" s="33"/>
      <c r="D6503" s="33"/>
      <c r="E6503" s="33"/>
      <c r="F6503" s="33"/>
      <c r="G6503" s="33"/>
    </row>
    <row r="6504" spans="1:7" ht="15.5" x14ac:dyDescent="0.35">
      <c r="A6504" s="12"/>
      <c r="B6504" s="10"/>
      <c r="C6504" s="33"/>
      <c r="D6504" s="33"/>
      <c r="E6504" s="33"/>
      <c r="F6504" s="33"/>
      <c r="G6504" s="33"/>
    </row>
    <row r="6505" spans="1:7" ht="15.5" x14ac:dyDescent="0.35">
      <c r="A6505" s="12"/>
      <c r="B6505" s="10"/>
      <c r="C6505" s="33"/>
      <c r="D6505" s="33"/>
      <c r="E6505" s="33"/>
      <c r="F6505" s="33"/>
      <c r="G6505" s="33"/>
    </row>
    <row r="6506" spans="1:7" ht="15.5" x14ac:dyDescent="0.35">
      <c r="A6506" s="12"/>
      <c r="B6506" s="1"/>
      <c r="C6506" s="33"/>
      <c r="D6506" s="33"/>
      <c r="E6506" s="33"/>
      <c r="F6506" s="33"/>
      <c r="G6506" s="33"/>
    </row>
    <row r="6507" spans="1:7" ht="15.5" x14ac:dyDescent="0.35">
      <c r="A6507" s="5"/>
      <c r="B6507" s="19"/>
      <c r="C6507" s="16"/>
      <c r="D6507" s="16"/>
      <c r="E6507" s="39"/>
      <c r="F6507" s="16"/>
      <c r="G6507" s="16"/>
    </row>
    <row r="6508" spans="1:7" ht="15.5" x14ac:dyDescent="0.35">
      <c r="A6508" s="121"/>
      <c r="B6508" s="122"/>
      <c r="C6508" s="58"/>
      <c r="D6508" s="59"/>
      <c r="E6508" s="100"/>
      <c r="F6508" s="59"/>
      <c r="G6508" s="60"/>
    </row>
    <row r="6509" spans="1:7" x14ac:dyDescent="0.35">
      <c r="A6509" s="20"/>
      <c r="C6509" s="118"/>
      <c r="D6509" s="118"/>
      <c r="E6509" s="118"/>
      <c r="F6509" s="118"/>
      <c r="G6509" s="118"/>
    </row>
    <row r="6510" spans="1:7" x14ac:dyDescent="0.35">
      <c r="A6510" s="1"/>
      <c r="B6510" s="1"/>
      <c r="C6510" s="154"/>
      <c r="D6510" s="155"/>
      <c r="E6510" s="155"/>
      <c r="F6510" s="155"/>
      <c r="G6510" s="156"/>
    </row>
    <row r="6511" spans="1:7" ht="15.5" x14ac:dyDescent="0.35">
      <c r="A6511" s="35"/>
      <c r="B6511" s="10"/>
      <c r="C6511" s="33"/>
      <c r="D6511" s="33"/>
      <c r="E6511" s="33"/>
      <c r="F6511" s="33"/>
      <c r="G6511" s="33"/>
    </row>
    <row r="6512" spans="1:7" ht="15.5" x14ac:dyDescent="0.35">
      <c r="A6512" s="12"/>
      <c r="B6512" s="10"/>
      <c r="C6512" s="33"/>
      <c r="D6512" s="33"/>
      <c r="E6512" s="33"/>
      <c r="F6512" s="33"/>
      <c r="G6512" s="33"/>
    </row>
    <row r="6513" spans="1:7" ht="15.5" x14ac:dyDescent="0.35">
      <c r="A6513" s="12"/>
      <c r="B6513" s="10"/>
      <c r="C6513" s="33"/>
      <c r="D6513" s="33"/>
      <c r="E6513" s="33"/>
      <c r="F6513" s="33"/>
      <c r="G6513" s="33"/>
    </row>
    <row r="6514" spans="1:7" ht="15.5" x14ac:dyDescent="0.35">
      <c r="A6514" s="12"/>
      <c r="B6514" s="1"/>
      <c r="C6514" s="33"/>
      <c r="D6514" s="33"/>
      <c r="E6514" s="33"/>
      <c r="F6514" s="33"/>
      <c r="G6514" s="33"/>
    </row>
    <row r="6515" spans="1:7" ht="15.5" x14ac:dyDescent="0.35">
      <c r="A6515" s="40"/>
      <c r="C6515" s="33"/>
      <c r="D6515" s="33"/>
      <c r="E6515" s="33"/>
      <c r="F6515" s="33"/>
      <c r="G6515" s="33"/>
    </row>
    <row r="6516" spans="1:7" ht="15.5" x14ac:dyDescent="0.35">
      <c r="A6516" s="5"/>
      <c r="B6516" s="19"/>
      <c r="C6516" s="16"/>
      <c r="D6516" s="16"/>
      <c r="E6516" s="16"/>
      <c r="F6516" s="16"/>
      <c r="G6516" s="16"/>
    </row>
    <row r="6517" spans="1:7" ht="15.5" x14ac:dyDescent="0.35">
      <c r="A6517" s="121"/>
      <c r="B6517" s="122"/>
      <c r="C6517" s="58"/>
      <c r="D6517" s="59"/>
      <c r="E6517" s="100"/>
      <c r="F6517" s="59"/>
      <c r="G6517" s="60"/>
    </row>
    <row r="6518" spans="1:7" ht="21" x14ac:dyDescent="0.5">
      <c r="A6518" s="157"/>
      <c r="B6518" s="158"/>
      <c r="C6518" s="46"/>
      <c r="D6518" s="47"/>
      <c r="E6518" s="86"/>
      <c r="F6518" s="47"/>
      <c r="G6518" s="48"/>
    </row>
    <row r="6521" spans="1:7" x14ac:dyDescent="0.35">
      <c r="D6521" s="3"/>
    </row>
    <row r="6522" spans="1:7" x14ac:dyDescent="0.35">
      <c r="A6522" s="119"/>
      <c r="B6522" s="119"/>
      <c r="C6522" s="14"/>
      <c r="D6522" s="4"/>
      <c r="E6522" s="4"/>
      <c r="F6522" s="4"/>
      <c r="G6522" s="4"/>
    </row>
    <row r="6523" spans="1:7" x14ac:dyDescent="0.35">
      <c r="A6523" s="120"/>
      <c r="B6523" s="120"/>
      <c r="C6523" s="17"/>
      <c r="D6523" s="18"/>
      <c r="E6523" s="18"/>
      <c r="F6523" s="18"/>
      <c r="G6523" s="18"/>
    </row>
    <row r="6524" spans="1:7" x14ac:dyDescent="0.35">
      <c r="A6524" s="123"/>
      <c r="B6524" s="124"/>
      <c r="C6524" s="124"/>
      <c r="D6524" s="124"/>
      <c r="E6524" s="124"/>
      <c r="F6524" s="124"/>
      <c r="G6524" s="125"/>
    </row>
    <row r="6525" spans="1:7" x14ac:dyDescent="0.35">
      <c r="A6525" s="126"/>
      <c r="B6525" s="127"/>
      <c r="C6525" s="127"/>
      <c r="D6525" s="127"/>
      <c r="E6525" s="127"/>
      <c r="F6525" s="127"/>
      <c r="G6525" s="128"/>
    </row>
    <row r="6526" spans="1:7" x14ac:dyDescent="0.35">
      <c r="A6526" s="42"/>
      <c r="B6526" s="41"/>
      <c r="C6526" s="149"/>
      <c r="D6526" s="149"/>
      <c r="E6526" s="149"/>
      <c r="F6526" s="149"/>
      <c r="G6526" s="150"/>
    </row>
    <row r="6527" spans="1:7" ht="15.5" x14ac:dyDescent="0.35">
      <c r="A6527" s="2"/>
      <c r="B6527" s="10"/>
      <c r="C6527" s="15"/>
      <c r="D6527" s="15"/>
      <c r="E6527" s="15"/>
      <c r="F6527" s="15"/>
      <c r="G6527" s="15"/>
    </row>
    <row r="6528" spans="1:7" ht="15.5" x14ac:dyDescent="0.35">
      <c r="A6528" s="35"/>
      <c r="B6528" s="10"/>
      <c r="C6528" s="28"/>
      <c r="D6528" s="15"/>
      <c r="E6528" s="15"/>
      <c r="F6528" s="15"/>
      <c r="G6528" s="15"/>
    </row>
    <row r="6529" spans="1:7" ht="15.5" x14ac:dyDescent="0.35">
      <c r="B6529" s="1"/>
      <c r="C6529" s="151"/>
      <c r="D6529" s="152"/>
      <c r="E6529" s="152"/>
      <c r="F6529" s="152"/>
      <c r="G6529" s="153"/>
    </row>
    <row r="6530" spans="1:7" ht="15.5" x14ac:dyDescent="0.35">
      <c r="A6530" s="35"/>
      <c r="B6530" s="10"/>
      <c r="C6530" s="28"/>
      <c r="D6530" s="15"/>
      <c r="E6530" s="15"/>
      <c r="F6530" s="15"/>
      <c r="G6530" s="15"/>
    </row>
    <row r="6531" spans="1:7" ht="15.5" x14ac:dyDescent="0.35">
      <c r="A6531" s="32"/>
      <c r="B6531" s="1"/>
      <c r="C6531" s="28"/>
      <c r="D6531" s="15"/>
      <c r="E6531" s="15"/>
      <c r="F6531" s="15"/>
      <c r="G6531" s="15"/>
    </row>
    <row r="6532" spans="1:7" ht="15.5" x14ac:dyDescent="0.35">
      <c r="A6532" s="35"/>
      <c r="B6532" s="29"/>
      <c r="C6532" s="28"/>
      <c r="D6532" s="15"/>
      <c r="E6532" s="15"/>
      <c r="F6532" s="15"/>
      <c r="G6532" s="15"/>
    </row>
    <row r="6533" spans="1:7" ht="15.5" x14ac:dyDescent="0.35">
      <c r="A6533" s="35"/>
      <c r="B6533" s="10"/>
      <c r="C6533" s="33"/>
      <c r="D6533" s="33"/>
      <c r="E6533" s="33"/>
      <c r="F6533" s="33"/>
      <c r="G6533" s="33"/>
    </row>
    <row r="6534" spans="1:7" ht="15.5" x14ac:dyDescent="0.35">
      <c r="A6534" s="12"/>
      <c r="B6534" s="10"/>
      <c r="C6534" s="33"/>
      <c r="D6534" s="33"/>
      <c r="E6534" s="33"/>
      <c r="F6534" s="33"/>
      <c r="G6534" s="33"/>
    </row>
    <row r="6535" spans="1:7" ht="15.5" x14ac:dyDescent="0.35">
      <c r="A6535" s="12"/>
      <c r="B6535" s="10"/>
      <c r="C6535" s="151"/>
      <c r="D6535" s="152"/>
      <c r="E6535" s="152"/>
      <c r="F6535" s="152"/>
      <c r="G6535" s="153"/>
    </row>
    <row r="6536" spans="1:7" ht="15.5" x14ac:dyDescent="0.35">
      <c r="A6536" s="12"/>
      <c r="B6536" s="10"/>
      <c r="C6536" s="33"/>
      <c r="D6536" s="33"/>
      <c r="E6536" s="33"/>
      <c r="F6536" s="33"/>
      <c r="G6536" s="33"/>
    </row>
    <row r="6537" spans="1:7" ht="15.5" x14ac:dyDescent="0.35">
      <c r="A6537" s="12"/>
      <c r="B6537" s="10"/>
      <c r="C6537" s="33"/>
      <c r="D6537" s="33"/>
      <c r="E6537" s="33"/>
      <c r="F6537" s="33"/>
      <c r="G6537" s="33"/>
    </row>
    <row r="6538" spans="1:7" ht="15.5" x14ac:dyDescent="0.35">
      <c r="A6538" s="12"/>
      <c r="B6538" s="10"/>
      <c r="C6538" s="33"/>
      <c r="D6538" s="33"/>
      <c r="E6538" s="33"/>
      <c r="F6538" s="33"/>
      <c r="G6538" s="33"/>
    </row>
    <row r="6539" spans="1:7" ht="15.5" x14ac:dyDescent="0.35">
      <c r="A6539" s="12"/>
      <c r="B6539" s="1"/>
      <c r="C6539" s="33"/>
      <c r="D6539" s="33"/>
      <c r="E6539" s="33"/>
      <c r="F6539" s="33"/>
      <c r="G6539" s="33"/>
    </row>
    <row r="6540" spans="1:7" ht="15.5" x14ac:dyDescent="0.35">
      <c r="A6540" s="5"/>
      <c r="B6540" s="19"/>
      <c r="C6540" s="16"/>
      <c r="D6540" s="16"/>
      <c r="E6540" s="16"/>
      <c r="F6540" s="16"/>
      <c r="G6540" s="16"/>
    </row>
    <row r="6541" spans="1:7" ht="15.5" x14ac:dyDescent="0.35">
      <c r="A6541" s="121"/>
      <c r="B6541" s="122"/>
      <c r="C6541" s="58"/>
      <c r="D6541" s="59"/>
      <c r="E6541" s="100"/>
      <c r="F6541" s="59"/>
      <c r="G6541" s="60"/>
    </row>
    <row r="6542" spans="1:7" x14ac:dyDescent="0.35">
      <c r="A6542" s="20"/>
      <c r="C6542" s="118"/>
      <c r="D6542" s="118"/>
      <c r="E6542" s="118"/>
      <c r="F6542" s="118"/>
      <c r="G6542" s="118"/>
    </row>
    <row r="6543" spans="1:7" ht="15.5" x14ac:dyDescent="0.35">
      <c r="A6543" s="35"/>
      <c r="B6543" s="10"/>
      <c r="C6543" s="33"/>
      <c r="D6543" s="33"/>
      <c r="E6543" s="33"/>
      <c r="F6543" s="33"/>
      <c r="G6543" s="33"/>
    </row>
    <row r="6544" spans="1:7" ht="15.5" x14ac:dyDescent="0.35">
      <c r="A6544" s="12"/>
      <c r="B6544" s="10"/>
      <c r="C6544" s="33"/>
      <c r="D6544" s="33"/>
      <c r="E6544" s="33"/>
      <c r="F6544" s="33"/>
      <c r="G6544" s="33"/>
    </row>
    <row r="6545" spans="1:7" ht="15.5" x14ac:dyDescent="0.35">
      <c r="A6545" s="12"/>
      <c r="B6545" s="10"/>
      <c r="C6545" s="33"/>
      <c r="D6545" s="33"/>
      <c r="E6545" s="33"/>
      <c r="F6545" s="33"/>
      <c r="G6545" s="33"/>
    </row>
    <row r="6546" spans="1:7" ht="15.5" x14ac:dyDescent="0.35">
      <c r="A6546" s="12"/>
      <c r="B6546" s="1"/>
      <c r="C6546" s="33"/>
      <c r="D6546" s="33"/>
      <c r="E6546" s="33"/>
      <c r="F6546" s="33"/>
      <c r="G6546" s="33"/>
    </row>
    <row r="6547" spans="1:7" ht="15.5" x14ac:dyDescent="0.35">
      <c r="A6547" s="5"/>
      <c r="B6547" s="19"/>
      <c r="C6547" s="16"/>
      <c r="D6547" s="16"/>
      <c r="E6547" s="39"/>
      <c r="F6547" s="16"/>
      <c r="G6547" s="16"/>
    </row>
    <row r="6548" spans="1:7" ht="15.5" x14ac:dyDescent="0.35">
      <c r="A6548" s="121"/>
      <c r="B6548" s="122"/>
      <c r="C6548" s="58"/>
      <c r="D6548" s="59"/>
      <c r="E6548" s="100"/>
      <c r="F6548" s="59"/>
      <c r="G6548" s="60"/>
    </row>
    <row r="6549" spans="1:7" x14ac:dyDescent="0.35">
      <c r="A6549" s="20"/>
      <c r="C6549" s="118"/>
      <c r="D6549" s="118"/>
      <c r="E6549" s="118"/>
      <c r="F6549" s="118"/>
      <c r="G6549" s="118"/>
    </row>
    <row r="6550" spans="1:7" x14ac:dyDescent="0.35">
      <c r="A6550" s="1"/>
      <c r="B6550" s="1"/>
      <c r="C6550" s="154"/>
      <c r="D6550" s="155"/>
      <c r="E6550" s="155"/>
      <c r="F6550" s="155"/>
      <c r="G6550" s="156"/>
    </row>
    <row r="6551" spans="1:7" ht="15.5" x14ac:dyDescent="0.35">
      <c r="A6551" s="35"/>
      <c r="B6551" s="10"/>
      <c r="C6551" s="33"/>
      <c r="D6551" s="33"/>
      <c r="E6551" s="33"/>
      <c r="F6551" s="33"/>
      <c r="G6551" s="33"/>
    </row>
    <row r="6552" spans="1:7" ht="15.5" x14ac:dyDescent="0.35">
      <c r="A6552" s="12"/>
      <c r="B6552" s="10"/>
      <c r="C6552" s="33"/>
      <c r="D6552" s="33"/>
      <c r="E6552" s="33"/>
      <c r="F6552" s="33"/>
      <c r="G6552" s="33"/>
    </row>
    <row r="6553" spans="1:7" ht="15.5" x14ac:dyDescent="0.35">
      <c r="A6553" s="12"/>
      <c r="B6553" s="10"/>
      <c r="C6553" s="33"/>
      <c r="D6553" s="33"/>
      <c r="E6553" s="33"/>
      <c r="F6553" s="33"/>
      <c r="G6553" s="33"/>
    </row>
    <row r="6554" spans="1:7" ht="15.5" x14ac:dyDescent="0.35">
      <c r="A6554" s="12"/>
      <c r="B6554" s="1"/>
      <c r="C6554" s="33"/>
      <c r="D6554" s="33"/>
      <c r="E6554" s="33"/>
      <c r="F6554" s="33"/>
      <c r="G6554" s="33"/>
    </row>
    <row r="6555" spans="1:7" ht="15.5" x14ac:dyDescent="0.35">
      <c r="A6555" s="40"/>
      <c r="C6555" s="33"/>
      <c r="D6555" s="33"/>
      <c r="E6555" s="33"/>
      <c r="F6555" s="33"/>
      <c r="G6555" s="33"/>
    </row>
    <row r="6556" spans="1:7" ht="15.5" x14ac:dyDescent="0.35">
      <c r="A6556" s="5"/>
      <c r="B6556" s="19"/>
      <c r="C6556" s="16"/>
      <c r="D6556" s="16"/>
      <c r="E6556" s="16"/>
      <c r="F6556" s="16"/>
      <c r="G6556" s="16"/>
    </row>
    <row r="6557" spans="1:7" ht="15.5" x14ac:dyDescent="0.35">
      <c r="A6557" s="121"/>
      <c r="B6557" s="122"/>
      <c r="C6557" s="58"/>
      <c r="D6557" s="59"/>
      <c r="E6557" s="100"/>
      <c r="F6557" s="59"/>
      <c r="G6557" s="60"/>
    </row>
    <row r="6558" spans="1:7" ht="21" x14ac:dyDescent="0.5">
      <c r="A6558" s="157"/>
      <c r="B6558" s="158"/>
      <c r="C6558" s="46"/>
      <c r="D6558" s="47"/>
      <c r="E6558" s="86"/>
      <c r="F6558" s="47"/>
      <c r="G6558" s="48"/>
    </row>
    <row r="6561" spans="1:7" x14ac:dyDescent="0.35">
      <c r="D6561" s="3"/>
    </row>
    <row r="6562" spans="1:7" x14ac:dyDescent="0.35">
      <c r="A6562" s="119"/>
      <c r="B6562" s="119"/>
      <c r="C6562" s="14"/>
      <c r="D6562" s="4"/>
      <c r="E6562" s="4"/>
      <c r="F6562" s="4"/>
      <c r="G6562" s="4"/>
    </row>
    <row r="6563" spans="1:7" x14ac:dyDescent="0.35">
      <c r="A6563" s="120"/>
      <c r="B6563" s="120"/>
      <c r="C6563" s="17"/>
      <c r="D6563" s="18"/>
      <c r="E6563" s="18"/>
      <c r="F6563" s="18"/>
      <c r="G6563" s="18"/>
    </row>
    <row r="6564" spans="1:7" x14ac:dyDescent="0.35">
      <c r="A6564" s="123"/>
      <c r="B6564" s="124"/>
      <c r="C6564" s="124"/>
      <c r="D6564" s="124"/>
      <c r="E6564" s="124"/>
      <c r="F6564" s="124"/>
      <c r="G6564" s="125"/>
    </row>
    <row r="6565" spans="1:7" x14ac:dyDescent="0.35">
      <c r="A6565" s="126"/>
      <c r="B6565" s="127"/>
      <c r="C6565" s="127"/>
      <c r="D6565" s="127"/>
      <c r="E6565" s="127"/>
      <c r="F6565" s="127"/>
      <c r="G6565" s="128"/>
    </row>
    <row r="6566" spans="1:7" x14ac:dyDescent="0.35">
      <c r="A6566" s="42"/>
      <c r="B6566" s="41"/>
      <c r="C6566" s="149"/>
      <c r="D6566" s="149"/>
      <c r="E6566" s="149"/>
      <c r="F6566" s="149"/>
      <c r="G6566" s="150"/>
    </row>
    <row r="6567" spans="1:7" ht="15.5" x14ac:dyDescent="0.35">
      <c r="A6567" s="2"/>
      <c r="B6567" s="10"/>
      <c r="C6567" s="15"/>
      <c r="D6567" s="15"/>
      <c r="E6567" s="15"/>
      <c r="F6567" s="15"/>
      <c r="G6567" s="15"/>
    </row>
    <row r="6568" spans="1:7" ht="15.5" x14ac:dyDescent="0.35">
      <c r="A6568" s="35"/>
      <c r="B6568" s="10"/>
      <c r="C6568" s="28"/>
      <c r="D6568" s="15"/>
      <c r="E6568" s="15"/>
      <c r="F6568" s="15"/>
      <c r="G6568" s="15"/>
    </row>
    <row r="6569" spans="1:7" ht="15.5" x14ac:dyDescent="0.35">
      <c r="B6569" s="1"/>
      <c r="C6569" s="151"/>
      <c r="D6569" s="152"/>
      <c r="E6569" s="152"/>
      <c r="F6569" s="152"/>
      <c r="G6569" s="153"/>
    </row>
    <row r="6570" spans="1:7" ht="15.5" x14ac:dyDescent="0.35">
      <c r="A6570" s="35"/>
      <c r="B6570" s="10"/>
      <c r="C6570" s="28"/>
      <c r="D6570" s="15"/>
      <c r="E6570" s="15"/>
      <c r="F6570" s="15"/>
      <c r="G6570" s="15"/>
    </row>
    <row r="6571" spans="1:7" ht="15.5" x14ac:dyDescent="0.35">
      <c r="A6571" s="32"/>
      <c r="B6571" s="1"/>
      <c r="C6571" s="28"/>
      <c r="D6571" s="15"/>
      <c r="E6571" s="15"/>
      <c r="F6571" s="15"/>
      <c r="G6571" s="15"/>
    </row>
    <row r="6572" spans="1:7" ht="15.5" x14ac:dyDescent="0.35">
      <c r="A6572" s="35"/>
      <c r="B6572" s="29"/>
      <c r="C6572" s="28"/>
      <c r="D6572" s="15"/>
      <c r="E6572" s="15"/>
      <c r="F6572" s="15"/>
      <c r="G6572" s="15"/>
    </row>
    <row r="6573" spans="1:7" ht="15.5" x14ac:dyDescent="0.35">
      <c r="A6573" s="35"/>
      <c r="B6573" s="10"/>
      <c r="C6573" s="33"/>
      <c r="D6573" s="33"/>
      <c r="E6573" s="33"/>
      <c r="F6573" s="33"/>
      <c r="G6573" s="33"/>
    </row>
    <row r="6574" spans="1:7" ht="15.5" x14ac:dyDescent="0.35">
      <c r="A6574" s="12"/>
      <c r="B6574" s="10"/>
      <c r="C6574" s="33"/>
      <c r="D6574" s="33"/>
      <c r="E6574" s="33"/>
      <c r="F6574" s="33"/>
      <c r="G6574" s="33"/>
    </row>
    <row r="6575" spans="1:7" ht="15.5" x14ac:dyDescent="0.35">
      <c r="A6575" s="12"/>
      <c r="B6575" s="10"/>
      <c r="C6575" s="151"/>
      <c r="D6575" s="152"/>
      <c r="E6575" s="152"/>
      <c r="F6575" s="152"/>
      <c r="G6575" s="153"/>
    </row>
    <row r="6576" spans="1:7" ht="15.5" x14ac:dyDescent="0.35">
      <c r="A6576" s="12"/>
      <c r="B6576" s="10"/>
      <c r="C6576" s="33"/>
      <c r="D6576" s="33"/>
      <c r="E6576" s="33"/>
      <c r="F6576" s="33"/>
      <c r="G6576" s="33"/>
    </row>
    <row r="6577" spans="1:7" ht="15.5" x14ac:dyDescent="0.35">
      <c r="A6577" s="12"/>
      <c r="B6577" s="10"/>
      <c r="C6577" s="33"/>
      <c r="D6577" s="33"/>
      <c r="E6577" s="33"/>
      <c r="F6577" s="33"/>
      <c r="G6577" s="33"/>
    </row>
    <row r="6578" spans="1:7" ht="15.5" x14ac:dyDescent="0.35">
      <c r="A6578" s="12"/>
      <c r="B6578" s="10"/>
      <c r="C6578" s="33"/>
      <c r="D6578" s="33"/>
      <c r="E6578" s="33"/>
      <c r="F6578" s="33"/>
      <c r="G6578" s="33"/>
    </row>
    <row r="6579" spans="1:7" ht="15.5" x14ac:dyDescent="0.35">
      <c r="A6579" s="12"/>
      <c r="B6579" s="1"/>
      <c r="C6579" s="33"/>
      <c r="D6579" s="33"/>
      <c r="E6579" s="33"/>
      <c r="F6579" s="33"/>
      <c r="G6579" s="33"/>
    </row>
    <row r="6580" spans="1:7" ht="15.5" x14ac:dyDescent="0.35">
      <c r="A6580" s="5"/>
      <c r="B6580" s="19"/>
      <c r="C6580" s="16"/>
      <c r="D6580" s="16"/>
      <c r="E6580" s="16"/>
      <c r="F6580" s="16"/>
      <c r="G6580" s="16"/>
    </row>
    <row r="6581" spans="1:7" ht="15.5" x14ac:dyDescent="0.35">
      <c r="A6581" s="121"/>
      <c r="B6581" s="122"/>
      <c r="C6581" s="58"/>
      <c r="D6581" s="59"/>
      <c r="E6581" s="100"/>
      <c r="F6581" s="59"/>
      <c r="G6581" s="60"/>
    </row>
    <row r="6582" spans="1:7" x14ac:dyDescent="0.35">
      <c r="A6582" s="20"/>
      <c r="C6582" s="118"/>
      <c r="D6582" s="118"/>
      <c r="E6582" s="118"/>
      <c r="F6582" s="118"/>
      <c r="G6582" s="118"/>
    </row>
    <row r="6583" spans="1:7" ht="15.5" x14ac:dyDescent="0.35">
      <c r="A6583" s="35"/>
      <c r="B6583" s="10"/>
      <c r="C6583" s="33"/>
      <c r="D6583" s="33"/>
      <c r="E6583" s="33"/>
      <c r="F6583" s="33"/>
      <c r="G6583" s="33"/>
    </row>
    <row r="6584" spans="1:7" ht="15.5" x14ac:dyDescent="0.35">
      <c r="A6584" s="12"/>
      <c r="B6584" s="10"/>
      <c r="C6584" s="33"/>
      <c r="D6584" s="33"/>
      <c r="E6584" s="33"/>
      <c r="F6584" s="33"/>
      <c r="G6584" s="33"/>
    </row>
    <row r="6585" spans="1:7" ht="15.5" x14ac:dyDescent="0.35">
      <c r="A6585" s="12"/>
      <c r="B6585" s="10"/>
      <c r="C6585" s="33"/>
      <c r="D6585" s="33"/>
      <c r="E6585" s="33"/>
      <c r="F6585" s="33"/>
      <c r="G6585" s="33"/>
    </row>
    <row r="6586" spans="1:7" ht="15.5" x14ac:dyDescent="0.35">
      <c r="A6586" s="12"/>
      <c r="B6586" s="1"/>
      <c r="C6586" s="33"/>
      <c r="D6586" s="33"/>
      <c r="E6586" s="33"/>
      <c r="F6586" s="33"/>
      <c r="G6586" s="33"/>
    </row>
    <row r="6587" spans="1:7" ht="15.5" x14ac:dyDescent="0.35">
      <c r="A6587" s="5"/>
      <c r="B6587" s="19"/>
      <c r="C6587" s="16"/>
      <c r="D6587" s="16"/>
      <c r="E6587" s="39"/>
      <c r="F6587" s="16"/>
      <c r="G6587" s="16"/>
    </row>
    <row r="6588" spans="1:7" ht="15.5" x14ac:dyDescent="0.35">
      <c r="A6588" s="121"/>
      <c r="B6588" s="122"/>
      <c r="C6588" s="58"/>
      <c r="D6588" s="59"/>
      <c r="E6588" s="100"/>
      <c r="F6588" s="59"/>
      <c r="G6588" s="60"/>
    </row>
    <row r="6589" spans="1:7" x14ac:dyDescent="0.35">
      <c r="A6589" s="20"/>
      <c r="C6589" s="118"/>
      <c r="D6589" s="118"/>
      <c r="E6589" s="118"/>
      <c r="F6589" s="118"/>
      <c r="G6589" s="118"/>
    </row>
    <row r="6590" spans="1:7" x14ac:dyDescent="0.35">
      <c r="A6590" s="1"/>
      <c r="B6590" s="1"/>
      <c r="C6590" s="154"/>
      <c r="D6590" s="155"/>
      <c r="E6590" s="155"/>
      <c r="F6590" s="155"/>
      <c r="G6590" s="156"/>
    </row>
    <row r="6591" spans="1:7" ht="15.5" x14ac:dyDescent="0.35">
      <c r="A6591" s="35"/>
      <c r="B6591" s="10"/>
      <c r="C6591" s="33"/>
      <c r="D6591" s="33"/>
      <c r="E6591" s="33"/>
      <c r="F6591" s="33"/>
      <c r="G6591" s="33"/>
    </row>
    <row r="6592" spans="1:7" ht="15.5" x14ac:dyDescent="0.35">
      <c r="A6592" s="12"/>
      <c r="B6592" s="10"/>
      <c r="C6592" s="33"/>
      <c r="D6592" s="33"/>
      <c r="E6592" s="33"/>
      <c r="F6592" s="33"/>
      <c r="G6592" s="33"/>
    </row>
    <row r="6593" spans="1:7" ht="15.5" x14ac:dyDescent="0.35">
      <c r="A6593" s="12"/>
      <c r="B6593" s="10"/>
      <c r="C6593" s="33"/>
      <c r="D6593" s="33"/>
      <c r="E6593" s="33"/>
      <c r="F6593" s="33"/>
      <c r="G6593" s="33"/>
    </row>
    <row r="6594" spans="1:7" ht="15.5" x14ac:dyDescent="0.35">
      <c r="A6594" s="12"/>
      <c r="B6594" s="1"/>
      <c r="C6594" s="33"/>
      <c r="D6594" s="33"/>
      <c r="E6594" s="33"/>
      <c r="F6594" s="33"/>
      <c r="G6594" s="33"/>
    </row>
    <row r="6595" spans="1:7" ht="15.5" x14ac:dyDescent="0.35">
      <c r="A6595" s="40"/>
      <c r="C6595" s="33"/>
      <c r="D6595" s="33"/>
      <c r="E6595" s="33"/>
      <c r="F6595" s="33"/>
      <c r="G6595" s="33"/>
    </row>
    <row r="6596" spans="1:7" ht="15.5" x14ac:dyDescent="0.35">
      <c r="A6596" s="5"/>
      <c r="B6596" s="19"/>
      <c r="C6596" s="16"/>
      <c r="D6596" s="16"/>
      <c r="E6596" s="16"/>
      <c r="F6596" s="16"/>
      <c r="G6596" s="16"/>
    </row>
    <row r="6597" spans="1:7" ht="15.5" x14ac:dyDescent="0.35">
      <c r="A6597" s="121"/>
      <c r="B6597" s="122"/>
      <c r="C6597" s="58"/>
      <c r="D6597" s="59"/>
      <c r="E6597" s="100"/>
      <c r="F6597" s="59"/>
      <c r="G6597" s="60"/>
    </row>
    <row r="6598" spans="1:7" ht="21" x14ac:dyDescent="0.5">
      <c r="A6598" s="157"/>
      <c r="B6598" s="158"/>
      <c r="C6598" s="46"/>
      <c r="D6598" s="47"/>
      <c r="E6598" s="86"/>
      <c r="F6598" s="47"/>
      <c r="G6598" s="48"/>
    </row>
    <row r="6601" spans="1:7" x14ac:dyDescent="0.35">
      <c r="D6601" s="3"/>
    </row>
    <row r="6602" spans="1:7" x14ac:dyDescent="0.35">
      <c r="A6602" s="119"/>
      <c r="B6602" s="119"/>
      <c r="C6602" s="14"/>
      <c r="D6602" s="4"/>
      <c r="E6602" s="4"/>
      <c r="F6602" s="4"/>
      <c r="G6602" s="4"/>
    </row>
    <row r="6603" spans="1:7" x14ac:dyDescent="0.35">
      <c r="A6603" s="120"/>
      <c r="B6603" s="120"/>
      <c r="C6603" s="17"/>
      <c r="D6603" s="18"/>
      <c r="E6603" s="18"/>
      <c r="F6603" s="18"/>
      <c r="G6603" s="18"/>
    </row>
    <row r="6604" spans="1:7" x14ac:dyDescent="0.35">
      <c r="A6604" s="123"/>
      <c r="B6604" s="124"/>
      <c r="C6604" s="124"/>
      <c r="D6604" s="124"/>
      <c r="E6604" s="124"/>
      <c r="F6604" s="124"/>
      <c r="G6604" s="125"/>
    </row>
    <row r="6605" spans="1:7" x14ac:dyDescent="0.35">
      <c r="A6605" s="126"/>
      <c r="B6605" s="127"/>
      <c r="C6605" s="127"/>
      <c r="D6605" s="127"/>
      <c r="E6605" s="127"/>
      <c r="F6605" s="127"/>
      <c r="G6605" s="128"/>
    </row>
    <row r="6606" spans="1:7" x14ac:dyDescent="0.35">
      <c r="A6606" s="42"/>
      <c r="B6606" s="41"/>
      <c r="C6606" s="149"/>
      <c r="D6606" s="149"/>
      <c r="E6606" s="149"/>
      <c r="F6606" s="149"/>
      <c r="G6606" s="150"/>
    </row>
    <row r="6607" spans="1:7" ht="15.5" x14ac:dyDescent="0.35">
      <c r="A6607" s="2"/>
      <c r="B6607" s="10"/>
      <c r="C6607" s="15"/>
      <c r="D6607" s="15"/>
      <c r="E6607" s="15"/>
      <c r="F6607" s="15"/>
      <c r="G6607" s="15"/>
    </row>
    <row r="6608" spans="1:7" ht="15.5" x14ac:dyDescent="0.35">
      <c r="A6608" s="35"/>
      <c r="B6608" s="10"/>
      <c r="C6608" s="28"/>
      <c r="D6608" s="15"/>
      <c r="E6608" s="15"/>
      <c r="F6608" s="15"/>
      <c r="G6608" s="15"/>
    </row>
    <row r="6609" spans="1:7" ht="15.5" x14ac:dyDescent="0.35">
      <c r="B6609" s="1"/>
      <c r="C6609" s="151"/>
      <c r="D6609" s="152"/>
      <c r="E6609" s="152"/>
      <c r="F6609" s="152"/>
      <c r="G6609" s="153"/>
    </row>
    <row r="6610" spans="1:7" ht="15.5" x14ac:dyDescent="0.35">
      <c r="A6610" s="35"/>
      <c r="B6610" s="10"/>
      <c r="C6610" s="28"/>
      <c r="D6610" s="15"/>
      <c r="E6610" s="15"/>
      <c r="F6610" s="15"/>
      <c r="G6610" s="15"/>
    </row>
    <row r="6611" spans="1:7" ht="15.5" x14ac:dyDescent="0.35">
      <c r="A6611" s="32"/>
      <c r="B6611" s="1"/>
      <c r="C6611" s="28"/>
      <c r="D6611" s="15"/>
      <c r="E6611" s="15"/>
      <c r="F6611" s="15"/>
      <c r="G6611" s="15"/>
    </row>
    <row r="6612" spans="1:7" ht="15.5" x14ac:dyDescent="0.35">
      <c r="A6612" s="35"/>
      <c r="B6612" s="29"/>
      <c r="C6612" s="28"/>
      <c r="D6612" s="15"/>
      <c r="E6612" s="15"/>
      <c r="F6612" s="15"/>
      <c r="G6612" s="15"/>
    </row>
    <row r="6613" spans="1:7" ht="15.5" x14ac:dyDescent="0.35">
      <c r="A6613" s="35"/>
      <c r="B6613" s="10"/>
      <c r="C6613" s="33"/>
      <c r="D6613" s="33"/>
      <c r="E6613" s="33"/>
      <c r="F6613" s="33"/>
      <c r="G6613" s="33"/>
    </row>
    <row r="6614" spans="1:7" ht="15.5" x14ac:dyDescent="0.35">
      <c r="A6614" s="12"/>
      <c r="B6614" s="10"/>
      <c r="C6614" s="33"/>
      <c r="D6614" s="33"/>
      <c r="E6614" s="33"/>
      <c r="F6614" s="33"/>
      <c r="G6614" s="33"/>
    </row>
    <row r="6615" spans="1:7" ht="15.5" x14ac:dyDescent="0.35">
      <c r="A6615" s="12"/>
      <c r="B6615" s="10"/>
      <c r="C6615" s="151"/>
      <c r="D6615" s="152"/>
      <c r="E6615" s="152"/>
      <c r="F6615" s="152"/>
      <c r="G6615" s="153"/>
    </row>
    <row r="6616" spans="1:7" ht="15.5" x14ac:dyDescent="0.35">
      <c r="A6616" s="12"/>
      <c r="B6616" s="10"/>
      <c r="C6616" s="33"/>
      <c r="D6616" s="33"/>
      <c r="E6616" s="33"/>
      <c r="F6616" s="33"/>
      <c r="G6616" s="33"/>
    </row>
    <row r="6617" spans="1:7" ht="15.5" x14ac:dyDescent="0.35">
      <c r="A6617" s="12"/>
      <c r="B6617" s="10"/>
      <c r="C6617" s="33"/>
      <c r="D6617" s="33"/>
      <c r="E6617" s="33"/>
      <c r="F6617" s="33"/>
      <c r="G6617" s="33"/>
    </row>
    <row r="6618" spans="1:7" ht="15.5" x14ac:dyDescent="0.35">
      <c r="A6618" s="12"/>
      <c r="B6618" s="10"/>
      <c r="C6618" s="33"/>
      <c r="D6618" s="33"/>
      <c r="E6618" s="33"/>
      <c r="F6618" s="33"/>
      <c r="G6618" s="33"/>
    </row>
    <row r="6619" spans="1:7" ht="15.5" x14ac:dyDescent="0.35">
      <c r="A6619" s="12"/>
      <c r="B6619" s="1"/>
      <c r="C6619" s="33"/>
      <c r="D6619" s="33"/>
      <c r="E6619" s="33"/>
      <c r="F6619" s="33"/>
      <c r="G6619" s="33"/>
    </row>
    <row r="6620" spans="1:7" ht="15.5" x14ac:dyDescent="0.35">
      <c r="A6620" s="5"/>
      <c r="B6620" s="19"/>
      <c r="C6620" s="16"/>
      <c r="D6620" s="16"/>
      <c r="E6620" s="16"/>
      <c r="F6620" s="16"/>
      <c r="G6620" s="16"/>
    </row>
    <row r="6621" spans="1:7" ht="15.5" x14ac:dyDescent="0.35">
      <c r="A6621" s="121"/>
      <c r="B6621" s="122"/>
      <c r="C6621" s="58"/>
      <c r="D6621" s="59"/>
      <c r="E6621" s="100"/>
      <c r="F6621" s="59"/>
      <c r="G6621" s="60"/>
    </row>
    <row r="6622" spans="1:7" x14ac:dyDescent="0.35">
      <c r="A6622" s="20"/>
      <c r="C6622" s="118"/>
      <c r="D6622" s="118"/>
      <c r="E6622" s="118"/>
      <c r="F6622" s="118"/>
      <c r="G6622" s="118"/>
    </row>
    <row r="6623" spans="1:7" ht="15.5" x14ac:dyDescent="0.35">
      <c r="A6623" s="35"/>
      <c r="B6623" s="10"/>
      <c r="C6623" s="33"/>
      <c r="D6623" s="33"/>
      <c r="E6623" s="33"/>
      <c r="F6623" s="33"/>
      <c r="G6623" s="33"/>
    </row>
    <row r="6624" spans="1:7" ht="15.5" x14ac:dyDescent="0.35">
      <c r="A6624" s="12"/>
      <c r="B6624" s="10"/>
      <c r="C6624" s="33"/>
      <c r="D6624" s="33"/>
      <c r="E6624" s="33"/>
      <c r="F6624" s="33"/>
      <c r="G6624" s="33"/>
    </row>
    <row r="6625" spans="1:7" ht="15.5" x14ac:dyDescent="0.35">
      <c r="A6625" s="12"/>
      <c r="B6625" s="10"/>
      <c r="C6625" s="33"/>
      <c r="D6625" s="33"/>
      <c r="E6625" s="33"/>
      <c r="F6625" s="33"/>
      <c r="G6625" s="33"/>
    </row>
    <row r="6626" spans="1:7" ht="15.5" x14ac:dyDescent="0.35">
      <c r="A6626" s="12"/>
      <c r="B6626" s="1"/>
      <c r="C6626" s="33"/>
      <c r="D6626" s="33"/>
      <c r="E6626" s="33"/>
      <c r="F6626" s="33"/>
      <c r="G6626" s="33"/>
    </row>
    <row r="6627" spans="1:7" ht="15.5" x14ac:dyDescent="0.35">
      <c r="A6627" s="5"/>
      <c r="B6627" s="19"/>
      <c r="C6627" s="16"/>
      <c r="D6627" s="16"/>
      <c r="E6627" s="39"/>
      <c r="F6627" s="16"/>
      <c r="G6627" s="16"/>
    </row>
    <row r="6628" spans="1:7" ht="15.5" x14ac:dyDescent="0.35">
      <c r="A6628" s="121"/>
      <c r="B6628" s="122"/>
      <c r="C6628" s="58"/>
      <c r="D6628" s="59"/>
      <c r="E6628" s="100"/>
      <c r="F6628" s="59"/>
      <c r="G6628" s="60"/>
    </row>
    <row r="6629" spans="1:7" x14ac:dyDescent="0.35">
      <c r="A6629" s="20"/>
      <c r="C6629" s="118"/>
      <c r="D6629" s="118"/>
      <c r="E6629" s="118"/>
      <c r="F6629" s="118"/>
      <c r="G6629" s="118"/>
    </row>
    <row r="6630" spans="1:7" x14ac:dyDescent="0.35">
      <c r="A6630" s="1"/>
      <c r="B6630" s="1"/>
      <c r="C6630" s="154"/>
      <c r="D6630" s="155"/>
      <c r="E6630" s="155"/>
      <c r="F6630" s="155"/>
      <c r="G6630" s="156"/>
    </row>
    <row r="6631" spans="1:7" ht="15.5" x14ac:dyDescent="0.35">
      <c r="A6631" s="35"/>
      <c r="B6631" s="10"/>
      <c r="C6631" s="33"/>
      <c r="D6631" s="33"/>
      <c r="E6631" s="33"/>
      <c r="F6631" s="33"/>
      <c r="G6631" s="33"/>
    </row>
    <row r="6632" spans="1:7" ht="15.5" x14ac:dyDescent="0.35">
      <c r="A6632" s="12"/>
      <c r="B6632" s="10"/>
      <c r="C6632" s="33"/>
      <c r="D6632" s="33"/>
      <c r="E6632" s="33"/>
      <c r="F6632" s="33"/>
      <c r="G6632" s="33"/>
    </row>
    <row r="6633" spans="1:7" ht="15.5" x14ac:dyDescent="0.35">
      <c r="A6633" s="12"/>
      <c r="B6633" s="10"/>
      <c r="C6633" s="33"/>
      <c r="D6633" s="33"/>
      <c r="E6633" s="33"/>
      <c r="F6633" s="33"/>
      <c r="G6633" s="33"/>
    </row>
    <row r="6634" spans="1:7" ht="15.5" x14ac:dyDescent="0.35">
      <c r="A6634" s="12"/>
      <c r="B6634" s="1"/>
      <c r="C6634" s="33"/>
      <c r="D6634" s="33"/>
      <c r="E6634" s="33"/>
      <c r="F6634" s="33"/>
      <c r="G6634" s="33"/>
    </row>
    <row r="6635" spans="1:7" ht="15.5" x14ac:dyDescent="0.35">
      <c r="A6635" s="40"/>
      <c r="C6635" s="33"/>
      <c r="D6635" s="33"/>
      <c r="E6635" s="33"/>
      <c r="F6635" s="33"/>
      <c r="G6635" s="33"/>
    </row>
    <row r="6636" spans="1:7" ht="15.5" x14ac:dyDescent="0.35">
      <c r="A6636" s="5"/>
      <c r="B6636" s="19"/>
      <c r="C6636" s="16"/>
      <c r="D6636" s="16"/>
      <c r="E6636" s="16"/>
      <c r="F6636" s="16"/>
      <c r="G6636" s="16"/>
    </row>
    <row r="6637" spans="1:7" ht="15.5" x14ac:dyDescent="0.35">
      <c r="A6637" s="121"/>
      <c r="B6637" s="122"/>
      <c r="C6637" s="58"/>
      <c r="D6637" s="59"/>
      <c r="E6637" s="100"/>
      <c r="F6637" s="59"/>
      <c r="G6637" s="60"/>
    </row>
    <row r="6638" spans="1:7" ht="21" x14ac:dyDescent="0.5">
      <c r="A6638" s="157"/>
      <c r="B6638" s="158"/>
      <c r="C6638" s="46"/>
      <c r="D6638" s="47"/>
      <c r="E6638" s="86"/>
      <c r="F6638" s="47"/>
      <c r="G6638" s="48"/>
    </row>
    <row r="6641" spans="1:7" x14ac:dyDescent="0.35">
      <c r="D6641" s="3"/>
    </row>
    <row r="6642" spans="1:7" x14ac:dyDescent="0.35">
      <c r="A6642" s="119"/>
      <c r="B6642" s="119"/>
      <c r="C6642" s="14"/>
      <c r="D6642" s="4"/>
      <c r="E6642" s="4"/>
      <c r="F6642" s="4"/>
      <c r="G6642" s="4"/>
    </row>
    <row r="6643" spans="1:7" x14ac:dyDescent="0.35">
      <c r="A6643" s="120"/>
      <c r="B6643" s="120"/>
      <c r="C6643" s="17"/>
      <c r="D6643" s="18"/>
      <c r="E6643" s="18"/>
      <c r="F6643" s="18"/>
      <c r="G6643" s="18"/>
    </row>
    <row r="6644" spans="1:7" x14ac:dyDescent="0.35">
      <c r="A6644" s="123"/>
      <c r="B6644" s="124"/>
      <c r="C6644" s="124"/>
      <c r="D6644" s="124"/>
      <c r="E6644" s="124"/>
      <c r="F6644" s="124"/>
      <c r="G6644" s="125"/>
    </row>
    <row r="6645" spans="1:7" x14ac:dyDescent="0.35">
      <c r="A6645" s="126"/>
      <c r="B6645" s="127"/>
      <c r="C6645" s="127"/>
      <c r="D6645" s="127"/>
      <c r="E6645" s="127"/>
      <c r="F6645" s="127"/>
      <c r="G6645" s="128"/>
    </row>
    <row r="6646" spans="1:7" x14ac:dyDescent="0.35">
      <c r="A6646" s="42"/>
      <c r="B6646" s="41"/>
      <c r="C6646" s="149"/>
      <c r="D6646" s="149"/>
      <c r="E6646" s="149"/>
      <c r="F6646" s="149"/>
      <c r="G6646" s="150"/>
    </row>
    <row r="6647" spans="1:7" ht="15.5" x14ac:dyDescent="0.35">
      <c r="A6647" s="2"/>
      <c r="B6647" s="10"/>
      <c r="C6647" s="15"/>
      <c r="D6647" s="15"/>
      <c r="E6647" s="15"/>
      <c r="F6647" s="15"/>
      <c r="G6647" s="15"/>
    </row>
    <row r="6648" spans="1:7" ht="15.5" x14ac:dyDescent="0.35">
      <c r="A6648" s="35"/>
      <c r="B6648" s="10"/>
      <c r="C6648" s="28"/>
      <c r="D6648" s="15"/>
      <c r="E6648" s="15"/>
      <c r="F6648" s="15"/>
      <c r="G6648" s="15"/>
    </row>
    <row r="6649" spans="1:7" ht="15.5" x14ac:dyDescent="0.35">
      <c r="B6649" s="1"/>
      <c r="C6649" s="151"/>
      <c r="D6649" s="152"/>
      <c r="E6649" s="152"/>
      <c r="F6649" s="152"/>
      <c r="G6649" s="153"/>
    </row>
    <row r="6650" spans="1:7" ht="15.5" x14ac:dyDescent="0.35">
      <c r="A6650" s="35"/>
      <c r="B6650" s="10"/>
      <c r="C6650" s="28"/>
      <c r="D6650" s="15"/>
      <c r="E6650" s="15"/>
      <c r="F6650" s="15"/>
      <c r="G6650" s="15"/>
    </row>
    <row r="6651" spans="1:7" ht="15.5" x14ac:dyDescent="0.35">
      <c r="A6651" s="32"/>
      <c r="B6651" s="1"/>
      <c r="C6651" s="28"/>
      <c r="D6651" s="15"/>
      <c r="E6651" s="15"/>
      <c r="F6651" s="15"/>
      <c r="G6651" s="15"/>
    </row>
    <row r="6652" spans="1:7" ht="15.5" x14ac:dyDescent="0.35">
      <c r="A6652" s="35"/>
      <c r="B6652" s="29"/>
      <c r="C6652" s="28"/>
      <c r="D6652" s="15"/>
      <c r="E6652" s="15"/>
      <c r="F6652" s="15"/>
      <c r="G6652" s="15"/>
    </row>
    <row r="6653" spans="1:7" ht="15.5" x14ac:dyDescent="0.35">
      <c r="A6653" s="35"/>
      <c r="B6653" s="10"/>
      <c r="C6653" s="33"/>
      <c r="D6653" s="33"/>
      <c r="E6653" s="33"/>
      <c r="F6653" s="33"/>
      <c r="G6653" s="33"/>
    </row>
    <row r="6654" spans="1:7" ht="15.5" x14ac:dyDescent="0.35">
      <c r="A6654" s="12"/>
      <c r="B6654" s="10"/>
      <c r="C6654" s="33"/>
      <c r="D6654" s="33"/>
      <c r="E6654" s="33"/>
      <c r="F6654" s="33"/>
      <c r="G6654" s="33"/>
    </row>
    <row r="6655" spans="1:7" ht="15.5" x14ac:dyDescent="0.35">
      <c r="A6655" s="12"/>
      <c r="B6655" s="10"/>
      <c r="C6655" s="151"/>
      <c r="D6655" s="152"/>
      <c r="E6655" s="152"/>
      <c r="F6655" s="152"/>
      <c r="G6655" s="153"/>
    </row>
    <row r="6656" spans="1:7" ht="15.5" x14ac:dyDescent="0.35">
      <c r="A6656" s="12"/>
      <c r="B6656" s="10"/>
      <c r="C6656" s="33"/>
      <c r="D6656" s="33"/>
      <c r="E6656" s="33"/>
      <c r="F6656" s="33"/>
      <c r="G6656" s="33"/>
    </row>
    <row r="6657" spans="1:7" ht="15.5" x14ac:dyDescent="0.35">
      <c r="A6657" s="12"/>
      <c r="B6657" s="10"/>
      <c r="C6657" s="33"/>
      <c r="D6657" s="33"/>
      <c r="E6657" s="33"/>
      <c r="F6657" s="33"/>
      <c r="G6657" s="33"/>
    </row>
    <row r="6658" spans="1:7" ht="15.5" x14ac:dyDescent="0.35">
      <c r="A6658" s="12"/>
      <c r="B6658" s="10"/>
      <c r="C6658" s="33"/>
      <c r="D6658" s="33"/>
      <c r="E6658" s="33"/>
      <c r="F6658" s="33"/>
      <c r="G6658" s="33"/>
    </row>
    <row r="6659" spans="1:7" ht="15.5" x14ac:dyDescent="0.35">
      <c r="A6659" s="12"/>
      <c r="B6659" s="1"/>
      <c r="C6659" s="33"/>
      <c r="D6659" s="33"/>
      <c r="E6659" s="33"/>
      <c r="F6659" s="33"/>
      <c r="G6659" s="33"/>
    </row>
    <row r="6660" spans="1:7" ht="15.5" x14ac:dyDescent="0.35">
      <c r="A6660" s="5"/>
      <c r="B6660" s="19"/>
      <c r="C6660" s="16"/>
      <c r="D6660" s="16"/>
      <c r="E6660" s="16"/>
      <c r="F6660" s="16"/>
      <c r="G6660" s="16"/>
    </row>
    <row r="6661" spans="1:7" ht="15.5" x14ac:dyDescent="0.35">
      <c r="A6661" s="121"/>
      <c r="B6661" s="122"/>
      <c r="C6661" s="58"/>
      <c r="D6661" s="59"/>
      <c r="E6661" s="100"/>
      <c r="F6661" s="59"/>
      <c r="G6661" s="60"/>
    </row>
    <row r="6662" spans="1:7" x14ac:dyDescent="0.35">
      <c r="A6662" s="20"/>
      <c r="C6662" s="118"/>
      <c r="D6662" s="118"/>
      <c r="E6662" s="118"/>
      <c r="F6662" s="118"/>
      <c r="G6662" s="118"/>
    </row>
    <row r="6663" spans="1:7" ht="15.5" x14ac:dyDescent="0.35">
      <c r="A6663" s="35"/>
      <c r="B6663" s="10"/>
      <c r="C6663" s="33"/>
      <c r="D6663" s="33"/>
      <c r="E6663" s="33"/>
      <c r="F6663" s="33"/>
      <c r="G6663" s="33"/>
    </row>
    <row r="6664" spans="1:7" ht="15.5" x14ac:dyDescent="0.35">
      <c r="A6664" s="12"/>
      <c r="B6664" s="10"/>
      <c r="C6664" s="33"/>
      <c r="D6664" s="33"/>
      <c r="E6664" s="33"/>
      <c r="F6664" s="33"/>
      <c r="G6664" s="33"/>
    </row>
    <row r="6665" spans="1:7" ht="15.5" x14ac:dyDescent="0.35">
      <c r="A6665" s="12"/>
      <c r="B6665" s="10"/>
      <c r="C6665" s="33"/>
      <c r="D6665" s="33"/>
      <c r="E6665" s="33"/>
      <c r="F6665" s="33"/>
      <c r="G6665" s="33"/>
    </row>
    <row r="6666" spans="1:7" ht="15.5" x14ac:dyDescent="0.35">
      <c r="A6666" s="12"/>
      <c r="B6666" s="1"/>
      <c r="C6666" s="33"/>
      <c r="D6666" s="33"/>
      <c r="E6666" s="33"/>
      <c r="F6666" s="33"/>
      <c r="G6666" s="33"/>
    </row>
    <row r="6667" spans="1:7" ht="15.5" x14ac:dyDescent="0.35">
      <c r="A6667" s="5"/>
      <c r="B6667" s="19"/>
      <c r="C6667" s="16"/>
      <c r="D6667" s="16"/>
      <c r="E6667" s="39"/>
      <c r="F6667" s="16"/>
      <c r="G6667" s="16"/>
    </row>
    <row r="6668" spans="1:7" ht="15.5" x14ac:dyDescent="0.35">
      <c r="A6668" s="121"/>
      <c r="B6668" s="122"/>
      <c r="C6668" s="58"/>
      <c r="D6668" s="59"/>
      <c r="E6668" s="100"/>
      <c r="F6668" s="59"/>
      <c r="G6668" s="60"/>
    </row>
    <row r="6669" spans="1:7" x14ac:dyDescent="0.35">
      <c r="A6669" s="20"/>
      <c r="C6669" s="118"/>
      <c r="D6669" s="118"/>
      <c r="E6669" s="118"/>
      <c r="F6669" s="118"/>
      <c r="G6669" s="118"/>
    </row>
    <row r="6670" spans="1:7" x14ac:dyDescent="0.35">
      <c r="A6670" s="1"/>
      <c r="B6670" s="1"/>
      <c r="C6670" s="154"/>
      <c r="D6670" s="155"/>
      <c r="E6670" s="155"/>
      <c r="F6670" s="155"/>
      <c r="G6670" s="156"/>
    </row>
    <row r="6671" spans="1:7" ht="15.5" x14ac:dyDescent="0.35">
      <c r="A6671" s="35"/>
      <c r="B6671" s="10"/>
      <c r="C6671" s="33"/>
      <c r="D6671" s="33"/>
      <c r="E6671" s="33"/>
      <c r="F6671" s="33"/>
      <c r="G6671" s="33"/>
    </row>
    <row r="6672" spans="1:7" ht="15.5" x14ac:dyDescent="0.35">
      <c r="A6672" s="12"/>
      <c r="B6672" s="10"/>
      <c r="C6672" s="33"/>
      <c r="D6672" s="33"/>
      <c r="E6672" s="33"/>
      <c r="F6672" s="33"/>
      <c r="G6672" s="33"/>
    </row>
    <row r="6673" spans="1:7" ht="15.5" x14ac:dyDescent="0.35">
      <c r="A6673" s="12"/>
      <c r="B6673" s="10"/>
      <c r="C6673" s="33"/>
      <c r="D6673" s="33"/>
      <c r="E6673" s="33"/>
      <c r="F6673" s="33"/>
      <c r="G6673" s="33"/>
    </row>
    <row r="6674" spans="1:7" ht="15.5" x14ac:dyDescent="0.35">
      <c r="A6674" s="12"/>
      <c r="B6674" s="1"/>
      <c r="C6674" s="33"/>
      <c r="D6674" s="33"/>
      <c r="E6674" s="33"/>
      <c r="F6674" s="33"/>
      <c r="G6674" s="33"/>
    </row>
    <row r="6675" spans="1:7" ht="15.5" x14ac:dyDescent="0.35">
      <c r="A6675" s="40"/>
      <c r="C6675" s="33"/>
      <c r="D6675" s="33"/>
      <c r="E6675" s="33"/>
      <c r="F6675" s="33"/>
      <c r="G6675" s="33"/>
    </row>
    <row r="6676" spans="1:7" ht="15.5" x14ac:dyDescent="0.35">
      <c r="A6676" s="5"/>
      <c r="B6676" s="19"/>
      <c r="C6676" s="16"/>
      <c r="D6676" s="16"/>
      <c r="E6676" s="16"/>
      <c r="F6676" s="16"/>
      <c r="G6676" s="16"/>
    </row>
    <row r="6677" spans="1:7" ht="15.5" x14ac:dyDescent="0.35">
      <c r="A6677" s="121"/>
      <c r="B6677" s="122"/>
      <c r="C6677" s="58"/>
      <c r="D6677" s="59"/>
      <c r="E6677" s="100"/>
      <c r="F6677" s="59"/>
      <c r="G6677" s="60"/>
    </row>
    <row r="6678" spans="1:7" ht="21" x14ac:dyDescent="0.5">
      <c r="A6678" s="157"/>
      <c r="B6678" s="158"/>
      <c r="C6678" s="46"/>
      <c r="D6678" s="47"/>
      <c r="E6678" s="86"/>
      <c r="F6678" s="47"/>
      <c r="G6678" s="48"/>
    </row>
    <row r="6681" spans="1:7" x14ac:dyDescent="0.35">
      <c r="D6681" s="3"/>
    </row>
    <row r="6682" spans="1:7" x14ac:dyDescent="0.35">
      <c r="A6682" s="119"/>
      <c r="B6682" s="119"/>
      <c r="C6682" s="14"/>
      <c r="D6682" s="4"/>
      <c r="E6682" s="4"/>
      <c r="F6682" s="4"/>
      <c r="G6682" s="4"/>
    </row>
    <row r="6683" spans="1:7" x14ac:dyDescent="0.35">
      <c r="A6683" s="120"/>
      <c r="B6683" s="120"/>
      <c r="C6683" s="17"/>
      <c r="D6683" s="18"/>
      <c r="E6683" s="18"/>
      <c r="F6683" s="18"/>
      <c r="G6683" s="18"/>
    </row>
    <row r="6684" spans="1:7" x14ac:dyDescent="0.35">
      <c r="A6684" s="123"/>
      <c r="B6684" s="124"/>
      <c r="C6684" s="124"/>
      <c r="D6684" s="124"/>
      <c r="E6684" s="124"/>
      <c r="F6684" s="124"/>
      <c r="G6684" s="125"/>
    </row>
    <row r="6685" spans="1:7" x14ac:dyDescent="0.35">
      <c r="A6685" s="126"/>
      <c r="B6685" s="127"/>
      <c r="C6685" s="127"/>
      <c r="D6685" s="127"/>
      <c r="E6685" s="127"/>
      <c r="F6685" s="127"/>
      <c r="G6685" s="128"/>
    </row>
    <row r="6686" spans="1:7" x14ac:dyDescent="0.35">
      <c r="A6686" s="42"/>
      <c r="B6686" s="41"/>
      <c r="C6686" s="149"/>
      <c r="D6686" s="149"/>
      <c r="E6686" s="149"/>
      <c r="F6686" s="149"/>
      <c r="G6686" s="150"/>
    </row>
    <row r="6687" spans="1:7" ht="15.5" x14ac:dyDescent="0.35">
      <c r="A6687" s="2"/>
      <c r="B6687" s="10"/>
      <c r="C6687" s="15"/>
      <c r="D6687" s="15"/>
      <c r="E6687" s="15"/>
      <c r="F6687" s="15"/>
      <c r="G6687" s="15"/>
    </row>
    <row r="6688" spans="1:7" ht="15.5" x14ac:dyDescent="0.35">
      <c r="A6688" s="35"/>
      <c r="B6688" s="10"/>
      <c r="C6688" s="28"/>
      <c r="D6688" s="15"/>
      <c r="E6688" s="15"/>
      <c r="F6688" s="15"/>
      <c r="G6688" s="15"/>
    </row>
    <row r="6689" spans="1:7" ht="15.5" x14ac:dyDescent="0.35">
      <c r="B6689" s="1"/>
      <c r="C6689" s="151"/>
      <c r="D6689" s="152"/>
      <c r="E6689" s="152"/>
      <c r="F6689" s="152"/>
      <c r="G6689" s="153"/>
    </row>
    <row r="6690" spans="1:7" ht="15.5" x14ac:dyDescent="0.35">
      <c r="A6690" s="35"/>
      <c r="B6690" s="10"/>
      <c r="C6690" s="28"/>
      <c r="D6690" s="15"/>
      <c r="E6690" s="15"/>
      <c r="F6690" s="15"/>
      <c r="G6690" s="15"/>
    </row>
    <row r="6691" spans="1:7" ht="15.5" x14ac:dyDescent="0.35">
      <c r="A6691" s="32"/>
      <c r="B6691" s="1"/>
      <c r="C6691" s="28"/>
      <c r="D6691" s="15"/>
      <c r="E6691" s="15"/>
      <c r="F6691" s="15"/>
      <c r="G6691" s="15"/>
    </row>
    <row r="6692" spans="1:7" ht="15.5" x14ac:dyDescent="0.35">
      <c r="A6692" s="35"/>
      <c r="B6692" s="29"/>
      <c r="C6692" s="28"/>
      <c r="D6692" s="15"/>
      <c r="E6692" s="15"/>
      <c r="F6692" s="15"/>
      <c r="G6692" s="15"/>
    </row>
    <row r="6693" spans="1:7" ht="15.5" x14ac:dyDescent="0.35">
      <c r="A6693" s="35"/>
      <c r="B6693" s="10"/>
      <c r="C6693" s="33"/>
      <c r="D6693" s="33"/>
      <c r="E6693" s="33"/>
      <c r="F6693" s="33"/>
      <c r="G6693" s="33"/>
    </row>
    <row r="6694" spans="1:7" ht="15.5" x14ac:dyDescent="0.35">
      <c r="A6694" s="12"/>
      <c r="B6694" s="10"/>
      <c r="C6694" s="33"/>
      <c r="D6694" s="33"/>
      <c r="E6694" s="33"/>
      <c r="F6694" s="33"/>
      <c r="G6694" s="33"/>
    </row>
    <row r="6695" spans="1:7" ht="15.5" x14ac:dyDescent="0.35">
      <c r="A6695" s="12"/>
      <c r="B6695" s="10"/>
      <c r="C6695" s="151"/>
      <c r="D6695" s="152"/>
      <c r="E6695" s="152"/>
      <c r="F6695" s="152"/>
      <c r="G6695" s="153"/>
    </row>
    <row r="6696" spans="1:7" ht="15.5" x14ac:dyDescent="0.35">
      <c r="A6696" s="12"/>
      <c r="B6696" s="10"/>
      <c r="C6696" s="33"/>
      <c r="D6696" s="33"/>
      <c r="E6696" s="33"/>
      <c r="F6696" s="33"/>
      <c r="G6696" s="33"/>
    </row>
    <row r="6697" spans="1:7" ht="15.5" x14ac:dyDescent="0.35">
      <c r="A6697" s="12"/>
      <c r="B6697" s="10"/>
      <c r="C6697" s="33"/>
      <c r="D6697" s="33"/>
      <c r="E6697" s="33"/>
      <c r="F6697" s="33"/>
      <c r="G6697" s="33"/>
    </row>
    <row r="6698" spans="1:7" ht="15.5" x14ac:dyDescent="0.35">
      <c r="A6698" s="12"/>
      <c r="B6698" s="10"/>
      <c r="C6698" s="33"/>
      <c r="D6698" s="33"/>
      <c r="E6698" s="33"/>
      <c r="F6698" s="33"/>
      <c r="G6698" s="33"/>
    </row>
    <row r="6699" spans="1:7" ht="15.5" x14ac:dyDescent="0.35">
      <c r="A6699" s="12"/>
      <c r="B6699" s="1"/>
      <c r="C6699" s="33"/>
      <c r="D6699" s="33"/>
      <c r="E6699" s="33"/>
      <c r="F6699" s="33"/>
      <c r="G6699" s="33"/>
    </row>
    <row r="6700" spans="1:7" ht="15.5" x14ac:dyDescent="0.35">
      <c r="A6700" s="5"/>
      <c r="B6700" s="19"/>
      <c r="C6700" s="16"/>
      <c r="D6700" s="16"/>
      <c r="E6700" s="16"/>
      <c r="F6700" s="16"/>
      <c r="G6700" s="16"/>
    </row>
    <row r="6701" spans="1:7" ht="15.5" x14ac:dyDescent="0.35">
      <c r="A6701" s="121"/>
      <c r="B6701" s="122"/>
      <c r="C6701" s="58"/>
      <c r="D6701" s="59"/>
      <c r="E6701" s="100"/>
      <c r="F6701" s="59"/>
      <c r="G6701" s="60"/>
    </row>
    <row r="6702" spans="1:7" x14ac:dyDescent="0.35">
      <c r="A6702" s="20"/>
      <c r="C6702" s="118"/>
      <c r="D6702" s="118"/>
      <c r="E6702" s="118"/>
      <c r="F6702" s="118"/>
      <c r="G6702" s="118"/>
    </row>
    <row r="6703" spans="1:7" ht="15.5" x14ac:dyDescent="0.35">
      <c r="A6703" s="35"/>
      <c r="B6703" s="10"/>
      <c r="C6703" s="33"/>
      <c r="D6703" s="33"/>
      <c r="E6703" s="33"/>
      <c r="F6703" s="33"/>
      <c r="G6703" s="33"/>
    </row>
    <row r="6704" spans="1:7" ht="15.5" x14ac:dyDescent="0.35">
      <c r="A6704" s="12"/>
      <c r="B6704" s="10"/>
      <c r="C6704" s="33"/>
      <c r="D6704" s="33"/>
      <c r="E6704" s="33"/>
      <c r="F6704" s="33"/>
      <c r="G6704" s="33"/>
    </row>
    <row r="6705" spans="1:7" ht="15.5" x14ac:dyDescent="0.35">
      <c r="A6705" s="12"/>
      <c r="B6705" s="10"/>
      <c r="C6705" s="33"/>
      <c r="D6705" s="33"/>
      <c r="E6705" s="33"/>
      <c r="F6705" s="33"/>
      <c r="G6705" s="33"/>
    </row>
    <row r="6706" spans="1:7" ht="15.5" x14ac:dyDescent="0.35">
      <c r="A6706" s="12"/>
      <c r="B6706" s="1"/>
      <c r="C6706" s="33"/>
      <c r="D6706" s="33"/>
      <c r="E6706" s="33"/>
      <c r="F6706" s="33"/>
      <c r="G6706" s="33"/>
    </row>
    <row r="6707" spans="1:7" ht="15.5" x14ac:dyDescent="0.35">
      <c r="A6707" s="5"/>
      <c r="B6707" s="19"/>
      <c r="C6707" s="16"/>
      <c r="D6707" s="16"/>
      <c r="E6707" s="39"/>
      <c r="F6707" s="16"/>
      <c r="G6707" s="16"/>
    </row>
    <row r="6708" spans="1:7" ht="15.5" x14ac:dyDescent="0.35">
      <c r="A6708" s="121"/>
      <c r="B6708" s="122"/>
      <c r="C6708" s="58"/>
      <c r="D6708" s="59"/>
      <c r="E6708" s="100"/>
      <c r="F6708" s="59"/>
      <c r="G6708" s="60"/>
    </row>
    <row r="6709" spans="1:7" x14ac:dyDescent="0.35">
      <c r="A6709" s="20"/>
      <c r="C6709" s="118"/>
      <c r="D6709" s="118"/>
      <c r="E6709" s="118"/>
      <c r="F6709" s="118"/>
      <c r="G6709" s="118"/>
    </row>
    <row r="6710" spans="1:7" x14ac:dyDescent="0.35">
      <c r="A6710" s="1"/>
      <c r="B6710" s="1"/>
      <c r="C6710" s="154"/>
      <c r="D6710" s="155"/>
      <c r="E6710" s="155"/>
      <c r="F6710" s="155"/>
      <c r="G6710" s="156"/>
    </row>
    <row r="6711" spans="1:7" ht="15.5" x14ac:dyDescent="0.35">
      <c r="A6711" s="35"/>
      <c r="B6711" s="10"/>
      <c r="C6711" s="33"/>
      <c r="D6711" s="33"/>
      <c r="E6711" s="33"/>
      <c r="F6711" s="33"/>
      <c r="G6711" s="33"/>
    </row>
    <row r="6712" spans="1:7" ht="15.5" x14ac:dyDescent="0.35">
      <c r="A6712" s="12"/>
      <c r="B6712" s="10"/>
      <c r="C6712" s="33"/>
      <c r="D6712" s="33"/>
      <c r="E6712" s="33"/>
      <c r="F6712" s="33"/>
      <c r="G6712" s="33"/>
    </row>
    <row r="6713" spans="1:7" ht="15.5" x14ac:dyDescent="0.35">
      <c r="A6713" s="12"/>
      <c r="B6713" s="10"/>
      <c r="C6713" s="33"/>
      <c r="D6713" s="33"/>
      <c r="E6713" s="33"/>
      <c r="F6713" s="33"/>
      <c r="G6713" s="33"/>
    </row>
    <row r="6714" spans="1:7" ht="15.5" x14ac:dyDescent="0.35">
      <c r="A6714" s="12"/>
      <c r="B6714" s="1"/>
      <c r="C6714" s="33"/>
      <c r="D6714" s="33"/>
      <c r="E6714" s="33"/>
      <c r="F6714" s="33"/>
      <c r="G6714" s="33"/>
    </row>
    <row r="6715" spans="1:7" ht="15.5" x14ac:dyDescent="0.35">
      <c r="A6715" s="40"/>
      <c r="C6715" s="33"/>
      <c r="D6715" s="33"/>
      <c r="E6715" s="33"/>
      <c r="F6715" s="33"/>
      <c r="G6715" s="33"/>
    </row>
    <row r="6716" spans="1:7" ht="15.5" x14ac:dyDescent="0.35">
      <c r="A6716" s="5"/>
      <c r="B6716" s="19"/>
      <c r="C6716" s="16"/>
      <c r="D6716" s="16"/>
      <c r="E6716" s="16"/>
      <c r="F6716" s="16"/>
      <c r="G6716" s="16"/>
    </row>
    <row r="6717" spans="1:7" ht="15.5" x14ac:dyDescent="0.35">
      <c r="A6717" s="121"/>
      <c r="B6717" s="122"/>
      <c r="C6717" s="58"/>
      <c r="D6717" s="59"/>
      <c r="E6717" s="100"/>
      <c r="F6717" s="59"/>
      <c r="G6717" s="60"/>
    </row>
    <row r="6718" spans="1:7" ht="21" x14ac:dyDescent="0.5">
      <c r="A6718" s="157"/>
      <c r="B6718" s="158"/>
      <c r="C6718" s="46"/>
      <c r="D6718" s="47"/>
      <c r="E6718" s="86"/>
      <c r="F6718" s="47"/>
      <c r="G6718" s="48"/>
    </row>
    <row r="6721" spans="1:7" x14ac:dyDescent="0.35">
      <c r="D6721" s="3"/>
    </row>
    <row r="6722" spans="1:7" x14ac:dyDescent="0.35">
      <c r="A6722" s="119"/>
      <c r="B6722" s="119"/>
      <c r="C6722" s="14"/>
      <c r="D6722" s="4"/>
      <c r="E6722" s="4"/>
      <c r="F6722" s="4"/>
      <c r="G6722" s="4"/>
    </row>
    <row r="6723" spans="1:7" x14ac:dyDescent="0.35">
      <c r="A6723" s="120"/>
      <c r="B6723" s="120"/>
      <c r="C6723" s="17"/>
      <c r="D6723" s="18"/>
      <c r="E6723" s="18"/>
      <c r="F6723" s="18"/>
      <c r="G6723" s="18"/>
    </row>
    <row r="6724" spans="1:7" x14ac:dyDescent="0.35">
      <c r="A6724" s="123"/>
      <c r="B6724" s="124"/>
      <c r="C6724" s="124"/>
      <c r="D6724" s="124"/>
      <c r="E6724" s="124"/>
      <c r="F6724" s="124"/>
      <c r="G6724" s="125"/>
    </row>
    <row r="6725" spans="1:7" x14ac:dyDescent="0.35">
      <c r="A6725" s="126"/>
      <c r="B6725" s="127"/>
      <c r="C6725" s="127"/>
      <c r="D6725" s="127"/>
      <c r="E6725" s="127"/>
      <c r="F6725" s="127"/>
      <c r="G6725" s="128"/>
    </row>
    <row r="6726" spans="1:7" x14ac:dyDescent="0.35">
      <c r="A6726" s="42"/>
      <c r="B6726" s="41"/>
      <c r="C6726" s="149"/>
      <c r="D6726" s="149"/>
      <c r="E6726" s="149"/>
      <c r="F6726" s="149"/>
      <c r="G6726" s="150"/>
    </row>
    <row r="6727" spans="1:7" ht="15.5" x14ac:dyDescent="0.35">
      <c r="A6727" s="2"/>
      <c r="B6727" s="10"/>
      <c r="C6727" s="15"/>
      <c r="D6727" s="15"/>
      <c r="E6727" s="15"/>
      <c r="F6727" s="15"/>
      <c r="G6727" s="15"/>
    </row>
    <row r="6728" spans="1:7" ht="15.5" x14ac:dyDescent="0.35">
      <c r="A6728" s="35"/>
      <c r="B6728" s="10"/>
      <c r="C6728" s="28"/>
      <c r="D6728" s="15"/>
      <c r="E6728" s="15"/>
      <c r="F6728" s="15"/>
      <c r="G6728" s="15"/>
    </row>
    <row r="6729" spans="1:7" ht="15.5" x14ac:dyDescent="0.35">
      <c r="B6729" s="1"/>
      <c r="C6729" s="151"/>
      <c r="D6729" s="152"/>
      <c r="E6729" s="152"/>
      <c r="F6729" s="152"/>
      <c r="G6729" s="153"/>
    </row>
    <row r="6730" spans="1:7" ht="15.5" x14ac:dyDescent="0.35">
      <c r="A6730" s="35"/>
      <c r="B6730" s="10"/>
      <c r="C6730" s="28"/>
      <c r="D6730" s="15"/>
      <c r="E6730" s="15"/>
      <c r="F6730" s="15"/>
      <c r="G6730" s="15"/>
    </row>
    <row r="6731" spans="1:7" ht="15.5" x14ac:dyDescent="0.35">
      <c r="A6731" s="32"/>
      <c r="B6731" s="1"/>
      <c r="C6731" s="28"/>
      <c r="D6731" s="15"/>
      <c r="E6731" s="15"/>
      <c r="F6731" s="15"/>
      <c r="G6731" s="15"/>
    </row>
    <row r="6732" spans="1:7" ht="15.5" x14ac:dyDescent="0.35">
      <c r="A6732" s="35"/>
      <c r="B6732" s="29"/>
      <c r="C6732" s="28"/>
      <c r="D6732" s="15"/>
      <c r="E6732" s="15"/>
      <c r="F6732" s="15"/>
      <c r="G6732" s="15"/>
    </row>
    <row r="6733" spans="1:7" ht="15.5" x14ac:dyDescent="0.35">
      <c r="A6733" s="35"/>
      <c r="B6733" s="10"/>
      <c r="C6733" s="33"/>
      <c r="D6733" s="33"/>
      <c r="E6733" s="33"/>
      <c r="F6733" s="33"/>
      <c r="G6733" s="33"/>
    </row>
    <row r="6734" spans="1:7" ht="15.5" x14ac:dyDescent="0.35">
      <c r="A6734" s="12"/>
      <c r="B6734" s="10"/>
      <c r="C6734" s="33"/>
      <c r="D6734" s="33"/>
      <c r="E6734" s="33"/>
      <c r="F6734" s="33"/>
      <c r="G6734" s="33"/>
    </row>
    <row r="6735" spans="1:7" ht="15.5" x14ac:dyDescent="0.35">
      <c r="A6735" s="12"/>
      <c r="B6735" s="10"/>
      <c r="C6735" s="151"/>
      <c r="D6735" s="152"/>
      <c r="E6735" s="152"/>
      <c r="F6735" s="152"/>
      <c r="G6735" s="153"/>
    </row>
    <row r="6736" spans="1:7" ht="15.5" x14ac:dyDescent="0.35">
      <c r="A6736" s="12"/>
      <c r="B6736" s="10"/>
      <c r="C6736" s="33"/>
      <c r="D6736" s="33"/>
      <c r="E6736" s="33"/>
      <c r="F6736" s="33"/>
      <c r="G6736" s="33"/>
    </row>
    <row r="6737" spans="1:7" ht="15.5" x14ac:dyDescent="0.35">
      <c r="A6737" s="12"/>
      <c r="B6737" s="10"/>
      <c r="C6737" s="33"/>
      <c r="D6737" s="33"/>
      <c r="E6737" s="33"/>
      <c r="F6737" s="33"/>
      <c r="G6737" s="33"/>
    </row>
    <row r="6738" spans="1:7" ht="15.5" x14ac:dyDescent="0.35">
      <c r="A6738" s="12"/>
      <c r="B6738" s="10"/>
      <c r="C6738" s="33"/>
      <c r="D6738" s="33"/>
      <c r="E6738" s="33"/>
      <c r="F6738" s="33"/>
      <c r="G6738" s="33"/>
    </row>
    <row r="6739" spans="1:7" ht="15.5" x14ac:dyDescent="0.35">
      <c r="A6739" s="12"/>
      <c r="B6739" s="1"/>
      <c r="C6739" s="33"/>
      <c r="D6739" s="33"/>
      <c r="E6739" s="33"/>
      <c r="F6739" s="33"/>
      <c r="G6739" s="33"/>
    </row>
    <row r="6740" spans="1:7" ht="15.5" x14ac:dyDescent="0.35">
      <c r="A6740" s="5"/>
      <c r="B6740" s="19"/>
      <c r="C6740" s="16"/>
      <c r="D6740" s="16"/>
      <c r="E6740" s="16"/>
      <c r="F6740" s="16"/>
      <c r="G6740" s="16"/>
    </row>
    <row r="6741" spans="1:7" ht="15.5" x14ac:dyDescent="0.35">
      <c r="A6741" s="121"/>
      <c r="B6741" s="122"/>
      <c r="C6741" s="58"/>
      <c r="D6741" s="59"/>
      <c r="E6741" s="100"/>
      <c r="F6741" s="59"/>
      <c r="G6741" s="60"/>
    </row>
    <row r="6742" spans="1:7" x14ac:dyDescent="0.35">
      <c r="A6742" s="20"/>
      <c r="C6742" s="118"/>
      <c r="D6742" s="118"/>
      <c r="E6742" s="118"/>
      <c r="F6742" s="118"/>
      <c r="G6742" s="118"/>
    </row>
    <row r="6743" spans="1:7" ht="15.5" x14ac:dyDescent="0.35">
      <c r="A6743" s="35"/>
      <c r="B6743" s="10"/>
      <c r="C6743" s="33"/>
      <c r="D6743" s="33"/>
      <c r="E6743" s="33"/>
      <c r="F6743" s="33"/>
      <c r="G6743" s="33"/>
    </row>
    <row r="6744" spans="1:7" ht="15.5" x14ac:dyDescent="0.35">
      <c r="A6744" s="12"/>
      <c r="B6744" s="10"/>
      <c r="C6744" s="33"/>
      <c r="D6744" s="33"/>
      <c r="E6744" s="33"/>
      <c r="F6744" s="33"/>
      <c r="G6744" s="33"/>
    </row>
    <row r="6745" spans="1:7" ht="15.5" x14ac:dyDescent="0.35">
      <c r="A6745" s="12"/>
      <c r="B6745" s="10"/>
      <c r="C6745" s="33"/>
      <c r="D6745" s="33"/>
      <c r="E6745" s="33"/>
      <c r="F6745" s="33"/>
      <c r="G6745" s="33"/>
    </row>
    <row r="6746" spans="1:7" ht="15.5" x14ac:dyDescent="0.35">
      <c r="A6746" s="12"/>
      <c r="B6746" s="1"/>
      <c r="C6746" s="33"/>
      <c r="D6746" s="33"/>
      <c r="E6746" s="33"/>
      <c r="F6746" s="33"/>
      <c r="G6746" s="33"/>
    </row>
    <row r="6747" spans="1:7" ht="15.5" x14ac:dyDescent="0.35">
      <c r="A6747" s="5"/>
      <c r="B6747" s="19"/>
      <c r="C6747" s="16"/>
      <c r="D6747" s="16"/>
      <c r="E6747" s="39"/>
      <c r="F6747" s="16"/>
      <c r="G6747" s="16"/>
    </row>
    <row r="6748" spans="1:7" ht="15.5" x14ac:dyDescent="0.35">
      <c r="A6748" s="121"/>
      <c r="B6748" s="122"/>
      <c r="C6748" s="58"/>
      <c r="D6748" s="59"/>
      <c r="E6748" s="100"/>
      <c r="F6748" s="59"/>
      <c r="G6748" s="60"/>
    </row>
    <row r="6749" spans="1:7" x14ac:dyDescent="0.35">
      <c r="A6749" s="20"/>
      <c r="C6749" s="118"/>
      <c r="D6749" s="118"/>
      <c r="E6749" s="118"/>
      <c r="F6749" s="118"/>
      <c r="G6749" s="118"/>
    </row>
    <row r="6750" spans="1:7" x14ac:dyDescent="0.35">
      <c r="A6750" s="1"/>
      <c r="B6750" s="1"/>
      <c r="C6750" s="154"/>
      <c r="D6750" s="155"/>
      <c r="E6750" s="155"/>
      <c r="F6750" s="155"/>
      <c r="G6750" s="156"/>
    </row>
    <row r="6751" spans="1:7" ht="15.5" x14ac:dyDescent="0.35">
      <c r="A6751" s="35"/>
      <c r="B6751" s="10"/>
      <c r="C6751" s="33"/>
      <c r="D6751" s="33"/>
      <c r="E6751" s="33"/>
      <c r="F6751" s="33"/>
      <c r="G6751" s="33"/>
    </row>
    <row r="6752" spans="1:7" ht="15.5" x14ac:dyDescent="0.35">
      <c r="A6752" s="12"/>
      <c r="B6752" s="10"/>
      <c r="C6752" s="33"/>
      <c r="D6752" s="33"/>
      <c r="E6752" s="33"/>
      <c r="F6752" s="33"/>
      <c r="G6752" s="33"/>
    </row>
    <row r="6753" spans="1:7" ht="15.5" x14ac:dyDescent="0.35">
      <c r="A6753" s="12"/>
      <c r="B6753" s="10"/>
      <c r="C6753" s="33"/>
      <c r="D6753" s="33"/>
      <c r="E6753" s="33"/>
      <c r="F6753" s="33"/>
      <c r="G6753" s="33"/>
    </row>
    <row r="6754" spans="1:7" ht="15.5" x14ac:dyDescent="0.35">
      <c r="A6754" s="12"/>
      <c r="B6754" s="1"/>
      <c r="C6754" s="33"/>
      <c r="D6754" s="33"/>
      <c r="E6754" s="33"/>
      <c r="F6754" s="33"/>
      <c r="G6754" s="33"/>
    </row>
    <row r="6755" spans="1:7" ht="15.5" x14ac:dyDescent="0.35">
      <c r="A6755" s="40"/>
      <c r="C6755" s="33"/>
      <c r="D6755" s="33"/>
      <c r="E6755" s="33"/>
      <c r="F6755" s="33"/>
      <c r="G6755" s="33"/>
    </row>
    <row r="6756" spans="1:7" ht="15.5" x14ac:dyDescent="0.35">
      <c r="A6756" s="5"/>
      <c r="B6756" s="19"/>
      <c r="C6756" s="16"/>
      <c r="D6756" s="16"/>
      <c r="E6756" s="16"/>
      <c r="F6756" s="16"/>
      <c r="G6756" s="16"/>
    </row>
    <row r="6757" spans="1:7" ht="15.5" x14ac:dyDescent="0.35">
      <c r="A6757" s="121"/>
      <c r="B6757" s="122"/>
      <c r="C6757" s="58"/>
      <c r="D6757" s="59"/>
      <c r="E6757" s="100"/>
      <c r="F6757" s="59"/>
      <c r="G6757" s="60"/>
    </row>
    <row r="6758" spans="1:7" ht="21" x14ac:dyDescent="0.5">
      <c r="A6758" s="157"/>
      <c r="B6758" s="158"/>
      <c r="C6758" s="46"/>
      <c r="D6758" s="47"/>
      <c r="E6758" s="86"/>
      <c r="F6758" s="47"/>
      <c r="G6758" s="48"/>
    </row>
    <row r="6761" spans="1:7" x14ac:dyDescent="0.35">
      <c r="D6761" s="3"/>
    </row>
    <row r="6762" spans="1:7" x14ac:dyDescent="0.35">
      <c r="A6762" s="119"/>
      <c r="B6762" s="119"/>
      <c r="C6762" s="14"/>
      <c r="D6762" s="4"/>
      <c r="E6762" s="4"/>
      <c r="F6762" s="4"/>
      <c r="G6762" s="4"/>
    </row>
    <row r="6763" spans="1:7" x14ac:dyDescent="0.35">
      <c r="A6763" s="120"/>
      <c r="B6763" s="120"/>
      <c r="C6763" s="17"/>
      <c r="D6763" s="18"/>
      <c r="E6763" s="18"/>
      <c r="F6763" s="18"/>
      <c r="G6763" s="18"/>
    </row>
    <row r="6764" spans="1:7" x14ac:dyDescent="0.35">
      <c r="A6764" s="123"/>
      <c r="B6764" s="124"/>
      <c r="C6764" s="124"/>
      <c r="D6764" s="124"/>
      <c r="E6764" s="124"/>
      <c r="F6764" s="124"/>
      <c r="G6764" s="125"/>
    </row>
    <row r="6765" spans="1:7" x14ac:dyDescent="0.35">
      <c r="A6765" s="126"/>
      <c r="B6765" s="127"/>
      <c r="C6765" s="127"/>
      <c r="D6765" s="127"/>
      <c r="E6765" s="127"/>
      <c r="F6765" s="127"/>
      <c r="G6765" s="128"/>
    </row>
    <row r="6766" spans="1:7" x14ac:dyDescent="0.35">
      <c r="A6766" s="42"/>
      <c r="B6766" s="41"/>
      <c r="C6766" s="149"/>
      <c r="D6766" s="149"/>
      <c r="E6766" s="149"/>
      <c r="F6766" s="149"/>
      <c r="G6766" s="150"/>
    </row>
    <row r="6767" spans="1:7" ht="15.5" x14ac:dyDescent="0.35">
      <c r="A6767" s="2"/>
      <c r="B6767" s="10"/>
      <c r="C6767" s="15"/>
      <c r="D6767" s="15"/>
      <c r="E6767" s="15"/>
      <c r="F6767" s="15"/>
      <c r="G6767" s="15"/>
    </row>
    <row r="6768" spans="1:7" ht="15.5" x14ac:dyDescent="0.35">
      <c r="A6768" s="35"/>
      <c r="B6768" s="10"/>
      <c r="C6768" s="28"/>
      <c r="D6768" s="15"/>
      <c r="E6768" s="15"/>
      <c r="F6768" s="15"/>
      <c r="G6768" s="15"/>
    </row>
    <row r="6769" spans="1:7" ht="15.5" x14ac:dyDescent="0.35">
      <c r="B6769" s="1"/>
      <c r="C6769" s="151"/>
      <c r="D6769" s="152"/>
      <c r="E6769" s="152"/>
      <c r="F6769" s="152"/>
      <c r="G6769" s="153"/>
    </row>
    <row r="6770" spans="1:7" ht="15.5" x14ac:dyDescent="0.35">
      <c r="A6770" s="35"/>
      <c r="B6770" s="10"/>
      <c r="C6770" s="28"/>
      <c r="D6770" s="15"/>
      <c r="E6770" s="15"/>
      <c r="F6770" s="15"/>
      <c r="G6770" s="15"/>
    </row>
    <row r="6771" spans="1:7" ht="15.5" x14ac:dyDescent="0.35">
      <c r="A6771" s="32"/>
      <c r="B6771" s="1"/>
      <c r="C6771" s="28"/>
      <c r="D6771" s="15"/>
      <c r="E6771" s="15"/>
      <c r="F6771" s="15"/>
      <c r="G6771" s="15"/>
    </row>
    <row r="6772" spans="1:7" ht="15.5" x14ac:dyDescent="0.35">
      <c r="A6772" s="35"/>
      <c r="B6772" s="29"/>
      <c r="C6772" s="28"/>
      <c r="D6772" s="15"/>
      <c r="E6772" s="15"/>
      <c r="F6772" s="15"/>
      <c r="G6772" s="15"/>
    </row>
    <row r="6773" spans="1:7" ht="15.5" x14ac:dyDescent="0.35">
      <c r="A6773" s="35"/>
      <c r="B6773" s="10"/>
      <c r="C6773" s="33"/>
      <c r="D6773" s="33"/>
      <c r="E6773" s="33"/>
      <c r="F6773" s="33"/>
      <c r="G6773" s="33"/>
    </row>
    <row r="6774" spans="1:7" ht="15.5" x14ac:dyDescent="0.35">
      <c r="A6774" s="12"/>
      <c r="B6774" s="10"/>
      <c r="C6774" s="33"/>
      <c r="D6774" s="33"/>
      <c r="E6774" s="33"/>
      <c r="F6774" s="33"/>
      <c r="G6774" s="33"/>
    </row>
    <row r="6775" spans="1:7" ht="15.5" x14ac:dyDescent="0.35">
      <c r="A6775" s="12"/>
      <c r="B6775" s="10"/>
      <c r="C6775" s="151"/>
      <c r="D6775" s="152"/>
      <c r="E6775" s="152"/>
      <c r="F6775" s="152"/>
      <c r="G6775" s="153"/>
    </row>
    <row r="6776" spans="1:7" ht="15.5" x14ac:dyDescent="0.35">
      <c r="A6776" s="12"/>
      <c r="B6776" s="10"/>
      <c r="C6776" s="33"/>
      <c r="D6776" s="33"/>
      <c r="E6776" s="33"/>
      <c r="F6776" s="33"/>
      <c r="G6776" s="33"/>
    </row>
    <row r="6777" spans="1:7" ht="15.5" x14ac:dyDescent="0.35">
      <c r="A6777" s="12"/>
      <c r="B6777" s="10"/>
      <c r="C6777" s="33"/>
      <c r="D6777" s="33"/>
      <c r="E6777" s="33"/>
      <c r="F6777" s="33"/>
      <c r="G6777" s="33"/>
    </row>
    <row r="6778" spans="1:7" ht="15.5" x14ac:dyDescent="0.35">
      <c r="A6778" s="12"/>
      <c r="B6778" s="10"/>
      <c r="C6778" s="33"/>
      <c r="D6778" s="33"/>
      <c r="E6778" s="33"/>
      <c r="F6778" s="33"/>
      <c r="G6778" s="33"/>
    </row>
    <row r="6779" spans="1:7" ht="15.5" x14ac:dyDescent="0.35">
      <c r="A6779" s="12"/>
      <c r="B6779" s="1"/>
      <c r="C6779" s="33"/>
      <c r="D6779" s="33"/>
      <c r="E6779" s="33"/>
      <c r="F6779" s="33"/>
      <c r="G6779" s="33"/>
    </row>
    <row r="6780" spans="1:7" ht="15.5" x14ac:dyDescent="0.35">
      <c r="A6780" s="5"/>
      <c r="B6780" s="19"/>
      <c r="C6780" s="16"/>
      <c r="D6780" s="16"/>
      <c r="E6780" s="16"/>
      <c r="F6780" s="16"/>
      <c r="G6780" s="16"/>
    </row>
    <row r="6781" spans="1:7" ht="15.5" x14ac:dyDescent="0.35">
      <c r="A6781" s="121"/>
      <c r="B6781" s="122"/>
      <c r="C6781" s="58"/>
      <c r="D6781" s="59"/>
      <c r="E6781" s="100"/>
      <c r="F6781" s="59"/>
      <c r="G6781" s="60"/>
    </row>
    <row r="6782" spans="1:7" x14ac:dyDescent="0.35">
      <c r="A6782" s="20"/>
      <c r="C6782" s="118"/>
      <c r="D6782" s="118"/>
      <c r="E6782" s="118"/>
      <c r="F6782" s="118"/>
      <c r="G6782" s="118"/>
    </row>
    <row r="6783" spans="1:7" ht="15.5" x14ac:dyDescent="0.35">
      <c r="A6783" s="35"/>
      <c r="B6783" s="10"/>
      <c r="C6783" s="33"/>
      <c r="D6783" s="33"/>
      <c r="E6783" s="33"/>
      <c r="F6783" s="33"/>
      <c r="G6783" s="33"/>
    </row>
    <row r="6784" spans="1:7" ht="15.5" x14ac:dyDescent="0.35">
      <c r="A6784" s="12"/>
      <c r="B6784" s="10"/>
      <c r="C6784" s="33"/>
      <c r="D6784" s="33"/>
      <c r="E6784" s="33"/>
      <c r="F6784" s="33"/>
      <c r="G6784" s="33"/>
    </row>
    <row r="6785" spans="1:7" ht="15.5" x14ac:dyDescent="0.35">
      <c r="A6785" s="12"/>
      <c r="B6785" s="10"/>
      <c r="C6785" s="33"/>
      <c r="D6785" s="33"/>
      <c r="E6785" s="33"/>
      <c r="F6785" s="33"/>
      <c r="G6785" s="33"/>
    </row>
    <row r="6786" spans="1:7" ht="15.5" x14ac:dyDescent="0.35">
      <c r="A6786" s="12"/>
      <c r="B6786" s="1"/>
      <c r="C6786" s="33"/>
      <c r="D6786" s="33"/>
      <c r="E6786" s="33"/>
      <c r="F6786" s="33"/>
      <c r="G6786" s="33"/>
    </row>
    <row r="6787" spans="1:7" ht="15.5" x14ac:dyDescent="0.35">
      <c r="A6787" s="5"/>
      <c r="B6787" s="19"/>
      <c r="C6787" s="16"/>
      <c r="D6787" s="16"/>
      <c r="E6787" s="39"/>
      <c r="F6787" s="16"/>
      <c r="G6787" s="16"/>
    </row>
    <row r="6788" spans="1:7" ht="15.5" x14ac:dyDescent="0.35">
      <c r="A6788" s="121"/>
      <c r="B6788" s="122"/>
      <c r="C6788" s="58"/>
      <c r="D6788" s="59"/>
      <c r="E6788" s="100"/>
      <c r="F6788" s="59"/>
      <c r="G6788" s="60"/>
    </row>
    <row r="6789" spans="1:7" x14ac:dyDescent="0.35">
      <c r="A6789" s="20"/>
      <c r="C6789" s="118"/>
      <c r="D6789" s="118"/>
      <c r="E6789" s="118"/>
      <c r="F6789" s="118"/>
      <c r="G6789" s="118"/>
    </row>
    <row r="6790" spans="1:7" x14ac:dyDescent="0.35">
      <c r="A6790" s="1"/>
      <c r="B6790" s="1"/>
      <c r="C6790" s="154"/>
      <c r="D6790" s="155"/>
      <c r="E6790" s="155"/>
      <c r="F6790" s="155"/>
      <c r="G6790" s="156"/>
    </row>
    <row r="6791" spans="1:7" ht="15.5" x14ac:dyDescent="0.35">
      <c r="A6791" s="35"/>
      <c r="B6791" s="10"/>
      <c r="C6791" s="33"/>
      <c r="D6791" s="33"/>
      <c r="E6791" s="33"/>
      <c r="F6791" s="33"/>
      <c r="G6791" s="33"/>
    </row>
    <row r="6792" spans="1:7" ht="15.5" x14ac:dyDescent="0.35">
      <c r="A6792" s="12"/>
      <c r="B6792" s="10"/>
      <c r="C6792" s="33"/>
      <c r="D6792" s="33"/>
      <c r="E6792" s="33"/>
      <c r="F6792" s="33"/>
      <c r="G6792" s="33"/>
    </row>
    <row r="6793" spans="1:7" ht="15.5" x14ac:dyDescent="0.35">
      <c r="A6793" s="12"/>
      <c r="B6793" s="10"/>
      <c r="C6793" s="33"/>
      <c r="D6793" s="33"/>
      <c r="E6793" s="33"/>
      <c r="F6793" s="33"/>
      <c r="G6793" s="33"/>
    </row>
    <row r="6794" spans="1:7" ht="15.5" x14ac:dyDescent="0.35">
      <c r="A6794" s="12"/>
      <c r="B6794" s="1"/>
      <c r="C6794" s="33"/>
      <c r="D6794" s="33"/>
      <c r="E6794" s="33"/>
      <c r="F6794" s="33"/>
      <c r="G6794" s="33"/>
    </row>
    <row r="6795" spans="1:7" ht="15.5" x14ac:dyDescent="0.35">
      <c r="A6795" s="40"/>
      <c r="C6795" s="33"/>
      <c r="D6795" s="33"/>
      <c r="E6795" s="33"/>
      <c r="F6795" s="33"/>
      <c r="G6795" s="33"/>
    </row>
    <row r="6796" spans="1:7" ht="15.5" x14ac:dyDescent="0.35">
      <c r="A6796" s="5"/>
      <c r="B6796" s="19"/>
      <c r="C6796" s="16"/>
      <c r="D6796" s="16"/>
      <c r="E6796" s="16"/>
      <c r="F6796" s="16"/>
      <c r="G6796" s="16"/>
    </row>
    <row r="6797" spans="1:7" ht="15.5" x14ac:dyDescent="0.35">
      <c r="A6797" s="121"/>
      <c r="B6797" s="122"/>
      <c r="C6797" s="58"/>
      <c r="D6797" s="59"/>
      <c r="E6797" s="100"/>
      <c r="F6797" s="59"/>
      <c r="G6797" s="60"/>
    </row>
    <row r="6798" spans="1:7" ht="21" x14ac:dyDescent="0.5">
      <c r="A6798" s="157"/>
      <c r="B6798" s="158"/>
      <c r="C6798" s="46"/>
      <c r="D6798" s="47"/>
      <c r="E6798" s="86"/>
      <c r="F6798" s="47"/>
      <c r="G6798" s="48"/>
    </row>
    <row r="6801" spans="1:7" x14ac:dyDescent="0.35">
      <c r="D6801" s="3"/>
    </row>
    <row r="6802" spans="1:7" x14ac:dyDescent="0.35">
      <c r="A6802" s="119"/>
      <c r="B6802" s="119"/>
      <c r="C6802" s="14"/>
      <c r="D6802" s="4"/>
      <c r="E6802" s="4"/>
      <c r="F6802" s="4"/>
      <c r="G6802" s="4"/>
    </row>
    <row r="6803" spans="1:7" x14ac:dyDescent="0.35">
      <c r="A6803" s="120"/>
      <c r="B6803" s="120"/>
      <c r="C6803" s="17"/>
      <c r="D6803" s="18"/>
      <c r="E6803" s="18"/>
      <c r="F6803" s="18"/>
      <c r="G6803" s="18"/>
    </row>
    <row r="6804" spans="1:7" x14ac:dyDescent="0.35">
      <c r="A6804" s="123"/>
      <c r="B6804" s="124"/>
      <c r="C6804" s="124"/>
      <c r="D6804" s="124"/>
      <c r="E6804" s="124"/>
      <c r="F6804" s="124"/>
      <c r="G6804" s="125"/>
    </row>
    <row r="6805" spans="1:7" x14ac:dyDescent="0.35">
      <c r="A6805" s="126"/>
      <c r="B6805" s="127"/>
      <c r="C6805" s="127"/>
      <c r="D6805" s="127"/>
      <c r="E6805" s="127"/>
      <c r="F6805" s="127"/>
      <c r="G6805" s="128"/>
    </row>
    <row r="6806" spans="1:7" x14ac:dyDescent="0.35">
      <c r="A6806" s="42"/>
      <c r="B6806" s="41"/>
      <c r="C6806" s="149"/>
      <c r="D6806" s="149"/>
      <c r="E6806" s="149"/>
      <c r="F6806" s="149"/>
      <c r="G6806" s="150"/>
    </row>
    <row r="6807" spans="1:7" ht="15.5" x14ac:dyDescent="0.35">
      <c r="A6807" s="2"/>
      <c r="B6807" s="10"/>
      <c r="C6807" s="15"/>
      <c r="D6807" s="15"/>
      <c r="E6807" s="15"/>
      <c r="F6807" s="15"/>
      <c r="G6807" s="15"/>
    </row>
    <row r="6808" spans="1:7" ht="15.5" x14ac:dyDescent="0.35">
      <c r="A6808" s="35"/>
      <c r="B6808" s="10"/>
      <c r="C6808" s="28"/>
      <c r="D6808" s="15"/>
      <c r="E6808" s="15"/>
      <c r="F6808" s="15"/>
      <c r="G6808" s="15"/>
    </row>
    <row r="6809" spans="1:7" ht="15.5" x14ac:dyDescent="0.35">
      <c r="B6809" s="1"/>
      <c r="C6809" s="151"/>
      <c r="D6809" s="152"/>
      <c r="E6809" s="152"/>
      <c r="F6809" s="152"/>
      <c r="G6809" s="153"/>
    </row>
    <row r="6810" spans="1:7" ht="15.5" x14ac:dyDescent="0.35">
      <c r="A6810" s="35"/>
      <c r="B6810" s="10"/>
      <c r="C6810" s="28"/>
      <c r="D6810" s="15"/>
      <c r="E6810" s="15"/>
      <c r="F6810" s="15"/>
      <c r="G6810" s="15"/>
    </row>
    <row r="6811" spans="1:7" ht="15.5" x14ac:dyDescent="0.35">
      <c r="A6811" s="32"/>
      <c r="B6811" s="1"/>
      <c r="C6811" s="28"/>
      <c r="D6811" s="15"/>
      <c r="E6811" s="15"/>
      <c r="F6811" s="15"/>
      <c r="G6811" s="15"/>
    </row>
    <row r="6812" spans="1:7" ht="15.5" x14ac:dyDescent="0.35">
      <c r="A6812" s="35"/>
      <c r="B6812" s="29"/>
      <c r="C6812" s="28"/>
      <c r="D6812" s="15"/>
      <c r="E6812" s="15"/>
      <c r="F6812" s="15"/>
      <c r="G6812" s="15"/>
    </row>
    <row r="6813" spans="1:7" ht="15.5" x14ac:dyDescent="0.35">
      <c r="A6813" s="35"/>
      <c r="B6813" s="10"/>
      <c r="C6813" s="33"/>
      <c r="D6813" s="33"/>
      <c r="E6813" s="33"/>
      <c r="F6813" s="33"/>
      <c r="G6813" s="33"/>
    </row>
    <row r="6814" spans="1:7" ht="15.5" x14ac:dyDescent="0.35">
      <c r="A6814" s="12"/>
      <c r="B6814" s="10"/>
      <c r="C6814" s="33"/>
      <c r="D6814" s="33"/>
      <c r="E6814" s="33"/>
      <c r="F6814" s="33"/>
      <c r="G6814" s="33"/>
    </row>
    <row r="6815" spans="1:7" ht="15.5" x14ac:dyDescent="0.35">
      <c r="A6815" s="12"/>
      <c r="B6815" s="10"/>
      <c r="C6815" s="151"/>
      <c r="D6815" s="152"/>
      <c r="E6815" s="152"/>
      <c r="F6815" s="152"/>
      <c r="G6815" s="153"/>
    </row>
    <row r="6816" spans="1:7" ht="15.5" x14ac:dyDescent="0.35">
      <c r="A6816" s="12"/>
      <c r="B6816" s="10"/>
      <c r="C6816" s="33"/>
      <c r="D6816" s="33"/>
      <c r="E6816" s="33"/>
      <c r="F6816" s="33"/>
      <c r="G6816" s="33"/>
    </row>
    <row r="6817" spans="1:7" ht="15.5" x14ac:dyDescent="0.35">
      <c r="A6817" s="12"/>
      <c r="B6817" s="10"/>
      <c r="C6817" s="33"/>
      <c r="D6817" s="33"/>
      <c r="E6817" s="33"/>
      <c r="F6817" s="33"/>
      <c r="G6817" s="33"/>
    </row>
    <row r="6818" spans="1:7" ht="15.5" x14ac:dyDescent="0.35">
      <c r="A6818" s="12"/>
      <c r="B6818" s="10"/>
      <c r="C6818" s="33"/>
      <c r="D6818" s="33"/>
      <c r="E6818" s="33"/>
      <c r="F6818" s="33"/>
      <c r="G6818" s="33"/>
    </row>
    <row r="6819" spans="1:7" ht="15.5" x14ac:dyDescent="0.35">
      <c r="A6819" s="12"/>
      <c r="B6819" s="1"/>
      <c r="C6819" s="33"/>
      <c r="D6819" s="33"/>
      <c r="E6819" s="33"/>
      <c r="F6819" s="33"/>
      <c r="G6819" s="33"/>
    </row>
    <row r="6820" spans="1:7" ht="15.5" x14ac:dyDescent="0.35">
      <c r="A6820" s="5"/>
      <c r="B6820" s="19"/>
      <c r="C6820" s="16"/>
      <c r="D6820" s="16"/>
      <c r="E6820" s="16"/>
      <c r="F6820" s="16"/>
      <c r="G6820" s="16"/>
    </row>
    <row r="6821" spans="1:7" ht="15.5" x14ac:dyDescent="0.35">
      <c r="A6821" s="121"/>
      <c r="B6821" s="122"/>
      <c r="C6821" s="58"/>
      <c r="D6821" s="59"/>
      <c r="E6821" s="100"/>
      <c r="F6821" s="59"/>
      <c r="G6821" s="60"/>
    </row>
    <row r="6822" spans="1:7" x14ac:dyDescent="0.35">
      <c r="A6822" s="20"/>
      <c r="C6822" s="118"/>
      <c r="D6822" s="118"/>
      <c r="E6822" s="118"/>
      <c r="F6822" s="118"/>
      <c r="G6822" s="118"/>
    </row>
    <row r="6823" spans="1:7" ht="15.5" x14ac:dyDescent="0.35">
      <c r="A6823" s="35"/>
      <c r="B6823" s="10"/>
      <c r="C6823" s="33"/>
      <c r="D6823" s="33"/>
      <c r="E6823" s="33"/>
      <c r="F6823" s="33"/>
      <c r="G6823" s="33"/>
    </row>
    <row r="6824" spans="1:7" ht="15.5" x14ac:dyDescent="0.35">
      <c r="A6824" s="12"/>
      <c r="B6824" s="10"/>
      <c r="C6824" s="33"/>
      <c r="D6824" s="33"/>
      <c r="E6824" s="33"/>
      <c r="F6824" s="33"/>
      <c r="G6824" s="33"/>
    </row>
    <row r="6825" spans="1:7" ht="15.5" x14ac:dyDescent="0.35">
      <c r="A6825" s="12"/>
      <c r="B6825" s="10"/>
      <c r="C6825" s="33"/>
      <c r="D6825" s="33"/>
      <c r="E6825" s="33"/>
      <c r="F6825" s="33"/>
      <c r="G6825" s="33"/>
    </row>
    <row r="6826" spans="1:7" ht="15.5" x14ac:dyDescent="0.35">
      <c r="A6826" s="12"/>
      <c r="B6826" s="1"/>
      <c r="C6826" s="33"/>
      <c r="D6826" s="33"/>
      <c r="E6826" s="33"/>
      <c r="F6826" s="33"/>
      <c r="G6826" s="33"/>
    </row>
    <row r="6827" spans="1:7" ht="15.5" x14ac:dyDescent="0.35">
      <c r="A6827" s="5"/>
      <c r="B6827" s="19"/>
      <c r="C6827" s="16"/>
      <c r="D6827" s="16"/>
      <c r="E6827" s="39"/>
      <c r="F6827" s="16"/>
      <c r="G6827" s="16"/>
    </row>
    <row r="6828" spans="1:7" ht="15.5" x14ac:dyDescent="0.35">
      <c r="A6828" s="121"/>
      <c r="B6828" s="122"/>
      <c r="C6828" s="58"/>
      <c r="D6828" s="59"/>
      <c r="E6828" s="100"/>
      <c r="F6828" s="59"/>
      <c r="G6828" s="60"/>
    </row>
    <row r="6829" spans="1:7" x14ac:dyDescent="0.35">
      <c r="A6829" s="20"/>
      <c r="C6829" s="118"/>
      <c r="D6829" s="118"/>
      <c r="E6829" s="118"/>
      <c r="F6829" s="118"/>
      <c r="G6829" s="118"/>
    </row>
    <row r="6830" spans="1:7" x14ac:dyDescent="0.35">
      <c r="A6830" s="1"/>
      <c r="B6830" s="1"/>
      <c r="C6830" s="154"/>
      <c r="D6830" s="155"/>
      <c r="E6830" s="155"/>
      <c r="F6830" s="155"/>
      <c r="G6830" s="156"/>
    </row>
    <row r="6831" spans="1:7" ht="15.5" x14ac:dyDescent="0.35">
      <c r="A6831" s="35"/>
      <c r="B6831" s="10"/>
      <c r="C6831" s="33"/>
      <c r="D6831" s="33"/>
      <c r="E6831" s="33"/>
      <c r="F6831" s="33"/>
      <c r="G6831" s="33"/>
    </row>
    <row r="6832" spans="1:7" ht="15.5" x14ac:dyDescent="0.35">
      <c r="A6832" s="12"/>
      <c r="B6832" s="10"/>
      <c r="C6832" s="33"/>
      <c r="D6832" s="33"/>
      <c r="E6832" s="33"/>
      <c r="F6832" s="33"/>
      <c r="G6832" s="33"/>
    </row>
    <row r="6833" spans="1:7" ht="15.5" x14ac:dyDescent="0.35">
      <c r="A6833" s="12"/>
      <c r="B6833" s="10"/>
      <c r="C6833" s="33"/>
      <c r="D6833" s="33"/>
      <c r="E6833" s="33"/>
      <c r="F6833" s="33"/>
      <c r="G6833" s="33"/>
    </row>
    <row r="6834" spans="1:7" ht="15.5" x14ac:dyDescent="0.35">
      <c r="A6834" s="12"/>
      <c r="B6834" s="1"/>
      <c r="C6834" s="33"/>
      <c r="D6834" s="33"/>
      <c r="E6834" s="33"/>
      <c r="F6834" s="33"/>
      <c r="G6834" s="33"/>
    </row>
    <row r="6835" spans="1:7" ht="15.5" x14ac:dyDescent="0.35">
      <c r="A6835" s="40"/>
      <c r="C6835" s="33"/>
      <c r="D6835" s="33"/>
      <c r="E6835" s="33"/>
      <c r="F6835" s="33"/>
      <c r="G6835" s="33"/>
    </row>
    <row r="6836" spans="1:7" ht="15.5" x14ac:dyDescent="0.35">
      <c r="A6836" s="5"/>
      <c r="B6836" s="19"/>
      <c r="C6836" s="16"/>
      <c r="D6836" s="16"/>
      <c r="E6836" s="16"/>
      <c r="F6836" s="16"/>
      <c r="G6836" s="16"/>
    </row>
    <row r="6837" spans="1:7" ht="15.5" x14ac:dyDescent="0.35">
      <c r="A6837" s="121"/>
      <c r="B6837" s="122"/>
      <c r="C6837" s="58"/>
      <c r="D6837" s="59"/>
      <c r="E6837" s="100"/>
      <c r="F6837" s="59"/>
      <c r="G6837" s="60"/>
    </row>
    <row r="6838" spans="1:7" ht="21" x14ac:dyDescent="0.5">
      <c r="A6838" s="157"/>
      <c r="B6838" s="158"/>
      <c r="C6838" s="46"/>
      <c r="D6838" s="47"/>
      <c r="E6838" s="86"/>
      <c r="F6838" s="47"/>
      <c r="G6838" s="48"/>
    </row>
    <row r="6841" spans="1:7" x14ac:dyDescent="0.35">
      <c r="D6841" s="3"/>
    </row>
    <row r="6842" spans="1:7" x14ac:dyDescent="0.35">
      <c r="A6842" s="119"/>
      <c r="B6842" s="119"/>
      <c r="C6842" s="14"/>
      <c r="D6842" s="4"/>
      <c r="E6842" s="4"/>
      <c r="F6842" s="4"/>
      <c r="G6842" s="4"/>
    </row>
    <row r="6843" spans="1:7" x14ac:dyDescent="0.35">
      <c r="A6843" s="120"/>
      <c r="B6843" s="120"/>
      <c r="C6843" s="17"/>
      <c r="D6843" s="18"/>
      <c r="E6843" s="18"/>
      <c r="F6843" s="18"/>
      <c r="G6843" s="18"/>
    </row>
    <row r="6844" spans="1:7" x14ac:dyDescent="0.35">
      <c r="A6844" s="123"/>
      <c r="B6844" s="124"/>
      <c r="C6844" s="124"/>
      <c r="D6844" s="124"/>
      <c r="E6844" s="124"/>
      <c r="F6844" s="124"/>
      <c r="G6844" s="125"/>
    </row>
    <row r="6845" spans="1:7" x14ac:dyDescent="0.35">
      <c r="A6845" s="126"/>
      <c r="B6845" s="127"/>
      <c r="C6845" s="127"/>
      <c r="D6845" s="127"/>
      <c r="E6845" s="127"/>
      <c r="F6845" s="127"/>
      <c r="G6845" s="128"/>
    </row>
    <row r="6846" spans="1:7" x14ac:dyDescent="0.35">
      <c r="A6846" s="42"/>
      <c r="B6846" s="41"/>
      <c r="C6846" s="149"/>
      <c r="D6846" s="149"/>
      <c r="E6846" s="149"/>
      <c r="F6846" s="149"/>
      <c r="G6846" s="150"/>
    </row>
    <row r="6847" spans="1:7" ht="15.5" x14ac:dyDescent="0.35">
      <c r="A6847" s="2"/>
      <c r="B6847" s="10"/>
      <c r="C6847" s="15"/>
      <c r="D6847" s="15"/>
      <c r="E6847" s="15"/>
      <c r="F6847" s="15"/>
      <c r="G6847" s="15"/>
    </row>
    <row r="6848" spans="1:7" ht="15.5" x14ac:dyDescent="0.35">
      <c r="A6848" s="35"/>
      <c r="B6848" s="10"/>
      <c r="C6848" s="28"/>
      <c r="D6848" s="15"/>
      <c r="E6848" s="15"/>
      <c r="F6848" s="15"/>
      <c r="G6848" s="15"/>
    </row>
    <row r="6849" spans="1:7" ht="15.5" x14ac:dyDescent="0.35">
      <c r="B6849" s="1"/>
      <c r="C6849" s="151"/>
      <c r="D6849" s="152"/>
      <c r="E6849" s="152"/>
      <c r="F6849" s="152"/>
      <c r="G6849" s="153"/>
    </row>
    <row r="6850" spans="1:7" ht="15.5" x14ac:dyDescent="0.35">
      <c r="A6850" s="35"/>
      <c r="B6850" s="10"/>
      <c r="C6850" s="28"/>
      <c r="D6850" s="15"/>
      <c r="E6850" s="15"/>
      <c r="F6850" s="15"/>
      <c r="G6850" s="15"/>
    </row>
    <row r="6851" spans="1:7" ht="15.5" x14ac:dyDescent="0.35">
      <c r="A6851" s="32"/>
      <c r="B6851" s="1"/>
      <c r="C6851" s="28"/>
      <c r="D6851" s="15"/>
      <c r="E6851" s="15"/>
      <c r="F6851" s="15"/>
      <c r="G6851" s="15"/>
    </row>
    <row r="6852" spans="1:7" ht="15.5" x14ac:dyDescent="0.35">
      <c r="A6852" s="35"/>
      <c r="B6852" s="29"/>
      <c r="C6852" s="28"/>
      <c r="D6852" s="15"/>
      <c r="E6852" s="15"/>
      <c r="F6852" s="15"/>
      <c r="G6852" s="15"/>
    </row>
    <row r="6853" spans="1:7" ht="15.5" x14ac:dyDescent="0.35">
      <c r="A6853" s="35"/>
      <c r="B6853" s="10"/>
      <c r="C6853" s="33"/>
      <c r="D6853" s="33"/>
      <c r="E6853" s="33"/>
      <c r="F6853" s="33"/>
      <c r="G6853" s="33"/>
    </row>
    <row r="6854" spans="1:7" ht="15.5" x14ac:dyDescent="0.35">
      <c r="A6854" s="12"/>
      <c r="B6854" s="10"/>
      <c r="C6854" s="33"/>
      <c r="D6854" s="33"/>
      <c r="E6854" s="33"/>
      <c r="F6854" s="33"/>
      <c r="G6854" s="33"/>
    </row>
    <row r="6855" spans="1:7" ht="15.5" x14ac:dyDescent="0.35">
      <c r="A6855" s="12"/>
      <c r="B6855" s="10"/>
      <c r="C6855" s="151"/>
      <c r="D6855" s="152"/>
      <c r="E6855" s="152"/>
      <c r="F6855" s="152"/>
      <c r="G6855" s="153"/>
    </row>
    <row r="6856" spans="1:7" ht="15.5" x14ac:dyDescent="0.35">
      <c r="A6856" s="12"/>
      <c r="B6856" s="10"/>
      <c r="C6856" s="33"/>
      <c r="D6856" s="33"/>
      <c r="E6856" s="33"/>
      <c r="F6856" s="33"/>
      <c r="G6856" s="33"/>
    </row>
    <row r="6857" spans="1:7" ht="15.5" x14ac:dyDescent="0.35">
      <c r="A6857" s="12"/>
      <c r="B6857" s="10"/>
      <c r="C6857" s="33"/>
      <c r="D6857" s="33"/>
      <c r="E6857" s="33"/>
      <c r="F6857" s="33"/>
      <c r="G6857" s="33"/>
    </row>
    <row r="6858" spans="1:7" ht="15.5" x14ac:dyDescent="0.35">
      <c r="A6858" s="12"/>
      <c r="B6858" s="10"/>
      <c r="C6858" s="33"/>
      <c r="D6858" s="33"/>
      <c r="E6858" s="33"/>
      <c r="F6858" s="33"/>
      <c r="G6858" s="33"/>
    </row>
    <row r="6859" spans="1:7" ht="15.5" x14ac:dyDescent="0.35">
      <c r="A6859" s="12"/>
      <c r="B6859" s="1"/>
      <c r="C6859" s="33"/>
      <c r="D6859" s="33"/>
      <c r="E6859" s="33"/>
      <c r="F6859" s="33"/>
      <c r="G6859" s="33"/>
    </row>
    <row r="6860" spans="1:7" ht="15.5" x14ac:dyDescent="0.35">
      <c r="A6860" s="5"/>
      <c r="B6860" s="19"/>
      <c r="C6860" s="16"/>
      <c r="D6860" s="16"/>
      <c r="E6860" s="16"/>
      <c r="F6860" s="16"/>
      <c r="G6860" s="16"/>
    </row>
    <row r="6861" spans="1:7" ht="15.5" x14ac:dyDescent="0.35">
      <c r="A6861" s="121"/>
      <c r="B6861" s="122"/>
      <c r="C6861" s="58"/>
      <c r="D6861" s="59"/>
      <c r="E6861" s="100"/>
      <c r="F6861" s="59"/>
      <c r="G6861" s="60"/>
    </row>
    <row r="6862" spans="1:7" x14ac:dyDescent="0.35">
      <c r="A6862" s="20"/>
      <c r="C6862" s="118"/>
      <c r="D6862" s="118"/>
      <c r="E6862" s="118"/>
      <c r="F6862" s="118"/>
      <c r="G6862" s="118"/>
    </row>
    <row r="6863" spans="1:7" ht="15.5" x14ac:dyDescent="0.35">
      <c r="A6863" s="35"/>
      <c r="B6863" s="10"/>
      <c r="C6863" s="33"/>
      <c r="D6863" s="33"/>
      <c r="E6863" s="33"/>
      <c r="F6863" s="33"/>
      <c r="G6863" s="33"/>
    </row>
    <row r="6864" spans="1:7" ht="15.5" x14ac:dyDescent="0.35">
      <c r="A6864" s="12"/>
      <c r="B6864" s="10"/>
      <c r="C6864" s="33"/>
      <c r="D6864" s="33"/>
      <c r="E6864" s="33"/>
      <c r="F6864" s="33"/>
      <c r="G6864" s="33"/>
    </row>
    <row r="6865" spans="1:7" ht="15.5" x14ac:dyDescent="0.35">
      <c r="A6865" s="12"/>
      <c r="B6865" s="10"/>
      <c r="C6865" s="33"/>
      <c r="D6865" s="33"/>
      <c r="E6865" s="33"/>
      <c r="F6865" s="33"/>
      <c r="G6865" s="33"/>
    </row>
    <row r="6866" spans="1:7" ht="15.5" x14ac:dyDescent="0.35">
      <c r="A6866" s="12"/>
      <c r="B6866" s="1"/>
      <c r="C6866" s="33"/>
      <c r="D6866" s="33"/>
      <c r="E6866" s="33"/>
      <c r="F6866" s="33"/>
      <c r="G6866" s="33"/>
    </row>
    <row r="6867" spans="1:7" ht="15.5" x14ac:dyDescent="0.35">
      <c r="A6867" s="5"/>
      <c r="B6867" s="19"/>
      <c r="C6867" s="16"/>
      <c r="D6867" s="16"/>
      <c r="E6867" s="39"/>
      <c r="F6867" s="16"/>
      <c r="G6867" s="16"/>
    </row>
    <row r="6868" spans="1:7" ht="15.5" x14ac:dyDescent="0.35">
      <c r="A6868" s="121"/>
      <c r="B6868" s="122"/>
      <c r="C6868" s="58"/>
      <c r="D6868" s="59"/>
      <c r="E6868" s="100"/>
      <c r="F6868" s="59"/>
      <c r="G6868" s="60"/>
    </row>
    <row r="6869" spans="1:7" x14ac:dyDescent="0.35">
      <c r="A6869" s="20"/>
      <c r="C6869" s="118"/>
      <c r="D6869" s="118"/>
      <c r="E6869" s="118"/>
      <c r="F6869" s="118"/>
      <c r="G6869" s="118"/>
    </row>
    <row r="6870" spans="1:7" x14ac:dyDescent="0.35">
      <c r="A6870" s="1"/>
      <c r="B6870" s="1"/>
      <c r="C6870" s="154"/>
      <c r="D6870" s="155"/>
      <c r="E6870" s="155"/>
      <c r="F6870" s="155"/>
      <c r="G6870" s="156"/>
    </row>
    <row r="6871" spans="1:7" ht="15.5" x14ac:dyDescent="0.35">
      <c r="A6871" s="35"/>
      <c r="B6871" s="10"/>
      <c r="C6871" s="33"/>
      <c r="D6871" s="33"/>
      <c r="E6871" s="33"/>
      <c r="F6871" s="33"/>
      <c r="G6871" s="33"/>
    </row>
    <row r="6872" spans="1:7" ht="15.5" x14ac:dyDescent="0.35">
      <c r="A6872" s="12"/>
      <c r="B6872" s="10"/>
      <c r="C6872" s="33"/>
      <c r="D6872" s="33"/>
      <c r="E6872" s="33"/>
      <c r="F6872" s="33"/>
      <c r="G6872" s="33"/>
    </row>
    <row r="6873" spans="1:7" ht="15.5" x14ac:dyDescent="0.35">
      <c r="A6873" s="12"/>
      <c r="B6873" s="10"/>
      <c r="C6873" s="33"/>
      <c r="D6873" s="33"/>
      <c r="E6873" s="33"/>
      <c r="F6873" s="33"/>
      <c r="G6873" s="33"/>
    </row>
    <row r="6874" spans="1:7" ht="15.5" x14ac:dyDescent="0.35">
      <c r="A6874" s="12"/>
      <c r="B6874" s="1"/>
      <c r="C6874" s="33"/>
      <c r="D6874" s="33"/>
      <c r="E6874" s="33"/>
      <c r="F6874" s="33"/>
      <c r="G6874" s="33"/>
    </row>
    <row r="6875" spans="1:7" ht="15.5" x14ac:dyDescent="0.35">
      <c r="A6875" s="40"/>
      <c r="C6875" s="33"/>
      <c r="D6875" s="33"/>
      <c r="E6875" s="33"/>
      <c r="F6875" s="33"/>
      <c r="G6875" s="33"/>
    </row>
    <row r="6876" spans="1:7" ht="15.5" x14ac:dyDescent="0.35">
      <c r="A6876" s="5"/>
      <c r="B6876" s="19"/>
      <c r="C6876" s="16"/>
      <c r="D6876" s="16"/>
      <c r="E6876" s="16"/>
      <c r="F6876" s="16"/>
      <c r="G6876" s="16"/>
    </row>
    <row r="6877" spans="1:7" ht="15.5" x14ac:dyDescent="0.35">
      <c r="A6877" s="121"/>
      <c r="B6877" s="122"/>
      <c r="C6877" s="58"/>
      <c r="D6877" s="59"/>
      <c r="E6877" s="100"/>
      <c r="F6877" s="59"/>
      <c r="G6877" s="60"/>
    </row>
    <row r="6878" spans="1:7" ht="21" x14ac:dyDescent="0.5">
      <c r="A6878" s="157"/>
      <c r="B6878" s="158"/>
      <c r="C6878" s="46"/>
      <c r="D6878" s="47"/>
      <c r="E6878" s="86"/>
      <c r="F6878" s="47"/>
      <c r="G6878" s="48"/>
    </row>
    <row r="6881" spans="1:7" x14ac:dyDescent="0.35">
      <c r="D6881" s="3"/>
    </row>
    <row r="6882" spans="1:7" x14ac:dyDescent="0.35">
      <c r="A6882" s="119"/>
      <c r="B6882" s="119"/>
      <c r="C6882" s="14"/>
      <c r="D6882" s="4"/>
      <c r="E6882" s="4"/>
      <c r="F6882" s="4"/>
      <c r="G6882" s="4"/>
    </row>
    <row r="6883" spans="1:7" x14ac:dyDescent="0.35">
      <c r="A6883" s="120"/>
      <c r="B6883" s="120"/>
      <c r="C6883" s="17"/>
      <c r="D6883" s="18"/>
      <c r="E6883" s="18"/>
      <c r="F6883" s="18"/>
      <c r="G6883" s="18"/>
    </row>
    <row r="6884" spans="1:7" x14ac:dyDescent="0.35">
      <c r="A6884" s="123"/>
      <c r="B6884" s="124"/>
      <c r="C6884" s="124"/>
      <c r="D6884" s="124"/>
      <c r="E6884" s="124"/>
      <c r="F6884" s="124"/>
      <c r="G6884" s="125"/>
    </row>
    <row r="6885" spans="1:7" x14ac:dyDescent="0.35">
      <c r="A6885" s="126"/>
      <c r="B6885" s="127"/>
      <c r="C6885" s="127"/>
      <c r="D6885" s="127"/>
      <c r="E6885" s="127"/>
      <c r="F6885" s="127"/>
      <c r="G6885" s="128"/>
    </row>
    <row r="6886" spans="1:7" x14ac:dyDescent="0.35">
      <c r="A6886" s="42"/>
      <c r="B6886" s="41"/>
      <c r="C6886" s="149"/>
      <c r="D6886" s="149"/>
      <c r="E6886" s="149"/>
      <c r="F6886" s="149"/>
      <c r="G6886" s="150"/>
    </row>
    <row r="6887" spans="1:7" ht="15.5" x14ac:dyDescent="0.35">
      <c r="A6887" s="2"/>
      <c r="B6887" s="10"/>
      <c r="C6887" s="15"/>
      <c r="D6887" s="15"/>
      <c r="E6887" s="15"/>
      <c r="F6887" s="15"/>
      <c r="G6887" s="15"/>
    </row>
    <row r="6888" spans="1:7" ht="15.5" x14ac:dyDescent="0.35">
      <c r="A6888" s="35"/>
      <c r="B6888" s="10"/>
      <c r="C6888" s="28"/>
      <c r="D6888" s="15"/>
      <c r="E6888" s="15"/>
      <c r="F6888" s="15"/>
      <c r="G6888" s="15"/>
    </row>
    <row r="6889" spans="1:7" ht="15.5" x14ac:dyDescent="0.35">
      <c r="B6889" s="1"/>
      <c r="C6889" s="151"/>
      <c r="D6889" s="152"/>
      <c r="E6889" s="152"/>
      <c r="F6889" s="152"/>
      <c r="G6889" s="153"/>
    </row>
    <row r="6890" spans="1:7" ht="15.5" x14ac:dyDescent="0.35">
      <c r="A6890" s="35"/>
      <c r="B6890" s="10"/>
      <c r="C6890" s="28"/>
      <c r="D6890" s="15"/>
      <c r="E6890" s="15"/>
      <c r="F6890" s="15"/>
      <c r="G6890" s="15"/>
    </row>
    <row r="6891" spans="1:7" ht="15.5" x14ac:dyDescent="0.35">
      <c r="A6891" s="32"/>
      <c r="B6891" s="1"/>
      <c r="C6891" s="28"/>
      <c r="D6891" s="15"/>
      <c r="E6891" s="15"/>
      <c r="F6891" s="15"/>
      <c r="G6891" s="15"/>
    </row>
    <row r="6892" spans="1:7" ht="15.5" x14ac:dyDescent="0.35">
      <c r="A6892" s="35"/>
      <c r="B6892" s="29"/>
      <c r="C6892" s="28"/>
      <c r="D6892" s="15"/>
      <c r="E6892" s="15"/>
      <c r="F6892" s="15"/>
      <c r="G6892" s="15"/>
    </row>
    <row r="6893" spans="1:7" ht="15.5" x14ac:dyDescent="0.35">
      <c r="A6893" s="35"/>
      <c r="B6893" s="10"/>
      <c r="C6893" s="33"/>
      <c r="D6893" s="33"/>
      <c r="E6893" s="33"/>
      <c r="F6893" s="33"/>
      <c r="G6893" s="33"/>
    </row>
    <row r="6894" spans="1:7" ht="15.5" x14ac:dyDescent="0.35">
      <c r="A6894" s="12"/>
      <c r="B6894" s="10"/>
      <c r="C6894" s="33"/>
      <c r="D6894" s="33"/>
      <c r="E6894" s="33"/>
      <c r="F6894" s="33"/>
      <c r="G6894" s="33"/>
    </row>
    <row r="6895" spans="1:7" ht="15.5" x14ac:dyDescent="0.35">
      <c r="A6895" s="12"/>
      <c r="B6895" s="10"/>
      <c r="C6895" s="151"/>
      <c r="D6895" s="152"/>
      <c r="E6895" s="152"/>
      <c r="F6895" s="152"/>
      <c r="G6895" s="153"/>
    </row>
    <row r="6896" spans="1:7" ht="15.5" x14ac:dyDescent="0.35">
      <c r="A6896" s="12"/>
      <c r="B6896" s="10"/>
      <c r="C6896" s="33"/>
      <c r="D6896" s="33"/>
      <c r="E6896" s="33"/>
      <c r="F6896" s="33"/>
      <c r="G6896" s="33"/>
    </row>
    <row r="6897" spans="1:7" ht="15.5" x14ac:dyDescent="0.35">
      <c r="A6897" s="12"/>
      <c r="B6897" s="10"/>
      <c r="C6897" s="33"/>
      <c r="D6897" s="33"/>
      <c r="E6897" s="33"/>
      <c r="F6897" s="33"/>
      <c r="G6897" s="33"/>
    </row>
    <row r="6898" spans="1:7" ht="15.5" x14ac:dyDescent="0.35">
      <c r="A6898" s="12"/>
      <c r="B6898" s="10"/>
      <c r="C6898" s="33"/>
      <c r="D6898" s="33"/>
      <c r="E6898" s="33"/>
      <c r="F6898" s="33"/>
      <c r="G6898" s="33"/>
    </row>
    <row r="6899" spans="1:7" ht="15.5" x14ac:dyDescent="0.35">
      <c r="A6899" s="12"/>
      <c r="B6899" s="1"/>
      <c r="C6899" s="33"/>
      <c r="D6899" s="33"/>
      <c r="E6899" s="33"/>
      <c r="F6899" s="33"/>
      <c r="G6899" s="33"/>
    </row>
    <row r="6900" spans="1:7" ht="15.5" x14ac:dyDescent="0.35">
      <c r="A6900" s="5"/>
      <c r="B6900" s="19"/>
      <c r="C6900" s="16"/>
      <c r="D6900" s="16"/>
      <c r="E6900" s="16"/>
      <c r="F6900" s="16"/>
      <c r="G6900" s="16"/>
    </row>
    <row r="6901" spans="1:7" ht="15.5" x14ac:dyDescent="0.35">
      <c r="A6901" s="121"/>
      <c r="B6901" s="122"/>
      <c r="C6901" s="58"/>
      <c r="D6901" s="59"/>
      <c r="E6901" s="100"/>
      <c r="F6901" s="59"/>
      <c r="G6901" s="60"/>
    </row>
    <row r="6902" spans="1:7" x14ac:dyDescent="0.35">
      <c r="A6902" s="20"/>
      <c r="C6902" s="118"/>
      <c r="D6902" s="118"/>
      <c r="E6902" s="118"/>
      <c r="F6902" s="118"/>
      <c r="G6902" s="118"/>
    </row>
    <row r="6903" spans="1:7" ht="15.5" x14ac:dyDescent="0.35">
      <c r="A6903" s="35"/>
      <c r="B6903" s="10"/>
      <c r="C6903" s="33"/>
      <c r="D6903" s="33"/>
      <c r="E6903" s="33"/>
      <c r="F6903" s="33"/>
      <c r="G6903" s="33"/>
    </row>
    <row r="6904" spans="1:7" ht="15.5" x14ac:dyDescent="0.35">
      <c r="A6904" s="12"/>
      <c r="B6904" s="10"/>
      <c r="C6904" s="33"/>
      <c r="D6904" s="33"/>
      <c r="E6904" s="33"/>
      <c r="F6904" s="33"/>
      <c r="G6904" s="33"/>
    </row>
    <row r="6905" spans="1:7" ht="15.5" x14ac:dyDescent="0.35">
      <c r="A6905" s="12"/>
      <c r="B6905" s="10"/>
      <c r="C6905" s="33"/>
      <c r="D6905" s="33"/>
      <c r="E6905" s="33"/>
      <c r="F6905" s="33"/>
      <c r="G6905" s="33"/>
    </row>
    <row r="6906" spans="1:7" ht="15.5" x14ac:dyDescent="0.35">
      <c r="A6906" s="12"/>
      <c r="B6906" s="1"/>
      <c r="C6906" s="33"/>
      <c r="D6906" s="33"/>
      <c r="E6906" s="33"/>
      <c r="F6906" s="33"/>
      <c r="G6906" s="33"/>
    </row>
    <row r="6907" spans="1:7" ht="15.5" x14ac:dyDescent="0.35">
      <c r="A6907" s="5"/>
      <c r="B6907" s="19"/>
      <c r="C6907" s="16"/>
      <c r="D6907" s="16"/>
      <c r="E6907" s="39"/>
      <c r="F6907" s="16"/>
      <c r="G6907" s="16"/>
    </row>
    <row r="6908" spans="1:7" ht="15.5" x14ac:dyDescent="0.35">
      <c r="A6908" s="121"/>
      <c r="B6908" s="122"/>
      <c r="C6908" s="58"/>
      <c r="D6908" s="59"/>
      <c r="E6908" s="100"/>
      <c r="F6908" s="59"/>
      <c r="G6908" s="60"/>
    </row>
    <row r="6909" spans="1:7" x14ac:dyDescent="0.35">
      <c r="A6909" s="20"/>
      <c r="C6909" s="118"/>
      <c r="D6909" s="118"/>
      <c r="E6909" s="118"/>
      <c r="F6909" s="118"/>
      <c r="G6909" s="118"/>
    </row>
    <row r="6910" spans="1:7" x14ac:dyDescent="0.35">
      <c r="A6910" s="1"/>
      <c r="B6910" s="1"/>
      <c r="C6910" s="154"/>
      <c r="D6910" s="155"/>
      <c r="E6910" s="155"/>
      <c r="F6910" s="155"/>
      <c r="G6910" s="156"/>
    </row>
    <row r="6911" spans="1:7" ht="15.5" x14ac:dyDescent="0.35">
      <c r="A6911" s="35"/>
      <c r="B6911" s="10"/>
      <c r="C6911" s="33"/>
      <c r="D6911" s="33"/>
      <c r="E6911" s="33"/>
      <c r="F6911" s="33"/>
      <c r="G6911" s="33"/>
    </row>
    <row r="6912" spans="1:7" ht="15.5" x14ac:dyDescent="0.35">
      <c r="A6912" s="12"/>
      <c r="B6912" s="10"/>
      <c r="C6912" s="33"/>
      <c r="D6912" s="33"/>
      <c r="E6912" s="33"/>
      <c r="F6912" s="33"/>
      <c r="G6912" s="33"/>
    </row>
    <row r="6913" spans="1:7" ht="15.5" x14ac:dyDescent="0.35">
      <c r="A6913" s="12"/>
      <c r="B6913" s="10"/>
      <c r="C6913" s="33"/>
      <c r="D6913" s="33"/>
      <c r="E6913" s="33"/>
      <c r="F6913" s="33"/>
      <c r="G6913" s="33"/>
    </row>
    <row r="6914" spans="1:7" ht="15.5" x14ac:dyDescent="0.35">
      <c r="A6914" s="12"/>
      <c r="B6914" s="1"/>
      <c r="C6914" s="33"/>
      <c r="D6914" s="33"/>
      <c r="E6914" s="33"/>
      <c r="F6914" s="33"/>
      <c r="G6914" s="33"/>
    </row>
    <row r="6915" spans="1:7" ht="15.5" x14ac:dyDescent="0.35">
      <c r="A6915" s="40"/>
      <c r="C6915" s="33"/>
      <c r="D6915" s="33"/>
      <c r="E6915" s="33"/>
      <c r="F6915" s="33"/>
      <c r="G6915" s="33"/>
    </row>
    <row r="6916" spans="1:7" ht="15.5" x14ac:dyDescent="0.35">
      <c r="A6916" s="5"/>
      <c r="B6916" s="19"/>
      <c r="C6916" s="16"/>
      <c r="D6916" s="16"/>
      <c r="E6916" s="16"/>
      <c r="F6916" s="16"/>
      <c r="G6916" s="16"/>
    </row>
    <row r="6917" spans="1:7" ht="15.5" x14ac:dyDescent="0.35">
      <c r="A6917" s="121"/>
      <c r="B6917" s="122"/>
      <c r="C6917" s="58"/>
      <c r="D6917" s="59"/>
      <c r="E6917" s="100"/>
      <c r="F6917" s="59"/>
      <c r="G6917" s="60"/>
    </row>
    <row r="6918" spans="1:7" ht="21" x14ac:dyDescent="0.5">
      <c r="A6918" s="157"/>
      <c r="B6918" s="158"/>
      <c r="C6918" s="46"/>
      <c r="D6918" s="47"/>
      <c r="E6918" s="86"/>
      <c r="F6918" s="47"/>
      <c r="G6918" s="48"/>
    </row>
    <row r="6921" spans="1:7" x14ac:dyDescent="0.35">
      <c r="D6921" s="3"/>
    </row>
    <row r="6922" spans="1:7" x14ac:dyDescent="0.35">
      <c r="A6922" s="119"/>
      <c r="B6922" s="119"/>
      <c r="C6922" s="14"/>
      <c r="D6922" s="4"/>
      <c r="E6922" s="4"/>
      <c r="F6922" s="4"/>
      <c r="G6922" s="4"/>
    </row>
    <row r="6923" spans="1:7" x14ac:dyDescent="0.35">
      <c r="A6923" s="120"/>
      <c r="B6923" s="120"/>
      <c r="C6923" s="17"/>
      <c r="D6923" s="18"/>
      <c r="E6923" s="18"/>
      <c r="F6923" s="18"/>
      <c r="G6923" s="18"/>
    </row>
    <row r="6924" spans="1:7" x14ac:dyDescent="0.35">
      <c r="A6924" s="123"/>
      <c r="B6924" s="124"/>
      <c r="C6924" s="124"/>
      <c r="D6924" s="124"/>
      <c r="E6924" s="124"/>
      <c r="F6924" s="124"/>
      <c r="G6924" s="125"/>
    </row>
    <row r="6925" spans="1:7" x14ac:dyDescent="0.35">
      <c r="A6925" s="126"/>
      <c r="B6925" s="127"/>
      <c r="C6925" s="127"/>
      <c r="D6925" s="127"/>
      <c r="E6925" s="127"/>
      <c r="F6925" s="127"/>
      <c r="G6925" s="128"/>
    </row>
    <row r="6926" spans="1:7" x14ac:dyDescent="0.35">
      <c r="A6926" s="42"/>
      <c r="B6926" s="41"/>
      <c r="C6926" s="149"/>
      <c r="D6926" s="149"/>
      <c r="E6926" s="149"/>
      <c r="F6926" s="149"/>
      <c r="G6926" s="150"/>
    </row>
    <row r="6927" spans="1:7" ht="15.5" x14ac:dyDescent="0.35">
      <c r="A6927" s="2"/>
      <c r="B6927" s="10"/>
      <c r="C6927" s="15"/>
      <c r="D6927" s="15"/>
      <c r="E6927" s="15"/>
      <c r="F6927" s="15"/>
      <c r="G6927" s="15"/>
    </row>
    <row r="6928" spans="1:7" ht="15.5" x14ac:dyDescent="0.35">
      <c r="A6928" s="35"/>
      <c r="B6928" s="10"/>
      <c r="C6928" s="28"/>
      <c r="D6928" s="15"/>
      <c r="E6928" s="15"/>
      <c r="F6928" s="15"/>
      <c r="G6928" s="15"/>
    </row>
    <row r="6929" spans="1:7" ht="15.5" x14ac:dyDescent="0.35">
      <c r="B6929" s="1"/>
      <c r="C6929" s="151"/>
      <c r="D6929" s="152"/>
      <c r="E6929" s="152"/>
      <c r="F6929" s="152"/>
      <c r="G6929" s="153"/>
    </row>
    <row r="6930" spans="1:7" ht="15.5" x14ac:dyDescent="0.35">
      <c r="A6930" s="35"/>
      <c r="B6930" s="10"/>
      <c r="C6930" s="28"/>
      <c r="D6930" s="15"/>
      <c r="E6930" s="15"/>
      <c r="F6930" s="15"/>
      <c r="G6930" s="15"/>
    </row>
    <row r="6931" spans="1:7" ht="15.5" x14ac:dyDescent="0.35">
      <c r="A6931" s="32"/>
      <c r="B6931" s="1"/>
      <c r="C6931" s="28"/>
      <c r="D6931" s="15"/>
      <c r="E6931" s="15"/>
      <c r="F6931" s="15"/>
      <c r="G6931" s="15"/>
    </row>
    <row r="6932" spans="1:7" ht="15.5" x14ac:dyDescent="0.35">
      <c r="A6932" s="35"/>
      <c r="B6932" s="29"/>
      <c r="C6932" s="28"/>
      <c r="D6932" s="15"/>
      <c r="E6932" s="15"/>
      <c r="F6932" s="15"/>
      <c r="G6932" s="15"/>
    </row>
    <row r="6933" spans="1:7" ht="15.5" x14ac:dyDescent="0.35">
      <c r="A6933" s="35"/>
      <c r="B6933" s="10"/>
      <c r="C6933" s="33"/>
      <c r="D6933" s="33"/>
      <c r="E6933" s="33"/>
      <c r="F6933" s="33"/>
      <c r="G6933" s="33"/>
    </row>
    <row r="6934" spans="1:7" ht="15.5" x14ac:dyDescent="0.35">
      <c r="A6934" s="12"/>
      <c r="B6934" s="10"/>
      <c r="C6934" s="33"/>
      <c r="D6934" s="33"/>
      <c r="E6934" s="33"/>
      <c r="F6934" s="33"/>
      <c r="G6934" s="33"/>
    </row>
    <row r="6935" spans="1:7" ht="15.5" x14ac:dyDescent="0.35">
      <c r="A6935" s="12"/>
      <c r="B6935" s="10"/>
      <c r="C6935" s="151"/>
      <c r="D6935" s="152"/>
      <c r="E6935" s="152"/>
      <c r="F6935" s="152"/>
      <c r="G6935" s="153"/>
    </row>
    <row r="6936" spans="1:7" ht="15.5" x14ac:dyDescent="0.35">
      <c r="A6936" s="12"/>
      <c r="B6936" s="10"/>
      <c r="C6936" s="33"/>
      <c r="D6936" s="33"/>
      <c r="E6936" s="33"/>
      <c r="F6936" s="33"/>
      <c r="G6936" s="33"/>
    </row>
    <row r="6937" spans="1:7" ht="15.5" x14ac:dyDescent="0.35">
      <c r="A6937" s="12"/>
      <c r="B6937" s="10"/>
      <c r="C6937" s="33"/>
      <c r="D6937" s="33"/>
      <c r="E6937" s="33"/>
      <c r="F6937" s="33"/>
      <c r="G6937" s="33"/>
    </row>
    <row r="6938" spans="1:7" ht="15.5" x14ac:dyDescent="0.35">
      <c r="A6938" s="12"/>
      <c r="B6938" s="10"/>
      <c r="C6938" s="33"/>
      <c r="D6938" s="33"/>
      <c r="E6938" s="33"/>
      <c r="F6938" s="33"/>
      <c r="G6938" s="33"/>
    </row>
    <row r="6939" spans="1:7" ht="15.5" x14ac:dyDescent="0.35">
      <c r="A6939" s="12"/>
      <c r="B6939" s="1"/>
      <c r="C6939" s="33"/>
      <c r="D6939" s="33"/>
      <c r="E6939" s="33"/>
      <c r="F6939" s="33"/>
      <c r="G6939" s="33"/>
    </row>
    <row r="6940" spans="1:7" ht="15.5" x14ac:dyDescent="0.35">
      <c r="A6940" s="5"/>
      <c r="B6940" s="19"/>
      <c r="C6940" s="16"/>
      <c r="D6940" s="16"/>
      <c r="E6940" s="16"/>
      <c r="F6940" s="16"/>
      <c r="G6940" s="16"/>
    </row>
    <row r="6941" spans="1:7" ht="15.5" x14ac:dyDescent="0.35">
      <c r="A6941" s="121"/>
      <c r="B6941" s="122"/>
      <c r="C6941" s="58"/>
      <c r="D6941" s="59"/>
      <c r="E6941" s="100"/>
      <c r="F6941" s="59"/>
      <c r="G6941" s="60"/>
    </row>
    <row r="6942" spans="1:7" x14ac:dyDescent="0.35">
      <c r="A6942" s="20"/>
      <c r="C6942" s="118"/>
      <c r="D6942" s="118"/>
      <c r="E6942" s="118"/>
      <c r="F6942" s="118"/>
      <c r="G6942" s="118"/>
    </row>
    <row r="6943" spans="1:7" ht="15.5" x14ac:dyDescent="0.35">
      <c r="A6943" s="35"/>
      <c r="B6943" s="10"/>
      <c r="C6943" s="33"/>
      <c r="D6943" s="33"/>
      <c r="E6943" s="33"/>
      <c r="F6943" s="33"/>
      <c r="G6943" s="33"/>
    </row>
    <row r="6944" spans="1:7" ht="15.5" x14ac:dyDescent="0.35">
      <c r="A6944" s="12"/>
      <c r="B6944" s="10"/>
      <c r="C6944" s="33"/>
      <c r="D6944" s="33"/>
      <c r="E6944" s="33"/>
      <c r="F6944" s="33"/>
      <c r="G6944" s="33"/>
    </row>
    <row r="6945" spans="1:7" ht="15.5" x14ac:dyDescent="0.35">
      <c r="A6945" s="12"/>
      <c r="B6945" s="10"/>
      <c r="C6945" s="33"/>
      <c r="D6945" s="33"/>
      <c r="E6945" s="33"/>
      <c r="F6945" s="33"/>
      <c r="G6945" s="33"/>
    </row>
    <row r="6946" spans="1:7" ht="15.5" x14ac:dyDescent="0.35">
      <c r="A6946" s="12"/>
      <c r="B6946" s="1"/>
      <c r="C6946" s="33"/>
      <c r="D6946" s="33"/>
      <c r="E6946" s="33"/>
      <c r="F6946" s="33"/>
      <c r="G6946" s="33"/>
    </row>
    <row r="6947" spans="1:7" ht="15.5" x14ac:dyDescent="0.35">
      <c r="A6947" s="5"/>
      <c r="B6947" s="19"/>
      <c r="C6947" s="16"/>
      <c r="D6947" s="16"/>
      <c r="E6947" s="39"/>
      <c r="F6947" s="16"/>
      <c r="G6947" s="16"/>
    </row>
    <row r="6948" spans="1:7" ht="15.5" x14ac:dyDescent="0.35">
      <c r="A6948" s="121"/>
      <c r="B6948" s="122"/>
      <c r="C6948" s="58"/>
      <c r="D6948" s="59"/>
      <c r="E6948" s="100"/>
      <c r="F6948" s="59"/>
      <c r="G6948" s="60"/>
    </row>
    <row r="6949" spans="1:7" x14ac:dyDescent="0.35">
      <c r="A6949" s="20"/>
      <c r="C6949" s="118"/>
      <c r="D6949" s="118"/>
      <c r="E6949" s="118"/>
      <c r="F6949" s="118"/>
      <c r="G6949" s="118"/>
    </row>
    <row r="6950" spans="1:7" x14ac:dyDescent="0.35">
      <c r="A6950" s="1"/>
      <c r="B6950" s="1"/>
      <c r="C6950" s="154"/>
      <c r="D6950" s="155"/>
      <c r="E6950" s="155"/>
      <c r="F6950" s="155"/>
      <c r="G6950" s="156"/>
    </row>
    <row r="6951" spans="1:7" ht="15.5" x14ac:dyDescent="0.35">
      <c r="A6951" s="35"/>
      <c r="B6951" s="10"/>
      <c r="C6951" s="33"/>
      <c r="D6951" s="33"/>
      <c r="E6951" s="33"/>
      <c r="F6951" s="33"/>
      <c r="G6951" s="33"/>
    </row>
    <row r="6952" spans="1:7" ht="15.5" x14ac:dyDescent="0.35">
      <c r="A6952" s="12"/>
      <c r="B6952" s="10"/>
      <c r="C6952" s="33"/>
      <c r="D6952" s="33"/>
      <c r="E6952" s="33"/>
      <c r="F6952" s="33"/>
      <c r="G6952" s="33"/>
    </row>
    <row r="6953" spans="1:7" ht="15.5" x14ac:dyDescent="0.35">
      <c r="A6953" s="12"/>
      <c r="B6953" s="10"/>
      <c r="C6953" s="33"/>
      <c r="D6953" s="33"/>
      <c r="E6953" s="33"/>
      <c r="F6953" s="33"/>
      <c r="G6953" s="33"/>
    </row>
    <row r="6954" spans="1:7" ht="15.5" x14ac:dyDescent="0.35">
      <c r="A6954" s="12"/>
      <c r="B6954" s="1"/>
      <c r="C6954" s="33"/>
      <c r="D6954" s="33"/>
      <c r="E6954" s="33"/>
      <c r="F6954" s="33"/>
      <c r="G6954" s="33"/>
    </row>
    <row r="6955" spans="1:7" ht="15.5" x14ac:dyDescent="0.35">
      <c r="A6955" s="40"/>
      <c r="C6955" s="33"/>
      <c r="D6955" s="33"/>
      <c r="E6955" s="33"/>
      <c r="F6955" s="33"/>
      <c r="G6955" s="33"/>
    </row>
    <row r="6956" spans="1:7" ht="15.5" x14ac:dyDescent="0.35">
      <c r="A6956" s="5"/>
      <c r="B6956" s="19"/>
      <c r="C6956" s="16"/>
      <c r="D6956" s="16"/>
      <c r="E6956" s="16"/>
      <c r="F6956" s="16"/>
      <c r="G6956" s="16"/>
    </row>
    <row r="6957" spans="1:7" ht="15.5" x14ac:dyDescent="0.35">
      <c r="A6957" s="121"/>
      <c r="B6957" s="122"/>
      <c r="C6957" s="58"/>
      <c r="D6957" s="59"/>
      <c r="E6957" s="100"/>
      <c r="F6957" s="59"/>
      <c r="G6957" s="60"/>
    </row>
    <row r="6958" spans="1:7" ht="21" x14ac:dyDescent="0.5">
      <c r="A6958" s="157"/>
      <c r="B6958" s="158"/>
      <c r="C6958" s="46"/>
      <c r="D6958" s="47"/>
      <c r="E6958" s="86"/>
      <c r="F6958" s="47"/>
      <c r="G6958" s="48"/>
    </row>
    <row r="6961" spans="1:7" x14ac:dyDescent="0.35">
      <c r="D6961" s="3"/>
    </row>
    <row r="6962" spans="1:7" x14ac:dyDescent="0.35">
      <c r="A6962" s="119"/>
      <c r="B6962" s="119"/>
      <c r="C6962" s="14"/>
      <c r="D6962" s="4"/>
      <c r="E6962" s="4"/>
      <c r="F6962" s="4"/>
      <c r="G6962" s="4"/>
    </row>
    <row r="6963" spans="1:7" x14ac:dyDescent="0.35">
      <c r="A6963" s="120"/>
      <c r="B6963" s="120"/>
      <c r="C6963" s="17"/>
      <c r="D6963" s="18"/>
      <c r="E6963" s="18"/>
      <c r="F6963" s="18"/>
      <c r="G6963" s="18"/>
    </row>
    <row r="6964" spans="1:7" x14ac:dyDescent="0.35">
      <c r="A6964" s="123"/>
      <c r="B6964" s="124"/>
      <c r="C6964" s="124"/>
      <c r="D6964" s="124"/>
      <c r="E6964" s="124"/>
      <c r="F6964" s="124"/>
      <c r="G6964" s="125"/>
    </row>
    <row r="6965" spans="1:7" x14ac:dyDescent="0.35">
      <c r="A6965" s="126"/>
      <c r="B6965" s="127"/>
      <c r="C6965" s="127"/>
      <c r="D6965" s="127"/>
      <c r="E6965" s="127"/>
      <c r="F6965" s="127"/>
      <c r="G6965" s="128"/>
    </row>
    <row r="6966" spans="1:7" x14ac:dyDescent="0.35">
      <c r="A6966" s="42"/>
      <c r="B6966" s="41"/>
      <c r="C6966" s="149"/>
      <c r="D6966" s="149"/>
      <c r="E6966" s="149"/>
      <c r="F6966" s="149"/>
      <c r="G6966" s="150"/>
    </row>
    <row r="6967" spans="1:7" ht="15.5" x14ac:dyDescent="0.35">
      <c r="A6967" s="2"/>
      <c r="B6967" s="10"/>
      <c r="C6967" s="15"/>
      <c r="D6967" s="15"/>
      <c r="E6967" s="15"/>
      <c r="F6967" s="15"/>
      <c r="G6967" s="15"/>
    </row>
    <row r="6968" spans="1:7" ht="15.5" x14ac:dyDescent="0.35">
      <c r="A6968" s="35"/>
      <c r="B6968" s="10"/>
      <c r="C6968" s="28"/>
      <c r="D6968" s="15"/>
      <c r="E6968" s="15"/>
      <c r="F6968" s="15"/>
      <c r="G6968" s="15"/>
    </row>
    <row r="6969" spans="1:7" ht="15.5" x14ac:dyDescent="0.35">
      <c r="B6969" s="1"/>
      <c r="C6969" s="151"/>
      <c r="D6969" s="152"/>
      <c r="E6969" s="152"/>
      <c r="F6969" s="152"/>
      <c r="G6969" s="153"/>
    </row>
    <row r="6970" spans="1:7" ht="15.5" x14ac:dyDescent="0.35">
      <c r="A6970" s="35"/>
      <c r="B6970" s="10"/>
      <c r="C6970" s="28"/>
      <c r="D6970" s="15"/>
      <c r="E6970" s="15"/>
      <c r="F6970" s="15"/>
      <c r="G6970" s="15"/>
    </row>
    <row r="6971" spans="1:7" ht="15.5" x14ac:dyDescent="0.35">
      <c r="A6971" s="32"/>
      <c r="B6971" s="1"/>
      <c r="C6971" s="28"/>
      <c r="D6971" s="15"/>
      <c r="E6971" s="15"/>
      <c r="F6971" s="15"/>
      <c r="G6971" s="15"/>
    </row>
    <row r="6972" spans="1:7" ht="15.5" x14ac:dyDescent="0.35">
      <c r="A6972" s="35"/>
      <c r="B6972" s="29"/>
      <c r="C6972" s="28"/>
      <c r="D6972" s="15"/>
      <c r="E6972" s="15"/>
      <c r="F6972" s="15"/>
      <c r="G6972" s="15"/>
    </row>
    <row r="6973" spans="1:7" ht="15.5" x14ac:dyDescent="0.35">
      <c r="A6973" s="35"/>
      <c r="B6973" s="10"/>
      <c r="C6973" s="33"/>
      <c r="D6973" s="33"/>
      <c r="E6973" s="33"/>
      <c r="F6973" s="33"/>
      <c r="G6973" s="33"/>
    </row>
    <row r="6974" spans="1:7" ht="15.5" x14ac:dyDescent="0.35">
      <c r="A6974" s="12"/>
      <c r="B6974" s="10"/>
      <c r="C6974" s="33"/>
      <c r="D6974" s="33"/>
      <c r="E6974" s="33"/>
      <c r="F6974" s="33"/>
      <c r="G6974" s="33"/>
    </row>
    <row r="6975" spans="1:7" ht="15.5" x14ac:dyDescent="0.35">
      <c r="A6975" s="12"/>
      <c r="B6975" s="10"/>
      <c r="C6975" s="151"/>
      <c r="D6975" s="152"/>
      <c r="E6975" s="152"/>
      <c r="F6975" s="152"/>
      <c r="G6975" s="153"/>
    </row>
    <row r="6976" spans="1:7" ht="15.5" x14ac:dyDescent="0.35">
      <c r="A6976" s="12"/>
      <c r="B6976" s="10"/>
      <c r="C6976" s="33"/>
      <c r="D6976" s="33"/>
      <c r="E6976" s="33"/>
      <c r="F6976" s="33"/>
      <c r="G6976" s="33"/>
    </row>
    <row r="6977" spans="1:7" ht="15.5" x14ac:dyDescent="0.35">
      <c r="A6977" s="12"/>
      <c r="B6977" s="10"/>
      <c r="C6977" s="33"/>
      <c r="D6977" s="33"/>
      <c r="E6977" s="33"/>
      <c r="F6977" s="33"/>
      <c r="G6977" s="33"/>
    </row>
    <row r="6978" spans="1:7" ht="15.5" x14ac:dyDescent="0.35">
      <c r="A6978" s="12"/>
      <c r="B6978" s="10"/>
      <c r="C6978" s="33"/>
      <c r="D6978" s="33"/>
      <c r="E6978" s="33"/>
      <c r="F6978" s="33"/>
      <c r="G6978" s="33"/>
    </row>
    <row r="6979" spans="1:7" ht="15.5" x14ac:dyDescent="0.35">
      <c r="A6979" s="12"/>
      <c r="B6979" s="1"/>
      <c r="C6979" s="33"/>
      <c r="D6979" s="33"/>
      <c r="E6979" s="33"/>
      <c r="F6979" s="33"/>
      <c r="G6979" s="33"/>
    </row>
    <row r="6980" spans="1:7" ht="15.5" x14ac:dyDescent="0.35">
      <c r="A6980" s="5"/>
      <c r="B6980" s="19"/>
      <c r="C6980" s="16"/>
      <c r="D6980" s="16"/>
      <c r="E6980" s="16"/>
      <c r="F6980" s="16"/>
      <c r="G6980" s="16"/>
    </row>
    <row r="6981" spans="1:7" ht="15.5" x14ac:dyDescent="0.35">
      <c r="A6981" s="121"/>
      <c r="B6981" s="122"/>
      <c r="C6981" s="58"/>
      <c r="D6981" s="59"/>
      <c r="E6981" s="100"/>
      <c r="F6981" s="59"/>
      <c r="G6981" s="60"/>
    </row>
    <row r="6982" spans="1:7" x14ac:dyDescent="0.35">
      <c r="A6982" s="20"/>
      <c r="C6982" s="118"/>
      <c r="D6982" s="118"/>
      <c r="E6982" s="118"/>
      <c r="F6982" s="118"/>
      <c r="G6982" s="118"/>
    </row>
    <row r="6983" spans="1:7" ht="15.5" x14ac:dyDescent="0.35">
      <c r="A6983" s="35"/>
      <c r="B6983" s="10"/>
      <c r="C6983" s="33"/>
      <c r="D6983" s="33"/>
      <c r="E6983" s="33"/>
      <c r="F6983" s="33"/>
      <c r="G6983" s="33"/>
    </row>
    <row r="6984" spans="1:7" ht="15.5" x14ac:dyDescent="0.35">
      <c r="A6984" s="12"/>
      <c r="B6984" s="10"/>
      <c r="C6984" s="33"/>
      <c r="D6984" s="33"/>
      <c r="E6984" s="33"/>
      <c r="F6984" s="33"/>
      <c r="G6984" s="33"/>
    </row>
    <row r="6985" spans="1:7" ht="15.5" x14ac:dyDescent="0.35">
      <c r="A6985" s="12"/>
      <c r="B6985" s="10"/>
      <c r="C6985" s="33"/>
      <c r="D6985" s="33"/>
      <c r="E6985" s="33"/>
      <c r="F6985" s="33"/>
      <c r="G6985" s="33"/>
    </row>
    <row r="6986" spans="1:7" ht="15.5" x14ac:dyDescent="0.35">
      <c r="A6986" s="12"/>
      <c r="B6986" s="1"/>
      <c r="C6986" s="33"/>
      <c r="D6986" s="33"/>
      <c r="E6986" s="33"/>
      <c r="F6986" s="33"/>
      <c r="G6986" s="33"/>
    </row>
    <row r="6987" spans="1:7" ht="15.5" x14ac:dyDescent="0.35">
      <c r="A6987" s="5"/>
      <c r="B6987" s="19"/>
      <c r="C6987" s="16"/>
      <c r="D6987" s="16"/>
      <c r="E6987" s="39"/>
      <c r="F6987" s="16"/>
      <c r="G6987" s="16"/>
    </row>
    <row r="6988" spans="1:7" ht="15.5" x14ac:dyDescent="0.35">
      <c r="A6988" s="121"/>
      <c r="B6988" s="122"/>
      <c r="C6988" s="58"/>
      <c r="D6988" s="59"/>
      <c r="E6988" s="100"/>
      <c r="F6988" s="59"/>
      <c r="G6988" s="60"/>
    </row>
    <row r="6989" spans="1:7" x14ac:dyDescent="0.35">
      <c r="A6989" s="20"/>
      <c r="C6989" s="118"/>
      <c r="D6989" s="118"/>
      <c r="E6989" s="118"/>
      <c r="F6989" s="118"/>
      <c r="G6989" s="118"/>
    </row>
    <row r="6990" spans="1:7" x14ac:dyDescent="0.35">
      <c r="A6990" s="1"/>
      <c r="B6990" s="1"/>
      <c r="C6990" s="154"/>
      <c r="D6990" s="155"/>
      <c r="E6990" s="155"/>
      <c r="F6990" s="155"/>
      <c r="G6990" s="156"/>
    </row>
    <row r="6991" spans="1:7" ht="15.5" x14ac:dyDescent="0.35">
      <c r="A6991" s="35"/>
      <c r="B6991" s="10"/>
      <c r="C6991" s="33"/>
      <c r="D6991" s="33"/>
      <c r="E6991" s="33"/>
      <c r="F6991" s="33"/>
      <c r="G6991" s="33"/>
    </row>
    <row r="6992" spans="1:7" ht="15.5" x14ac:dyDescent="0.35">
      <c r="A6992" s="12"/>
      <c r="B6992" s="10"/>
      <c r="C6992" s="33"/>
      <c r="D6992" s="33"/>
      <c r="E6992" s="33"/>
      <c r="F6992" s="33"/>
      <c r="G6992" s="33"/>
    </row>
    <row r="6993" spans="1:7" ht="15.5" x14ac:dyDescent="0.35">
      <c r="A6993" s="12"/>
      <c r="B6993" s="10"/>
      <c r="C6993" s="33"/>
      <c r="D6993" s="33"/>
      <c r="E6993" s="33"/>
      <c r="F6993" s="33"/>
      <c r="G6993" s="33"/>
    </row>
    <row r="6994" spans="1:7" ht="15.5" x14ac:dyDescent="0.35">
      <c r="A6994" s="12"/>
      <c r="B6994" s="1"/>
      <c r="C6994" s="33"/>
      <c r="D6994" s="33"/>
      <c r="E6994" s="33"/>
      <c r="F6994" s="33"/>
      <c r="G6994" s="33"/>
    </row>
    <row r="6995" spans="1:7" ht="15.5" x14ac:dyDescent="0.35">
      <c r="A6995" s="40"/>
      <c r="C6995" s="33"/>
      <c r="D6995" s="33"/>
      <c r="E6995" s="33"/>
      <c r="F6995" s="33"/>
      <c r="G6995" s="33"/>
    </row>
    <row r="6996" spans="1:7" ht="15.5" x14ac:dyDescent="0.35">
      <c r="A6996" s="5"/>
      <c r="B6996" s="19"/>
      <c r="C6996" s="16"/>
      <c r="D6996" s="16"/>
      <c r="E6996" s="16"/>
      <c r="F6996" s="16"/>
      <c r="G6996" s="16"/>
    </row>
    <row r="6997" spans="1:7" ht="15.5" x14ac:dyDescent="0.35">
      <c r="A6997" s="121"/>
      <c r="B6997" s="122"/>
      <c r="C6997" s="58"/>
      <c r="D6997" s="59"/>
      <c r="E6997" s="100"/>
      <c r="F6997" s="59"/>
      <c r="G6997" s="60"/>
    </row>
    <row r="6998" spans="1:7" ht="21" x14ac:dyDescent="0.5">
      <c r="A6998" s="157"/>
      <c r="B6998" s="158"/>
      <c r="C6998" s="46"/>
      <c r="D6998" s="47"/>
      <c r="E6998" s="86"/>
      <c r="F6998" s="47"/>
      <c r="G6998" s="48"/>
    </row>
    <row r="7001" spans="1:7" x14ac:dyDescent="0.35">
      <c r="D7001" s="3"/>
    </row>
    <row r="7002" spans="1:7" x14ac:dyDescent="0.35">
      <c r="A7002" s="119"/>
      <c r="B7002" s="119"/>
      <c r="C7002" s="14"/>
      <c r="D7002" s="4"/>
      <c r="E7002" s="4"/>
      <c r="F7002" s="4"/>
      <c r="G7002" s="4"/>
    </row>
    <row r="7003" spans="1:7" x14ac:dyDescent="0.35">
      <c r="A7003" s="120"/>
      <c r="B7003" s="120"/>
      <c r="C7003" s="17"/>
      <c r="D7003" s="18"/>
      <c r="E7003" s="18"/>
      <c r="F7003" s="18"/>
      <c r="G7003" s="18"/>
    </row>
    <row r="7004" spans="1:7" x14ac:dyDescent="0.35">
      <c r="A7004" s="123"/>
      <c r="B7004" s="124"/>
      <c r="C7004" s="124"/>
      <c r="D7004" s="124"/>
      <c r="E7004" s="124"/>
      <c r="F7004" s="124"/>
      <c r="G7004" s="125"/>
    </row>
    <row r="7005" spans="1:7" x14ac:dyDescent="0.35">
      <c r="A7005" s="126"/>
      <c r="B7005" s="127"/>
      <c r="C7005" s="127"/>
      <c r="D7005" s="127"/>
      <c r="E7005" s="127"/>
      <c r="F7005" s="127"/>
      <c r="G7005" s="128"/>
    </row>
    <row r="7006" spans="1:7" x14ac:dyDescent="0.35">
      <c r="A7006" s="42"/>
      <c r="B7006" s="41"/>
      <c r="C7006" s="149"/>
      <c r="D7006" s="149"/>
      <c r="E7006" s="149"/>
      <c r="F7006" s="149"/>
      <c r="G7006" s="150"/>
    </row>
    <row r="7007" spans="1:7" ht="15.5" x14ac:dyDescent="0.35">
      <c r="A7007" s="2"/>
      <c r="B7007" s="10"/>
      <c r="C7007" s="15"/>
      <c r="D7007" s="15"/>
      <c r="E7007" s="15"/>
      <c r="F7007" s="15"/>
      <c r="G7007" s="15"/>
    </row>
    <row r="7008" spans="1:7" ht="15.5" x14ac:dyDescent="0.35">
      <c r="A7008" s="35"/>
      <c r="B7008" s="10"/>
      <c r="C7008" s="28"/>
      <c r="D7008" s="15"/>
      <c r="E7008" s="15"/>
      <c r="F7008" s="15"/>
      <c r="G7008" s="15"/>
    </row>
    <row r="7009" spans="1:7" ht="15.5" x14ac:dyDescent="0.35">
      <c r="B7009" s="1"/>
      <c r="C7009" s="151"/>
      <c r="D7009" s="152"/>
      <c r="E7009" s="152"/>
      <c r="F7009" s="152"/>
      <c r="G7009" s="153"/>
    </row>
    <row r="7010" spans="1:7" ht="15.5" x14ac:dyDescent="0.35">
      <c r="A7010" s="35"/>
      <c r="B7010" s="10"/>
      <c r="C7010" s="28"/>
      <c r="D7010" s="15"/>
      <c r="E7010" s="15"/>
      <c r="F7010" s="15"/>
      <c r="G7010" s="15"/>
    </row>
    <row r="7011" spans="1:7" ht="15.5" x14ac:dyDescent="0.35">
      <c r="A7011" s="32"/>
      <c r="B7011" s="1"/>
      <c r="C7011" s="28"/>
      <c r="D7011" s="15"/>
      <c r="E7011" s="15"/>
      <c r="F7011" s="15"/>
      <c r="G7011" s="15"/>
    </row>
    <row r="7012" spans="1:7" ht="15.5" x14ac:dyDescent="0.35">
      <c r="A7012" s="35"/>
      <c r="B7012" s="29"/>
      <c r="C7012" s="28"/>
      <c r="D7012" s="15"/>
      <c r="E7012" s="15"/>
      <c r="F7012" s="15"/>
      <c r="G7012" s="15"/>
    </row>
    <row r="7013" spans="1:7" ht="15.5" x14ac:dyDescent="0.35">
      <c r="A7013" s="35"/>
      <c r="B7013" s="10"/>
      <c r="C7013" s="33"/>
      <c r="D7013" s="33"/>
      <c r="E7013" s="33"/>
      <c r="F7013" s="33"/>
      <c r="G7013" s="33"/>
    </row>
    <row r="7014" spans="1:7" ht="15.5" x14ac:dyDescent="0.35">
      <c r="A7014" s="12"/>
      <c r="B7014" s="10"/>
      <c r="C7014" s="33"/>
      <c r="D7014" s="33"/>
      <c r="E7014" s="33"/>
      <c r="F7014" s="33"/>
      <c r="G7014" s="33"/>
    </row>
    <row r="7015" spans="1:7" ht="15.5" x14ac:dyDescent="0.35">
      <c r="A7015" s="12"/>
      <c r="B7015" s="10"/>
      <c r="C7015" s="151"/>
      <c r="D7015" s="152"/>
      <c r="E7015" s="152"/>
      <c r="F7015" s="152"/>
      <c r="G7015" s="153"/>
    </row>
    <row r="7016" spans="1:7" ht="15.5" x14ac:dyDescent="0.35">
      <c r="A7016" s="12"/>
      <c r="B7016" s="10"/>
      <c r="C7016" s="33"/>
      <c r="D7016" s="33"/>
      <c r="E7016" s="33"/>
      <c r="F7016" s="33"/>
      <c r="G7016" s="33"/>
    </row>
    <row r="7017" spans="1:7" ht="15.5" x14ac:dyDescent="0.35">
      <c r="A7017" s="12"/>
      <c r="B7017" s="10"/>
      <c r="C7017" s="33"/>
      <c r="D7017" s="33"/>
      <c r="E7017" s="33"/>
      <c r="F7017" s="33"/>
      <c r="G7017" s="33"/>
    </row>
    <row r="7018" spans="1:7" ht="15.5" x14ac:dyDescent="0.35">
      <c r="A7018" s="12"/>
      <c r="B7018" s="10"/>
      <c r="C7018" s="33"/>
      <c r="D7018" s="33"/>
      <c r="E7018" s="33"/>
      <c r="F7018" s="33"/>
      <c r="G7018" s="33"/>
    </row>
    <row r="7019" spans="1:7" ht="15.5" x14ac:dyDescent="0.35">
      <c r="A7019" s="12"/>
      <c r="B7019" s="1"/>
      <c r="C7019" s="33"/>
      <c r="D7019" s="33"/>
      <c r="E7019" s="33"/>
      <c r="F7019" s="33"/>
      <c r="G7019" s="33"/>
    </row>
    <row r="7020" spans="1:7" ht="15.5" x14ac:dyDescent="0.35">
      <c r="A7020" s="5"/>
      <c r="B7020" s="19"/>
      <c r="C7020" s="16"/>
      <c r="D7020" s="16"/>
      <c r="E7020" s="16"/>
      <c r="F7020" s="16"/>
      <c r="G7020" s="16"/>
    </row>
    <row r="7021" spans="1:7" ht="15.5" x14ac:dyDescent="0.35">
      <c r="A7021" s="121"/>
      <c r="B7021" s="122"/>
      <c r="C7021" s="58"/>
      <c r="D7021" s="59"/>
      <c r="E7021" s="100"/>
      <c r="F7021" s="59"/>
      <c r="G7021" s="60"/>
    </row>
    <row r="7022" spans="1:7" x14ac:dyDescent="0.35">
      <c r="A7022" s="20"/>
      <c r="C7022" s="118"/>
      <c r="D7022" s="118"/>
      <c r="E7022" s="118"/>
      <c r="F7022" s="118"/>
      <c r="G7022" s="118"/>
    </row>
    <row r="7023" spans="1:7" ht="15.5" x14ac:dyDescent="0.35">
      <c r="A7023" s="35"/>
      <c r="B7023" s="10"/>
      <c r="C7023" s="33"/>
      <c r="D7023" s="33"/>
      <c r="E7023" s="33"/>
      <c r="F7023" s="33"/>
      <c r="G7023" s="33"/>
    </row>
    <row r="7024" spans="1:7" ht="15.5" x14ac:dyDescent="0.35">
      <c r="A7024" s="12"/>
      <c r="B7024" s="10"/>
      <c r="C7024" s="33"/>
      <c r="D7024" s="33"/>
      <c r="E7024" s="33"/>
      <c r="F7024" s="33"/>
      <c r="G7024" s="33"/>
    </row>
    <row r="7025" spans="1:7" ht="15.5" x14ac:dyDescent="0.35">
      <c r="A7025" s="12"/>
      <c r="B7025" s="10"/>
      <c r="C7025" s="33"/>
      <c r="D7025" s="33"/>
      <c r="E7025" s="33"/>
      <c r="F7025" s="33"/>
      <c r="G7025" s="33"/>
    </row>
    <row r="7026" spans="1:7" ht="15.5" x14ac:dyDescent="0.35">
      <c r="A7026" s="12"/>
      <c r="B7026" s="1"/>
      <c r="C7026" s="33"/>
      <c r="D7026" s="33"/>
      <c r="E7026" s="33"/>
      <c r="F7026" s="33"/>
      <c r="G7026" s="33"/>
    </row>
    <row r="7027" spans="1:7" ht="15.5" x14ac:dyDescent="0.35">
      <c r="A7027" s="5"/>
      <c r="B7027" s="19"/>
      <c r="C7027" s="16"/>
      <c r="D7027" s="16"/>
      <c r="E7027" s="39"/>
      <c r="F7027" s="16"/>
      <c r="G7027" s="16"/>
    </row>
    <row r="7028" spans="1:7" ht="15.5" x14ac:dyDescent="0.35">
      <c r="A7028" s="121"/>
      <c r="B7028" s="122"/>
      <c r="C7028" s="58"/>
      <c r="D7028" s="59"/>
      <c r="E7028" s="100"/>
      <c r="F7028" s="59"/>
      <c r="G7028" s="60"/>
    </row>
    <row r="7029" spans="1:7" x14ac:dyDescent="0.35">
      <c r="A7029" s="20"/>
      <c r="C7029" s="118"/>
      <c r="D7029" s="118"/>
      <c r="E7029" s="118"/>
      <c r="F7029" s="118"/>
      <c r="G7029" s="118"/>
    </row>
    <row r="7030" spans="1:7" x14ac:dyDescent="0.35">
      <c r="A7030" s="1"/>
      <c r="B7030" s="1"/>
      <c r="C7030" s="154"/>
      <c r="D7030" s="155"/>
      <c r="E7030" s="155"/>
      <c r="F7030" s="155"/>
      <c r="G7030" s="156"/>
    </row>
    <row r="7031" spans="1:7" ht="15.5" x14ac:dyDescent="0.35">
      <c r="A7031" s="35"/>
      <c r="B7031" s="10"/>
      <c r="C7031" s="33"/>
      <c r="D7031" s="33"/>
      <c r="E7031" s="33"/>
      <c r="F7031" s="33"/>
      <c r="G7031" s="33"/>
    </row>
    <row r="7032" spans="1:7" ht="15.5" x14ac:dyDescent="0.35">
      <c r="A7032" s="12"/>
      <c r="B7032" s="10"/>
      <c r="C7032" s="33"/>
      <c r="D7032" s="33"/>
      <c r="E7032" s="33"/>
      <c r="F7032" s="33"/>
      <c r="G7032" s="33"/>
    </row>
    <row r="7033" spans="1:7" ht="15.5" x14ac:dyDescent="0.35">
      <c r="A7033" s="12"/>
      <c r="B7033" s="10"/>
      <c r="C7033" s="33"/>
      <c r="D7033" s="33"/>
      <c r="E7033" s="33"/>
      <c r="F7033" s="33"/>
      <c r="G7033" s="33"/>
    </row>
    <row r="7034" spans="1:7" ht="15.5" x14ac:dyDescent="0.35">
      <c r="A7034" s="12"/>
      <c r="B7034" s="1"/>
      <c r="C7034" s="33"/>
      <c r="D7034" s="33"/>
      <c r="E7034" s="33"/>
      <c r="F7034" s="33"/>
      <c r="G7034" s="33"/>
    </row>
    <row r="7035" spans="1:7" ht="15.5" x14ac:dyDescent="0.35">
      <c r="A7035" s="40"/>
      <c r="C7035" s="33"/>
      <c r="D7035" s="33"/>
      <c r="E7035" s="33"/>
      <c r="F7035" s="33"/>
      <c r="G7035" s="33"/>
    </row>
    <row r="7036" spans="1:7" ht="15.5" x14ac:dyDescent="0.35">
      <c r="A7036" s="5"/>
      <c r="B7036" s="19"/>
      <c r="C7036" s="16"/>
      <c r="D7036" s="16"/>
      <c r="E7036" s="16"/>
      <c r="F7036" s="16"/>
      <c r="G7036" s="16"/>
    </row>
    <row r="7037" spans="1:7" ht="15.5" x14ac:dyDescent="0.35">
      <c r="A7037" s="121"/>
      <c r="B7037" s="122"/>
      <c r="C7037" s="58"/>
      <c r="D7037" s="59"/>
      <c r="E7037" s="100"/>
      <c r="F7037" s="59"/>
      <c r="G7037" s="60"/>
    </row>
    <row r="7038" spans="1:7" ht="21" x14ac:dyDescent="0.5">
      <c r="A7038" s="157"/>
      <c r="B7038" s="158"/>
      <c r="C7038" s="46"/>
      <c r="D7038" s="47"/>
      <c r="E7038" s="86"/>
      <c r="F7038" s="47"/>
      <c r="G7038" s="48"/>
    </row>
    <row r="7041" spans="1:7" x14ac:dyDescent="0.35">
      <c r="D7041" s="3"/>
    </row>
    <row r="7042" spans="1:7" x14ac:dyDescent="0.35">
      <c r="A7042" s="119"/>
      <c r="B7042" s="119"/>
      <c r="C7042" s="14"/>
      <c r="D7042" s="4"/>
      <c r="E7042" s="4"/>
      <c r="F7042" s="4"/>
      <c r="G7042" s="4"/>
    </row>
    <row r="7043" spans="1:7" x14ac:dyDescent="0.35">
      <c r="A7043" s="120"/>
      <c r="B7043" s="120"/>
      <c r="C7043" s="17"/>
      <c r="D7043" s="18"/>
      <c r="E7043" s="18"/>
      <c r="F7043" s="18"/>
      <c r="G7043" s="18"/>
    </row>
    <row r="7044" spans="1:7" x14ac:dyDescent="0.35">
      <c r="A7044" s="123"/>
      <c r="B7044" s="124"/>
      <c r="C7044" s="124"/>
      <c r="D7044" s="124"/>
      <c r="E7044" s="124"/>
      <c r="F7044" s="124"/>
      <c r="G7044" s="125"/>
    </row>
    <row r="7045" spans="1:7" x14ac:dyDescent="0.35">
      <c r="A7045" s="126"/>
      <c r="B7045" s="127"/>
      <c r="C7045" s="127"/>
      <c r="D7045" s="127"/>
      <c r="E7045" s="127"/>
      <c r="F7045" s="127"/>
      <c r="G7045" s="128"/>
    </row>
    <row r="7046" spans="1:7" x14ac:dyDescent="0.35">
      <c r="A7046" s="42"/>
      <c r="B7046" s="41"/>
      <c r="C7046" s="149"/>
      <c r="D7046" s="149"/>
      <c r="E7046" s="149"/>
      <c r="F7046" s="149"/>
      <c r="G7046" s="150"/>
    </row>
    <row r="7047" spans="1:7" ht="15.5" x14ac:dyDescent="0.35">
      <c r="A7047" s="2"/>
      <c r="B7047" s="10"/>
      <c r="C7047" s="15"/>
      <c r="D7047" s="15"/>
      <c r="E7047" s="15"/>
      <c r="F7047" s="15"/>
      <c r="G7047" s="15"/>
    </row>
    <row r="7048" spans="1:7" ht="15.5" x14ac:dyDescent="0.35">
      <c r="A7048" s="35"/>
      <c r="B7048" s="10"/>
      <c r="C7048" s="28"/>
      <c r="D7048" s="15"/>
      <c r="E7048" s="15"/>
      <c r="F7048" s="15"/>
      <c r="G7048" s="15"/>
    </row>
    <row r="7049" spans="1:7" ht="15.5" x14ac:dyDescent="0.35">
      <c r="B7049" s="1"/>
      <c r="C7049" s="151"/>
      <c r="D7049" s="152"/>
      <c r="E7049" s="152"/>
      <c r="F7049" s="152"/>
      <c r="G7049" s="153"/>
    </row>
    <row r="7050" spans="1:7" ht="15.5" x14ac:dyDescent="0.35">
      <c r="A7050" s="35"/>
      <c r="B7050" s="10"/>
      <c r="C7050" s="28"/>
      <c r="D7050" s="15"/>
      <c r="E7050" s="15"/>
      <c r="F7050" s="15"/>
      <c r="G7050" s="15"/>
    </row>
    <row r="7051" spans="1:7" ht="15.5" x14ac:dyDescent="0.35">
      <c r="A7051" s="32"/>
      <c r="B7051" s="1"/>
      <c r="C7051" s="28"/>
      <c r="D7051" s="15"/>
      <c r="E7051" s="15"/>
      <c r="F7051" s="15"/>
      <c r="G7051" s="15"/>
    </row>
    <row r="7052" spans="1:7" ht="15.5" x14ac:dyDescent="0.35">
      <c r="A7052" s="35"/>
      <c r="B7052" s="29"/>
      <c r="C7052" s="28"/>
      <c r="D7052" s="15"/>
      <c r="E7052" s="15"/>
      <c r="F7052" s="15"/>
      <c r="G7052" s="15"/>
    </row>
    <row r="7053" spans="1:7" ht="15.5" x14ac:dyDescent="0.35">
      <c r="A7053" s="35"/>
      <c r="B7053" s="10"/>
      <c r="C7053" s="33"/>
      <c r="D7053" s="33"/>
      <c r="E7053" s="33"/>
      <c r="F7053" s="33"/>
      <c r="G7053" s="33"/>
    </row>
    <row r="7054" spans="1:7" ht="15.5" x14ac:dyDescent="0.35">
      <c r="A7054" s="12"/>
      <c r="B7054" s="10"/>
      <c r="C7054" s="33"/>
      <c r="D7054" s="33"/>
      <c r="E7054" s="33"/>
      <c r="F7054" s="33"/>
      <c r="G7054" s="33"/>
    </row>
    <row r="7055" spans="1:7" ht="15.5" x14ac:dyDescent="0.35">
      <c r="A7055" s="12"/>
      <c r="B7055" s="10"/>
      <c r="C7055" s="151"/>
      <c r="D7055" s="152"/>
      <c r="E7055" s="152"/>
      <c r="F7055" s="152"/>
      <c r="G7055" s="153"/>
    </row>
    <row r="7056" spans="1:7" ht="15.5" x14ac:dyDescent="0.35">
      <c r="A7056" s="12"/>
      <c r="B7056" s="10"/>
      <c r="C7056" s="33"/>
      <c r="D7056" s="33"/>
      <c r="E7056" s="33"/>
      <c r="F7056" s="33"/>
      <c r="G7056" s="33"/>
    </row>
    <row r="7057" spans="1:7" ht="15.5" x14ac:dyDescent="0.35">
      <c r="A7057" s="12"/>
      <c r="B7057" s="10"/>
      <c r="C7057" s="33"/>
      <c r="D7057" s="33"/>
      <c r="E7057" s="33"/>
      <c r="F7057" s="33"/>
      <c r="G7057" s="33"/>
    </row>
    <row r="7058" spans="1:7" ht="15.5" x14ac:dyDescent="0.35">
      <c r="A7058" s="12"/>
      <c r="B7058" s="10"/>
      <c r="C7058" s="33"/>
      <c r="D7058" s="33"/>
      <c r="E7058" s="33"/>
      <c r="F7058" s="33"/>
      <c r="G7058" s="33"/>
    </row>
    <row r="7059" spans="1:7" ht="15.5" x14ac:dyDescent="0.35">
      <c r="A7059" s="12"/>
      <c r="B7059" s="1"/>
      <c r="C7059" s="33"/>
      <c r="D7059" s="33"/>
      <c r="E7059" s="33"/>
      <c r="F7059" s="33"/>
      <c r="G7059" s="33"/>
    </row>
    <row r="7060" spans="1:7" ht="15.5" x14ac:dyDescent="0.35">
      <c r="A7060" s="5"/>
      <c r="B7060" s="19"/>
      <c r="C7060" s="16"/>
      <c r="D7060" s="16"/>
      <c r="E7060" s="16"/>
      <c r="F7060" s="16"/>
      <c r="G7060" s="16"/>
    </row>
    <row r="7061" spans="1:7" ht="15.5" x14ac:dyDescent="0.35">
      <c r="A7061" s="121"/>
      <c r="B7061" s="122"/>
      <c r="C7061" s="58"/>
      <c r="D7061" s="59"/>
      <c r="E7061" s="100"/>
      <c r="F7061" s="59"/>
      <c r="G7061" s="60"/>
    </row>
    <row r="7062" spans="1:7" x14ac:dyDescent="0.35">
      <c r="A7062" s="20"/>
      <c r="C7062" s="118"/>
      <c r="D7062" s="118"/>
      <c r="E7062" s="118"/>
      <c r="F7062" s="118"/>
      <c r="G7062" s="118"/>
    </row>
    <row r="7063" spans="1:7" ht="15.5" x14ac:dyDescent="0.35">
      <c r="A7063" s="35"/>
      <c r="B7063" s="10"/>
      <c r="C7063" s="33"/>
      <c r="D7063" s="33"/>
      <c r="E7063" s="33"/>
      <c r="F7063" s="33"/>
      <c r="G7063" s="33"/>
    </row>
    <row r="7064" spans="1:7" ht="15.5" x14ac:dyDescent="0.35">
      <c r="A7064" s="12"/>
      <c r="B7064" s="10"/>
      <c r="C7064" s="33"/>
      <c r="D7064" s="33"/>
      <c r="E7064" s="33"/>
      <c r="F7064" s="33"/>
      <c r="G7064" s="33"/>
    </row>
    <row r="7065" spans="1:7" ht="15.5" x14ac:dyDescent="0.35">
      <c r="A7065" s="12"/>
      <c r="B7065" s="10"/>
      <c r="C7065" s="33"/>
      <c r="D7065" s="33"/>
      <c r="E7065" s="33"/>
      <c r="F7065" s="33"/>
      <c r="G7065" s="33"/>
    </row>
    <row r="7066" spans="1:7" ht="15.5" x14ac:dyDescent="0.35">
      <c r="A7066" s="12"/>
      <c r="B7066" s="1"/>
      <c r="C7066" s="33"/>
      <c r="D7066" s="33"/>
      <c r="E7066" s="33"/>
      <c r="F7066" s="33"/>
      <c r="G7066" s="33"/>
    </row>
    <row r="7067" spans="1:7" ht="15.5" x14ac:dyDescent="0.35">
      <c r="A7067" s="5"/>
      <c r="B7067" s="19"/>
      <c r="C7067" s="16"/>
      <c r="D7067" s="16"/>
      <c r="E7067" s="39"/>
      <c r="F7067" s="16"/>
      <c r="G7067" s="16"/>
    </row>
    <row r="7068" spans="1:7" ht="15.5" x14ac:dyDescent="0.35">
      <c r="A7068" s="121"/>
      <c r="B7068" s="122"/>
      <c r="C7068" s="58"/>
      <c r="D7068" s="59"/>
      <c r="E7068" s="100"/>
      <c r="F7068" s="59"/>
      <c r="G7068" s="60"/>
    </row>
    <row r="7069" spans="1:7" x14ac:dyDescent="0.35">
      <c r="A7069" s="20"/>
      <c r="C7069" s="118"/>
      <c r="D7069" s="118"/>
      <c r="E7069" s="118"/>
      <c r="F7069" s="118"/>
      <c r="G7069" s="118"/>
    </row>
    <row r="7070" spans="1:7" x14ac:dyDescent="0.35">
      <c r="A7070" s="1"/>
      <c r="B7070" s="1"/>
      <c r="C7070" s="154"/>
      <c r="D7070" s="155"/>
      <c r="E7070" s="155"/>
      <c r="F7070" s="155"/>
      <c r="G7070" s="156"/>
    </row>
    <row r="7071" spans="1:7" ht="15.5" x14ac:dyDescent="0.35">
      <c r="A7071" s="35"/>
      <c r="B7071" s="10"/>
      <c r="C7071" s="33"/>
      <c r="D7071" s="33"/>
      <c r="E7071" s="33"/>
      <c r="F7071" s="33"/>
      <c r="G7071" s="33"/>
    </row>
    <row r="7072" spans="1:7" ht="15.5" x14ac:dyDescent="0.35">
      <c r="A7072" s="12"/>
      <c r="B7072" s="10"/>
      <c r="C7072" s="33"/>
      <c r="D7072" s="33"/>
      <c r="E7072" s="33"/>
      <c r="F7072" s="33"/>
      <c r="G7072" s="33"/>
    </row>
    <row r="7073" spans="1:7" ht="15.5" x14ac:dyDescent="0.35">
      <c r="A7073" s="12"/>
      <c r="B7073" s="10"/>
      <c r="C7073" s="33"/>
      <c r="D7073" s="33"/>
      <c r="E7073" s="33"/>
      <c r="F7073" s="33"/>
      <c r="G7073" s="33"/>
    </row>
    <row r="7074" spans="1:7" ht="15.5" x14ac:dyDescent="0.35">
      <c r="A7074" s="12"/>
      <c r="B7074" s="1"/>
      <c r="C7074" s="33"/>
      <c r="D7074" s="33"/>
      <c r="E7074" s="33"/>
      <c r="F7074" s="33"/>
      <c r="G7074" s="33"/>
    </row>
    <row r="7075" spans="1:7" ht="15.5" x14ac:dyDescent="0.35">
      <c r="A7075" s="40"/>
      <c r="C7075" s="33"/>
      <c r="D7075" s="33"/>
      <c r="E7075" s="33"/>
      <c r="F7075" s="33"/>
      <c r="G7075" s="33"/>
    </row>
    <row r="7076" spans="1:7" ht="15.5" x14ac:dyDescent="0.35">
      <c r="A7076" s="5"/>
      <c r="B7076" s="19"/>
      <c r="C7076" s="16"/>
      <c r="D7076" s="16"/>
      <c r="E7076" s="16"/>
      <c r="F7076" s="16"/>
      <c r="G7076" s="16"/>
    </row>
    <row r="7077" spans="1:7" ht="15.5" x14ac:dyDescent="0.35">
      <c r="A7077" s="121"/>
      <c r="B7077" s="122"/>
      <c r="C7077" s="58"/>
      <c r="D7077" s="59"/>
      <c r="E7077" s="100"/>
      <c r="F7077" s="59"/>
      <c r="G7077" s="60"/>
    </row>
    <row r="7078" spans="1:7" ht="21" x14ac:dyDescent="0.5">
      <c r="A7078" s="157"/>
      <c r="B7078" s="158"/>
      <c r="C7078" s="46"/>
      <c r="D7078" s="47"/>
      <c r="E7078" s="86"/>
      <c r="F7078" s="47"/>
      <c r="G7078" s="48"/>
    </row>
    <row r="7081" spans="1:7" x14ac:dyDescent="0.35">
      <c r="D7081" s="3"/>
    </row>
    <row r="7082" spans="1:7" x14ac:dyDescent="0.35">
      <c r="A7082" s="119"/>
      <c r="B7082" s="119"/>
      <c r="C7082" s="14"/>
      <c r="D7082" s="4"/>
      <c r="E7082" s="4"/>
      <c r="F7082" s="4"/>
      <c r="G7082" s="4"/>
    </row>
    <row r="7083" spans="1:7" x14ac:dyDescent="0.35">
      <c r="A7083" s="120"/>
      <c r="B7083" s="120"/>
      <c r="C7083" s="17"/>
      <c r="D7083" s="18"/>
      <c r="E7083" s="18"/>
      <c r="F7083" s="18"/>
      <c r="G7083" s="18"/>
    </row>
    <row r="7084" spans="1:7" x14ac:dyDescent="0.35">
      <c r="A7084" s="123"/>
      <c r="B7084" s="124"/>
      <c r="C7084" s="124"/>
      <c r="D7084" s="124"/>
      <c r="E7084" s="124"/>
      <c r="F7084" s="124"/>
      <c r="G7084" s="125"/>
    </row>
    <row r="7085" spans="1:7" x14ac:dyDescent="0.35">
      <c r="A7085" s="126"/>
      <c r="B7085" s="127"/>
      <c r="C7085" s="127"/>
      <c r="D7085" s="127"/>
      <c r="E7085" s="127"/>
      <c r="F7085" s="127"/>
      <c r="G7085" s="128"/>
    </row>
    <row r="7086" spans="1:7" x14ac:dyDescent="0.35">
      <c r="A7086" s="42"/>
      <c r="B7086" s="41"/>
      <c r="C7086" s="149"/>
      <c r="D7086" s="149"/>
      <c r="E7086" s="149"/>
      <c r="F7086" s="149"/>
      <c r="G7086" s="150"/>
    </row>
    <row r="7087" spans="1:7" ht="15.5" x14ac:dyDescent="0.35">
      <c r="A7087" s="2"/>
      <c r="B7087" s="10"/>
      <c r="C7087" s="15"/>
      <c r="D7087" s="15"/>
      <c r="E7087" s="15"/>
      <c r="F7087" s="15"/>
      <c r="G7087" s="15"/>
    </row>
    <row r="7088" spans="1:7" ht="15.5" x14ac:dyDescent="0.35">
      <c r="A7088" s="35"/>
      <c r="B7088" s="10"/>
      <c r="C7088" s="28"/>
      <c r="D7088" s="15"/>
      <c r="E7088" s="15"/>
      <c r="F7088" s="15"/>
      <c r="G7088" s="15"/>
    </row>
    <row r="7089" spans="1:7" ht="15.5" x14ac:dyDescent="0.35">
      <c r="B7089" s="1"/>
      <c r="C7089" s="151"/>
      <c r="D7089" s="152"/>
      <c r="E7089" s="152"/>
      <c r="F7089" s="152"/>
      <c r="G7089" s="153"/>
    </row>
    <row r="7090" spans="1:7" ht="15.5" x14ac:dyDescent="0.35">
      <c r="A7090" s="35"/>
      <c r="B7090" s="10"/>
      <c r="C7090" s="28"/>
      <c r="D7090" s="15"/>
      <c r="E7090" s="15"/>
      <c r="F7090" s="15"/>
      <c r="G7090" s="15"/>
    </row>
    <row r="7091" spans="1:7" ht="15.5" x14ac:dyDescent="0.35">
      <c r="A7091" s="32"/>
      <c r="B7091" s="1"/>
      <c r="C7091" s="28"/>
      <c r="D7091" s="15"/>
      <c r="E7091" s="15"/>
      <c r="F7091" s="15"/>
      <c r="G7091" s="15"/>
    </row>
    <row r="7092" spans="1:7" ht="15.5" x14ac:dyDescent="0.35">
      <c r="A7092" s="35"/>
      <c r="B7092" s="29"/>
      <c r="C7092" s="28"/>
      <c r="D7092" s="15"/>
      <c r="E7092" s="15"/>
      <c r="F7092" s="15"/>
      <c r="G7092" s="15"/>
    </row>
    <row r="7093" spans="1:7" ht="15.5" x14ac:dyDescent="0.35">
      <c r="A7093" s="35"/>
      <c r="B7093" s="10"/>
      <c r="C7093" s="33"/>
      <c r="D7093" s="33"/>
      <c r="E7093" s="33"/>
      <c r="F7093" s="33"/>
      <c r="G7093" s="33"/>
    </row>
    <row r="7094" spans="1:7" ht="15.5" x14ac:dyDescent="0.35">
      <c r="A7094" s="12"/>
      <c r="B7094" s="10"/>
      <c r="C7094" s="33"/>
      <c r="D7094" s="33"/>
      <c r="E7094" s="33"/>
      <c r="F7094" s="33"/>
      <c r="G7094" s="33"/>
    </row>
    <row r="7095" spans="1:7" ht="15.5" x14ac:dyDescent="0.35">
      <c r="A7095" s="12"/>
      <c r="B7095" s="10"/>
      <c r="C7095" s="151"/>
      <c r="D7095" s="152"/>
      <c r="E7095" s="152"/>
      <c r="F7095" s="152"/>
      <c r="G7095" s="153"/>
    </row>
    <row r="7096" spans="1:7" ht="15.5" x14ac:dyDescent="0.35">
      <c r="A7096" s="12"/>
      <c r="B7096" s="10"/>
      <c r="C7096" s="33"/>
      <c r="D7096" s="33"/>
      <c r="E7096" s="33"/>
      <c r="F7096" s="33"/>
      <c r="G7096" s="33"/>
    </row>
    <row r="7097" spans="1:7" ht="15.5" x14ac:dyDescent="0.35">
      <c r="A7097" s="12"/>
      <c r="B7097" s="10"/>
      <c r="C7097" s="33"/>
      <c r="D7097" s="33"/>
      <c r="E7097" s="33"/>
      <c r="F7097" s="33"/>
      <c r="G7097" s="33"/>
    </row>
    <row r="7098" spans="1:7" ht="15.5" x14ac:dyDescent="0.35">
      <c r="A7098" s="12"/>
      <c r="B7098" s="10"/>
      <c r="C7098" s="33"/>
      <c r="D7098" s="33"/>
      <c r="E7098" s="33"/>
      <c r="F7098" s="33"/>
      <c r="G7098" s="33"/>
    </row>
    <row r="7099" spans="1:7" ht="15.5" x14ac:dyDescent="0.35">
      <c r="A7099" s="12"/>
      <c r="B7099" s="1"/>
      <c r="C7099" s="33"/>
      <c r="D7099" s="33"/>
      <c r="E7099" s="33"/>
      <c r="F7099" s="33"/>
      <c r="G7099" s="33"/>
    </row>
    <row r="7100" spans="1:7" ht="15.5" x14ac:dyDescent="0.35">
      <c r="A7100" s="5"/>
      <c r="B7100" s="19"/>
      <c r="C7100" s="16"/>
      <c r="D7100" s="16"/>
      <c r="E7100" s="16"/>
      <c r="F7100" s="16"/>
      <c r="G7100" s="16"/>
    </row>
    <row r="7101" spans="1:7" ht="15.5" x14ac:dyDescent="0.35">
      <c r="A7101" s="121"/>
      <c r="B7101" s="122"/>
      <c r="C7101" s="58"/>
      <c r="D7101" s="59"/>
      <c r="E7101" s="100"/>
      <c r="F7101" s="59"/>
      <c r="G7101" s="60"/>
    </row>
    <row r="7102" spans="1:7" x14ac:dyDescent="0.35">
      <c r="A7102" s="20"/>
      <c r="C7102" s="118"/>
      <c r="D7102" s="118"/>
      <c r="E7102" s="118"/>
      <c r="F7102" s="118"/>
      <c r="G7102" s="118"/>
    </row>
    <row r="7103" spans="1:7" ht="15.5" x14ac:dyDescent="0.35">
      <c r="A7103" s="35"/>
      <c r="B7103" s="10"/>
      <c r="C7103" s="33"/>
      <c r="D7103" s="33"/>
      <c r="E7103" s="33"/>
      <c r="F7103" s="33"/>
      <c r="G7103" s="33"/>
    </row>
    <row r="7104" spans="1:7" ht="15.5" x14ac:dyDescent="0.35">
      <c r="A7104" s="12"/>
      <c r="B7104" s="10"/>
      <c r="C7104" s="33"/>
      <c r="D7104" s="33"/>
      <c r="E7104" s="33"/>
      <c r="F7104" s="33"/>
      <c r="G7104" s="33"/>
    </row>
    <row r="7105" spans="1:7" ht="15.5" x14ac:dyDescent="0.35">
      <c r="A7105" s="12"/>
      <c r="B7105" s="10"/>
      <c r="C7105" s="33"/>
      <c r="D7105" s="33"/>
      <c r="E7105" s="33"/>
      <c r="F7105" s="33"/>
      <c r="G7105" s="33"/>
    </row>
    <row r="7106" spans="1:7" ht="15.5" x14ac:dyDescent="0.35">
      <c r="A7106" s="12"/>
      <c r="B7106" s="1"/>
      <c r="C7106" s="33"/>
      <c r="D7106" s="33"/>
      <c r="E7106" s="33"/>
      <c r="F7106" s="33"/>
      <c r="G7106" s="33"/>
    </row>
    <row r="7107" spans="1:7" ht="15.5" x14ac:dyDescent="0.35">
      <c r="A7107" s="5"/>
      <c r="B7107" s="19"/>
      <c r="C7107" s="16"/>
      <c r="D7107" s="16"/>
      <c r="E7107" s="39"/>
      <c r="F7107" s="16"/>
      <c r="G7107" s="16"/>
    </row>
    <row r="7108" spans="1:7" ht="15.5" x14ac:dyDescent="0.35">
      <c r="A7108" s="121"/>
      <c r="B7108" s="122"/>
      <c r="C7108" s="58"/>
      <c r="D7108" s="59"/>
      <c r="E7108" s="100"/>
      <c r="F7108" s="59"/>
      <c r="G7108" s="60"/>
    </row>
    <row r="7109" spans="1:7" x14ac:dyDescent="0.35">
      <c r="A7109" s="20"/>
      <c r="C7109" s="118"/>
      <c r="D7109" s="118"/>
      <c r="E7109" s="118"/>
      <c r="F7109" s="118"/>
      <c r="G7109" s="118"/>
    </row>
    <row r="7110" spans="1:7" x14ac:dyDescent="0.35">
      <c r="A7110" s="1"/>
      <c r="B7110" s="1"/>
      <c r="C7110" s="154"/>
      <c r="D7110" s="155"/>
      <c r="E7110" s="155"/>
      <c r="F7110" s="155"/>
      <c r="G7110" s="156"/>
    </row>
    <row r="7111" spans="1:7" ht="15.5" x14ac:dyDescent="0.35">
      <c r="A7111" s="35"/>
      <c r="B7111" s="10"/>
      <c r="C7111" s="33"/>
      <c r="D7111" s="33"/>
      <c r="E7111" s="33"/>
      <c r="F7111" s="33"/>
      <c r="G7111" s="33"/>
    </row>
    <row r="7112" spans="1:7" ht="15.5" x14ac:dyDescent="0.35">
      <c r="A7112" s="12"/>
      <c r="B7112" s="10"/>
      <c r="C7112" s="33"/>
      <c r="D7112" s="33"/>
      <c r="E7112" s="33"/>
      <c r="F7112" s="33"/>
      <c r="G7112" s="33"/>
    </row>
    <row r="7113" spans="1:7" ht="15.5" x14ac:dyDescent="0.35">
      <c r="A7113" s="12"/>
      <c r="B7113" s="10"/>
      <c r="C7113" s="33"/>
      <c r="D7113" s="33"/>
      <c r="E7113" s="33"/>
      <c r="F7113" s="33"/>
      <c r="G7113" s="33"/>
    </row>
    <row r="7114" spans="1:7" ht="15.5" x14ac:dyDescent="0.35">
      <c r="A7114" s="12"/>
      <c r="B7114" s="1"/>
      <c r="C7114" s="33"/>
      <c r="D7114" s="33"/>
      <c r="E7114" s="33"/>
      <c r="F7114" s="33"/>
      <c r="G7114" s="33"/>
    </row>
    <row r="7115" spans="1:7" ht="15.5" x14ac:dyDescent="0.35">
      <c r="A7115" s="40"/>
      <c r="C7115" s="33"/>
      <c r="D7115" s="33"/>
      <c r="E7115" s="33"/>
      <c r="F7115" s="33"/>
      <c r="G7115" s="33"/>
    </row>
    <row r="7116" spans="1:7" ht="15.5" x14ac:dyDescent="0.35">
      <c r="A7116" s="5"/>
      <c r="B7116" s="19"/>
      <c r="C7116" s="16"/>
      <c r="D7116" s="16"/>
      <c r="E7116" s="16"/>
      <c r="F7116" s="16"/>
      <c r="G7116" s="16"/>
    </row>
    <row r="7117" spans="1:7" ht="15.5" x14ac:dyDescent="0.35">
      <c r="A7117" s="121"/>
      <c r="B7117" s="122"/>
      <c r="C7117" s="58"/>
      <c r="D7117" s="59"/>
      <c r="E7117" s="100"/>
      <c r="F7117" s="59"/>
      <c r="G7117" s="60"/>
    </row>
    <row r="7118" spans="1:7" ht="21" x14ac:dyDescent="0.5">
      <c r="A7118" s="157"/>
      <c r="B7118" s="158"/>
      <c r="C7118" s="46"/>
      <c r="D7118" s="47"/>
      <c r="E7118" s="86"/>
      <c r="F7118" s="47"/>
      <c r="G7118" s="48"/>
    </row>
    <row r="7121" spans="1:7" x14ac:dyDescent="0.35">
      <c r="D7121" s="3"/>
    </row>
    <row r="7122" spans="1:7" x14ac:dyDescent="0.35">
      <c r="A7122" s="119"/>
      <c r="B7122" s="119"/>
      <c r="C7122" s="14"/>
      <c r="D7122" s="4"/>
      <c r="E7122" s="4"/>
      <c r="F7122" s="4"/>
      <c r="G7122" s="4"/>
    </row>
    <row r="7123" spans="1:7" x14ac:dyDescent="0.35">
      <c r="A7123" s="120"/>
      <c r="B7123" s="120"/>
      <c r="C7123" s="17"/>
      <c r="D7123" s="18"/>
      <c r="E7123" s="18"/>
      <c r="F7123" s="18"/>
      <c r="G7123" s="18"/>
    </row>
    <row r="7124" spans="1:7" x14ac:dyDescent="0.35">
      <c r="A7124" s="123"/>
      <c r="B7124" s="124"/>
      <c r="C7124" s="124"/>
      <c r="D7124" s="124"/>
      <c r="E7124" s="124"/>
      <c r="F7124" s="124"/>
      <c r="G7124" s="125"/>
    </row>
    <row r="7125" spans="1:7" x14ac:dyDescent="0.35">
      <c r="A7125" s="126"/>
      <c r="B7125" s="127"/>
      <c r="C7125" s="127"/>
      <c r="D7125" s="127"/>
      <c r="E7125" s="127"/>
      <c r="F7125" s="127"/>
      <c r="G7125" s="128"/>
    </row>
    <row r="7126" spans="1:7" x14ac:dyDescent="0.35">
      <c r="A7126" s="42"/>
      <c r="B7126" s="41"/>
      <c r="C7126" s="149"/>
      <c r="D7126" s="149"/>
      <c r="E7126" s="149"/>
      <c r="F7126" s="149"/>
      <c r="G7126" s="150"/>
    </row>
    <row r="7127" spans="1:7" ht="15.5" x14ac:dyDescent="0.35">
      <c r="A7127" s="2"/>
      <c r="B7127" s="10"/>
      <c r="C7127" s="15"/>
      <c r="D7127" s="15"/>
      <c r="E7127" s="15"/>
      <c r="F7127" s="15"/>
      <c r="G7127" s="15"/>
    </row>
    <row r="7128" spans="1:7" ht="15.5" x14ac:dyDescent="0.35">
      <c r="A7128" s="35"/>
      <c r="B7128" s="10"/>
      <c r="C7128" s="28"/>
      <c r="D7128" s="15"/>
      <c r="E7128" s="15"/>
      <c r="F7128" s="15"/>
      <c r="G7128" s="15"/>
    </row>
    <row r="7129" spans="1:7" ht="15.5" x14ac:dyDescent="0.35">
      <c r="B7129" s="1"/>
      <c r="C7129" s="151"/>
      <c r="D7129" s="152"/>
      <c r="E7129" s="152"/>
      <c r="F7129" s="152"/>
      <c r="G7129" s="153"/>
    </row>
    <row r="7130" spans="1:7" ht="15.5" x14ac:dyDescent="0.35">
      <c r="A7130" s="35"/>
      <c r="B7130" s="10"/>
      <c r="C7130" s="28"/>
      <c r="D7130" s="15"/>
      <c r="E7130" s="15"/>
      <c r="F7130" s="15"/>
      <c r="G7130" s="15"/>
    </row>
    <row r="7131" spans="1:7" ht="15.5" x14ac:dyDescent="0.35">
      <c r="A7131" s="32"/>
      <c r="B7131" s="1"/>
      <c r="C7131" s="28"/>
      <c r="D7131" s="15"/>
      <c r="E7131" s="15"/>
      <c r="F7131" s="15"/>
      <c r="G7131" s="15"/>
    </row>
    <row r="7132" spans="1:7" ht="15.5" x14ac:dyDescent="0.35">
      <c r="A7132" s="35"/>
      <c r="B7132" s="29"/>
      <c r="C7132" s="28"/>
      <c r="D7132" s="15"/>
      <c r="E7132" s="15"/>
      <c r="F7132" s="15"/>
      <c r="G7132" s="15"/>
    </row>
    <row r="7133" spans="1:7" ht="15.5" x14ac:dyDescent="0.35">
      <c r="A7133" s="35"/>
      <c r="B7133" s="10"/>
      <c r="C7133" s="33"/>
      <c r="D7133" s="33"/>
      <c r="E7133" s="33"/>
      <c r="F7133" s="33"/>
      <c r="G7133" s="33"/>
    </row>
    <row r="7134" spans="1:7" ht="15.5" x14ac:dyDescent="0.35">
      <c r="A7134" s="12"/>
      <c r="B7134" s="10"/>
      <c r="C7134" s="33"/>
      <c r="D7134" s="33"/>
      <c r="E7134" s="33"/>
      <c r="F7134" s="33"/>
      <c r="G7134" s="33"/>
    </row>
    <row r="7135" spans="1:7" ht="15.5" x14ac:dyDescent="0.35">
      <c r="A7135" s="12"/>
      <c r="B7135" s="10"/>
      <c r="C7135" s="151"/>
      <c r="D7135" s="152"/>
      <c r="E7135" s="152"/>
      <c r="F7135" s="152"/>
      <c r="G7135" s="153"/>
    </row>
    <row r="7136" spans="1:7" ht="15.5" x14ac:dyDescent="0.35">
      <c r="A7136" s="12"/>
      <c r="B7136" s="10"/>
      <c r="C7136" s="33"/>
      <c r="D7136" s="33"/>
      <c r="E7136" s="33"/>
      <c r="F7136" s="33"/>
      <c r="G7136" s="33"/>
    </row>
    <row r="7137" spans="1:7" ht="15.5" x14ac:dyDescent="0.35">
      <c r="A7137" s="12"/>
      <c r="B7137" s="10"/>
      <c r="C7137" s="33"/>
      <c r="D7137" s="33"/>
      <c r="E7137" s="33"/>
      <c r="F7137" s="33"/>
      <c r="G7137" s="33"/>
    </row>
    <row r="7138" spans="1:7" ht="15.5" x14ac:dyDescent="0.35">
      <c r="A7138" s="12"/>
      <c r="B7138" s="10"/>
      <c r="C7138" s="33"/>
      <c r="D7138" s="33"/>
      <c r="E7138" s="33"/>
      <c r="F7138" s="33"/>
      <c r="G7138" s="33"/>
    </row>
    <row r="7139" spans="1:7" ht="15.5" x14ac:dyDescent="0.35">
      <c r="A7139" s="12"/>
      <c r="B7139" s="1"/>
      <c r="C7139" s="33"/>
      <c r="D7139" s="33"/>
      <c r="E7139" s="33"/>
      <c r="F7139" s="33"/>
      <c r="G7139" s="33"/>
    </row>
    <row r="7140" spans="1:7" ht="15.5" x14ac:dyDescent="0.35">
      <c r="A7140" s="5"/>
      <c r="B7140" s="19"/>
      <c r="C7140" s="16"/>
      <c r="D7140" s="16"/>
      <c r="E7140" s="16"/>
      <c r="F7140" s="16"/>
      <c r="G7140" s="16"/>
    </row>
    <row r="7141" spans="1:7" ht="15.5" x14ac:dyDescent="0.35">
      <c r="A7141" s="121"/>
      <c r="B7141" s="122"/>
      <c r="C7141" s="58"/>
      <c r="D7141" s="59"/>
      <c r="E7141" s="100"/>
      <c r="F7141" s="59"/>
      <c r="G7141" s="60"/>
    </row>
    <row r="7142" spans="1:7" x14ac:dyDescent="0.35">
      <c r="A7142" s="20"/>
      <c r="C7142" s="118"/>
      <c r="D7142" s="118"/>
      <c r="E7142" s="118"/>
      <c r="F7142" s="118"/>
      <c r="G7142" s="118"/>
    </row>
    <row r="7143" spans="1:7" ht="15.5" x14ac:dyDescent="0.35">
      <c r="A7143" s="35"/>
      <c r="B7143" s="10"/>
      <c r="C7143" s="33"/>
      <c r="D7143" s="33"/>
      <c r="E7143" s="33"/>
      <c r="F7143" s="33"/>
      <c r="G7143" s="33"/>
    </row>
    <row r="7144" spans="1:7" ht="15.5" x14ac:dyDescent="0.35">
      <c r="A7144" s="12"/>
      <c r="B7144" s="10"/>
      <c r="C7144" s="33"/>
      <c r="D7144" s="33"/>
      <c r="E7144" s="33"/>
      <c r="F7144" s="33"/>
      <c r="G7144" s="33"/>
    </row>
    <row r="7145" spans="1:7" ht="15.5" x14ac:dyDescent="0.35">
      <c r="A7145" s="12"/>
      <c r="B7145" s="10"/>
      <c r="C7145" s="33"/>
      <c r="D7145" s="33"/>
      <c r="E7145" s="33"/>
      <c r="F7145" s="33"/>
      <c r="G7145" s="33"/>
    </row>
    <row r="7146" spans="1:7" ht="15.5" x14ac:dyDescent="0.35">
      <c r="A7146" s="12"/>
      <c r="B7146" s="1"/>
      <c r="C7146" s="33"/>
      <c r="D7146" s="33"/>
      <c r="E7146" s="33"/>
      <c r="F7146" s="33"/>
      <c r="G7146" s="33"/>
    </row>
    <row r="7147" spans="1:7" ht="15.5" x14ac:dyDescent="0.35">
      <c r="A7147" s="5"/>
      <c r="B7147" s="19"/>
      <c r="C7147" s="16"/>
      <c r="D7147" s="16"/>
      <c r="E7147" s="39"/>
      <c r="F7147" s="16"/>
      <c r="G7147" s="16"/>
    </row>
    <row r="7148" spans="1:7" ht="15.5" x14ac:dyDescent="0.35">
      <c r="A7148" s="121"/>
      <c r="B7148" s="122"/>
      <c r="C7148" s="58"/>
      <c r="D7148" s="59"/>
      <c r="E7148" s="100"/>
      <c r="F7148" s="59"/>
      <c r="G7148" s="60"/>
    </row>
    <row r="7149" spans="1:7" x14ac:dyDescent="0.35">
      <c r="A7149" s="20"/>
      <c r="C7149" s="118"/>
      <c r="D7149" s="118"/>
      <c r="E7149" s="118"/>
      <c r="F7149" s="118"/>
      <c r="G7149" s="118"/>
    </row>
    <row r="7150" spans="1:7" x14ac:dyDescent="0.35">
      <c r="A7150" s="1"/>
      <c r="B7150" s="1"/>
      <c r="C7150" s="154"/>
      <c r="D7150" s="155"/>
      <c r="E7150" s="155"/>
      <c r="F7150" s="155"/>
      <c r="G7150" s="156"/>
    </row>
    <row r="7151" spans="1:7" ht="15.5" x14ac:dyDescent="0.35">
      <c r="A7151" s="35"/>
      <c r="B7151" s="10"/>
      <c r="C7151" s="33"/>
      <c r="D7151" s="33"/>
      <c r="E7151" s="33"/>
      <c r="F7151" s="33"/>
      <c r="G7151" s="33"/>
    </row>
    <row r="7152" spans="1:7" ht="15.5" x14ac:dyDescent="0.35">
      <c r="A7152" s="12"/>
      <c r="B7152" s="10"/>
      <c r="C7152" s="33"/>
      <c r="D7152" s="33"/>
      <c r="E7152" s="33"/>
      <c r="F7152" s="33"/>
      <c r="G7152" s="33"/>
    </row>
    <row r="7153" spans="1:7" ht="15.5" x14ac:dyDescent="0.35">
      <c r="A7153" s="12"/>
      <c r="B7153" s="10"/>
      <c r="C7153" s="33"/>
      <c r="D7153" s="33"/>
      <c r="E7153" s="33"/>
      <c r="F7153" s="33"/>
      <c r="G7153" s="33"/>
    </row>
    <row r="7154" spans="1:7" ht="15.5" x14ac:dyDescent="0.35">
      <c r="A7154" s="12"/>
      <c r="B7154" s="1"/>
      <c r="C7154" s="33"/>
      <c r="D7154" s="33"/>
      <c r="E7154" s="33"/>
      <c r="F7154" s="33"/>
      <c r="G7154" s="33"/>
    </row>
    <row r="7155" spans="1:7" ht="15.5" x14ac:dyDescent="0.35">
      <c r="A7155" s="40"/>
      <c r="C7155" s="33"/>
      <c r="D7155" s="33"/>
      <c r="E7155" s="33"/>
      <c r="F7155" s="33"/>
      <c r="G7155" s="33"/>
    </row>
    <row r="7156" spans="1:7" ht="15.5" x14ac:dyDescent="0.35">
      <c r="A7156" s="5"/>
      <c r="B7156" s="19"/>
      <c r="C7156" s="16"/>
      <c r="D7156" s="16"/>
      <c r="E7156" s="16"/>
      <c r="F7156" s="16"/>
      <c r="G7156" s="16"/>
    </row>
    <row r="7157" spans="1:7" ht="15.5" x14ac:dyDescent="0.35">
      <c r="A7157" s="121"/>
      <c r="B7157" s="122"/>
      <c r="C7157" s="58"/>
      <c r="D7157" s="59"/>
      <c r="E7157" s="100"/>
      <c r="F7157" s="59"/>
      <c r="G7157" s="60"/>
    </row>
    <row r="7158" spans="1:7" ht="21" x14ac:dyDescent="0.5">
      <c r="A7158" s="157"/>
      <c r="B7158" s="158"/>
      <c r="C7158" s="46"/>
      <c r="D7158" s="47"/>
      <c r="E7158" s="86"/>
      <c r="F7158" s="47"/>
      <c r="G7158" s="48"/>
    </row>
    <row r="7161" spans="1:7" x14ac:dyDescent="0.35">
      <c r="D7161" s="3"/>
    </row>
    <row r="7162" spans="1:7" x14ac:dyDescent="0.35">
      <c r="A7162" s="119"/>
      <c r="B7162" s="119"/>
      <c r="C7162" s="14"/>
      <c r="D7162" s="4"/>
      <c r="E7162" s="4"/>
      <c r="F7162" s="4"/>
      <c r="G7162" s="4"/>
    </row>
    <row r="7163" spans="1:7" x14ac:dyDescent="0.35">
      <c r="A7163" s="120"/>
      <c r="B7163" s="120"/>
      <c r="C7163" s="17"/>
      <c r="D7163" s="18"/>
      <c r="E7163" s="18"/>
      <c r="F7163" s="18"/>
      <c r="G7163" s="18"/>
    </row>
    <row r="7164" spans="1:7" x14ac:dyDescent="0.35">
      <c r="A7164" s="123"/>
      <c r="B7164" s="124"/>
      <c r="C7164" s="124"/>
      <c r="D7164" s="124"/>
      <c r="E7164" s="124"/>
      <c r="F7164" s="124"/>
      <c r="G7164" s="125"/>
    </row>
    <row r="7165" spans="1:7" x14ac:dyDescent="0.35">
      <c r="A7165" s="126"/>
      <c r="B7165" s="127"/>
      <c r="C7165" s="127"/>
      <c r="D7165" s="127"/>
      <c r="E7165" s="127"/>
      <c r="F7165" s="127"/>
      <c r="G7165" s="128"/>
    </row>
    <row r="7166" spans="1:7" x14ac:dyDescent="0.35">
      <c r="A7166" s="42"/>
      <c r="B7166" s="41"/>
      <c r="C7166" s="149"/>
      <c r="D7166" s="149"/>
      <c r="E7166" s="149"/>
      <c r="F7166" s="149"/>
      <c r="G7166" s="150"/>
    </row>
    <row r="7167" spans="1:7" ht="15.5" x14ac:dyDescent="0.35">
      <c r="A7167" s="2"/>
      <c r="B7167" s="10"/>
      <c r="C7167" s="15"/>
      <c r="D7167" s="15"/>
      <c r="E7167" s="15"/>
      <c r="F7167" s="15"/>
      <c r="G7167" s="15"/>
    </row>
    <row r="7168" spans="1:7" ht="15.5" x14ac:dyDescent="0.35">
      <c r="A7168" s="35"/>
      <c r="B7168" s="10"/>
      <c r="C7168" s="28"/>
      <c r="D7168" s="15"/>
      <c r="E7168" s="15"/>
      <c r="F7168" s="15"/>
      <c r="G7168" s="15"/>
    </row>
    <row r="7169" spans="1:7" ht="15.5" x14ac:dyDescent="0.35">
      <c r="B7169" s="1"/>
      <c r="C7169" s="151"/>
      <c r="D7169" s="152"/>
      <c r="E7169" s="152"/>
      <c r="F7169" s="152"/>
      <c r="G7169" s="153"/>
    </row>
    <row r="7170" spans="1:7" ht="15.5" x14ac:dyDescent="0.35">
      <c r="A7170" s="35"/>
      <c r="B7170" s="10"/>
      <c r="C7170" s="28"/>
      <c r="D7170" s="15"/>
      <c r="E7170" s="15"/>
      <c r="F7170" s="15"/>
      <c r="G7170" s="15"/>
    </row>
    <row r="7171" spans="1:7" ht="15.5" x14ac:dyDescent="0.35">
      <c r="A7171" s="32"/>
      <c r="B7171" s="1"/>
      <c r="C7171" s="28"/>
      <c r="D7171" s="15"/>
      <c r="E7171" s="15"/>
      <c r="F7171" s="15"/>
      <c r="G7171" s="15"/>
    </row>
    <row r="7172" spans="1:7" ht="15.5" x14ac:dyDescent="0.35">
      <c r="A7172" s="35"/>
      <c r="B7172" s="29"/>
      <c r="C7172" s="28"/>
      <c r="D7172" s="15"/>
      <c r="E7172" s="15"/>
      <c r="F7172" s="15"/>
      <c r="G7172" s="15"/>
    </row>
    <row r="7173" spans="1:7" ht="15.5" x14ac:dyDescent="0.35">
      <c r="A7173" s="35"/>
      <c r="B7173" s="10"/>
      <c r="C7173" s="33"/>
      <c r="D7173" s="33"/>
      <c r="E7173" s="33"/>
      <c r="F7173" s="33"/>
      <c r="G7173" s="33"/>
    </row>
    <row r="7174" spans="1:7" ht="15.5" x14ac:dyDescent="0.35">
      <c r="A7174" s="12"/>
      <c r="B7174" s="10"/>
      <c r="C7174" s="33"/>
      <c r="D7174" s="33"/>
      <c r="E7174" s="33"/>
      <c r="F7174" s="33"/>
      <c r="G7174" s="33"/>
    </row>
    <row r="7175" spans="1:7" ht="15.5" x14ac:dyDescent="0.35">
      <c r="A7175" s="12"/>
      <c r="B7175" s="10"/>
      <c r="C7175" s="151"/>
      <c r="D7175" s="152"/>
      <c r="E7175" s="152"/>
      <c r="F7175" s="152"/>
      <c r="G7175" s="153"/>
    </row>
    <row r="7176" spans="1:7" ht="15.5" x14ac:dyDescent="0.35">
      <c r="A7176" s="12"/>
      <c r="B7176" s="10"/>
      <c r="C7176" s="33"/>
      <c r="D7176" s="33"/>
      <c r="E7176" s="33"/>
      <c r="F7176" s="33"/>
      <c r="G7176" s="33"/>
    </row>
    <row r="7177" spans="1:7" ht="15.5" x14ac:dyDescent="0.35">
      <c r="A7177" s="12"/>
      <c r="B7177" s="10"/>
      <c r="C7177" s="33"/>
      <c r="D7177" s="33"/>
      <c r="E7177" s="33"/>
      <c r="F7177" s="33"/>
      <c r="G7177" s="33"/>
    </row>
    <row r="7178" spans="1:7" ht="15.5" x14ac:dyDescent="0.35">
      <c r="A7178" s="12"/>
      <c r="B7178" s="10"/>
      <c r="C7178" s="33"/>
      <c r="D7178" s="33"/>
      <c r="E7178" s="33"/>
      <c r="F7178" s="33"/>
      <c r="G7178" s="33"/>
    </row>
    <row r="7179" spans="1:7" ht="15.5" x14ac:dyDescent="0.35">
      <c r="A7179" s="12"/>
      <c r="B7179" s="1"/>
      <c r="C7179" s="33"/>
      <c r="D7179" s="33"/>
      <c r="E7179" s="33"/>
      <c r="F7179" s="33"/>
      <c r="G7179" s="33"/>
    </row>
    <row r="7180" spans="1:7" ht="15.5" x14ac:dyDescent="0.35">
      <c r="A7180" s="5"/>
      <c r="B7180" s="19"/>
      <c r="C7180" s="16"/>
      <c r="D7180" s="16"/>
      <c r="E7180" s="16"/>
      <c r="F7180" s="16"/>
      <c r="G7180" s="16"/>
    </row>
    <row r="7181" spans="1:7" ht="15.5" x14ac:dyDescent="0.35">
      <c r="A7181" s="121"/>
      <c r="B7181" s="122"/>
      <c r="C7181" s="58"/>
      <c r="D7181" s="59"/>
      <c r="E7181" s="100"/>
      <c r="F7181" s="59"/>
      <c r="G7181" s="60"/>
    </row>
    <row r="7182" spans="1:7" x14ac:dyDescent="0.35">
      <c r="A7182" s="20"/>
      <c r="C7182" s="118"/>
      <c r="D7182" s="118"/>
      <c r="E7182" s="118"/>
      <c r="F7182" s="118"/>
      <c r="G7182" s="118"/>
    </row>
    <row r="7183" spans="1:7" ht="15.5" x14ac:dyDescent="0.35">
      <c r="A7183" s="35"/>
      <c r="B7183" s="10"/>
      <c r="C7183" s="33"/>
      <c r="D7183" s="33"/>
      <c r="E7183" s="33"/>
      <c r="F7183" s="33"/>
      <c r="G7183" s="33"/>
    </row>
    <row r="7184" spans="1:7" ht="15.5" x14ac:dyDescent="0.35">
      <c r="A7184" s="12"/>
      <c r="B7184" s="10"/>
      <c r="C7184" s="33"/>
      <c r="D7184" s="33"/>
      <c r="E7184" s="33"/>
      <c r="F7184" s="33"/>
      <c r="G7184" s="33"/>
    </row>
    <row r="7185" spans="1:7" ht="15.5" x14ac:dyDescent="0.35">
      <c r="A7185" s="12"/>
      <c r="B7185" s="10"/>
      <c r="C7185" s="33"/>
      <c r="D7185" s="33"/>
      <c r="E7185" s="33"/>
      <c r="F7185" s="33"/>
      <c r="G7185" s="33"/>
    </row>
    <row r="7186" spans="1:7" ht="15.5" x14ac:dyDescent="0.35">
      <c r="A7186" s="12"/>
      <c r="B7186" s="1"/>
      <c r="C7186" s="33"/>
      <c r="D7186" s="33"/>
      <c r="E7186" s="33"/>
      <c r="F7186" s="33"/>
      <c r="G7186" s="33"/>
    </row>
    <row r="7187" spans="1:7" ht="15.5" x14ac:dyDescent="0.35">
      <c r="A7187" s="5"/>
      <c r="B7187" s="19"/>
      <c r="C7187" s="16"/>
      <c r="D7187" s="16"/>
      <c r="E7187" s="39"/>
      <c r="F7187" s="16"/>
      <c r="G7187" s="16"/>
    </row>
    <row r="7188" spans="1:7" ht="15.5" x14ac:dyDescent="0.35">
      <c r="A7188" s="121"/>
      <c r="B7188" s="122"/>
      <c r="C7188" s="58"/>
      <c r="D7188" s="59"/>
      <c r="E7188" s="100"/>
      <c r="F7188" s="59"/>
      <c r="G7188" s="60"/>
    </row>
    <row r="7189" spans="1:7" x14ac:dyDescent="0.35">
      <c r="A7189" s="20"/>
      <c r="C7189" s="118"/>
      <c r="D7189" s="118"/>
      <c r="E7189" s="118"/>
      <c r="F7189" s="118"/>
      <c r="G7189" s="118"/>
    </row>
    <row r="7190" spans="1:7" x14ac:dyDescent="0.35">
      <c r="A7190" s="1"/>
      <c r="B7190" s="1"/>
      <c r="C7190" s="154"/>
      <c r="D7190" s="155"/>
      <c r="E7190" s="155"/>
      <c r="F7190" s="155"/>
      <c r="G7190" s="156"/>
    </row>
    <row r="7191" spans="1:7" ht="15.5" x14ac:dyDescent="0.35">
      <c r="A7191" s="35"/>
      <c r="B7191" s="10"/>
      <c r="C7191" s="33"/>
      <c r="D7191" s="33"/>
      <c r="E7191" s="33"/>
      <c r="F7191" s="33"/>
      <c r="G7191" s="33"/>
    </row>
    <row r="7192" spans="1:7" ht="15.5" x14ac:dyDescent="0.35">
      <c r="A7192" s="12"/>
      <c r="B7192" s="10"/>
      <c r="C7192" s="33"/>
      <c r="D7192" s="33"/>
      <c r="E7192" s="33"/>
      <c r="F7192" s="33"/>
      <c r="G7192" s="33"/>
    </row>
    <row r="7193" spans="1:7" ht="15.5" x14ac:dyDescent="0.35">
      <c r="A7193" s="12"/>
      <c r="B7193" s="10"/>
      <c r="C7193" s="33"/>
      <c r="D7193" s="33"/>
      <c r="E7193" s="33"/>
      <c r="F7193" s="33"/>
      <c r="G7193" s="33"/>
    </row>
    <row r="7194" spans="1:7" ht="15.5" x14ac:dyDescent="0.35">
      <c r="A7194" s="12"/>
      <c r="B7194" s="1"/>
      <c r="C7194" s="33"/>
      <c r="D7194" s="33"/>
      <c r="E7194" s="33"/>
      <c r="F7194" s="33"/>
      <c r="G7194" s="33"/>
    </row>
    <row r="7195" spans="1:7" ht="15.5" x14ac:dyDescent="0.35">
      <c r="A7195" s="40"/>
      <c r="C7195" s="33"/>
      <c r="D7195" s="33"/>
      <c r="E7195" s="33"/>
      <c r="F7195" s="33"/>
      <c r="G7195" s="33"/>
    </row>
    <row r="7196" spans="1:7" ht="15.5" x14ac:dyDescent="0.35">
      <c r="A7196" s="5"/>
      <c r="B7196" s="19"/>
      <c r="C7196" s="16"/>
      <c r="D7196" s="16"/>
      <c r="E7196" s="16"/>
      <c r="F7196" s="16"/>
      <c r="G7196" s="16"/>
    </row>
    <row r="7197" spans="1:7" ht="15.5" x14ac:dyDescent="0.35">
      <c r="A7197" s="121"/>
      <c r="B7197" s="122"/>
      <c r="C7197" s="58"/>
      <c r="D7197" s="59"/>
      <c r="E7197" s="100"/>
      <c r="F7197" s="59"/>
      <c r="G7197" s="60"/>
    </row>
    <row r="7198" spans="1:7" ht="21" x14ac:dyDescent="0.5">
      <c r="A7198" s="157"/>
      <c r="B7198" s="158"/>
      <c r="C7198" s="46"/>
      <c r="D7198" s="47"/>
      <c r="E7198" s="86"/>
      <c r="F7198" s="47"/>
      <c r="G7198" s="48"/>
    </row>
    <row r="7201" spans="4:4" x14ac:dyDescent="0.35">
      <c r="D7201" s="3"/>
    </row>
  </sheetData>
  <mergeCells count="2520">
    <mergeCell ref="A7197:B7197"/>
    <mergeCell ref="A7198:B7198"/>
    <mergeCell ref="A7148:B7148"/>
    <mergeCell ref="C7149:G7149"/>
    <mergeCell ref="C7150:G7150"/>
    <mergeCell ref="A7157:B7157"/>
    <mergeCell ref="A7158:B7158"/>
    <mergeCell ref="A7162:A7163"/>
    <mergeCell ref="B7162:B7163"/>
    <mergeCell ref="A7164:G7164"/>
    <mergeCell ref="A7165:G7165"/>
    <mergeCell ref="C7166:G7166"/>
    <mergeCell ref="C7169:G7169"/>
    <mergeCell ref="C7175:G7175"/>
    <mergeCell ref="A7181:B7181"/>
    <mergeCell ref="C7182:G7182"/>
    <mergeCell ref="A7188:B7188"/>
    <mergeCell ref="C7189:G7189"/>
    <mergeCell ref="C7190:G7190"/>
    <mergeCell ref="C7095:G7095"/>
    <mergeCell ref="A7101:B7101"/>
    <mergeCell ref="C7102:G7102"/>
    <mergeCell ref="A7108:B7108"/>
    <mergeCell ref="C7109:G7109"/>
    <mergeCell ref="C7110:G7110"/>
    <mergeCell ref="A7117:B7117"/>
    <mergeCell ref="A7118:B7118"/>
    <mergeCell ref="A7122:A7123"/>
    <mergeCell ref="B7122:B7123"/>
    <mergeCell ref="A7124:G7124"/>
    <mergeCell ref="A7125:G7125"/>
    <mergeCell ref="C7126:G7126"/>
    <mergeCell ref="C7129:G7129"/>
    <mergeCell ref="C7135:G7135"/>
    <mergeCell ref="A7141:B7141"/>
    <mergeCell ref="C7142:G7142"/>
    <mergeCell ref="A7045:G7045"/>
    <mergeCell ref="C7046:G7046"/>
    <mergeCell ref="C7049:G7049"/>
    <mergeCell ref="C7055:G7055"/>
    <mergeCell ref="A7061:B7061"/>
    <mergeCell ref="C7062:G7062"/>
    <mergeCell ref="A7068:B7068"/>
    <mergeCell ref="C7069:G7069"/>
    <mergeCell ref="C7070:G7070"/>
    <mergeCell ref="A7077:B7077"/>
    <mergeCell ref="A7078:B7078"/>
    <mergeCell ref="A7082:A7083"/>
    <mergeCell ref="B7082:B7083"/>
    <mergeCell ref="A7084:G7084"/>
    <mergeCell ref="A7085:G7085"/>
    <mergeCell ref="C7086:G7086"/>
    <mergeCell ref="C7089:G7089"/>
    <mergeCell ref="A7002:A7003"/>
    <mergeCell ref="B7002:B7003"/>
    <mergeCell ref="A7004:G7004"/>
    <mergeCell ref="A7005:G7005"/>
    <mergeCell ref="C7006:G7006"/>
    <mergeCell ref="C7009:G7009"/>
    <mergeCell ref="C7015:G7015"/>
    <mergeCell ref="A7021:B7021"/>
    <mergeCell ref="C7022:G7022"/>
    <mergeCell ref="A7028:B7028"/>
    <mergeCell ref="C7029:G7029"/>
    <mergeCell ref="C7030:G7030"/>
    <mergeCell ref="A7037:B7037"/>
    <mergeCell ref="A7038:B7038"/>
    <mergeCell ref="A7042:A7043"/>
    <mergeCell ref="B7042:B7043"/>
    <mergeCell ref="A7044:G7044"/>
    <mergeCell ref="C6950:G6950"/>
    <mergeCell ref="A6957:B6957"/>
    <mergeCell ref="A6958:B6958"/>
    <mergeCell ref="A6962:A6963"/>
    <mergeCell ref="B6962:B6963"/>
    <mergeCell ref="A6964:G6964"/>
    <mergeCell ref="A6965:G6965"/>
    <mergeCell ref="C6966:G6966"/>
    <mergeCell ref="C6969:G6969"/>
    <mergeCell ref="C6975:G6975"/>
    <mergeCell ref="A6981:B6981"/>
    <mergeCell ref="C6982:G6982"/>
    <mergeCell ref="A6988:B6988"/>
    <mergeCell ref="C6989:G6989"/>
    <mergeCell ref="C6990:G6990"/>
    <mergeCell ref="A6997:B6997"/>
    <mergeCell ref="A6998:B6998"/>
    <mergeCell ref="C6902:G6902"/>
    <mergeCell ref="A6908:B6908"/>
    <mergeCell ref="C6909:G6909"/>
    <mergeCell ref="C6910:G6910"/>
    <mergeCell ref="A6917:B6917"/>
    <mergeCell ref="A6918:B6918"/>
    <mergeCell ref="A6922:A6923"/>
    <mergeCell ref="B6922:B6923"/>
    <mergeCell ref="A6924:G6924"/>
    <mergeCell ref="A6925:G6925"/>
    <mergeCell ref="C6926:G6926"/>
    <mergeCell ref="C6929:G6929"/>
    <mergeCell ref="C6935:G6935"/>
    <mergeCell ref="A6941:B6941"/>
    <mergeCell ref="C6942:G6942"/>
    <mergeCell ref="A6948:B6948"/>
    <mergeCell ref="C6949:G6949"/>
    <mergeCell ref="C6849:G6849"/>
    <mergeCell ref="C6855:G6855"/>
    <mergeCell ref="A6861:B6861"/>
    <mergeCell ref="C6862:G6862"/>
    <mergeCell ref="A6868:B6868"/>
    <mergeCell ref="C6869:G6869"/>
    <mergeCell ref="C6870:G6870"/>
    <mergeCell ref="A6877:B6877"/>
    <mergeCell ref="A6878:B6878"/>
    <mergeCell ref="A6882:A6883"/>
    <mergeCell ref="B6882:B6883"/>
    <mergeCell ref="A6884:G6884"/>
    <mergeCell ref="A6885:G6885"/>
    <mergeCell ref="C6886:G6886"/>
    <mergeCell ref="C6889:G6889"/>
    <mergeCell ref="C6895:G6895"/>
    <mergeCell ref="A6901:B6901"/>
    <mergeCell ref="A6804:G6804"/>
    <mergeCell ref="A6805:G6805"/>
    <mergeCell ref="C6806:G6806"/>
    <mergeCell ref="C6809:G6809"/>
    <mergeCell ref="C6815:G6815"/>
    <mergeCell ref="A6821:B6821"/>
    <mergeCell ref="C6822:G6822"/>
    <mergeCell ref="A6828:B6828"/>
    <mergeCell ref="C6829:G6829"/>
    <mergeCell ref="C6830:G6830"/>
    <mergeCell ref="A6837:B6837"/>
    <mergeCell ref="A6838:B6838"/>
    <mergeCell ref="A6842:A6843"/>
    <mergeCell ref="B6842:B6843"/>
    <mergeCell ref="A6844:G6844"/>
    <mergeCell ref="A6845:G6845"/>
    <mergeCell ref="C6846:G6846"/>
    <mergeCell ref="A6757:B6757"/>
    <mergeCell ref="A6758:B6758"/>
    <mergeCell ref="A6762:A6763"/>
    <mergeCell ref="B6762:B6763"/>
    <mergeCell ref="A6764:G6764"/>
    <mergeCell ref="A6765:G6765"/>
    <mergeCell ref="C6766:G6766"/>
    <mergeCell ref="C6769:G6769"/>
    <mergeCell ref="C6775:G6775"/>
    <mergeCell ref="A6781:B6781"/>
    <mergeCell ref="C6782:G6782"/>
    <mergeCell ref="A6788:B6788"/>
    <mergeCell ref="C6789:G6789"/>
    <mergeCell ref="C6790:G6790"/>
    <mergeCell ref="A6797:B6797"/>
    <mergeCell ref="A6798:B6798"/>
    <mergeCell ref="A6802:A6803"/>
    <mergeCell ref="B6802:B6803"/>
    <mergeCell ref="A6708:B6708"/>
    <mergeCell ref="C6709:G6709"/>
    <mergeCell ref="C6710:G6710"/>
    <mergeCell ref="A6717:B6717"/>
    <mergeCell ref="A6718:B6718"/>
    <mergeCell ref="A6722:A6723"/>
    <mergeCell ref="B6722:B6723"/>
    <mergeCell ref="A6724:G6724"/>
    <mergeCell ref="A6725:G6725"/>
    <mergeCell ref="C6726:G6726"/>
    <mergeCell ref="C6729:G6729"/>
    <mergeCell ref="C6735:G6735"/>
    <mergeCell ref="A6741:B6741"/>
    <mergeCell ref="C6742:G6742"/>
    <mergeCell ref="A6748:B6748"/>
    <mergeCell ref="C6749:G6749"/>
    <mergeCell ref="C6750:G6750"/>
    <mergeCell ref="C6655:G6655"/>
    <mergeCell ref="A6661:B6661"/>
    <mergeCell ref="C6662:G6662"/>
    <mergeCell ref="A6668:B6668"/>
    <mergeCell ref="C6669:G6669"/>
    <mergeCell ref="C6670:G6670"/>
    <mergeCell ref="A6677:B6677"/>
    <mergeCell ref="A6678:B6678"/>
    <mergeCell ref="A6682:A6683"/>
    <mergeCell ref="B6682:B6683"/>
    <mergeCell ref="A6684:G6684"/>
    <mergeCell ref="A6685:G6685"/>
    <mergeCell ref="C6686:G6686"/>
    <mergeCell ref="C6689:G6689"/>
    <mergeCell ref="C6695:G6695"/>
    <mergeCell ref="A6701:B6701"/>
    <mergeCell ref="C6702:G6702"/>
    <mergeCell ref="A6605:G6605"/>
    <mergeCell ref="C6606:G6606"/>
    <mergeCell ref="C6609:G6609"/>
    <mergeCell ref="C6615:G6615"/>
    <mergeCell ref="A6621:B6621"/>
    <mergeCell ref="C6622:G6622"/>
    <mergeCell ref="A6628:B6628"/>
    <mergeCell ref="C6629:G6629"/>
    <mergeCell ref="C6630:G6630"/>
    <mergeCell ref="A6637:B6637"/>
    <mergeCell ref="A6638:B6638"/>
    <mergeCell ref="A6642:A6643"/>
    <mergeCell ref="B6642:B6643"/>
    <mergeCell ref="A6644:G6644"/>
    <mergeCell ref="A6645:G6645"/>
    <mergeCell ref="C6646:G6646"/>
    <mergeCell ref="C6649:G6649"/>
    <mergeCell ref="A6562:A6563"/>
    <mergeCell ref="B6562:B6563"/>
    <mergeCell ref="A6564:G6564"/>
    <mergeCell ref="A6565:G6565"/>
    <mergeCell ref="C6566:G6566"/>
    <mergeCell ref="C6569:G6569"/>
    <mergeCell ref="C6575:G6575"/>
    <mergeCell ref="A6581:B6581"/>
    <mergeCell ref="C6582:G6582"/>
    <mergeCell ref="A6588:B6588"/>
    <mergeCell ref="C6589:G6589"/>
    <mergeCell ref="C6590:G6590"/>
    <mergeCell ref="A6597:B6597"/>
    <mergeCell ref="A6598:B6598"/>
    <mergeCell ref="A6602:A6603"/>
    <mergeCell ref="B6602:B6603"/>
    <mergeCell ref="A6604:G6604"/>
    <mergeCell ref="C1469:G1469"/>
    <mergeCell ref="C1470:G1470"/>
    <mergeCell ref="A1477:B1477"/>
    <mergeCell ref="A1478:B1478"/>
    <mergeCell ref="A1428:B1428"/>
    <mergeCell ref="C1429:G1429"/>
    <mergeCell ref="A1437:B1437"/>
    <mergeCell ref="A1438:B1438"/>
    <mergeCell ref="A1442:A1443"/>
    <mergeCell ref="B1442:B1443"/>
    <mergeCell ref="A1444:G1444"/>
    <mergeCell ref="A1445:G1445"/>
    <mergeCell ref="C1446:G1446"/>
    <mergeCell ref="C1449:G1449"/>
    <mergeCell ref="C1455:G1455"/>
    <mergeCell ref="C1430:G1430"/>
    <mergeCell ref="C1382:G1382"/>
    <mergeCell ref="A1388:B1388"/>
    <mergeCell ref="A1397:B1397"/>
    <mergeCell ref="A1398:B1398"/>
    <mergeCell ref="A1402:A1403"/>
    <mergeCell ref="B1402:B1403"/>
    <mergeCell ref="A1404:G1404"/>
    <mergeCell ref="A1405:G1405"/>
    <mergeCell ref="C1390:G1390"/>
    <mergeCell ref="C1409:G1409"/>
    <mergeCell ref="C1422:G1422"/>
    <mergeCell ref="C1415:G1415"/>
    <mergeCell ref="A1421:B1421"/>
    <mergeCell ref="C1406:G1406"/>
    <mergeCell ref="A1461:B1461"/>
    <mergeCell ref="C1462:G1462"/>
    <mergeCell ref="A1468:B1468"/>
    <mergeCell ref="A548:B548"/>
    <mergeCell ref="C542:G542"/>
    <mergeCell ref="A557:B557"/>
    <mergeCell ref="C550:G550"/>
    <mergeCell ref="A1325:G1325"/>
    <mergeCell ref="C1326:G1326"/>
    <mergeCell ref="C1329:G1329"/>
    <mergeCell ref="A1341:B1341"/>
    <mergeCell ref="C1342:G1342"/>
    <mergeCell ref="A1348:B1348"/>
    <mergeCell ref="C1349:G1349"/>
    <mergeCell ref="A562:A563"/>
    <mergeCell ref="B562:B563"/>
    <mergeCell ref="A564:G564"/>
    <mergeCell ref="A565:G565"/>
    <mergeCell ref="C566:G566"/>
    <mergeCell ref="C569:G569"/>
    <mergeCell ref="C575:G575"/>
    <mergeCell ref="C782:G782"/>
    <mergeCell ref="A788:B788"/>
    <mergeCell ref="C789:G789"/>
    <mergeCell ref="C830:G830"/>
    <mergeCell ref="A877:B877"/>
    <mergeCell ref="C855:G855"/>
    <mergeCell ref="A918:B918"/>
    <mergeCell ref="C1335:G1335"/>
    <mergeCell ref="C1389:G1389"/>
    <mergeCell ref="A1381:B1381"/>
    <mergeCell ref="C1309:G1309"/>
    <mergeCell ref="C1269:G1269"/>
    <mergeCell ref="C1209:G1209"/>
    <mergeCell ref="A402:A403"/>
    <mergeCell ref="B402:B403"/>
    <mergeCell ref="A482:A483"/>
    <mergeCell ref="B482:B483"/>
    <mergeCell ref="A484:G484"/>
    <mergeCell ref="A485:G485"/>
    <mergeCell ref="C489:G489"/>
    <mergeCell ref="C495:G495"/>
    <mergeCell ref="A501:B501"/>
    <mergeCell ref="C469:G469"/>
    <mergeCell ref="C470:G470"/>
    <mergeCell ref="A477:B477"/>
    <mergeCell ref="A428:B428"/>
    <mergeCell ref="C429:G429"/>
    <mergeCell ref="C430:G430"/>
    <mergeCell ref="A524:G524"/>
    <mergeCell ref="A525:G525"/>
    <mergeCell ref="A444:G444"/>
    <mergeCell ref="C502:G502"/>
    <mergeCell ref="A508:B508"/>
    <mergeCell ref="C509:G509"/>
    <mergeCell ref="C510:G510"/>
    <mergeCell ref="A517:B517"/>
    <mergeCell ref="A478:B478"/>
    <mergeCell ref="C486:G486"/>
    <mergeCell ref="C462:G462"/>
    <mergeCell ref="A468:B468"/>
    <mergeCell ref="C449:G449"/>
    <mergeCell ref="C455:G455"/>
    <mergeCell ref="A461:B461"/>
    <mergeCell ref="A437:B437"/>
    <mergeCell ref="A438:B438"/>
    <mergeCell ref="A558:B558"/>
    <mergeCell ref="A522:A523"/>
    <mergeCell ref="B522:B523"/>
    <mergeCell ref="C609:G609"/>
    <mergeCell ref="A518:B518"/>
    <mergeCell ref="A541:B541"/>
    <mergeCell ref="C526:G526"/>
    <mergeCell ref="C529:G529"/>
    <mergeCell ref="C535:G535"/>
    <mergeCell ref="C549:G549"/>
    <mergeCell ref="A1044:G1044"/>
    <mergeCell ref="A1148:B1148"/>
    <mergeCell ref="A962:A963"/>
    <mergeCell ref="C1350:G1350"/>
    <mergeCell ref="A1357:B1357"/>
    <mergeCell ref="A1358:B1358"/>
    <mergeCell ref="A1362:A1363"/>
    <mergeCell ref="B1362:B1363"/>
    <mergeCell ref="C909:G909"/>
    <mergeCell ref="C910:G910"/>
    <mergeCell ref="C1055:G1055"/>
    <mergeCell ref="A1101:B1101"/>
    <mergeCell ref="C1102:G1102"/>
    <mergeCell ref="C982:G982"/>
    <mergeCell ref="C1062:G1062"/>
    <mergeCell ref="C1029:G1029"/>
    <mergeCell ref="A988:B988"/>
    <mergeCell ref="C989:G989"/>
    <mergeCell ref="C990:G990"/>
    <mergeCell ref="A997:B997"/>
    <mergeCell ref="A998:B998"/>
    <mergeCell ref="A1002:A1003"/>
    <mergeCell ref="A1364:G1364"/>
    <mergeCell ref="A1365:G1365"/>
    <mergeCell ref="C1366:G1366"/>
    <mergeCell ref="C1369:G1369"/>
    <mergeCell ref="A1322:A1323"/>
    <mergeCell ref="A1165:G1165"/>
    <mergeCell ref="C1166:G1166"/>
    <mergeCell ref="C1169:G1169"/>
    <mergeCell ref="C1222:G1222"/>
    <mergeCell ref="A1164:G1164"/>
    <mergeCell ref="A1221:B1221"/>
    <mergeCell ref="A1158:B1158"/>
    <mergeCell ref="C1149:G1149"/>
    <mergeCell ref="C1150:G1150"/>
    <mergeCell ref="A1157:B1157"/>
    <mergeCell ref="A1162:A1163"/>
    <mergeCell ref="B1162:B1163"/>
    <mergeCell ref="A1197:B1197"/>
    <mergeCell ref="A1198:B1198"/>
    <mergeCell ref="C1206:G1206"/>
    <mergeCell ref="C1215:G1215"/>
    <mergeCell ref="A1204:G1204"/>
    <mergeCell ref="A1205:G1205"/>
    <mergeCell ref="C1255:G1255"/>
    <mergeCell ref="A1261:B1261"/>
    <mergeCell ref="B1202:B1203"/>
    <mergeCell ref="C1375:G1375"/>
    <mergeCell ref="C1030:G1030"/>
    <mergeCell ref="C1135:G1135"/>
    <mergeCell ref="A1141:B1141"/>
    <mergeCell ref="C1142:G1142"/>
    <mergeCell ref="C1126:G1126"/>
    <mergeCell ref="C1110:G1110"/>
    <mergeCell ref="A1108:B1108"/>
    <mergeCell ref="C1109:G1109"/>
    <mergeCell ref="A1117:B1117"/>
    <mergeCell ref="A1118:B1118"/>
    <mergeCell ref="A1122:A1123"/>
    <mergeCell ref="B1122:B1123"/>
    <mergeCell ref="A1124:G1124"/>
    <mergeCell ref="A1125:G1125"/>
    <mergeCell ref="C1129:G1129"/>
    <mergeCell ref="C1249:G1249"/>
    <mergeCell ref="A1228:B1228"/>
    <mergeCell ref="A1037:B1037"/>
    <mergeCell ref="A1038:B1038"/>
    <mergeCell ref="A1042:A1043"/>
    <mergeCell ref="B1042:B1043"/>
    <mergeCell ref="C1310:G1310"/>
    <mergeCell ref="A1317:B1317"/>
    <mergeCell ref="C1286:G1286"/>
    <mergeCell ref="C1289:G1289"/>
    <mergeCell ref="C1295:G1295"/>
    <mergeCell ref="A1301:B1301"/>
    <mergeCell ref="A1318:B1318"/>
    <mergeCell ref="A1045:G1045"/>
    <mergeCell ref="C1046:G1046"/>
    <mergeCell ref="C1049:G1049"/>
    <mergeCell ref="B1002:B1003"/>
    <mergeCell ref="A1004:G1004"/>
    <mergeCell ref="A1005:G1005"/>
    <mergeCell ref="C1006:G1006"/>
    <mergeCell ref="C1009:G1009"/>
    <mergeCell ref="C1015:G1015"/>
    <mergeCell ref="A1021:B1021"/>
    <mergeCell ref="C1022:G1022"/>
    <mergeCell ref="A1028:B1028"/>
    <mergeCell ref="C1070:G1070"/>
    <mergeCell ref="C1086:G1086"/>
    <mergeCell ref="C975:G975"/>
    <mergeCell ref="A981:B981"/>
    <mergeCell ref="A948:B948"/>
    <mergeCell ref="C926:G926"/>
    <mergeCell ref="C902:G902"/>
    <mergeCell ref="C822:G822"/>
    <mergeCell ref="A922:A923"/>
    <mergeCell ref="B922:B923"/>
    <mergeCell ref="A885:G885"/>
    <mergeCell ref="C886:G886"/>
    <mergeCell ref="C889:G889"/>
    <mergeCell ref="C895:G895"/>
    <mergeCell ref="A901:B901"/>
    <mergeCell ref="A908:B908"/>
    <mergeCell ref="A958:B958"/>
    <mergeCell ref="B962:B963"/>
    <mergeCell ref="A964:G964"/>
    <mergeCell ref="A1085:G1085"/>
    <mergeCell ref="A965:G965"/>
    <mergeCell ref="C942:G942"/>
    <mergeCell ref="C949:G949"/>
    <mergeCell ref="C815:G815"/>
    <mergeCell ref="A821:B821"/>
    <mergeCell ref="C829:G829"/>
    <mergeCell ref="A837:B837"/>
    <mergeCell ref="A838:B838"/>
    <mergeCell ref="A845:G845"/>
    <mergeCell ref="C846:G846"/>
    <mergeCell ref="C849:G849"/>
    <mergeCell ref="A861:B861"/>
    <mergeCell ref="C862:G862"/>
    <mergeCell ref="A868:B868"/>
    <mergeCell ref="C869:G869"/>
    <mergeCell ref="C870:G870"/>
    <mergeCell ref="A878:B878"/>
    <mergeCell ref="A882:A883"/>
    <mergeCell ref="B882:B883"/>
    <mergeCell ref="A884:G884"/>
    <mergeCell ref="A842:A843"/>
    <mergeCell ref="B842:B843"/>
    <mergeCell ref="A844:G844"/>
    <mergeCell ref="A797:B797"/>
    <mergeCell ref="A798:B798"/>
    <mergeCell ref="A802:A803"/>
    <mergeCell ref="B802:B803"/>
    <mergeCell ref="A644:G644"/>
    <mergeCell ref="A645:G645"/>
    <mergeCell ref="C646:G646"/>
    <mergeCell ref="C649:G649"/>
    <mergeCell ref="C655:G655"/>
    <mergeCell ref="A661:B661"/>
    <mergeCell ref="C662:G662"/>
    <mergeCell ref="A668:B668"/>
    <mergeCell ref="C669:G669"/>
    <mergeCell ref="C790:G790"/>
    <mergeCell ref="C729:G729"/>
    <mergeCell ref="A717:B717"/>
    <mergeCell ref="A718:B718"/>
    <mergeCell ref="A722:A723"/>
    <mergeCell ref="A685:G685"/>
    <mergeCell ref="C689:G689"/>
    <mergeCell ref="C695:G695"/>
    <mergeCell ref="A701:B701"/>
    <mergeCell ref="C702:G702"/>
    <mergeCell ref="A708:B708"/>
    <mergeCell ref="C709:G709"/>
    <mergeCell ref="C710:G710"/>
    <mergeCell ref="C735:G735"/>
    <mergeCell ref="A741:B741"/>
    <mergeCell ref="C742:G742"/>
    <mergeCell ref="C629:G629"/>
    <mergeCell ref="B642:B643"/>
    <mergeCell ref="A781:B781"/>
    <mergeCell ref="A762:A763"/>
    <mergeCell ref="B762:B763"/>
    <mergeCell ref="A764:G764"/>
    <mergeCell ref="A748:B748"/>
    <mergeCell ref="C749:G749"/>
    <mergeCell ref="C750:G750"/>
    <mergeCell ref="A757:B757"/>
    <mergeCell ref="A758:B758"/>
    <mergeCell ref="A765:G765"/>
    <mergeCell ref="A724:G724"/>
    <mergeCell ref="A725:G725"/>
    <mergeCell ref="C726:G726"/>
    <mergeCell ref="C766:G766"/>
    <mergeCell ref="C769:G769"/>
    <mergeCell ref="C775:G775"/>
    <mergeCell ref="C686:G686"/>
    <mergeCell ref="A957:B957"/>
    <mergeCell ref="A404:G404"/>
    <mergeCell ref="A405:G405"/>
    <mergeCell ref="C406:G406"/>
    <mergeCell ref="C409:G409"/>
    <mergeCell ref="C415:G415"/>
    <mergeCell ref="A925:G925"/>
    <mergeCell ref="C929:G929"/>
    <mergeCell ref="C935:G935"/>
    <mergeCell ref="A941:B941"/>
    <mergeCell ref="A421:B421"/>
    <mergeCell ref="C422:G422"/>
    <mergeCell ref="A924:G924"/>
    <mergeCell ref="A445:G445"/>
    <mergeCell ref="C446:G446"/>
    <mergeCell ref="A804:G804"/>
    <mergeCell ref="A581:B581"/>
    <mergeCell ref="C582:G582"/>
    <mergeCell ref="A588:B588"/>
    <mergeCell ref="C589:G589"/>
    <mergeCell ref="C590:G590"/>
    <mergeCell ref="A597:B597"/>
    <mergeCell ref="A598:B598"/>
    <mergeCell ref="A602:A603"/>
    <mergeCell ref="B602:B603"/>
    <mergeCell ref="A604:G604"/>
    <mergeCell ref="A605:G605"/>
    <mergeCell ref="C606:G606"/>
    <mergeCell ref="C615:G615"/>
    <mergeCell ref="A621:B621"/>
    <mergeCell ref="C622:G622"/>
    <mergeCell ref="A628:B628"/>
    <mergeCell ref="C1069:G1069"/>
    <mergeCell ref="A1077:B1077"/>
    <mergeCell ref="A362:A363"/>
    <mergeCell ref="B362:B363"/>
    <mergeCell ref="A364:G364"/>
    <mergeCell ref="A365:G365"/>
    <mergeCell ref="C366:G366"/>
    <mergeCell ref="A1078:B1078"/>
    <mergeCell ref="A1082:A1083"/>
    <mergeCell ref="B1082:B1083"/>
    <mergeCell ref="C966:G966"/>
    <mergeCell ref="C969:G969"/>
    <mergeCell ref="C369:G369"/>
    <mergeCell ref="C375:G375"/>
    <mergeCell ref="A381:B381"/>
    <mergeCell ref="C382:G382"/>
    <mergeCell ref="A388:B388"/>
    <mergeCell ref="A1061:B1061"/>
    <mergeCell ref="A1068:B1068"/>
    <mergeCell ref="C630:G630"/>
    <mergeCell ref="A637:B637"/>
    <mergeCell ref="A638:B638"/>
    <mergeCell ref="B722:B723"/>
    <mergeCell ref="C670:G670"/>
    <mergeCell ref="A677:B677"/>
    <mergeCell ref="A678:B678"/>
    <mergeCell ref="A682:A683"/>
    <mergeCell ref="B682:B683"/>
    <mergeCell ref="A684:G684"/>
    <mergeCell ref="A397:B397"/>
    <mergeCell ref="A398:B398"/>
    <mergeCell ref="C950:G950"/>
    <mergeCell ref="C302:G302"/>
    <mergeCell ref="A308:B308"/>
    <mergeCell ref="C309:G309"/>
    <mergeCell ref="C310:G310"/>
    <mergeCell ref="A317:B317"/>
    <mergeCell ref="C1189:G1189"/>
    <mergeCell ref="C1190:G1190"/>
    <mergeCell ref="A318:B318"/>
    <mergeCell ref="A322:A323"/>
    <mergeCell ref="B322:B323"/>
    <mergeCell ref="A324:G324"/>
    <mergeCell ref="A325:G325"/>
    <mergeCell ref="C1175:G1175"/>
    <mergeCell ref="A1181:B1181"/>
    <mergeCell ref="C1182:G1182"/>
    <mergeCell ref="A1188:B1188"/>
    <mergeCell ref="C326:G326"/>
    <mergeCell ref="C329:G329"/>
    <mergeCell ref="C335:G335"/>
    <mergeCell ref="A341:B341"/>
    <mergeCell ref="A442:A443"/>
    <mergeCell ref="C809:G809"/>
    <mergeCell ref="A828:B828"/>
    <mergeCell ref="B442:B443"/>
    <mergeCell ref="A805:G805"/>
    <mergeCell ref="C806:G806"/>
    <mergeCell ref="C349:G349"/>
    <mergeCell ref="C350:G350"/>
    <mergeCell ref="A357:B357"/>
    <mergeCell ref="A358:B358"/>
    <mergeCell ref="C1089:G1089"/>
    <mergeCell ref="C1095:G1095"/>
    <mergeCell ref="A244:G244"/>
    <mergeCell ref="A245:G245"/>
    <mergeCell ref="C246:G246"/>
    <mergeCell ref="C249:G249"/>
    <mergeCell ref="C255:G255"/>
    <mergeCell ref="A1242:A1243"/>
    <mergeCell ref="B1242:B1243"/>
    <mergeCell ref="A1244:G1244"/>
    <mergeCell ref="A1245:G1245"/>
    <mergeCell ref="A261:B261"/>
    <mergeCell ref="C262:G262"/>
    <mergeCell ref="A268:B268"/>
    <mergeCell ref="C269:G269"/>
    <mergeCell ref="C270:G270"/>
    <mergeCell ref="C1229:G1229"/>
    <mergeCell ref="C1230:G1230"/>
    <mergeCell ref="A1237:B1237"/>
    <mergeCell ref="A1238:B1238"/>
    <mergeCell ref="A277:B277"/>
    <mergeCell ref="A278:B278"/>
    <mergeCell ref="A282:A283"/>
    <mergeCell ref="B282:B283"/>
    <mergeCell ref="A284:G284"/>
    <mergeCell ref="A642:A643"/>
    <mergeCell ref="C389:G389"/>
    <mergeCell ref="A917:B917"/>
    <mergeCell ref="A285:G285"/>
    <mergeCell ref="C286:G286"/>
    <mergeCell ref="C289:G289"/>
    <mergeCell ref="C295:G295"/>
    <mergeCell ref="A301:B301"/>
    <mergeCell ref="A1202:A1203"/>
    <mergeCell ref="A118:B118"/>
    <mergeCell ref="C166:G166"/>
    <mergeCell ref="A122:A123"/>
    <mergeCell ref="C189:G189"/>
    <mergeCell ref="A1285:G1285"/>
    <mergeCell ref="A202:A203"/>
    <mergeCell ref="B202:B203"/>
    <mergeCell ref="A204:G204"/>
    <mergeCell ref="A205:G205"/>
    <mergeCell ref="C206:G206"/>
    <mergeCell ref="A1278:B1278"/>
    <mergeCell ref="A1282:A1283"/>
    <mergeCell ref="B1282:B1283"/>
    <mergeCell ref="A1284:G1284"/>
    <mergeCell ref="C209:G209"/>
    <mergeCell ref="C215:G215"/>
    <mergeCell ref="A221:B221"/>
    <mergeCell ref="C222:G222"/>
    <mergeCell ref="A228:B228"/>
    <mergeCell ref="C1262:G1262"/>
    <mergeCell ref="A1268:B1268"/>
    <mergeCell ref="C1270:G1270"/>
    <mergeCell ref="A1277:B1277"/>
    <mergeCell ref="C229:G229"/>
    <mergeCell ref="C230:G230"/>
    <mergeCell ref="C342:G342"/>
    <mergeCell ref="A1084:G1084"/>
    <mergeCell ref="A348:B348"/>
    <mergeCell ref="A238:B238"/>
    <mergeCell ref="A242:A243"/>
    <mergeCell ref="B242:B243"/>
    <mergeCell ref="C1246:G1246"/>
    <mergeCell ref="A108:B108"/>
    <mergeCell ref="C110:G110"/>
    <mergeCell ref="A237:B237"/>
    <mergeCell ref="C69:G69"/>
    <mergeCell ref="A61:B61"/>
    <mergeCell ref="C62:G62"/>
    <mergeCell ref="A68:B68"/>
    <mergeCell ref="C70:G70"/>
    <mergeCell ref="A82:A83"/>
    <mergeCell ref="B82:B83"/>
    <mergeCell ref="A84:G84"/>
    <mergeCell ref="A85:G85"/>
    <mergeCell ref="C86:G86"/>
    <mergeCell ref="C169:G169"/>
    <mergeCell ref="C149:G149"/>
    <mergeCell ref="A157:B157"/>
    <mergeCell ref="A148:B148"/>
    <mergeCell ref="C150:G150"/>
    <mergeCell ref="A158:B158"/>
    <mergeCell ref="A164:G164"/>
    <mergeCell ref="A162:A163"/>
    <mergeCell ref="B162:B163"/>
    <mergeCell ref="A165:G165"/>
    <mergeCell ref="A124:G124"/>
    <mergeCell ref="A125:G125"/>
    <mergeCell ref="C109:G109"/>
    <mergeCell ref="A117:B117"/>
    <mergeCell ref="C126:G126"/>
    <mergeCell ref="C129:G129"/>
    <mergeCell ref="C135:G135"/>
    <mergeCell ref="A141:B141"/>
    <mergeCell ref="C142:G142"/>
    <mergeCell ref="C1495:G1495"/>
    <mergeCell ref="A1501:B1501"/>
    <mergeCell ref="C1502:G1502"/>
    <mergeCell ref="A2:A3"/>
    <mergeCell ref="B2:B3"/>
    <mergeCell ref="A4:G4"/>
    <mergeCell ref="A5:G5"/>
    <mergeCell ref="A21:B21"/>
    <mergeCell ref="C6:G6"/>
    <mergeCell ref="C9:G9"/>
    <mergeCell ref="C15:G15"/>
    <mergeCell ref="A1324:G1324"/>
    <mergeCell ref="C29:G29"/>
    <mergeCell ref="A28:B28"/>
    <mergeCell ref="C22:G22"/>
    <mergeCell ref="C55:G55"/>
    <mergeCell ref="A38:B38"/>
    <mergeCell ref="A37:B37"/>
    <mergeCell ref="C30:G30"/>
    <mergeCell ref="A42:A43"/>
    <mergeCell ref="B42:B43"/>
    <mergeCell ref="A45:G45"/>
    <mergeCell ref="C46:G46"/>
    <mergeCell ref="C49:G49"/>
    <mergeCell ref="A44:G44"/>
    <mergeCell ref="A77:B77"/>
    <mergeCell ref="A78:B78"/>
    <mergeCell ref="B1322:B1323"/>
    <mergeCell ref="C89:G89"/>
    <mergeCell ref="C95:G95"/>
    <mergeCell ref="A101:B101"/>
    <mergeCell ref="C102:G102"/>
    <mergeCell ref="B122:B123"/>
    <mergeCell ref="C1302:G1302"/>
    <mergeCell ref="A1308:B1308"/>
    <mergeCell ref="A198:B198"/>
    <mergeCell ref="C175:G175"/>
    <mergeCell ref="A181:B181"/>
    <mergeCell ref="C182:G182"/>
    <mergeCell ref="A188:B188"/>
    <mergeCell ref="C190:G190"/>
    <mergeCell ref="A197:B197"/>
    <mergeCell ref="C390:G390"/>
    <mergeCell ref="A1558:B1558"/>
    <mergeCell ref="A1562:A1563"/>
    <mergeCell ref="B1562:B1563"/>
    <mergeCell ref="A1564:G1564"/>
    <mergeCell ref="A1565:G1565"/>
    <mergeCell ref="C1566:G1566"/>
    <mergeCell ref="A1508:B1508"/>
    <mergeCell ref="C1509:G1509"/>
    <mergeCell ref="C1510:G1510"/>
    <mergeCell ref="A1517:B1517"/>
    <mergeCell ref="A1518:B1518"/>
    <mergeCell ref="A1522:A1523"/>
    <mergeCell ref="B1522:B1523"/>
    <mergeCell ref="A1524:G1524"/>
    <mergeCell ref="A1525:G1525"/>
    <mergeCell ref="A1482:A1483"/>
    <mergeCell ref="B1482:B1483"/>
    <mergeCell ref="A1484:G1484"/>
    <mergeCell ref="A1485:G1485"/>
    <mergeCell ref="C1486:G1486"/>
    <mergeCell ref="C1489:G1489"/>
    <mergeCell ref="C1569:G1569"/>
    <mergeCell ref="C1575:G1575"/>
    <mergeCell ref="A1581:B1581"/>
    <mergeCell ref="C1526:G1526"/>
    <mergeCell ref="C1529:G1529"/>
    <mergeCell ref="C1535:G1535"/>
    <mergeCell ref="A1541:B1541"/>
    <mergeCell ref="C1542:G1542"/>
    <mergeCell ref="A1548:B1548"/>
    <mergeCell ref="C1549:G1549"/>
    <mergeCell ref="C1550:G1550"/>
    <mergeCell ref="A1557:B1557"/>
    <mergeCell ref="A1621:B1621"/>
    <mergeCell ref="C1622:G1622"/>
    <mergeCell ref="A1628:B1628"/>
    <mergeCell ref="C1629:G1629"/>
    <mergeCell ref="C1630:G1630"/>
    <mergeCell ref="A1637:B1637"/>
    <mergeCell ref="A1638:B1638"/>
    <mergeCell ref="A1642:A1643"/>
    <mergeCell ref="B1642:B1643"/>
    <mergeCell ref="A1602:A1603"/>
    <mergeCell ref="B1602:B1603"/>
    <mergeCell ref="A1604:G1604"/>
    <mergeCell ref="A1605:G1605"/>
    <mergeCell ref="C1606:G1606"/>
    <mergeCell ref="C1609:G1609"/>
    <mergeCell ref="C1615:G1615"/>
    <mergeCell ref="C1582:G1582"/>
    <mergeCell ref="A1588:B1588"/>
    <mergeCell ref="C1589:G1589"/>
    <mergeCell ref="C1590:G1590"/>
    <mergeCell ref="A1597:B1597"/>
    <mergeCell ref="A1598:B1598"/>
    <mergeCell ref="C1670:G1670"/>
    <mergeCell ref="A1677:B1677"/>
    <mergeCell ref="A1678:B1678"/>
    <mergeCell ref="A1682:A1683"/>
    <mergeCell ref="B1682:B1683"/>
    <mergeCell ref="A1684:G1684"/>
    <mergeCell ref="A1685:G1685"/>
    <mergeCell ref="C1686:G1686"/>
    <mergeCell ref="C1689:G1689"/>
    <mergeCell ref="A1644:G1644"/>
    <mergeCell ref="A1645:G1645"/>
    <mergeCell ref="C1646:G1646"/>
    <mergeCell ref="C1649:G1649"/>
    <mergeCell ref="C1655:G1655"/>
    <mergeCell ref="A1661:B1661"/>
    <mergeCell ref="C1662:G1662"/>
    <mergeCell ref="A1668:B1668"/>
    <mergeCell ref="C1669:G1669"/>
    <mergeCell ref="A1724:G1724"/>
    <mergeCell ref="A1725:G1725"/>
    <mergeCell ref="C1726:G1726"/>
    <mergeCell ref="C1729:G1729"/>
    <mergeCell ref="C1735:G1735"/>
    <mergeCell ref="A1741:B1741"/>
    <mergeCell ref="C1742:G1742"/>
    <mergeCell ref="A1748:B1748"/>
    <mergeCell ref="C1749:G1749"/>
    <mergeCell ref="C1695:G1695"/>
    <mergeCell ref="A1701:B1701"/>
    <mergeCell ref="C1702:G1702"/>
    <mergeCell ref="A1708:B1708"/>
    <mergeCell ref="C1709:G1709"/>
    <mergeCell ref="C1710:G1710"/>
    <mergeCell ref="A1717:B1717"/>
    <mergeCell ref="A1718:B1718"/>
    <mergeCell ref="A1722:A1723"/>
    <mergeCell ref="B1722:B1723"/>
    <mergeCell ref="C1775:G1775"/>
    <mergeCell ref="A1781:B1781"/>
    <mergeCell ref="C1782:G1782"/>
    <mergeCell ref="A1788:B1788"/>
    <mergeCell ref="C1789:G1789"/>
    <mergeCell ref="C1790:G1790"/>
    <mergeCell ref="A1797:B1797"/>
    <mergeCell ref="A1798:B1798"/>
    <mergeCell ref="A1802:A1803"/>
    <mergeCell ref="B1802:B1803"/>
    <mergeCell ref="C1750:G1750"/>
    <mergeCell ref="A1757:B1757"/>
    <mergeCell ref="A1758:B1758"/>
    <mergeCell ref="A1762:A1763"/>
    <mergeCell ref="B1762:B1763"/>
    <mergeCell ref="A1764:G1764"/>
    <mergeCell ref="A1765:G1765"/>
    <mergeCell ref="C1766:G1766"/>
    <mergeCell ref="C1769:G1769"/>
    <mergeCell ref="C1830:G1830"/>
    <mergeCell ref="A1837:B1837"/>
    <mergeCell ref="A1838:B1838"/>
    <mergeCell ref="A1842:A1843"/>
    <mergeCell ref="B1842:B1843"/>
    <mergeCell ref="A1844:G1844"/>
    <mergeCell ref="A1845:G1845"/>
    <mergeCell ref="C1846:G1846"/>
    <mergeCell ref="C1849:G1849"/>
    <mergeCell ref="A1804:G1804"/>
    <mergeCell ref="A1805:G1805"/>
    <mergeCell ref="C1806:G1806"/>
    <mergeCell ref="C1809:G1809"/>
    <mergeCell ref="C1815:G1815"/>
    <mergeCell ref="A1821:B1821"/>
    <mergeCell ref="C1822:G1822"/>
    <mergeCell ref="A1828:B1828"/>
    <mergeCell ref="C1829:G1829"/>
    <mergeCell ref="A1884:G1884"/>
    <mergeCell ref="A1885:G1885"/>
    <mergeCell ref="C1886:G1886"/>
    <mergeCell ref="C1889:G1889"/>
    <mergeCell ref="C1895:G1895"/>
    <mergeCell ref="A1901:B1901"/>
    <mergeCell ref="C1902:G1902"/>
    <mergeCell ref="A1908:B1908"/>
    <mergeCell ref="C1909:G1909"/>
    <mergeCell ref="C1855:G1855"/>
    <mergeCell ref="A1861:B1861"/>
    <mergeCell ref="C1862:G1862"/>
    <mergeCell ref="A1868:B1868"/>
    <mergeCell ref="C1869:G1869"/>
    <mergeCell ref="C1870:G1870"/>
    <mergeCell ref="A1877:B1877"/>
    <mergeCell ref="A1878:B1878"/>
    <mergeCell ref="A1882:A1883"/>
    <mergeCell ref="B1882:B1883"/>
    <mergeCell ref="C1935:G1935"/>
    <mergeCell ref="A1941:B1941"/>
    <mergeCell ref="C1942:G1942"/>
    <mergeCell ref="A1948:B1948"/>
    <mergeCell ref="C1949:G1949"/>
    <mergeCell ref="C1950:G1950"/>
    <mergeCell ref="A1957:B1957"/>
    <mergeCell ref="A1958:B1958"/>
    <mergeCell ref="A1962:A1963"/>
    <mergeCell ref="B1962:B1963"/>
    <mergeCell ref="C1910:G1910"/>
    <mergeCell ref="A1917:B1917"/>
    <mergeCell ref="A1918:B1918"/>
    <mergeCell ref="A1922:A1923"/>
    <mergeCell ref="B1922:B1923"/>
    <mergeCell ref="A1924:G1924"/>
    <mergeCell ref="A1925:G1925"/>
    <mergeCell ref="C1926:G1926"/>
    <mergeCell ref="C1929:G1929"/>
    <mergeCell ref="C1990:G1990"/>
    <mergeCell ref="A1997:B1997"/>
    <mergeCell ref="A1998:B1998"/>
    <mergeCell ref="A2002:A2003"/>
    <mergeCell ref="B2002:B2003"/>
    <mergeCell ref="A2004:G2004"/>
    <mergeCell ref="A2005:G2005"/>
    <mergeCell ref="C2006:G2006"/>
    <mergeCell ref="C2009:G2009"/>
    <mergeCell ref="A1964:G1964"/>
    <mergeCell ref="A1965:G1965"/>
    <mergeCell ref="C1966:G1966"/>
    <mergeCell ref="C1969:G1969"/>
    <mergeCell ref="C1975:G1975"/>
    <mergeCell ref="A1981:B1981"/>
    <mergeCell ref="C1982:G1982"/>
    <mergeCell ref="A1988:B1988"/>
    <mergeCell ref="C1989:G1989"/>
    <mergeCell ref="A2042:A2043"/>
    <mergeCell ref="B2042:B2043"/>
    <mergeCell ref="A2044:G2044"/>
    <mergeCell ref="A2045:G2045"/>
    <mergeCell ref="C2046:G2046"/>
    <mergeCell ref="C2049:G2049"/>
    <mergeCell ref="C2055:G2055"/>
    <mergeCell ref="A2061:B2061"/>
    <mergeCell ref="C2062:G2062"/>
    <mergeCell ref="C2015:G2015"/>
    <mergeCell ref="A2021:B2021"/>
    <mergeCell ref="C2022:G2022"/>
    <mergeCell ref="A2028:B2028"/>
    <mergeCell ref="C2029:G2029"/>
    <mergeCell ref="C2030:G2030"/>
    <mergeCell ref="A2037:B2037"/>
    <mergeCell ref="A2038:B2038"/>
    <mergeCell ref="C2086:G2086"/>
    <mergeCell ref="C2089:G2089"/>
    <mergeCell ref="C2095:G2095"/>
    <mergeCell ref="A2101:B2101"/>
    <mergeCell ref="C2102:G2102"/>
    <mergeCell ref="A2108:B2108"/>
    <mergeCell ref="C2109:G2109"/>
    <mergeCell ref="C2110:G2110"/>
    <mergeCell ref="A2117:B2117"/>
    <mergeCell ref="A2068:B2068"/>
    <mergeCell ref="C2069:G2069"/>
    <mergeCell ref="C2070:G2070"/>
    <mergeCell ref="A2077:B2077"/>
    <mergeCell ref="A2078:B2078"/>
    <mergeCell ref="A2082:A2083"/>
    <mergeCell ref="B2082:B2083"/>
    <mergeCell ref="A2084:G2084"/>
    <mergeCell ref="A2085:G2085"/>
    <mergeCell ref="C2142:G2142"/>
    <mergeCell ref="A2148:B2148"/>
    <mergeCell ref="C2149:G2149"/>
    <mergeCell ref="C2150:G2150"/>
    <mergeCell ref="A2157:B2157"/>
    <mergeCell ref="A2158:B2158"/>
    <mergeCell ref="A2162:A2163"/>
    <mergeCell ref="B2162:B2163"/>
    <mergeCell ref="A2164:G2164"/>
    <mergeCell ref="A2118:B2118"/>
    <mergeCell ref="A2122:A2123"/>
    <mergeCell ref="B2122:B2123"/>
    <mergeCell ref="A2124:G2124"/>
    <mergeCell ref="A2125:G2125"/>
    <mergeCell ref="C2126:G2126"/>
    <mergeCell ref="C2129:G2129"/>
    <mergeCell ref="C2135:G2135"/>
    <mergeCell ref="A2141:B2141"/>
    <mergeCell ref="A2197:B2197"/>
    <mergeCell ref="A2198:B2198"/>
    <mergeCell ref="A2202:A2203"/>
    <mergeCell ref="B2202:B2203"/>
    <mergeCell ref="A2204:G2204"/>
    <mergeCell ref="A2205:G2205"/>
    <mergeCell ref="C2206:G2206"/>
    <mergeCell ref="C2209:G2209"/>
    <mergeCell ref="C2215:G2215"/>
    <mergeCell ref="A2165:G2165"/>
    <mergeCell ref="C2166:G2166"/>
    <mergeCell ref="C2169:G2169"/>
    <mergeCell ref="C2175:G2175"/>
    <mergeCell ref="A2181:B2181"/>
    <mergeCell ref="C2182:G2182"/>
    <mergeCell ref="A2188:B2188"/>
    <mergeCell ref="C2189:G2189"/>
    <mergeCell ref="C2190:G2190"/>
    <mergeCell ref="A2244:G2244"/>
    <mergeCell ref="A2245:G2245"/>
    <mergeCell ref="C2246:G2246"/>
    <mergeCell ref="C2249:G2249"/>
    <mergeCell ref="C2255:G2255"/>
    <mergeCell ref="A2261:B2261"/>
    <mergeCell ref="C2262:G2262"/>
    <mergeCell ref="A2268:B2268"/>
    <mergeCell ref="C2269:G2269"/>
    <mergeCell ref="A2221:B2221"/>
    <mergeCell ref="C2222:G2222"/>
    <mergeCell ref="A2228:B2228"/>
    <mergeCell ref="C2229:G2229"/>
    <mergeCell ref="C2230:G2230"/>
    <mergeCell ref="A2237:B2237"/>
    <mergeCell ref="A2238:B2238"/>
    <mergeCell ref="A2242:A2243"/>
    <mergeCell ref="B2242:B2243"/>
    <mergeCell ref="C2295:G2295"/>
    <mergeCell ref="A2301:B2301"/>
    <mergeCell ref="C2302:G2302"/>
    <mergeCell ref="A2308:B2308"/>
    <mergeCell ref="C2309:G2309"/>
    <mergeCell ref="C2310:G2310"/>
    <mergeCell ref="A2317:B2317"/>
    <mergeCell ref="A2318:B2318"/>
    <mergeCell ref="A2322:A2323"/>
    <mergeCell ref="B2322:B2323"/>
    <mergeCell ref="C2270:G2270"/>
    <mergeCell ref="A2277:B2277"/>
    <mergeCell ref="A2278:B2278"/>
    <mergeCell ref="A2282:A2283"/>
    <mergeCell ref="B2282:B2283"/>
    <mergeCell ref="A2284:G2284"/>
    <mergeCell ref="A2285:G2285"/>
    <mergeCell ref="C2286:G2286"/>
    <mergeCell ref="C2289:G2289"/>
    <mergeCell ref="C2350:G2350"/>
    <mergeCell ref="A2357:B2357"/>
    <mergeCell ref="A2358:B2358"/>
    <mergeCell ref="A2362:A2363"/>
    <mergeCell ref="B2362:B2363"/>
    <mergeCell ref="A2364:G2364"/>
    <mergeCell ref="A2365:G2365"/>
    <mergeCell ref="C2366:G2366"/>
    <mergeCell ref="C2369:G2369"/>
    <mergeCell ref="A2324:G2324"/>
    <mergeCell ref="A2325:G2325"/>
    <mergeCell ref="C2326:G2326"/>
    <mergeCell ref="C2329:G2329"/>
    <mergeCell ref="C2335:G2335"/>
    <mergeCell ref="A2341:B2341"/>
    <mergeCell ref="C2342:G2342"/>
    <mergeCell ref="A2348:B2348"/>
    <mergeCell ref="C2349:G2349"/>
    <mergeCell ref="A2404:G2404"/>
    <mergeCell ref="A2405:G2405"/>
    <mergeCell ref="C2406:G2406"/>
    <mergeCell ref="C2409:G2409"/>
    <mergeCell ref="C2415:G2415"/>
    <mergeCell ref="A2421:B2421"/>
    <mergeCell ref="C2422:G2422"/>
    <mergeCell ref="A2428:B2428"/>
    <mergeCell ref="C2429:G2429"/>
    <mergeCell ref="C2375:G2375"/>
    <mergeCell ref="A2381:B2381"/>
    <mergeCell ref="C2382:G2382"/>
    <mergeCell ref="A2388:B2388"/>
    <mergeCell ref="C2389:G2389"/>
    <mergeCell ref="C2390:G2390"/>
    <mergeCell ref="A2397:B2397"/>
    <mergeCell ref="A2398:B2398"/>
    <mergeCell ref="A2402:A2403"/>
    <mergeCell ref="B2402:B2403"/>
    <mergeCell ref="C2455:G2455"/>
    <mergeCell ref="A2461:B2461"/>
    <mergeCell ref="C2462:G2462"/>
    <mergeCell ref="A2468:B2468"/>
    <mergeCell ref="C2469:G2469"/>
    <mergeCell ref="C2470:G2470"/>
    <mergeCell ref="A2477:B2477"/>
    <mergeCell ref="A2478:B2478"/>
    <mergeCell ref="A2482:A2483"/>
    <mergeCell ref="B2482:B2483"/>
    <mergeCell ref="C2430:G2430"/>
    <mergeCell ref="A2437:B2437"/>
    <mergeCell ref="A2438:B2438"/>
    <mergeCell ref="A2442:A2443"/>
    <mergeCell ref="B2442:B2443"/>
    <mergeCell ref="A2444:G2444"/>
    <mergeCell ref="A2445:G2445"/>
    <mergeCell ref="C2446:G2446"/>
    <mergeCell ref="C2449:G2449"/>
    <mergeCell ref="C2510:G2510"/>
    <mergeCell ref="A2517:B2517"/>
    <mergeCell ref="A2518:B2518"/>
    <mergeCell ref="A2522:A2523"/>
    <mergeCell ref="B2522:B2523"/>
    <mergeCell ref="A2524:G2524"/>
    <mergeCell ref="A2525:G2525"/>
    <mergeCell ref="C2526:G2526"/>
    <mergeCell ref="C2529:G2529"/>
    <mergeCell ref="A2484:G2484"/>
    <mergeCell ref="A2485:G2485"/>
    <mergeCell ref="C2486:G2486"/>
    <mergeCell ref="C2489:G2489"/>
    <mergeCell ref="C2495:G2495"/>
    <mergeCell ref="A2501:B2501"/>
    <mergeCell ref="C2502:G2502"/>
    <mergeCell ref="A2508:B2508"/>
    <mergeCell ref="C2509:G2509"/>
    <mergeCell ref="A2564:G2564"/>
    <mergeCell ref="A2565:G2565"/>
    <mergeCell ref="C2566:G2566"/>
    <mergeCell ref="C2569:G2569"/>
    <mergeCell ref="C2575:G2575"/>
    <mergeCell ref="A2581:B2581"/>
    <mergeCell ref="C2582:G2582"/>
    <mergeCell ref="A2588:B2588"/>
    <mergeCell ref="C2589:G2589"/>
    <mergeCell ref="C2535:G2535"/>
    <mergeCell ref="A2541:B2541"/>
    <mergeCell ref="C2542:G2542"/>
    <mergeCell ref="A2548:B2548"/>
    <mergeCell ref="C2549:G2549"/>
    <mergeCell ref="C2550:G2550"/>
    <mergeCell ref="A2557:B2557"/>
    <mergeCell ref="A2558:B2558"/>
    <mergeCell ref="A2562:A2563"/>
    <mergeCell ref="B2562:B2563"/>
    <mergeCell ref="C2615:G2615"/>
    <mergeCell ref="A2621:B2621"/>
    <mergeCell ref="C2622:G2622"/>
    <mergeCell ref="A2628:B2628"/>
    <mergeCell ref="C2629:G2629"/>
    <mergeCell ref="C2630:G2630"/>
    <mergeCell ref="A2637:B2637"/>
    <mergeCell ref="A2638:B2638"/>
    <mergeCell ref="A2642:A2643"/>
    <mergeCell ref="B2642:B2643"/>
    <mergeCell ref="C2590:G2590"/>
    <mergeCell ref="A2597:B2597"/>
    <mergeCell ref="A2598:B2598"/>
    <mergeCell ref="A2602:A2603"/>
    <mergeCell ref="B2602:B2603"/>
    <mergeCell ref="A2604:G2604"/>
    <mergeCell ref="A2605:G2605"/>
    <mergeCell ref="C2606:G2606"/>
    <mergeCell ref="C2609:G2609"/>
    <mergeCell ref="C2670:G2670"/>
    <mergeCell ref="A2677:B2677"/>
    <mergeCell ref="A2678:B2678"/>
    <mergeCell ref="A2682:A2683"/>
    <mergeCell ref="B2682:B2683"/>
    <mergeCell ref="A2684:G2684"/>
    <mergeCell ref="A2685:G2685"/>
    <mergeCell ref="C2686:G2686"/>
    <mergeCell ref="C2689:G2689"/>
    <mergeCell ref="A2644:G2644"/>
    <mergeCell ref="A2645:G2645"/>
    <mergeCell ref="C2646:G2646"/>
    <mergeCell ref="C2649:G2649"/>
    <mergeCell ref="C2655:G2655"/>
    <mergeCell ref="A2661:B2661"/>
    <mergeCell ref="C2662:G2662"/>
    <mergeCell ref="A2668:B2668"/>
    <mergeCell ref="C2669:G2669"/>
    <mergeCell ref="A2724:G2724"/>
    <mergeCell ref="A2725:G2725"/>
    <mergeCell ref="C2726:G2726"/>
    <mergeCell ref="C2729:G2729"/>
    <mergeCell ref="C2735:G2735"/>
    <mergeCell ref="A2741:B2741"/>
    <mergeCell ref="C2742:G2742"/>
    <mergeCell ref="A2748:B2748"/>
    <mergeCell ref="C2749:G2749"/>
    <mergeCell ref="C2695:G2695"/>
    <mergeCell ref="A2701:B2701"/>
    <mergeCell ref="C2702:G2702"/>
    <mergeCell ref="A2708:B2708"/>
    <mergeCell ref="C2709:G2709"/>
    <mergeCell ref="C2710:G2710"/>
    <mergeCell ref="A2717:B2717"/>
    <mergeCell ref="A2718:B2718"/>
    <mergeCell ref="A2722:A2723"/>
    <mergeCell ref="B2722:B2723"/>
    <mergeCell ref="C2775:G2775"/>
    <mergeCell ref="A2781:B2781"/>
    <mergeCell ref="C2782:G2782"/>
    <mergeCell ref="A2788:B2788"/>
    <mergeCell ref="C2789:G2789"/>
    <mergeCell ref="C2790:G2790"/>
    <mergeCell ref="A2797:B2797"/>
    <mergeCell ref="A2798:B2798"/>
    <mergeCell ref="A2802:A2803"/>
    <mergeCell ref="B2802:B2803"/>
    <mergeCell ref="C2750:G2750"/>
    <mergeCell ref="A2757:B2757"/>
    <mergeCell ref="A2758:B2758"/>
    <mergeCell ref="A2762:A2763"/>
    <mergeCell ref="B2762:B2763"/>
    <mergeCell ref="A2764:G2764"/>
    <mergeCell ref="A2765:G2765"/>
    <mergeCell ref="C2766:G2766"/>
    <mergeCell ref="C2769:G2769"/>
    <mergeCell ref="C2830:G2830"/>
    <mergeCell ref="A2837:B2837"/>
    <mergeCell ref="A2838:B2838"/>
    <mergeCell ref="A2842:A2843"/>
    <mergeCell ref="B2842:B2843"/>
    <mergeCell ref="A2844:G2844"/>
    <mergeCell ref="A2845:G2845"/>
    <mergeCell ref="C2846:G2846"/>
    <mergeCell ref="C2849:G2849"/>
    <mergeCell ref="A2804:G2804"/>
    <mergeCell ref="A2805:G2805"/>
    <mergeCell ref="C2806:G2806"/>
    <mergeCell ref="C2809:G2809"/>
    <mergeCell ref="C2815:G2815"/>
    <mergeCell ref="A2821:B2821"/>
    <mergeCell ref="C2822:G2822"/>
    <mergeCell ref="A2828:B2828"/>
    <mergeCell ref="C2829:G2829"/>
    <mergeCell ref="A2884:G2884"/>
    <mergeCell ref="A2885:G2885"/>
    <mergeCell ref="C2886:G2886"/>
    <mergeCell ref="C2889:G2889"/>
    <mergeCell ref="C2895:G2895"/>
    <mergeCell ref="A2901:B2901"/>
    <mergeCell ref="C2902:G2902"/>
    <mergeCell ref="A2908:B2908"/>
    <mergeCell ref="C2909:G2909"/>
    <mergeCell ref="C2855:G2855"/>
    <mergeCell ref="A2861:B2861"/>
    <mergeCell ref="C2862:G2862"/>
    <mergeCell ref="A2868:B2868"/>
    <mergeCell ref="C2869:G2869"/>
    <mergeCell ref="C2870:G2870"/>
    <mergeCell ref="A2877:B2877"/>
    <mergeCell ref="A2878:B2878"/>
    <mergeCell ref="A2882:A2883"/>
    <mergeCell ref="B2882:B2883"/>
    <mergeCell ref="C2935:G2935"/>
    <mergeCell ref="A2941:B2941"/>
    <mergeCell ref="C2942:G2942"/>
    <mergeCell ref="A2948:B2948"/>
    <mergeCell ref="C2949:G2949"/>
    <mergeCell ref="C2950:G2950"/>
    <mergeCell ref="A2957:B2957"/>
    <mergeCell ref="A2958:B2958"/>
    <mergeCell ref="A2962:A2963"/>
    <mergeCell ref="B2962:B2963"/>
    <mergeCell ref="C2910:G2910"/>
    <mergeCell ref="A2917:B2917"/>
    <mergeCell ref="A2918:B2918"/>
    <mergeCell ref="A2922:A2923"/>
    <mergeCell ref="B2922:B2923"/>
    <mergeCell ref="A2924:G2924"/>
    <mergeCell ref="A2925:G2925"/>
    <mergeCell ref="C2926:G2926"/>
    <mergeCell ref="C2929:G2929"/>
    <mergeCell ref="C2990:G2990"/>
    <mergeCell ref="A2997:B2997"/>
    <mergeCell ref="A2998:B2998"/>
    <mergeCell ref="A3002:A3003"/>
    <mergeCell ref="B3002:B3003"/>
    <mergeCell ref="A3004:G3004"/>
    <mergeCell ref="A3005:G3005"/>
    <mergeCell ref="C3006:G3006"/>
    <mergeCell ref="C3009:G3009"/>
    <mergeCell ref="A2964:G2964"/>
    <mergeCell ref="A2965:G2965"/>
    <mergeCell ref="C2966:G2966"/>
    <mergeCell ref="C2969:G2969"/>
    <mergeCell ref="C2975:G2975"/>
    <mergeCell ref="A2981:B2981"/>
    <mergeCell ref="C2982:G2982"/>
    <mergeCell ref="A2988:B2988"/>
    <mergeCell ref="C2989:G2989"/>
    <mergeCell ref="A3044:G3044"/>
    <mergeCell ref="A3045:G3045"/>
    <mergeCell ref="C3046:G3046"/>
    <mergeCell ref="C3049:G3049"/>
    <mergeCell ref="C3055:G3055"/>
    <mergeCell ref="A3061:B3061"/>
    <mergeCell ref="C3062:G3062"/>
    <mergeCell ref="A3068:B3068"/>
    <mergeCell ref="C3069:G3069"/>
    <mergeCell ref="C3015:G3015"/>
    <mergeCell ref="A3021:B3021"/>
    <mergeCell ref="C3022:G3022"/>
    <mergeCell ref="A3028:B3028"/>
    <mergeCell ref="C3029:G3029"/>
    <mergeCell ref="C3030:G3030"/>
    <mergeCell ref="A3037:B3037"/>
    <mergeCell ref="A3038:B3038"/>
    <mergeCell ref="A3042:A3043"/>
    <mergeCell ref="B3042:B3043"/>
    <mergeCell ref="C3095:G3095"/>
    <mergeCell ref="A3101:B3101"/>
    <mergeCell ref="C3102:G3102"/>
    <mergeCell ref="A3108:B3108"/>
    <mergeCell ref="C3109:G3109"/>
    <mergeCell ref="C3110:G3110"/>
    <mergeCell ref="A3117:B3117"/>
    <mergeCell ref="A3118:B3118"/>
    <mergeCell ref="A3122:A3123"/>
    <mergeCell ref="B3122:B3123"/>
    <mergeCell ref="C3070:G3070"/>
    <mergeCell ref="A3077:B3077"/>
    <mergeCell ref="A3078:B3078"/>
    <mergeCell ref="A3082:A3083"/>
    <mergeCell ref="B3082:B3083"/>
    <mergeCell ref="A3084:G3084"/>
    <mergeCell ref="A3085:G3085"/>
    <mergeCell ref="C3086:G3086"/>
    <mergeCell ref="C3089:G3089"/>
    <mergeCell ref="C3150:G3150"/>
    <mergeCell ref="A3157:B3157"/>
    <mergeCell ref="A3158:B3158"/>
    <mergeCell ref="A3162:A3163"/>
    <mergeCell ref="B3162:B3163"/>
    <mergeCell ref="A3164:G3164"/>
    <mergeCell ref="A3165:G3165"/>
    <mergeCell ref="C3166:G3166"/>
    <mergeCell ref="C3169:G3169"/>
    <mergeCell ref="A3124:G3124"/>
    <mergeCell ref="A3125:G3125"/>
    <mergeCell ref="C3126:G3126"/>
    <mergeCell ref="C3129:G3129"/>
    <mergeCell ref="C3135:G3135"/>
    <mergeCell ref="A3141:B3141"/>
    <mergeCell ref="C3142:G3142"/>
    <mergeCell ref="A3148:B3148"/>
    <mergeCell ref="C3149:G3149"/>
    <mergeCell ref="A3204:G3204"/>
    <mergeCell ref="A3205:G3205"/>
    <mergeCell ref="C3206:G3206"/>
    <mergeCell ref="C3209:G3209"/>
    <mergeCell ref="C3215:G3215"/>
    <mergeCell ref="A3221:B3221"/>
    <mergeCell ref="C3222:G3222"/>
    <mergeCell ref="A3228:B3228"/>
    <mergeCell ref="C3229:G3229"/>
    <mergeCell ref="C3175:G3175"/>
    <mergeCell ref="A3181:B3181"/>
    <mergeCell ref="C3182:G3182"/>
    <mergeCell ref="A3188:B3188"/>
    <mergeCell ref="C3189:G3189"/>
    <mergeCell ref="C3190:G3190"/>
    <mergeCell ref="A3197:B3197"/>
    <mergeCell ref="A3198:B3198"/>
    <mergeCell ref="A3202:A3203"/>
    <mergeCell ref="B3202:B3203"/>
    <mergeCell ref="C3255:G3255"/>
    <mergeCell ref="A3261:B3261"/>
    <mergeCell ref="C3262:G3262"/>
    <mergeCell ref="A3268:B3268"/>
    <mergeCell ref="C3269:G3269"/>
    <mergeCell ref="C3270:G3270"/>
    <mergeCell ref="A3277:B3277"/>
    <mergeCell ref="A3278:B3278"/>
    <mergeCell ref="A3282:A3283"/>
    <mergeCell ref="B3282:B3283"/>
    <mergeCell ref="C3230:G3230"/>
    <mergeCell ref="A3237:B3237"/>
    <mergeCell ref="A3238:B3238"/>
    <mergeCell ref="A3242:A3243"/>
    <mergeCell ref="B3242:B3243"/>
    <mergeCell ref="A3244:G3244"/>
    <mergeCell ref="A3245:G3245"/>
    <mergeCell ref="C3246:G3246"/>
    <mergeCell ref="C3249:G3249"/>
    <mergeCell ref="C3310:G3310"/>
    <mergeCell ref="A3317:B3317"/>
    <mergeCell ref="A3318:B3318"/>
    <mergeCell ref="A3322:A3323"/>
    <mergeCell ref="B3322:B3323"/>
    <mergeCell ref="A3324:G3324"/>
    <mergeCell ref="A3325:G3325"/>
    <mergeCell ref="C3326:G3326"/>
    <mergeCell ref="C3329:G3329"/>
    <mergeCell ref="A3284:G3284"/>
    <mergeCell ref="A3285:G3285"/>
    <mergeCell ref="C3286:G3286"/>
    <mergeCell ref="C3289:G3289"/>
    <mergeCell ref="C3295:G3295"/>
    <mergeCell ref="A3301:B3301"/>
    <mergeCell ref="C3302:G3302"/>
    <mergeCell ref="A3308:B3308"/>
    <mergeCell ref="C3309:G3309"/>
    <mergeCell ref="A3364:G3364"/>
    <mergeCell ref="A3365:G3365"/>
    <mergeCell ref="C3366:G3366"/>
    <mergeCell ref="C3369:G3369"/>
    <mergeCell ref="C3375:G3375"/>
    <mergeCell ref="A3381:B3381"/>
    <mergeCell ref="C3382:G3382"/>
    <mergeCell ref="A3388:B3388"/>
    <mergeCell ref="C3389:G3389"/>
    <mergeCell ref="C3335:G3335"/>
    <mergeCell ref="A3341:B3341"/>
    <mergeCell ref="C3342:G3342"/>
    <mergeCell ref="A3348:B3348"/>
    <mergeCell ref="C3349:G3349"/>
    <mergeCell ref="C3350:G3350"/>
    <mergeCell ref="A3357:B3357"/>
    <mergeCell ref="A3358:B3358"/>
    <mergeCell ref="A3362:A3363"/>
    <mergeCell ref="B3362:B3363"/>
    <mergeCell ref="C3415:G3415"/>
    <mergeCell ref="A3421:B3421"/>
    <mergeCell ref="C3422:G3422"/>
    <mergeCell ref="A3428:B3428"/>
    <mergeCell ref="C3429:G3429"/>
    <mergeCell ref="C3430:G3430"/>
    <mergeCell ref="A3437:B3437"/>
    <mergeCell ref="A3438:B3438"/>
    <mergeCell ref="A3442:A3443"/>
    <mergeCell ref="B3442:B3443"/>
    <mergeCell ref="C3390:G3390"/>
    <mergeCell ref="A3397:B3397"/>
    <mergeCell ref="A3398:B3398"/>
    <mergeCell ref="A3402:A3403"/>
    <mergeCell ref="B3402:B3403"/>
    <mergeCell ref="A3404:G3404"/>
    <mergeCell ref="A3405:G3405"/>
    <mergeCell ref="C3406:G3406"/>
    <mergeCell ref="C3409:G3409"/>
    <mergeCell ref="C3470:G3470"/>
    <mergeCell ref="A3477:B3477"/>
    <mergeCell ref="A3478:B3478"/>
    <mergeCell ref="A3482:A3483"/>
    <mergeCell ref="B3482:B3483"/>
    <mergeCell ref="A3484:G3484"/>
    <mergeCell ref="A3485:G3485"/>
    <mergeCell ref="C3486:G3486"/>
    <mergeCell ref="C3489:G3489"/>
    <mergeCell ref="A3444:G3444"/>
    <mergeCell ref="A3445:G3445"/>
    <mergeCell ref="C3446:G3446"/>
    <mergeCell ref="C3449:G3449"/>
    <mergeCell ref="C3455:G3455"/>
    <mergeCell ref="A3461:B3461"/>
    <mergeCell ref="C3462:G3462"/>
    <mergeCell ref="A3468:B3468"/>
    <mergeCell ref="C3469:G3469"/>
    <mergeCell ref="A3524:G3524"/>
    <mergeCell ref="A3525:G3525"/>
    <mergeCell ref="C3526:G3526"/>
    <mergeCell ref="C3529:G3529"/>
    <mergeCell ref="C3535:G3535"/>
    <mergeCell ref="A3541:B3541"/>
    <mergeCell ref="C3542:G3542"/>
    <mergeCell ref="A3548:B3548"/>
    <mergeCell ref="C3549:G3549"/>
    <mergeCell ref="C3495:G3495"/>
    <mergeCell ref="A3501:B3501"/>
    <mergeCell ref="C3502:G3502"/>
    <mergeCell ref="A3508:B3508"/>
    <mergeCell ref="C3509:G3509"/>
    <mergeCell ref="C3510:G3510"/>
    <mergeCell ref="A3517:B3517"/>
    <mergeCell ref="A3518:B3518"/>
    <mergeCell ref="A3522:A3523"/>
    <mergeCell ref="B3522:B3523"/>
    <mergeCell ref="C3575:G3575"/>
    <mergeCell ref="A3581:B3581"/>
    <mergeCell ref="C3582:G3582"/>
    <mergeCell ref="A3588:B3588"/>
    <mergeCell ref="C3589:G3589"/>
    <mergeCell ref="C3590:G3590"/>
    <mergeCell ref="A3597:B3597"/>
    <mergeCell ref="A3598:B3598"/>
    <mergeCell ref="A3602:A3603"/>
    <mergeCell ref="B3602:B3603"/>
    <mergeCell ref="C3550:G3550"/>
    <mergeCell ref="A3557:B3557"/>
    <mergeCell ref="A3558:B3558"/>
    <mergeCell ref="A3562:A3563"/>
    <mergeCell ref="B3562:B3563"/>
    <mergeCell ref="A3564:G3564"/>
    <mergeCell ref="A3565:G3565"/>
    <mergeCell ref="C3566:G3566"/>
    <mergeCell ref="C3569:G3569"/>
    <mergeCell ref="C3630:G3630"/>
    <mergeCell ref="A3637:B3637"/>
    <mergeCell ref="A3638:B3638"/>
    <mergeCell ref="A3642:A3643"/>
    <mergeCell ref="B3642:B3643"/>
    <mergeCell ref="A3644:G3644"/>
    <mergeCell ref="A3645:G3645"/>
    <mergeCell ref="C3646:G3646"/>
    <mergeCell ref="C3649:G3649"/>
    <mergeCell ref="A3604:G3604"/>
    <mergeCell ref="A3605:G3605"/>
    <mergeCell ref="C3606:G3606"/>
    <mergeCell ref="C3609:G3609"/>
    <mergeCell ref="C3615:G3615"/>
    <mergeCell ref="A3621:B3621"/>
    <mergeCell ref="C3622:G3622"/>
    <mergeCell ref="A3628:B3628"/>
    <mergeCell ref="C3629:G3629"/>
    <mergeCell ref="A3684:G3684"/>
    <mergeCell ref="A3685:G3685"/>
    <mergeCell ref="C3686:G3686"/>
    <mergeCell ref="C3689:G3689"/>
    <mergeCell ref="C3695:G3695"/>
    <mergeCell ref="A3701:B3701"/>
    <mergeCell ref="C3702:G3702"/>
    <mergeCell ref="A3708:B3708"/>
    <mergeCell ref="C3709:G3709"/>
    <mergeCell ref="C3655:G3655"/>
    <mergeCell ref="A3661:B3661"/>
    <mergeCell ref="C3662:G3662"/>
    <mergeCell ref="A3668:B3668"/>
    <mergeCell ref="C3669:G3669"/>
    <mergeCell ref="C3670:G3670"/>
    <mergeCell ref="A3677:B3677"/>
    <mergeCell ref="A3678:B3678"/>
    <mergeCell ref="A3682:A3683"/>
    <mergeCell ref="B3682:B3683"/>
    <mergeCell ref="C3735:G3735"/>
    <mergeCell ref="A3741:B3741"/>
    <mergeCell ref="C3742:G3742"/>
    <mergeCell ref="A3748:B3748"/>
    <mergeCell ref="C3749:G3749"/>
    <mergeCell ref="C3750:G3750"/>
    <mergeCell ref="A3757:B3757"/>
    <mergeCell ref="A3758:B3758"/>
    <mergeCell ref="A3762:A3763"/>
    <mergeCell ref="B3762:B3763"/>
    <mergeCell ref="C3710:G3710"/>
    <mergeCell ref="A3717:B3717"/>
    <mergeCell ref="A3718:B3718"/>
    <mergeCell ref="A3722:A3723"/>
    <mergeCell ref="B3722:B3723"/>
    <mergeCell ref="A3724:G3724"/>
    <mergeCell ref="A3725:G3725"/>
    <mergeCell ref="C3726:G3726"/>
    <mergeCell ref="C3729:G3729"/>
    <mergeCell ref="C3790:G3790"/>
    <mergeCell ref="A3797:B3797"/>
    <mergeCell ref="A3798:B3798"/>
    <mergeCell ref="A3802:A3803"/>
    <mergeCell ref="B3802:B3803"/>
    <mergeCell ref="A3804:G3804"/>
    <mergeCell ref="A3805:G3805"/>
    <mergeCell ref="C3806:G3806"/>
    <mergeCell ref="C3809:G3809"/>
    <mergeCell ref="A3764:G3764"/>
    <mergeCell ref="A3765:G3765"/>
    <mergeCell ref="C3766:G3766"/>
    <mergeCell ref="C3769:G3769"/>
    <mergeCell ref="C3775:G3775"/>
    <mergeCell ref="A3781:B3781"/>
    <mergeCell ref="C3782:G3782"/>
    <mergeCell ref="A3788:B3788"/>
    <mergeCell ref="C3789:G3789"/>
    <mergeCell ref="A3844:G3844"/>
    <mergeCell ref="A3845:G3845"/>
    <mergeCell ref="C3846:G3846"/>
    <mergeCell ref="C3849:G3849"/>
    <mergeCell ref="C3855:G3855"/>
    <mergeCell ref="A3861:B3861"/>
    <mergeCell ref="C3862:G3862"/>
    <mergeCell ref="A3868:B3868"/>
    <mergeCell ref="C3869:G3869"/>
    <mergeCell ref="C3815:G3815"/>
    <mergeCell ref="A3821:B3821"/>
    <mergeCell ref="C3822:G3822"/>
    <mergeCell ref="A3828:B3828"/>
    <mergeCell ref="C3829:G3829"/>
    <mergeCell ref="C3830:G3830"/>
    <mergeCell ref="A3837:B3837"/>
    <mergeCell ref="A3838:B3838"/>
    <mergeCell ref="A3842:A3843"/>
    <mergeCell ref="B3842:B3843"/>
    <mergeCell ref="C3895:G3895"/>
    <mergeCell ref="A3901:B3901"/>
    <mergeCell ref="C3902:G3902"/>
    <mergeCell ref="A3908:B3908"/>
    <mergeCell ref="C3909:G3909"/>
    <mergeCell ref="C3910:G3910"/>
    <mergeCell ref="A3917:B3917"/>
    <mergeCell ref="A3918:B3918"/>
    <mergeCell ref="A3922:A3923"/>
    <mergeCell ref="B3922:B3923"/>
    <mergeCell ref="C3870:G3870"/>
    <mergeCell ref="A3877:B3877"/>
    <mergeCell ref="A3878:B3878"/>
    <mergeCell ref="A3882:A3883"/>
    <mergeCell ref="B3882:B3883"/>
    <mergeCell ref="A3884:G3884"/>
    <mergeCell ref="A3885:G3885"/>
    <mergeCell ref="C3886:G3886"/>
    <mergeCell ref="C3889:G3889"/>
    <mergeCell ref="C3950:G3950"/>
    <mergeCell ref="A3957:B3957"/>
    <mergeCell ref="A3958:B3958"/>
    <mergeCell ref="A3962:A3963"/>
    <mergeCell ref="B3962:B3963"/>
    <mergeCell ref="A3964:G3964"/>
    <mergeCell ref="A3965:G3965"/>
    <mergeCell ref="C3966:G3966"/>
    <mergeCell ref="C3969:G3969"/>
    <mergeCell ref="A3924:G3924"/>
    <mergeCell ref="A3925:G3925"/>
    <mergeCell ref="C3926:G3926"/>
    <mergeCell ref="C3929:G3929"/>
    <mergeCell ref="C3935:G3935"/>
    <mergeCell ref="A3941:B3941"/>
    <mergeCell ref="C3942:G3942"/>
    <mergeCell ref="A3948:B3948"/>
    <mergeCell ref="C3949:G3949"/>
    <mergeCell ref="A4044:G4044"/>
    <mergeCell ref="A4045:G4045"/>
    <mergeCell ref="C4046:G4046"/>
    <mergeCell ref="C4049:G4049"/>
    <mergeCell ref="C4055:G4055"/>
    <mergeCell ref="A4061:B4061"/>
    <mergeCell ref="C4062:G4062"/>
    <mergeCell ref="A4068:B4068"/>
    <mergeCell ref="C4069:G4069"/>
    <mergeCell ref="C3975:G3975"/>
    <mergeCell ref="A3981:B3981"/>
    <mergeCell ref="C3982:G3982"/>
    <mergeCell ref="A3988:B3988"/>
    <mergeCell ref="C3989:G3989"/>
    <mergeCell ref="C3990:G3990"/>
    <mergeCell ref="A3997:B3997"/>
    <mergeCell ref="A3998:B3998"/>
    <mergeCell ref="A4042:A4043"/>
    <mergeCell ref="B4042:B4043"/>
    <mergeCell ref="C4009:G4009"/>
    <mergeCell ref="C4015:G4015"/>
    <mergeCell ref="A4021:B4021"/>
    <mergeCell ref="C4022:G4022"/>
    <mergeCell ref="A4028:B4028"/>
    <mergeCell ref="C4029:G4029"/>
    <mergeCell ref="C4030:G4030"/>
    <mergeCell ref="A4037:B4037"/>
    <mergeCell ref="A4038:B4038"/>
    <mergeCell ref="A4002:A4003"/>
    <mergeCell ref="B4002:B4003"/>
    <mergeCell ref="A4004:G4004"/>
    <mergeCell ref="A4005:G4005"/>
    <mergeCell ref="C4095:G4095"/>
    <mergeCell ref="A4101:B4101"/>
    <mergeCell ref="C4102:G4102"/>
    <mergeCell ref="A4108:B4108"/>
    <mergeCell ref="C4109:G4109"/>
    <mergeCell ref="C4110:G4110"/>
    <mergeCell ref="A4117:B4117"/>
    <mergeCell ref="A4118:B4118"/>
    <mergeCell ref="A4122:A4123"/>
    <mergeCell ref="B4122:B4123"/>
    <mergeCell ref="C4070:G4070"/>
    <mergeCell ref="A4077:B4077"/>
    <mergeCell ref="A4078:B4078"/>
    <mergeCell ref="A4082:A4083"/>
    <mergeCell ref="B4082:B4083"/>
    <mergeCell ref="A4084:G4084"/>
    <mergeCell ref="A4085:G4085"/>
    <mergeCell ref="C4086:G4086"/>
    <mergeCell ref="C4089:G4089"/>
    <mergeCell ref="C4150:G4150"/>
    <mergeCell ref="A4157:B4157"/>
    <mergeCell ref="A4158:B4158"/>
    <mergeCell ref="A4162:A4163"/>
    <mergeCell ref="B4162:B4163"/>
    <mergeCell ref="A4164:G4164"/>
    <mergeCell ref="A4165:G4165"/>
    <mergeCell ref="C4166:G4166"/>
    <mergeCell ref="C4169:G4169"/>
    <mergeCell ref="A4124:G4124"/>
    <mergeCell ref="A4125:G4125"/>
    <mergeCell ref="C4126:G4126"/>
    <mergeCell ref="C4129:G4129"/>
    <mergeCell ref="C4135:G4135"/>
    <mergeCell ref="A4141:B4141"/>
    <mergeCell ref="C4142:G4142"/>
    <mergeCell ref="A4148:B4148"/>
    <mergeCell ref="C4149:G4149"/>
    <mergeCell ref="A4204:G4204"/>
    <mergeCell ref="A4205:G4205"/>
    <mergeCell ref="C4206:G4206"/>
    <mergeCell ref="C4209:G4209"/>
    <mergeCell ref="C4215:G4215"/>
    <mergeCell ref="A4221:B4221"/>
    <mergeCell ref="C4222:G4222"/>
    <mergeCell ref="A4228:B4228"/>
    <mergeCell ref="C4229:G4229"/>
    <mergeCell ref="C4175:G4175"/>
    <mergeCell ref="A4181:B4181"/>
    <mergeCell ref="C4182:G4182"/>
    <mergeCell ref="A4188:B4188"/>
    <mergeCell ref="C4189:G4189"/>
    <mergeCell ref="C4190:G4190"/>
    <mergeCell ref="A4197:B4197"/>
    <mergeCell ref="A4198:B4198"/>
    <mergeCell ref="A4202:A4203"/>
    <mergeCell ref="B4202:B4203"/>
    <mergeCell ref="C4255:G4255"/>
    <mergeCell ref="A4261:B4261"/>
    <mergeCell ref="C4262:G4262"/>
    <mergeCell ref="A4268:B4268"/>
    <mergeCell ref="C4269:G4269"/>
    <mergeCell ref="C4270:G4270"/>
    <mergeCell ref="A4277:B4277"/>
    <mergeCell ref="A4278:B4278"/>
    <mergeCell ref="A4282:A4283"/>
    <mergeCell ref="B4282:B4283"/>
    <mergeCell ref="C4230:G4230"/>
    <mergeCell ref="A4237:B4237"/>
    <mergeCell ref="A4238:B4238"/>
    <mergeCell ref="A4242:A4243"/>
    <mergeCell ref="B4242:B4243"/>
    <mergeCell ref="A4244:G4244"/>
    <mergeCell ref="A4245:G4245"/>
    <mergeCell ref="C4246:G4246"/>
    <mergeCell ref="C4249:G4249"/>
    <mergeCell ref="C4310:G4310"/>
    <mergeCell ref="A4317:B4317"/>
    <mergeCell ref="A4318:B4318"/>
    <mergeCell ref="A4322:A4323"/>
    <mergeCell ref="B4322:B4323"/>
    <mergeCell ref="A4324:G4324"/>
    <mergeCell ref="A4325:G4325"/>
    <mergeCell ref="C4326:G4326"/>
    <mergeCell ref="C4329:G4329"/>
    <mergeCell ref="A4284:G4284"/>
    <mergeCell ref="A4285:G4285"/>
    <mergeCell ref="C4286:G4286"/>
    <mergeCell ref="C4289:G4289"/>
    <mergeCell ref="C4295:G4295"/>
    <mergeCell ref="A4301:B4301"/>
    <mergeCell ref="C4302:G4302"/>
    <mergeCell ref="A4308:B4308"/>
    <mergeCell ref="C4309:G4309"/>
    <mergeCell ref="A4364:G4364"/>
    <mergeCell ref="A4365:G4365"/>
    <mergeCell ref="C4366:G4366"/>
    <mergeCell ref="C4369:G4369"/>
    <mergeCell ref="C4375:G4375"/>
    <mergeCell ref="A4381:B4381"/>
    <mergeCell ref="C4382:G4382"/>
    <mergeCell ref="A4388:B4388"/>
    <mergeCell ref="C4389:G4389"/>
    <mergeCell ref="C4335:G4335"/>
    <mergeCell ref="A4341:B4341"/>
    <mergeCell ref="C4342:G4342"/>
    <mergeCell ref="A4348:B4348"/>
    <mergeCell ref="C4349:G4349"/>
    <mergeCell ref="C4350:G4350"/>
    <mergeCell ref="A4357:B4357"/>
    <mergeCell ref="A4358:B4358"/>
    <mergeCell ref="A4362:A4363"/>
    <mergeCell ref="B4362:B4363"/>
    <mergeCell ref="C4415:G4415"/>
    <mergeCell ref="A4421:B4421"/>
    <mergeCell ref="C4422:G4422"/>
    <mergeCell ref="A4428:B4428"/>
    <mergeCell ref="C4429:G4429"/>
    <mergeCell ref="C4430:G4430"/>
    <mergeCell ref="A4437:B4437"/>
    <mergeCell ref="A4438:B4438"/>
    <mergeCell ref="A4442:A4443"/>
    <mergeCell ref="B4442:B4443"/>
    <mergeCell ref="C4390:G4390"/>
    <mergeCell ref="A4397:B4397"/>
    <mergeCell ref="A4398:B4398"/>
    <mergeCell ref="A4402:A4403"/>
    <mergeCell ref="B4402:B4403"/>
    <mergeCell ref="A4404:G4404"/>
    <mergeCell ref="A4405:G4405"/>
    <mergeCell ref="C4406:G4406"/>
    <mergeCell ref="C4409:G4409"/>
    <mergeCell ref="C4470:G4470"/>
    <mergeCell ref="A4477:B4477"/>
    <mergeCell ref="A4478:B4478"/>
    <mergeCell ref="A4482:A4483"/>
    <mergeCell ref="B4482:B4483"/>
    <mergeCell ref="A4484:G4484"/>
    <mergeCell ref="A4485:G4485"/>
    <mergeCell ref="C4486:G4486"/>
    <mergeCell ref="C4489:G4489"/>
    <mergeCell ref="A4444:G4444"/>
    <mergeCell ref="A4445:G4445"/>
    <mergeCell ref="C4446:G4446"/>
    <mergeCell ref="C4449:G4449"/>
    <mergeCell ref="C4455:G4455"/>
    <mergeCell ref="A4461:B4461"/>
    <mergeCell ref="C4462:G4462"/>
    <mergeCell ref="A4468:B4468"/>
    <mergeCell ref="C4469:G4469"/>
    <mergeCell ref="A4524:G4524"/>
    <mergeCell ref="A4525:G4525"/>
    <mergeCell ref="C4526:G4526"/>
    <mergeCell ref="C4529:G4529"/>
    <mergeCell ref="C4535:G4535"/>
    <mergeCell ref="A4541:B4541"/>
    <mergeCell ref="C4542:G4542"/>
    <mergeCell ref="A4548:B4548"/>
    <mergeCell ref="C4549:G4549"/>
    <mergeCell ref="C4495:G4495"/>
    <mergeCell ref="A4501:B4501"/>
    <mergeCell ref="C4502:G4502"/>
    <mergeCell ref="A4508:B4508"/>
    <mergeCell ref="C4509:G4509"/>
    <mergeCell ref="C4510:G4510"/>
    <mergeCell ref="A4517:B4517"/>
    <mergeCell ref="A4518:B4518"/>
    <mergeCell ref="A4522:A4523"/>
    <mergeCell ref="B4522:B4523"/>
    <mergeCell ref="C4575:G4575"/>
    <mergeCell ref="A4581:B4581"/>
    <mergeCell ref="C4582:G4582"/>
    <mergeCell ref="A4588:B4588"/>
    <mergeCell ref="C4589:G4589"/>
    <mergeCell ref="C4590:G4590"/>
    <mergeCell ref="A4597:B4597"/>
    <mergeCell ref="A4598:B4598"/>
    <mergeCell ref="A4602:A4603"/>
    <mergeCell ref="B4602:B4603"/>
    <mergeCell ref="C4550:G4550"/>
    <mergeCell ref="A4557:B4557"/>
    <mergeCell ref="A4558:B4558"/>
    <mergeCell ref="A4562:A4563"/>
    <mergeCell ref="B4562:B4563"/>
    <mergeCell ref="A4564:G4564"/>
    <mergeCell ref="A4565:G4565"/>
    <mergeCell ref="C4566:G4566"/>
    <mergeCell ref="C4569:G4569"/>
    <mergeCell ref="C4630:G4630"/>
    <mergeCell ref="A4637:B4637"/>
    <mergeCell ref="A4638:B4638"/>
    <mergeCell ref="A4642:A4643"/>
    <mergeCell ref="B4642:B4643"/>
    <mergeCell ref="A4644:G4644"/>
    <mergeCell ref="A4645:G4645"/>
    <mergeCell ref="C4646:G4646"/>
    <mergeCell ref="C4649:G4649"/>
    <mergeCell ref="A4604:G4604"/>
    <mergeCell ref="A4605:G4605"/>
    <mergeCell ref="C4606:G4606"/>
    <mergeCell ref="C4609:G4609"/>
    <mergeCell ref="C4615:G4615"/>
    <mergeCell ref="A4621:B4621"/>
    <mergeCell ref="C4622:G4622"/>
    <mergeCell ref="A4628:B4628"/>
    <mergeCell ref="C4629:G4629"/>
    <mergeCell ref="A4684:G4684"/>
    <mergeCell ref="A4685:G4685"/>
    <mergeCell ref="C4686:G4686"/>
    <mergeCell ref="C4689:G4689"/>
    <mergeCell ref="C4695:G4695"/>
    <mergeCell ref="A4701:B4701"/>
    <mergeCell ref="C4702:G4702"/>
    <mergeCell ref="A4708:B4708"/>
    <mergeCell ref="C4709:G4709"/>
    <mergeCell ref="C4655:G4655"/>
    <mergeCell ref="A4661:B4661"/>
    <mergeCell ref="C4662:G4662"/>
    <mergeCell ref="A4668:B4668"/>
    <mergeCell ref="C4669:G4669"/>
    <mergeCell ref="C4670:G4670"/>
    <mergeCell ref="A4677:B4677"/>
    <mergeCell ref="A4678:B4678"/>
    <mergeCell ref="A4682:A4683"/>
    <mergeCell ref="B4682:B4683"/>
    <mergeCell ref="C4735:G4735"/>
    <mergeCell ref="A4741:B4741"/>
    <mergeCell ref="C4742:G4742"/>
    <mergeCell ref="A4748:B4748"/>
    <mergeCell ref="C4749:G4749"/>
    <mergeCell ref="C4750:G4750"/>
    <mergeCell ref="A4757:B4757"/>
    <mergeCell ref="A4758:B4758"/>
    <mergeCell ref="A4762:A4763"/>
    <mergeCell ref="B4762:B4763"/>
    <mergeCell ref="C4710:G4710"/>
    <mergeCell ref="A4717:B4717"/>
    <mergeCell ref="A4718:B4718"/>
    <mergeCell ref="A4722:A4723"/>
    <mergeCell ref="B4722:B4723"/>
    <mergeCell ref="A4724:G4724"/>
    <mergeCell ref="A4725:G4725"/>
    <mergeCell ref="C4726:G4726"/>
    <mergeCell ref="C4729:G4729"/>
    <mergeCell ref="C4790:G4790"/>
    <mergeCell ref="A4797:B4797"/>
    <mergeCell ref="A4798:B4798"/>
    <mergeCell ref="A4802:A4803"/>
    <mergeCell ref="B4802:B4803"/>
    <mergeCell ref="A4804:G4804"/>
    <mergeCell ref="A4805:G4805"/>
    <mergeCell ref="C4806:G4806"/>
    <mergeCell ref="C4809:G4809"/>
    <mergeCell ref="A4764:G4764"/>
    <mergeCell ref="A4765:G4765"/>
    <mergeCell ref="C4766:G4766"/>
    <mergeCell ref="C4769:G4769"/>
    <mergeCell ref="C4775:G4775"/>
    <mergeCell ref="A4781:B4781"/>
    <mergeCell ref="C4782:G4782"/>
    <mergeCell ref="A4788:B4788"/>
    <mergeCell ref="C4789:G4789"/>
    <mergeCell ref="A4844:G4844"/>
    <mergeCell ref="A4845:G4845"/>
    <mergeCell ref="C4846:G4846"/>
    <mergeCell ref="C4849:G4849"/>
    <mergeCell ref="C4855:G4855"/>
    <mergeCell ref="A4861:B4861"/>
    <mergeCell ref="C4862:G4862"/>
    <mergeCell ref="A4868:B4868"/>
    <mergeCell ref="C4869:G4869"/>
    <mergeCell ref="C4815:G4815"/>
    <mergeCell ref="A4821:B4821"/>
    <mergeCell ref="C4822:G4822"/>
    <mergeCell ref="A4828:B4828"/>
    <mergeCell ref="C4829:G4829"/>
    <mergeCell ref="C4830:G4830"/>
    <mergeCell ref="A4837:B4837"/>
    <mergeCell ref="A4838:B4838"/>
    <mergeCell ref="A4842:A4843"/>
    <mergeCell ref="B4842:B4843"/>
    <mergeCell ref="C4895:G4895"/>
    <mergeCell ref="A4901:B4901"/>
    <mergeCell ref="C4902:G4902"/>
    <mergeCell ref="A4908:B4908"/>
    <mergeCell ref="C4909:G4909"/>
    <mergeCell ref="C4910:G4910"/>
    <mergeCell ref="A4917:B4917"/>
    <mergeCell ref="A4918:B4918"/>
    <mergeCell ref="A4922:A4923"/>
    <mergeCell ref="B4922:B4923"/>
    <mergeCell ref="C4870:G4870"/>
    <mergeCell ref="A4877:B4877"/>
    <mergeCell ref="A4878:B4878"/>
    <mergeCell ref="A4882:A4883"/>
    <mergeCell ref="B4882:B4883"/>
    <mergeCell ref="A4884:G4884"/>
    <mergeCell ref="A4885:G4885"/>
    <mergeCell ref="C4886:G4886"/>
    <mergeCell ref="C4889:G4889"/>
    <mergeCell ref="C4950:G4950"/>
    <mergeCell ref="A4957:B4957"/>
    <mergeCell ref="A4958:B4958"/>
    <mergeCell ref="A4962:A4963"/>
    <mergeCell ref="B4962:B4963"/>
    <mergeCell ref="A4964:G4964"/>
    <mergeCell ref="A4965:G4965"/>
    <mergeCell ref="C4966:G4966"/>
    <mergeCell ref="C4969:G4969"/>
    <mergeCell ref="A4924:G4924"/>
    <mergeCell ref="A4925:G4925"/>
    <mergeCell ref="C4926:G4926"/>
    <mergeCell ref="C4929:G4929"/>
    <mergeCell ref="C4935:G4935"/>
    <mergeCell ref="A4941:B4941"/>
    <mergeCell ref="C4942:G4942"/>
    <mergeCell ref="A4948:B4948"/>
    <mergeCell ref="C4949:G4949"/>
    <mergeCell ref="A5004:G5004"/>
    <mergeCell ref="A5005:G5005"/>
    <mergeCell ref="C5006:G5006"/>
    <mergeCell ref="C5009:G5009"/>
    <mergeCell ref="C5015:G5015"/>
    <mergeCell ref="A5021:B5021"/>
    <mergeCell ref="C5022:G5022"/>
    <mergeCell ref="A5028:B5028"/>
    <mergeCell ref="C5029:G5029"/>
    <mergeCell ref="C4975:G4975"/>
    <mergeCell ref="A4981:B4981"/>
    <mergeCell ref="C4982:G4982"/>
    <mergeCell ref="A4988:B4988"/>
    <mergeCell ref="C4989:G4989"/>
    <mergeCell ref="C4990:G4990"/>
    <mergeCell ref="A4997:B4997"/>
    <mergeCell ref="A4998:B4998"/>
    <mergeCell ref="A5002:A5003"/>
    <mergeCell ref="B5002:B5003"/>
    <mergeCell ref="C5055:G5055"/>
    <mergeCell ref="A5061:B5061"/>
    <mergeCell ref="C5062:G5062"/>
    <mergeCell ref="A5068:B5068"/>
    <mergeCell ref="C5069:G5069"/>
    <mergeCell ref="C5070:G5070"/>
    <mergeCell ref="A5077:B5077"/>
    <mergeCell ref="A5078:B5078"/>
    <mergeCell ref="A5082:A5083"/>
    <mergeCell ref="B5082:B5083"/>
    <mergeCell ref="C5030:G5030"/>
    <mergeCell ref="A5037:B5037"/>
    <mergeCell ref="A5038:B5038"/>
    <mergeCell ref="A5042:A5043"/>
    <mergeCell ref="B5042:B5043"/>
    <mergeCell ref="A5044:G5044"/>
    <mergeCell ref="A5045:G5045"/>
    <mergeCell ref="C5046:G5046"/>
    <mergeCell ref="C5049:G5049"/>
    <mergeCell ref="C5110:G5110"/>
    <mergeCell ref="A5117:B5117"/>
    <mergeCell ref="A5118:B5118"/>
    <mergeCell ref="A5122:A5123"/>
    <mergeCell ref="B5122:B5123"/>
    <mergeCell ref="A5124:G5124"/>
    <mergeCell ref="A5125:G5125"/>
    <mergeCell ref="C5126:G5126"/>
    <mergeCell ref="C5129:G5129"/>
    <mergeCell ref="A5084:G5084"/>
    <mergeCell ref="A5085:G5085"/>
    <mergeCell ref="C5086:G5086"/>
    <mergeCell ref="C5089:G5089"/>
    <mergeCell ref="C5095:G5095"/>
    <mergeCell ref="A5101:B5101"/>
    <mergeCell ref="C5102:G5102"/>
    <mergeCell ref="A5108:B5108"/>
    <mergeCell ref="C5109:G5109"/>
    <mergeCell ref="A5164:G5164"/>
    <mergeCell ref="A5165:G5165"/>
    <mergeCell ref="C5166:G5166"/>
    <mergeCell ref="C5169:G5169"/>
    <mergeCell ref="C5175:G5175"/>
    <mergeCell ref="A5181:B5181"/>
    <mergeCell ref="C5182:G5182"/>
    <mergeCell ref="A5188:B5188"/>
    <mergeCell ref="C5189:G5189"/>
    <mergeCell ref="C5135:G5135"/>
    <mergeCell ref="A5141:B5141"/>
    <mergeCell ref="C5142:G5142"/>
    <mergeCell ref="A5148:B5148"/>
    <mergeCell ref="C5149:G5149"/>
    <mergeCell ref="C5150:G5150"/>
    <mergeCell ref="A5157:B5157"/>
    <mergeCell ref="A5158:B5158"/>
    <mergeCell ref="A5162:A5163"/>
    <mergeCell ref="B5162:B5163"/>
    <mergeCell ref="C5215:G5215"/>
    <mergeCell ref="A5221:B5221"/>
    <mergeCell ref="C5222:G5222"/>
    <mergeCell ref="A5228:B5228"/>
    <mergeCell ref="C5229:G5229"/>
    <mergeCell ref="C5230:G5230"/>
    <mergeCell ref="A5237:B5237"/>
    <mergeCell ref="A5238:B5238"/>
    <mergeCell ref="A5242:A5243"/>
    <mergeCell ref="B5242:B5243"/>
    <mergeCell ref="C5190:G5190"/>
    <mergeCell ref="A5197:B5197"/>
    <mergeCell ref="A5198:B5198"/>
    <mergeCell ref="A5202:A5203"/>
    <mergeCell ref="B5202:B5203"/>
    <mergeCell ref="A5204:G5204"/>
    <mergeCell ref="A5205:G5205"/>
    <mergeCell ref="C5206:G5206"/>
    <mergeCell ref="C5209:G5209"/>
    <mergeCell ref="C5270:G5270"/>
    <mergeCell ref="A5277:B5277"/>
    <mergeCell ref="A5278:B5278"/>
    <mergeCell ref="A5282:A5283"/>
    <mergeCell ref="B5282:B5283"/>
    <mergeCell ref="A5284:G5284"/>
    <mergeCell ref="A5285:G5285"/>
    <mergeCell ref="C5286:G5286"/>
    <mergeCell ref="C5289:G5289"/>
    <mergeCell ref="A5244:G5244"/>
    <mergeCell ref="A5245:G5245"/>
    <mergeCell ref="C5246:G5246"/>
    <mergeCell ref="C5249:G5249"/>
    <mergeCell ref="C5255:G5255"/>
    <mergeCell ref="A5261:B5261"/>
    <mergeCell ref="C5262:G5262"/>
    <mergeCell ref="A5268:B5268"/>
    <mergeCell ref="C5269:G5269"/>
    <mergeCell ref="A5324:G5324"/>
    <mergeCell ref="A5325:G5325"/>
    <mergeCell ref="C5326:G5326"/>
    <mergeCell ref="C5329:G5329"/>
    <mergeCell ref="C5335:G5335"/>
    <mergeCell ref="A5341:B5341"/>
    <mergeCell ref="C5342:G5342"/>
    <mergeCell ref="A5348:B5348"/>
    <mergeCell ref="C5349:G5349"/>
    <mergeCell ref="C5295:G5295"/>
    <mergeCell ref="A5301:B5301"/>
    <mergeCell ref="C5302:G5302"/>
    <mergeCell ref="A5308:B5308"/>
    <mergeCell ref="C5309:G5309"/>
    <mergeCell ref="C5310:G5310"/>
    <mergeCell ref="A5317:B5317"/>
    <mergeCell ref="A5318:B5318"/>
    <mergeCell ref="A5322:A5323"/>
    <mergeCell ref="B5322:B5323"/>
    <mergeCell ref="C5375:G5375"/>
    <mergeCell ref="A5381:B5381"/>
    <mergeCell ref="C5382:G5382"/>
    <mergeCell ref="A5388:B5388"/>
    <mergeCell ref="C5389:G5389"/>
    <mergeCell ref="C5390:G5390"/>
    <mergeCell ref="A5397:B5397"/>
    <mergeCell ref="A5398:B5398"/>
    <mergeCell ref="A5402:A5403"/>
    <mergeCell ref="B5402:B5403"/>
    <mergeCell ref="C5350:G5350"/>
    <mergeCell ref="A5357:B5357"/>
    <mergeCell ref="A5358:B5358"/>
    <mergeCell ref="A5362:A5363"/>
    <mergeCell ref="B5362:B5363"/>
    <mergeCell ref="A5364:G5364"/>
    <mergeCell ref="A5365:G5365"/>
    <mergeCell ref="C5366:G5366"/>
    <mergeCell ref="C5369:G5369"/>
    <mergeCell ref="C5430:G5430"/>
    <mergeCell ref="A5437:B5437"/>
    <mergeCell ref="A5438:B5438"/>
    <mergeCell ref="A5442:A5443"/>
    <mergeCell ref="B5442:B5443"/>
    <mergeCell ref="A5444:G5444"/>
    <mergeCell ref="A5445:G5445"/>
    <mergeCell ref="C5446:G5446"/>
    <mergeCell ref="C5449:G5449"/>
    <mergeCell ref="A5404:G5404"/>
    <mergeCell ref="A5405:G5405"/>
    <mergeCell ref="C5406:G5406"/>
    <mergeCell ref="C5409:G5409"/>
    <mergeCell ref="C5415:G5415"/>
    <mergeCell ref="A5421:B5421"/>
    <mergeCell ref="C5422:G5422"/>
    <mergeCell ref="A5428:B5428"/>
    <mergeCell ref="C5429:G5429"/>
    <mergeCell ref="A5484:G5484"/>
    <mergeCell ref="A5485:G5485"/>
    <mergeCell ref="C5486:G5486"/>
    <mergeCell ref="C5489:G5489"/>
    <mergeCell ref="C5495:G5495"/>
    <mergeCell ref="A5501:B5501"/>
    <mergeCell ref="C5502:G5502"/>
    <mergeCell ref="A5508:B5508"/>
    <mergeCell ref="C5509:G5509"/>
    <mergeCell ref="C5455:G5455"/>
    <mergeCell ref="A5461:B5461"/>
    <mergeCell ref="C5462:G5462"/>
    <mergeCell ref="A5468:B5468"/>
    <mergeCell ref="C5469:G5469"/>
    <mergeCell ref="C5470:G5470"/>
    <mergeCell ref="A5477:B5477"/>
    <mergeCell ref="A5478:B5478"/>
    <mergeCell ref="A5482:A5483"/>
    <mergeCell ref="B5482:B5483"/>
    <mergeCell ref="C5535:G5535"/>
    <mergeCell ref="A5541:B5541"/>
    <mergeCell ref="C5542:G5542"/>
    <mergeCell ref="A5548:B5548"/>
    <mergeCell ref="C5549:G5549"/>
    <mergeCell ref="C5550:G5550"/>
    <mergeCell ref="A5557:B5557"/>
    <mergeCell ref="A5558:B5558"/>
    <mergeCell ref="A5562:A5563"/>
    <mergeCell ref="B5562:B5563"/>
    <mergeCell ref="C5510:G5510"/>
    <mergeCell ref="A5517:B5517"/>
    <mergeCell ref="A5518:B5518"/>
    <mergeCell ref="A5522:A5523"/>
    <mergeCell ref="B5522:B5523"/>
    <mergeCell ref="A5524:G5524"/>
    <mergeCell ref="A5525:G5525"/>
    <mergeCell ref="C5526:G5526"/>
    <mergeCell ref="C5529:G5529"/>
    <mergeCell ref="C5590:G5590"/>
    <mergeCell ref="A5597:B5597"/>
    <mergeCell ref="A5598:B5598"/>
    <mergeCell ref="A5602:A5603"/>
    <mergeCell ref="B5602:B5603"/>
    <mergeCell ref="A5604:G5604"/>
    <mergeCell ref="A5605:G5605"/>
    <mergeCell ref="C5606:G5606"/>
    <mergeCell ref="C5609:G5609"/>
    <mergeCell ref="A5564:G5564"/>
    <mergeCell ref="A5565:G5565"/>
    <mergeCell ref="C5566:G5566"/>
    <mergeCell ref="C5569:G5569"/>
    <mergeCell ref="C5575:G5575"/>
    <mergeCell ref="A5581:B5581"/>
    <mergeCell ref="C5582:G5582"/>
    <mergeCell ref="A5588:B5588"/>
    <mergeCell ref="C5589:G5589"/>
    <mergeCell ref="A5644:G5644"/>
    <mergeCell ref="A5645:G5645"/>
    <mergeCell ref="C5646:G5646"/>
    <mergeCell ref="C5649:G5649"/>
    <mergeCell ref="C5655:G5655"/>
    <mergeCell ref="A5661:B5661"/>
    <mergeCell ref="C5662:G5662"/>
    <mergeCell ref="A5668:B5668"/>
    <mergeCell ref="C5669:G5669"/>
    <mergeCell ref="C5615:G5615"/>
    <mergeCell ref="A5621:B5621"/>
    <mergeCell ref="C5622:G5622"/>
    <mergeCell ref="A5628:B5628"/>
    <mergeCell ref="C5629:G5629"/>
    <mergeCell ref="C5630:G5630"/>
    <mergeCell ref="A5637:B5637"/>
    <mergeCell ref="A5638:B5638"/>
    <mergeCell ref="A5642:A5643"/>
    <mergeCell ref="B5642:B5643"/>
    <mergeCell ref="C5695:G5695"/>
    <mergeCell ref="A5701:B5701"/>
    <mergeCell ref="C5702:G5702"/>
    <mergeCell ref="A5708:B5708"/>
    <mergeCell ref="C5709:G5709"/>
    <mergeCell ref="C5710:G5710"/>
    <mergeCell ref="A5717:B5717"/>
    <mergeCell ref="A5718:B5718"/>
    <mergeCell ref="A5722:A5723"/>
    <mergeCell ref="B5722:B5723"/>
    <mergeCell ref="C5670:G5670"/>
    <mergeCell ref="A5677:B5677"/>
    <mergeCell ref="A5678:B5678"/>
    <mergeCell ref="A5682:A5683"/>
    <mergeCell ref="B5682:B5683"/>
    <mergeCell ref="A5684:G5684"/>
    <mergeCell ref="A5685:G5685"/>
    <mergeCell ref="C5686:G5686"/>
    <mergeCell ref="C5689:G5689"/>
    <mergeCell ref="C5750:G5750"/>
    <mergeCell ref="A5757:B5757"/>
    <mergeCell ref="A5758:B5758"/>
    <mergeCell ref="A5762:A5763"/>
    <mergeCell ref="B5762:B5763"/>
    <mergeCell ref="A5764:G5764"/>
    <mergeCell ref="A5765:G5765"/>
    <mergeCell ref="C5766:G5766"/>
    <mergeCell ref="C5769:G5769"/>
    <mergeCell ref="A5724:G5724"/>
    <mergeCell ref="A5725:G5725"/>
    <mergeCell ref="C5726:G5726"/>
    <mergeCell ref="C5729:G5729"/>
    <mergeCell ref="C5735:G5735"/>
    <mergeCell ref="A5741:B5741"/>
    <mergeCell ref="C5742:G5742"/>
    <mergeCell ref="A5748:B5748"/>
    <mergeCell ref="C5749:G5749"/>
    <mergeCell ref="C5830:G5830"/>
    <mergeCell ref="A5837:B5837"/>
    <mergeCell ref="A5838:B5838"/>
    <mergeCell ref="A5804:G5804"/>
    <mergeCell ref="A5805:G5805"/>
    <mergeCell ref="C5806:G5806"/>
    <mergeCell ref="C5809:G5809"/>
    <mergeCell ref="C5815:G5815"/>
    <mergeCell ref="A5821:B5821"/>
    <mergeCell ref="C5822:G5822"/>
    <mergeCell ref="A5828:B5828"/>
    <mergeCell ref="C5829:G5829"/>
    <mergeCell ref="C5775:G5775"/>
    <mergeCell ref="A5781:B5781"/>
    <mergeCell ref="C5782:G5782"/>
    <mergeCell ref="A5788:B5788"/>
    <mergeCell ref="C5789:G5789"/>
    <mergeCell ref="C5790:G5790"/>
    <mergeCell ref="A5797:B5797"/>
    <mergeCell ref="A5798:B5798"/>
    <mergeCell ref="A5802:A5803"/>
    <mergeCell ref="B5802:B5803"/>
    <mergeCell ref="A5842:A5843"/>
    <mergeCell ref="B5842:B5843"/>
    <mergeCell ref="A5844:G5844"/>
    <mergeCell ref="A5845:G5845"/>
    <mergeCell ref="C5846:G5846"/>
    <mergeCell ref="C5849:G5849"/>
    <mergeCell ref="C5855:G5855"/>
    <mergeCell ref="A5861:B5861"/>
    <mergeCell ref="C5862:G5862"/>
    <mergeCell ref="A5868:B5868"/>
    <mergeCell ref="C5869:G5869"/>
    <mergeCell ref="C5870:G5870"/>
    <mergeCell ref="A5877:B5877"/>
    <mergeCell ref="A5878:B5878"/>
    <mergeCell ref="A5882:A5883"/>
    <mergeCell ref="B5882:B5883"/>
    <mergeCell ref="A5884:G5884"/>
    <mergeCell ref="A5885:G5885"/>
    <mergeCell ref="C5886:G5886"/>
    <mergeCell ref="C5889:G5889"/>
    <mergeCell ref="C5895:G5895"/>
    <mergeCell ref="A5901:B5901"/>
    <mergeCell ref="C5902:G5902"/>
    <mergeCell ref="A5908:B5908"/>
    <mergeCell ref="C5909:G5909"/>
    <mergeCell ref="C5910:G5910"/>
    <mergeCell ref="A5917:B5917"/>
    <mergeCell ref="A5918:B5918"/>
    <mergeCell ref="A5922:A5923"/>
    <mergeCell ref="B5922:B5923"/>
    <mergeCell ref="A5924:G5924"/>
    <mergeCell ref="A5925:G5925"/>
    <mergeCell ref="C5926:G5926"/>
    <mergeCell ref="C5929:G5929"/>
    <mergeCell ref="C5935:G5935"/>
    <mergeCell ref="A5941:B5941"/>
    <mergeCell ref="C5942:G5942"/>
    <mergeCell ref="A5948:B5948"/>
    <mergeCell ref="C5949:G5949"/>
    <mergeCell ref="C5950:G5950"/>
    <mergeCell ref="A5957:B5957"/>
    <mergeCell ref="A5958:B5958"/>
    <mergeCell ref="A5962:A5963"/>
    <mergeCell ref="B5962:B5963"/>
    <mergeCell ref="A5964:G5964"/>
    <mergeCell ref="A5965:G5965"/>
    <mergeCell ref="C5966:G5966"/>
    <mergeCell ref="C5969:G5969"/>
    <mergeCell ref="C5975:G5975"/>
    <mergeCell ref="A5981:B5981"/>
    <mergeCell ref="C5982:G5982"/>
    <mergeCell ref="A5988:B5988"/>
    <mergeCell ref="C5989:G5989"/>
    <mergeCell ref="C5990:G5990"/>
    <mergeCell ref="A5997:B5997"/>
    <mergeCell ref="A5998:B5998"/>
    <mergeCell ref="A6002:A6003"/>
    <mergeCell ref="B6002:B6003"/>
    <mergeCell ref="A6004:G6004"/>
    <mergeCell ref="A6005:G6005"/>
    <mergeCell ref="C6006:G6006"/>
    <mergeCell ref="C6009:G6009"/>
    <mergeCell ref="C6015:G6015"/>
    <mergeCell ref="A6021:B6021"/>
    <mergeCell ref="C6022:G6022"/>
    <mergeCell ref="A6028:B6028"/>
    <mergeCell ref="C6029:G6029"/>
    <mergeCell ref="C6030:G6030"/>
    <mergeCell ref="A6037:B6037"/>
    <mergeCell ref="A6038:B6038"/>
    <mergeCell ref="A6042:A6043"/>
    <mergeCell ref="B6042:B6043"/>
    <mergeCell ref="A6044:G6044"/>
    <mergeCell ref="A6045:G6045"/>
    <mergeCell ref="C6046:G6046"/>
    <mergeCell ref="C6049:G6049"/>
    <mergeCell ref="C6055:G6055"/>
    <mergeCell ref="A6061:B6061"/>
    <mergeCell ref="C6062:G6062"/>
    <mergeCell ref="A6068:B6068"/>
    <mergeCell ref="C6069:G6069"/>
    <mergeCell ref="C6070:G6070"/>
    <mergeCell ref="A6077:B6077"/>
    <mergeCell ref="A6078:B6078"/>
    <mergeCell ref="A6082:A6083"/>
    <mergeCell ref="B6082:B6083"/>
    <mergeCell ref="A6084:G6084"/>
    <mergeCell ref="A6085:G6085"/>
    <mergeCell ref="C6086:G6086"/>
    <mergeCell ref="C6089:G6089"/>
    <mergeCell ref="C6095:G6095"/>
    <mergeCell ref="A6101:B6101"/>
    <mergeCell ref="C6102:G6102"/>
    <mergeCell ref="A6108:B6108"/>
    <mergeCell ref="C6109:G6109"/>
    <mergeCell ref="C6110:G6110"/>
    <mergeCell ref="A6117:B6117"/>
    <mergeCell ref="A6118:B6118"/>
    <mergeCell ref="A6122:A6123"/>
    <mergeCell ref="B6122:B6123"/>
    <mergeCell ref="A6124:G6124"/>
    <mergeCell ref="A6125:G6125"/>
    <mergeCell ref="C6126:G6126"/>
    <mergeCell ref="C6129:G6129"/>
    <mergeCell ref="C6135:G6135"/>
    <mergeCell ref="A6141:B6141"/>
    <mergeCell ref="C6142:G6142"/>
    <mergeCell ref="A6148:B6148"/>
    <mergeCell ref="C6149:G6149"/>
    <mergeCell ref="C6150:G6150"/>
    <mergeCell ref="A6157:B6157"/>
    <mergeCell ref="A6158:B6158"/>
    <mergeCell ref="A6162:A6163"/>
    <mergeCell ref="B6162:B6163"/>
    <mergeCell ref="A6164:G6164"/>
    <mergeCell ref="A6165:G6165"/>
    <mergeCell ref="C6166:G6166"/>
    <mergeCell ref="C6169:G6169"/>
    <mergeCell ref="C6175:G6175"/>
    <mergeCell ref="A6181:B6181"/>
    <mergeCell ref="C6182:G6182"/>
    <mergeCell ref="A6188:B6188"/>
    <mergeCell ref="C6189:G6189"/>
    <mergeCell ref="C6190:G6190"/>
    <mergeCell ref="A6197:B6197"/>
    <mergeCell ref="A6198:B6198"/>
    <mergeCell ref="A6202:A6203"/>
    <mergeCell ref="B6202:B6203"/>
    <mergeCell ref="A6204:G6204"/>
    <mergeCell ref="A6205:G6205"/>
    <mergeCell ref="C6206:G6206"/>
    <mergeCell ref="C6209:G6209"/>
    <mergeCell ref="C6215:G6215"/>
    <mergeCell ref="A6221:B6221"/>
    <mergeCell ref="C6222:G6222"/>
    <mergeCell ref="A6228:B6228"/>
    <mergeCell ref="C6229:G6229"/>
    <mergeCell ref="C6230:G6230"/>
    <mergeCell ref="A6237:B6237"/>
    <mergeCell ref="A6238:B6238"/>
    <mergeCell ref="A6242:A6243"/>
    <mergeCell ref="B6242:B6243"/>
    <mergeCell ref="A6244:G6244"/>
    <mergeCell ref="A6245:G6245"/>
    <mergeCell ref="C6246:G6246"/>
    <mergeCell ref="C6249:G6249"/>
    <mergeCell ref="C6255:G6255"/>
    <mergeCell ref="A6261:B6261"/>
    <mergeCell ref="C6262:G6262"/>
    <mergeCell ref="A6268:B6268"/>
    <mergeCell ref="C6269:G6269"/>
    <mergeCell ref="C6270:G6270"/>
    <mergeCell ref="A6277:B6277"/>
    <mergeCell ref="A6278:B6278"/>
    <mergeCell ref="A6282:A6283"/>
    <mergeCell ref="B6282:B6283"/>
    <mergeCell ref="A6284:G6284"/>
    <mergeCell ref="A6285:G6285"/>
    <mergeCell ref="C6286:G6286"/>
    <mergeCell ref="C6289:G6289"/>
    <mergeCell ref="C6295:G6295"/>
    <mergeCell ref="A6301:B6301"/>
    <mergeCell ref="C6302:G6302"/>
    <mergeCell ref="A6308:B6308"/>
    <mergeCell ref="C6309:G6309"/>
    <mergeCell ref="C6310:G6310"/>
    <mergeCell ref="A6317:B6317"/>
    <mergeCell ref="A6318:B6318"/>
    <mergeCell ref="A6322:A6323"/>
    <mergeCell ref="B6322:B6323"/>
    <mergeCell ref="A6324:G6324"/>
    <mergeCell ref="C6422:G6422"/>
    <mergeCell ref="A6325:G6325"/>
    <mergeCell ref="C6326:G6326"/>
    <mergeCell ref="C6329:G6329"/>
    <mergeCell ref="C6335:G6335"/>
    <mergeCell ref="A6341:B6341"/>
    <mergeCell ref="C6342:G6342"/>
    <mergeCell ref="A6348:B6348"/>
    <mergeCell ref="C6349:G6349"/>
    <mergeCell ref="C6350:G6350"/>
    <mergeCell ref="A6357:B6357"/>
    <mergeCell ref="A6358:B6358"/>
    <mergeCell ref="A6362:A6363"/>
    <mergeCell ref="B6362:B6363"/>
    <mergeCell ref="A6364:G6364"/>
    <mergeCell ref="A6365:G6365"/>
    <mergeCell ref="C6366:G6366"/>
    <mergeCell ref="C6369:G6369"/>
    <mergeCell ref="C6429:G6429"/>
    <mergeCell ref="C6430:G6430"/>
    <mergeCell ref="A6437:B6437"/>
    <mergeCell ref="A6438:B6438"/>
    <mergeCell ref="A6442:A6443"/>
    <mergeCell ref="B6442:B6443"/>
    <mergeCell ref="A6444:G6444"/>
    <mergeCell ref="A6445:G6445"/>
    <mergeCell ref="C6446:G6446"/>
    <mergeCell ref="C6449:G6449"/>
    <mergeCell ref="C6455:G6455"/>
    <mergeCell ref="A6461:B6461"/>
    <mergeCell ref="C6462:G6462"/>
    <mergeCell ref="A6468:B6468"/>
    <mergeCell ref="C6469:G6469"/>
    <mergeCell ref="C6470:G6470"/>
    <mergeCell ref="C6375:G6375"/>
    <mergeCell ref="A6381:B6381"/>
    <mergeCell ref="C6382:G6382"/>
    <mergeCell ref="A6388:B6388"/>
    <mergeCell ref="C6389:G6389"/>
    <mergeCell ref="C6390:G6390"/>
    <mergeCell ref="A6397:B6397"/>
    <mergeCell ref="A6398:B6398"/>
    <mergeCell ref="A6402:A6403"/>
    <mergeCell ref="B6402:B6403"/>
    <mergeCell ref="A6404:G6404"/>
    <mergeCell ref="A6405:G6405"/>
    <mergeCell ref="C6406:G6406"/>
    <mergeCell ref="C6409:G6409"/>
    <mergeCell ref="C6415:G6415"/>
    <mergeCell ref="A6421:B6421"/>
    <mergeCell ref="C4006:G4006"/>
    <mergeCell ref="A6524:G6524"/>
    <mergeCell ref="A6525:G6525"/>
    <mergeCell ref="C6526:G6526"/>
    <mergeCell ref="C6529:G6529"/>
    <mergeCell ref="C6535:G6535"/>
    <mergeCell ref="A6541:B6541"/>
    <mergeCell ref="C6542:G6542"/>
    <mergeCell ref="A6548:B6548"/>
    <mergeCell ref="C6549:G6549"/>
    <mergeCell ref="C6550:G6550"/>
    <mergeCell ref="A6557:B6557"/>
    <mergeCell ref="A6558:B6558"/>
    <mergeCell ref="A6477:B6477"/>
    <mergeCell ref="A6478:B6478"/>
    <mergeCell ref="A6482:A6483"/>
    <mergeCell ref="B6482:B6483"/>
    <mergeCell ref="A6484:G6484"/>
    <mergeCell ref="A6485:G6485"/>
    <mergeCell ref="C6486:G6486"/>
    <mergeCell ref="C6489:G6489"/>
    <mergeCell ref="C6495:G6495"/>
    <mergeCell ref="A6501:B6501"/>
    <mergeCell ref="C6502:G6502"/>
    <mergeCell ref="A6508:B6508"/>
    <mergeCell ref="C6509:G6509"/>
    <mergeCell ref="C6510:G6510"/>
    <mergeCell ref="A6517:B6517"/>
    <mergeCell ref="A6518:B6518"/>
    <mergeCell ref="A6522:A6523"/>
    <mergeCell ref="B6522:B6523"/>
    <mergeCell ref="A6428:B6428"/>
  </mergeCells>
  <pageMargins left="0.25" right="0.25" top="0.75" bottom="0.75" header="0.3" footer="0.3"/>
  <pageSetup paperSize="9" scale="81" orientation="landscape" r:id="rId1"/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4"/>
  <sheetViews>
    <sheetView tabSelected="1" zoomScale="93" zoomScaleNormal="93" workbookViewId="0">
      <selection activeCell="I1" sqref="I1"/>
    </sheetView>
  </sheetViews>
  <sheetFormatPr defaultRowHeight="14.5" x14ac:dyDescent="0.35"/>
  <cols>
    <col min="2" max="2" width="63.453125" customWidth="1"/>
    <col min="3" max="7" width="12.453125" customWidth="1"/>
  </cols>
  <sheetData>
    <row r="1" spans="1:7" x14ac:dyDescent="0.35">
      <c r="A1" s="20" t="s">
        <v>39</v>
      </c>
      <c r="D1" s="3"/>
    </row>
    <row r="2" spans="1:7" x14ac:dyDescent="0.35">
      <c r="A2" s="119">
        <v>0</v>
      </c>
      <c r="B2" s="119" t="s">
        <v>1</v>
      </c>
      <c r="C2" s="1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35">
      <c r="A3" s="120"/>
      <c r="B3" s="120"/>
      <c r="C3" s="17">
        <v>0</v>
      </c>
      <c r="D3" s="18">
        <v>1</v>
      </c>
      <c r="E3" s="18">
        <v>2</v>
      </c>
      <c r="F3" s="18">
        <v>3</v>
      </c>
      <c r="G3" s="18">
        <v>4</v>
      </c>
    </row>
    <row r="4" spans="1:7" x14ac:dyDescent="0.35">
      <c r="A4" s="123" t="s">
        <v>7</v>
      </c>
      <c r="B4" s="124"/>
      <c r="C4" s="124"/>
      <c r="D4" s="124"/>
      <c r="E4" s="124"/>
      <c r="F4" s="124"/>
      <c r="G4" s="125"/>
    </row>
    <row r="5" spans="1:7" x14ac:dyDescent="0.35">
      <c r="A5" s="126" t="s">
        <v>128</v>
      </c>
      <c r="B5" s="127"/>
      <c r="C5" s="127"/>
      <c r="D5" s="127"/>
      <c r="E5" s="127"/>
      <c r="F5" s="127"/>
      <c r="G5" s="128"/>
    </row>
    <row r="6" spans="1:7" ht="15.5" x14ac:dyDescent="0.35">
      <c r="A6" s="2">
        <v>1</v>
      </c>
      <c r="B6" s="10" t="s">
        <v>136</v>
      </c>
      <c r="C6" s="15"/>
      <c r="D6" s="15"/>
      <c r="E6" s="15"/>
      <c r="F6" s="15"/>
      <c r="G6" s="15"/>
    </row>
    <row r="7" spans="1:7" ht="15.5" x14ac:dyDescent="0.35">
      <c r="A7" s="35">
        <v>2</v>
      </c>
      <c r="B7" s="10" t="s">
        <v>137</v>
      </c>
      <c r="C7" s="28"/>
      <c r="D7" s="15"/>
      <c r="E7" s="15"/>
      <c r="F7" s="15"/>
      <c r="G7" s="15"/>
    </row>
    <row r="8" spans="1:7" ht="15.5" x14ac:dyDescent="0.35">
      <c r="A8" s="35">
        <v>3</v>
      </c>
      <c r="B8" s="10" t="s">
        <v>138</v>
      </c>
      <c r="C8" s="28"/>
      <c r="D8" s="15"/>
      <c r="E8" s="15"/>
      <c r="F8" s="15"/>
      <c r="G8" s="15"/>
    </row>
    <row r="9" spans="1:7" ht="15.5" x14ac:dyDescent="0.35">
      <c r="A9" s="32">
        <v>4</v>
      </c>
      <c r="B9" s="10" t="s">
        <v>139</v>
      </c>
      <c r="C9" s="28"/>
      <c r="D9" s="15"/>
      <c r="E9" s="15"/>
      <c r="F9" s="15"/>
      <c r="G9" s="15"/>
    </row>
    <row r="10" spans="1:7" ht="15.5" x14ac:dyDescent="0.35">
      <c r="A10" s="35">
        <v>5</v>
      </c>
      <c r="B10" s="29" t="s">
        <v>140</v>
      </c>
      <c r="C10" s="28"/>
      <c r="D10" s="15"/>
      <c r="E10" s="15"/>
      <c r="F10" s="15"/>
      <c r="G10" s="15"/>
    </row>
    <row r="11" spans="1:7" ht="15.5" x14ac:dyDescent="0.35">
      <c r="A11" s="35">
        <v>6</v>
      </c>
      <c r="B11" s="10" t="s">
        <v>141</v>
      </c>
      <c r="C11" s="33"/>
      <c r="D11" s="33"/>
      <c r="E11" s="33"/>
      <c r="F11" s="33"/>
      <c r="G11" s="33"/>
    </row>
    <row r="12" spans="1:7" ht="15.75" customHeight="1" x14ac:dyDescent="0.35">
      <c r="A12" s="129"/>
      <c r="B12" s="10" t="s">
        <v>142</v>
      </c>
      <c r="C12" s="159"/>
      <c r="D12" s="160"/>
      <c r="E12" s="160"/>
      <c r="F12" s="160"/>
      <c r="G12" s="161"/>
    </row>
    <row r="13" spans="1:7" x14ac:dyDescent="0.35">
      <c r="A13" s="130"/>
      <c r="B13" s="29" t="s">
        <v>143</v>
      </c>
      <c r="C13" s="162"/>
      <c r="D13" s="163"/>
      <c r="E13" s="163"/>
      <c r="F13" s="163"/>
      <c r="G13" s="164"/>
    </row>
    <row r="14" spans="1:7" ht="15.5" x14ac:dyDescent="0.35">
      <c r="A14" s="12">
        <v>7</v>
      </c>
      <c r="B14" s="10" t="s">
        <v>144</v>
      </c>
      <c r="C14" s="33"/>
      <c r="D14" s="33"/>
      <c r="E14" s="33"/>
      <c r="F14" s="33"/>
      <c r="G14" s="33"/>
    </row>
    <row r="15" spans="1:7" ht="15.5" x14ac:dyDescent="0.35">
      <c r="A15" s="12">
        <v>8</v>
      </c>
      <c r="B15" s="10" t="s">
        <v>145</v>
      </c>
      <c r="C15" s="33"/>
      <c r="D15" s="33"/>
      <c r="E15" s="33"/>
      <c r="F15" s="33"/>
      <c r="G15" s="33"/>
    </row>
    <row r="16" spans="1:7" ht="15.5" x14ac:dyDescent="0.35">
      <c r="A16" s="12">
        <v>9</v>
      </c>
      <c r="B16" s="10" t="s">
        <v>146</v>
      </c>
      <c r="C16" s="33"/>
      <c r="D16" s="33"/>
      <c r="E16" s="33"/>
      <c r="F16" s="33"/>
      <c r="G16" s="33"/>
    </row>
    <row r="17" spans="1:7" ht="15.5" x14ac:dyDescent="0.35">
      <c r="A17" s="12">
        <v>10</v>
      </c>
      <c r="B17" s="10" t="s">
        <v>147</v>
      </c>
      <c r="C17" s="33"/>
      <c r="D17" s="33"/>
      <c r="E17" s="33"/>
      <c r="F17" s="33"/>
      <c r="G17" s="33"/>
    </row>
    <row r="18" spans="1:7" ht="15.5" x14ac:dyDescent="0.35">
      <c r="A18" s="12">
        <v>11</v>
      </c>
      <c r="B18" s="10" t="s">
        <v>148</v>
      </c>
      <c r="C18" s="33"/>
      <c r="D18" s="33"/>
      <c r="E18" s="33"/>
      <c r="F18" s="33"/>
      <c r="G18" s="33"/>
    </row>
    <row r="19" spans="1:7" ht="15.5" x14ac:dyDescent="0.35">
      <c r="A19" s="5"/>
      <c r="B19" s="19" t="s">
        <v>17</v>
      </c>
      <c r="C19" s="16">
        <f>C6+C7+C8+C9+C10+C11+C14+C15+C16+C17+C18</f>
        <v>0</v>
      </c>
      <c r="D19" s="16">
        <f t="shared" ref="D19:F19" si="0">D6+D7+D8+D9+D10+D11+D14+D15+D16+D17+D18</f>
        <v>0</v>
      </c>
      <c r="E19" s="16">
        <f t="shared" si="0"/>
        <v>0</v>
      </c>
      <c r="F19" s="16">
        <f t="shared" si="0"/>
        <v>0</v>
      </c>
      <c r="G19" s="16"/>
    </row>
    <row r="20" spans="1:7" ht="15.5" x14ac:dyDescent="0.35">
      <c r="A20" s="121" t="s">
        <v>16</v>
      </c>
      <c r="B20" s="122"/>
      <c r="C20" s="58"/>
      <c r="D20" s="59"/>
      <c r="E20" s="87">
        <f>C19+D19+E19+F19+G19</f>
        <v>0</v>
      </c>
      <c r="F20" s="59"/>
      <c r="G20" s="60"/>
    </row>
    <row r="21" spans="1:7" x14ac:dyDescent="0.35">
      <c r="A21" s="20" t="s">
        <v>149</v>
      </c>
      <c r="C21" s="118"/>
      <c r="D21" s="118"/>
      <c r="E21" s="118"/>
      <c r="F21" s="118"/>
      <c r="G21" s="118"/>
    </row>
    <row r="22" spans="1:7" ht="15.5" x14ac:dyDescent="0.35">
      <c r="A22" s="35">
        <v>1</v>
      </c>
      <c r="B22" s="10" t="s">
        <v>150</v>
      </c>
      <c r="C22" s="33"/>
      <c r="D22" s="33"/>
      <c r="E22" s="33"/>
      <c r="F22" s="33"/>
      <c r="G22" s="33"/>
    </row>
    <row r="23" spans="1:7" ht="15.5" x14ac:dyDescent="0.35">
      <c r="A23" s="12">
        <v>2</v>
      </c>
      <c r="B23" s="10" t="s">
        <v>151</v>
      </c>
      <c r="C23" s="33"/>
      <c r="D23" s="33"/>
      <c r="E23" s="33"/>
      <c r="F23" s="33"/>
      <c r="G23" s="33"/>
    </row>
    <row r="24" spans="1:7" ht="15.75" customHeight="1" x14ac:dyDescent="0.35">
      <c r="A24" s="133">
        <v>3</v>
      </c>
      <c r="B24" s="10" t="s">
        <v>152</v>
      </c>
      <c r="C24" s="131"/>
      <c r="D24" s="131"/>
      <c r="E24" s="131"/>
      <c r="F24" s="137"/>
      <c r="G24" s="131"/>
    </row>
    <row r="25" spans="1:7" ht="15.75" customHeight="1" x14ac:dyDescent="0.35">
      <c r="A25" s="134"/>
      <c r="B25" s="11" t="s">
        <v>153</v>
      </c>
      <c r="C25" s="132"/>
      <c r="D25" s="132"/>
      <c r="E25" s="132"/>
      <c r="F25" s="138"/>
      <c r="G25" s="132"/>
    </row>
    <row r="26" spans="1:7" ht="15.5" x14ac:dyDescent="0.35">
      <c r="A26" s="12">
        <v>4</v>
      </c>
      <c r="B26" s="11" t="s">
        <v>154</v>
      </c>
      <c r="C26" s="33"/>
      <c r="D26" s="33"/>
      <c r="E26" s="33"/>
      <c r="F26" s="33"/>
      <c r="G26" s="33"/>
    </row>
    <row r="27" spans="1:7" ht="15.5" x14ac:dyDescent="0.35">
      <c r="A27" s="5"/>
      <c r="B27" s="19" t="s">
        <v>124</v>
      </c>
      <c r="C27" s="16">
        <f>C22+C23+C24+C26</f>
        <v>0</v>
      </c>
      <c r="D27" s="16">
        <f t="shared" ref="D27:G27" si="1">D22+D23+D24+D26</f>
        <v>0</v>
      </c>
      <c r="E27" s="16">
        <f t="shared" si="1"/>
        <v>0</v>
      </c>
      <c r="F27" s="16">
        <f t="shared" si="1"/>
        <v>0</v>
      </c>
      <c r="G27" s="16">
        <f t="shared" si="1"/>
        <v>0</v>
      </c>
    </row>
    <row r="28" spans="1:7" ht="15.5" x14ac:dyDescent="0.35">
      <c r="A28" s="121" t="s">
        <v>123</v>
      </c>
      <c r="B28" s="122"/>
      <c r="C28" s="58"/>
      <c r="D28" s="59"/>
      <c r="E28" s="87">
        <f>C27+D27+E27+F27+G27</f>
        <v>0</v>
      </c>
      <c r="F28" s="59"/>
      <c r="G28" s="60"/>
    </row>
    <row r="29" spans="1:7" x14ac:dyDescent="0.35">
      <c r="A29" s="20" t="s">
        <v>155</v>
      </c>
      <c r="C29" s="118"/>
      <c r="D29" s="118"/>
      <c r="E29" s="118"/>
      <c r="F29" s="118"/>
      <c r="G29" s="118"/>
    </row>
    <row r="30" spans="1:7" ht="15.5" x14ac:dyDescent="0.35">
      <c r="A30" s="35">
        <v>1</v>
      </c>
      <c r="B30" s="10" t="s">
        <v>156</v>
      </c>
      <c r="C30" s="33"/>
      <c r="D30" s="33"/>
      <c r="E30" s="33"/>
      <c r="F30" s="33"/>
      <c r="G30" s="33"/>
    </row>
    <row r="31" spans="1:7" ht="15.5" x14ac:dyDescent="0.35">
      <c r="A31" s="12">
        <v>2</v>
      </c>
      <c r="B31" s="10" t="s">
        <v>157</v>
      </c>
      <c r="C31" s="33"/>
      <c r="D31" s="33"/>
      <c r="E31" s="33"/>
      <c r="F31" s="33"/>
      <c r="G31" s="33"/>
    </row>
    <row r="32" spans="1:7" ht="15.5" x14ac:dyDescent="0.35">
      <c r="A32" s="12">
        <v>3</v>
      </c>
      <c r="B32" s="10" t="s">
        <v>158</v>
      </c>
      <c r="C32" s="33"/>
      <c r="D32" s="33"/>
      <c r="E32" s="33"/>
      <c r="F32" s="33"/>
      <c r="G32" s="33"/>
    </row>
    <row r="33" spans="1:7" ht="15.5" x14ac:dyDescent="0.35">
      <c r="A33" s="12">
        <v>4</v>
      </c>
      <c r="B33" s="1" t="s">
        <v>159</v>
      </c>
      <c r="C33" s="33"/>
      <c r="D33" s="33"/>
      <c r="E33" s="33"/>
      <c r="F33" s="33"/>
      <c r="G33" s="33"/>
    </row>
    <row r="34" spans="1:7" ht="15.5" x14ac:dyDescent="0.35">
      <c r="A34" s="40">
        <v>5</v>
      </c>
      <c r="B34" t="s">
        <v>160</v>
      </c>
      <c r="C34" s="33"/>
      <c r="D34" s="33"/>
      <c r="E34" s="33"/>
      <c r="F34" s="33"/>
      <c r="G34" s="33"/>
    </row>
    <row r="35" spans="1:7" ht="15.5" x14ac:dyDescent="0.35">
      <c r="A35" s="5"/>
      <c r="B35" s="19" t="s">
        <v>127</v>
      </c>
      <c r="C35" s="16">
        <f>C30+C31+C32+C33+C34</f>
        <v>0</v>
      </c>
      <c r="D35" s="16">
        <f t="shared" ref="D35:G35" si="2">D30+D31+D32+D33+D34</f>
        <v>0</v>
      </c>
      <c r="E35" s="16">
        <f t="shared" si="2"/>
        <v>0</v>
      </c>
      <c r="F35" s="16">
        <f t="shared" si="2"/>
        <v>0</v>
      </c>
      <c r="G35" s="16">
        <f t="shared" si="2"/>
        <v>0</v>
      </c>
    </row>
    <row r="36" spans="1:7" ht="15.5" x14ac:dyDescent="0.35">
      <c r="A36" s="121" t="s">
        <v>125</v>
      </c>
      <c r="B36" s="122"/>
      <c r="C36" s="58"/>
      <c r="D36" s="59"/>
      <c r="E36" s="87">
        <f>C35+D35+E35+F35+G35</f>
        <v>0</v>
      </c>
      <c r="F36" s="59"/>
      <c r="G36" s="60"/>
    </row>
    <row r="37" spans="1:7" ht="21" x14ac:dyDescent="0.5">
      <c r="A37" s="157" t="s">
        <v>82</v>
      </c>
      <c r="B37" s="158"/>
      <c r="C37" s="46"/>
      <c r="D37" s="47"/>
      <c r="E37" s="86">
        <f>E20+E28+E36</f>
        <v>0</v>
      </c>
      <c r="F37" s="47"/>
      <c r="G37" s="48"/>
    </row>
    <row r="40" spans="1:7" x14ac:dyDescent="0.35">
      <c r="A40" s="172"/>
      <c r="B40" s="172"/>
      <c r="C40" s="172"/>
      <c r="D40" s="173"/>
      <c r="E40" s="172"/>
      <c r="F40" s="172"/>
      <c r="G40" s="172"/>
    </row>
    <row r="41" spans="1:7" x14ac:dyDescent="0.35">
      <c r="A41" s="174"/>
      <c r="B41" s="174"/>
      <c r="C41" s="173"/>
      <c r="D41" s="173"/>
      <c r="E41" s="173"/>
      <c r="F41" s="173"/>
      <c r="G41" s="173"/>
    </row>
    <row r="42" spans="1:7" x14ac:dyDescent="0.35">
      <c r="A42" s="174"/>
      <c r="B42" s="174"/>
      <c r="C42" s="173"/>
      <c r="D42" s="173"/>
      <c r="E42" s="173"/>
      <c r="F42" s="173"/>
      <c r="G42" s="173"/>
    </row>
    <row r="43" spans="1:7" x14ac:dyDescent="0.35">
      <c r="A43" s="175"/>
      <c r="B43" s="175"/>
      <c r="C43" s="175"/>
      <c r="D43" s="175"/>
      <c r="E43" s="175"/>
      <c r="F43" s="175"/>
      <c r="G43" s="175"/>
    </row>
    <row r="44" spans="1:7" x14ac:dyDescent="0.35">
      <c r="A44" s="176"/>
      <c r="B44" s="176"/>
      <c r="C44" s="176"/>
      <c r="D44" s="176"/>
      <c r="E44" s="176"/>
      <c r="F44" s="176"/>
      <c r="G44" s="176"/>
    </row>
    <row r="45" spans="1:7" ht="15.5" x14ac:dyDescent="0.35">
      <c r="A45" s="173"/>
      <c r="B45" s="172"/>
      <c r="C45" s="177"/>
      <c r="D45" s="177"/>
      <c r="E45" s="177"/>
      <c r="F45" s="177"/>
      <c r="G45" s="177"/>
    </row>
    <row r="46" spans="1:7" ht="15.5" x14ac:dyDescent="0.35">
      <c r="A46" s="178"/>
      <c r="B46" s="172"/>
      <c r="C46" s="177"/>
      <c r="D46" s="177"/>
      <c r="E46" s="177"/>
      <c r="F46" s="177"/>
      <c r="G46" s="177"/>
    </row>
    <row r="47" spans="1:7" ht="15.5" x14ac:dyDescent="0.35">
      <c r="A47" s="178"/>
      <c r="B47" s="172"/>
      <c r="C47" s="177"/>
      <c r="D47" s="177"/>
      <c r="E47" s="177"/>
      <c r="F47" s="177"/>
      <c r="G47" s="177"/>
    </row>
    <row r="48" spans="1:7" ht="15.5" x14ac:dyDescent="0.35">
      <c r="A48" s="178"/>
      <c r="B48" s="172"/>
      <c r="C48" s="177"/>
      <c r="D48" s="177"/>
      <c r="E48" s="177"/>
      <c r="F48" s="177"/>
      <c r="G48" s="177"/>
    </row>
    <row r="49" spans="1:7" ht="15.5" x14ac:dyDescent="0.35">
      <c r="A49" s="178"/>
      <c r="B49" s="172"/>
      <c r="C49" s="177"/>
      <c r="D49" s="177"/>
      <c r="E49" s="177"/>
      <c r="F49" s="177"/>
      <c r="G49" s="177"/>
    </row>
    <row r="50" spans="1:7" ht="15.5" x14ac:dyDescent="0.35">
      <c r="A50" s="178"/>
      <c r="B50" s="172"/>
      <c r="C50" s="177"/>
      <c r="D50" s="177"/>
      <c r="E50" s="177"/>
      <c r="F50" s="177"/>
      <c r="G50" s="177"/>
    </row>
    <row r="51" spans="1:7" x14ac:dyDescent="0.35">
      <c r="A51" s="174"/>
      <c r="B51" s="172"/>
      <c r="C51" s="179"/>
      <c r="D51" s="179"/>
      <c r="E51" s="179"/>
      <c r="F51" s="179"/>
      <c r="G51" s="179"/>
    </row>
    <row r="52" spans="1:7" x14ac:dyDescent="0.35">
      <c r="A52" s="174"/>
      <c r="B52" s="172"/>
      <c r="C52" s="179"/>
      <c r="D52" s="179"/>
      <c r="E52" s="179"/>
      <c r="F52" s="179"/>
      <c r="G52" s="179"/>
    </row>
    <row r="53" spans="1:7" ht="15.5" x14ac:dyDescent="0.35">
      <c r="A53" s="178"/>
      <c r="B53" s="172"/>
      <c r="C53" s="177"/>
      <c r="D53" s="177"/>
      <c r="E53" s="177"/>
      <c r="F53" s="177"/>
      <c r="G53" s="177"/>
    </row>
    <row r="54" spans="1:7" ht="15.5" x14ac:dyDescent="0.35">
      <c r="A54" s="178"/>
      <c r="B54" s="172"/>
      <c r="C54" s="177"/>
      <c r="D54" s="177"/>
      <c r="E54" s="177"/>
      <c r="F54" s="177"/>
      <c r="G54" s="177"/>
    </row>
    <row r="55" spans="1:7" ht="15.5" x14ac:dyDescent="0.35">
      <c r="A55" s="178"/>
      <c r="B55" s="172"/>
      <c r="C55" s="177"/>
      <c r="D55" s="177"/>
      <c r="E55" s="177"/>
      <c r="F55" s="177"/>
      <c r="G55" s="177"/>
    </row>
    <row r="56" spans="1:7" ht="15.5" x14ac:dyDescent="0.35">
      <c r="A56" s="178"/>
      <c r="B56" s="172"/>
      <c r="C56" s="177"/>
      <c r="D56" s="177"/>
      <c r="E56" s="177"/>
      <c r="F56" s="177"/>
      <c r="G56" s="177"/>
    </row>
    <row r="57" spans="1:7" ht="15.5" x14ac:dyDescent="0.35">
      <c r="A57" s="178"/>
      <c r="B57" s="172"/>
      <c r="C57" s="177"/>
      <c r="D57" s="177"/>
      <c r="E57" s="177"/>
      <c r="F57" s="177"/>
      <c r="G57" s="177"/>
    </row>
    <row r="58" spans="1:7" ht="15.5" x14ac:dyDescent="0.35">
      <c r="A58" s="172"/>
      <c r="B58" s="173"/>
      <c r="C58" s="177"/>
      <c r="D58" s="177"/>
      <c r="E58" s="177"/>
      <c r="F58" s="177"/>
      <c r="G58" s="177"/>
    </row>
    <row r="59" spans="1:7" ht="15.5" x14ac:dyDescent="0.35">
      <c r="A59" s="175"/>
      <c r="B59" s="175"/>
      <c r="C59" s="180"/>
      <c r="D59" s="180"/>
      <c r="E59" s="181"/>
      <c r="F59" s="180"/>
      <c r="G59" s="180"/>
    </row>
    <row r="60" spans="1:7" x14ac:dyDescent="0.35">
      <c r="A60" s="172"/>
      <c r="B60" s="172"/>
      <c r="C60" s="175"/>
      <c r="D60" s="175"/>
      <c r="E60" s="175"/>
      <c r="F60" s="175"/>
      <c r="G60" s="175"/>
    </row>
    <row r="61" spans="1:7" ht="15.5" x14ac:dyDescent="0.35">
      <c r="A61" s="178"/>
      <c r="B61" s="172"/>
      <c r="C61" s="177"/>
      <c r="D61" s="177"/>
      <c r="E61" s="177"/>
      <c r="F61" s="177"/>
      <c r="G61" s="177"/>
    </row>
    <row r="62" spans="1:7" ht="15.5" x14ac:dyDescent="0.35">
      <c r="A62" s="178"/>
      <c r="B62" s="172"/>
      <c r="C62" s="177"/>
      <c r="D62" s="177"/>
      <c r="E62" s="177"/>
      <c r="F62" s="177"/>
      <c r="G62" s="177"/>
    </row>
    <row r="63" spans="1:7" x14ac:dyDescent="0.35">
      <c r="A63" s="174"/>
      <c r="B63" s="172"/>
      <c r="C63" s="179"/>
      <c r="D63" s="179"/>
      <c r="E63" s="179"/>
      <c r="F63" s="182"/>
      <c r="G63" s="179"/>
    </row>
    <row r="64" spans="1:7" x14ac:dyDescent="0.35">
      <c r="A64" s="174"/>
      <c r="B64" s="172"/>
      <c r="C64" s="179"/>
      <c r="D64" s="179"/>
      <c r="E64" s="179"/>
      <c r="F64" s="182"/>
      <c r="G64" s="179"/>
    </row>
    <row r="65" spans="1:7" ht="15.5" x14ac:dyDescent="0.35">
      <c r="A65" s="178"/>
      <c r="B65" s="172"/>
      <c r="C65" s="177"/>
      <c r="D65" s="177"/>
      <c r="E65" s="177"/>
      <c r="F65" s="177"/>
      <c r="G65" s="177"/>
    </row>
    <row r="66" spans="1:7" ht="15.5" x14ac:dyDescent="0.35">
      <c r="A66" s="172"/>
      <c r="B66" s="173"/>
      <c r="C66" s="177"/>
      <c r="D66" s="177"/>
      <c r="E66" s="177"/>
      <c r="F66" s="177"/>
      <c r="G66" s="177"/>
    </row>
    <row r="67" spans="1:7" ht="15.5" x14ac:dyDescent="0.35">
      <c r="A67" s="175"/>
      <c r="B67" s="175"/>
      <c r="C67" s="180"/>
      <c r="D67" s="180"/>
      <c r="E67" s="181"/>
      <c r="F67" s="180"/>
      <c r="G67" s="180"/>
    </row>
    <row r="68" spans="1:7" x14ac:dyDescent="0.35">
      <c r="A68" s="172"/>
      <c r="B68" s="172"/>
      <c r="C68" s="175"/>
      <c r="D68" s="175"/>
      <c r="E68" s="175"/>
      <c r="F68" s="175"/>
      <c r="G68" s="175"/>
    </row>
    <row r="69" spans="1:7" ht="15.5" x14ac:dyDescent="0.35">
      <c r="A69" s="178"/>
      <c r="B69" s="172"/>
      <c r="C69" s="177"/>
      <c r="D69" s="177"/>
      <c r="E69" s="177"/>
      <c r="F69" s="177"/>
      <c r="G69" s="177"/>
    </row>
    <row r="70" spans="1:7" ht="15.5" x14ac:dyDescent="0.35">
      <c r="A70" s="178"/>
      <c r="B70" s="172"/>
      <c r="C70" s="177"/>
      <c r="D70" s="177"/>
      <c r="E70" s="177"/>
      <c r="F70" s="177"/>
      <c r="G70" s="177"/>
    </row>
    <row r="71" spans="1:7" ht="15.5" x14ac:dyDescent="0.35">
      <c r="A71" s="178"/>
      <c r="B71" s="172"/>
      <c r="C71" s="177"/>
      <c r="D71" s="177"/>
      <c r="E71" s="177"/>
      <c r="F71" s="177"/>
      <c r="G71" s="177"/>
    </row>
    <row r="72" spans="1:7" ht="15.5" x14ac:dyDescent="0.35">
      <c r="A72" s="178"/>
      <c r="B72" s="172"/>
      <c r="C72" s="177"/>
      <c r="D72" s="177"/>
      <c r="E72" s="177"/>
      <c r="F72" s="177"/>
      <c r="G72" s="177"/>
    </row>
    <row r="73" spans="1:7" ht="15.5" x14ac:dyDescent="0.35">
      <c r="A73" s="178"/>
      <c r="B73" s="172"/>
      <c r="C73" s="177"/>
      <c r="D73" s="177"/>
      <c r="E73" s="177"/>
      <c r="F73" s="177"/>
      <c r="G73" s="177"/>
    </row>
    <row r="74" spans="1:7" ht="15.5" x14ac:dyDescent="0.35">
      <c r="A74" s="172"/>
      <c r="B74" s="173"/>
      <c r="C74" s="177"/>
      <c r="D74" s="177"/>
      <c r="E74" s="177"/>
      <c r="F74" s="177"/>
      <c r="G74" s="177"/>
    </row>
    <row r="75" spans="1:7" ht="15.5" x14ac:dyDescent="0.35">
      <c r="A75" s="175"/>
      <c r="B75" s="175"/>
      <c r="C75" s="180"/>
      <c r="D75" s="180"/>
      <c r="E75" s="181"/>
      <c r="F75" s="180"/>
      <c r="G75" s="180"/>
    </row>
    <row r="76" spans="1:7" ht="21" x14ac:dyDescent="0.5">
      <c r="A76" s="183"/>
      <c r="B76" s="183"/>
      <c r="C76" s="184"/>
      <c r="D76" s="184"/>
      <c r="E76" s="185"/>
      <c r="F76" s="184"/>
      <c r="G76" s="184"/>
    </row>
    <row r="77" spans="1:7" x14ac:dyDescent="0.35">
      <c r="A77" s="172"/>
      <c r="B77" s="172"/>
      <c r="C77" s="172"/>
      <c r="D77" s="172"/>
      <c r="E77" s="172"/>
      <c r="F77" s="172"/>
      <c r="G77" s="172"/>
    </row>
    <row r="78" spans="1:7" x14ac:dyDescent="0.35">
      <c r="A78" s="172"/>
      <c r="B78" s="172"/>
      <c r="C78" s="172"/>
      <c r="D78" s="172"/>
      <c r="E78" s="172"/>
      <c r="F78" s="172"/>
      <c r="G78" s="172"/>
    </row>
    <row r="79" spans="1:7" x14ac:dyDescent="0.35">
      <c r="A79" s="172"/>
      <c r="B79" s="172"/>
      <c r="C79" s="172"/>
      <c r="D79" s="172"/>
      <c r="E79" s="172"/>
      <c r="F79" s="172"/>
      <c r="G79" s="172"/>
    </row>
    <row r="80" spans="1:7" x14ac:dyDescent="0.35">
      <c r="A80" s="174"/>
      <c r="B80" s="174"/>
      <c r="C80" s="173"/>
      <c r="D80" s="173"/>
      <c r="E80" s="173"/>
      <c r="F80" s="173"/>
      <c r="G80" s="173"/>
    </row>
    <row r="81" spans="1:7" x14ac:dyDescent="0.35">
      <c r="A81" s="174"/>
      <c r="B81" s="174"/>
      <c r="C81" s="173"/>
      <c r="D81" s="173"/>
      <c r="E81" s="173"/>
      <c r="F81" s="173"/>
      <c r="G81" s="173"/>
    </row>
    <row r="82" spans="1:7" x14ac:dyDescent="0.35">
      <c r="A82" s="175"/>
      <c r="B82" s="175"/>
      <c r="C82" s="175"/>
      <c r="D82" s="175"/>
      <c r="E82" s="175"/>
      <c r="F82" s="175"/>
      <c r="G82" s="175"/>
    </row>
    <row r="83" spans="1:7" x14ac:dyDescent="0.35">
      <c r="A83" s="176"/>
      <c r="B83" s="176"/>
      <c r="C83" s="176"/>
      <c r="D83" s="176"/>
      <c r="E83" s="176"/>
      <c r="F83" s="176"/>
      <c r="G83" s="176"/>
    </row>
    <row r="84" spans="1:7" ht="15.5" x14ac:dyDescent="0.35">
      <c r="A84" s="173"/>
      <c r="B84" s="172"/>
      <c r="C84" s="177"/>
      <c r="D84" s="177"/>
      <c r="E84" s="177"/>
      <c r="F84" s="177"/>
      <c r="G84" s="177"/>
    </row>
    <row r="85" spans="1:7" ht="15.5" x14ac:dyDescent="0.35">
      <c r="A85" s="178"/>
      <c r="B85" s="172"/>
      <c r="C85" s="177"/>
      <c r="D85" s="177"/>
      <c r="E85" s="177"/>
      <c r="F85" s="177"/>
      <c r="G85" s="177"/>
    </row>
    <row r="86" spans="1:7" ht="15.5" x14ac:dyDescent="0.35">
      <c r="A86" s="178"/>
      <c r="B86" s="172"/>
      <c r="C86" s="177"/>
      <c r="D86" s="177"/>
      <c r="E86" s="177"/>
      <c r="F86" s="177"/>
      <c r="G86" s="177"/>
    </row>
    <row r="87" spans="1:7" ht="15.5" x14ac:dyDescent="0.35">
      <c r="A87" s="178"/>
      <c r="B87" s="172"/>
      <c r="C87" s="177"/>
      <c r="D87" s="177"/>
      <c r="E87" s="177"/>
      <c r="F87" s="177"/>
      <c r="G87" s="177"/>
    </row>
    <row r="88" spans="1:7" ht="15.5" x14ac:dyDescent="0.35">
      <c r="A88" s="178"/>
      <c r="B88" s="172"/>
      <c r="C88" s="177"/>
      <c r="D88" s="177"/>
      <c r="E88" s="177"/>
      <c r="F88" s="177"/>
      <c r="G88" s="177"/>
    </row>
    <row r="89" spans="1:7" ht="15.5" x14ac:dyDescent="0.35">
      <c r="A89" s="178"/>
      <c r="B89" s="172"/>
      <c r="C89" s="177"/>
      <c r="D89" s="177"/>
      <c r="E89" s="177"/>
      <c r="F89" s="177"/>
      <c r="G89" s="177"/>
    </row>
    <row r="90" spans="1:7" x14ac:dyDescent="0.35">
      <c r="A90" s="174"/>
      <c r="B90" s="172"/>
      <c r="C90" s="179"/>
      <c r="D90" s="179"/>
      <c r="E90" s="179"/>
      <c r="F90" s="179"/>
      <c r="G90" s="179"/>
    </row>
    <row r="91" spans="1:7" x14ac:dyDescent="0.35">
      <c r="A91" s="174"/>
      <c r="B91" s="172"/>
      <c r="C91" s="179"/>
      <c r="D91" s="179"/>
      <c r="E91" s="179"/>
      <c r="F91" s="179"/>
      <c r="G91" s="179"/>
    </row>
    <row r="92" spans="1:7" ht="15.5" x14ac:dyDescent="0.35">
      <c r="A92" s="178"/>
      <c r="B92" s="172"/>
      <c r="C92" s="177"/>
      <c r="D92" s="177"/>
      <c r="E92" s="177"/>
      <c r="F92" s="177"/>
      <c r="G92" s="177"/>
    </row>
    <row r="93" spans="1:7" ht="15.5" x14ac:dyDescent="0.35">
      <c r="A93" s="178"/>
      <c r="B93" s="172"/>
      <c r="C93" s="177"/>
      <c r="D93" s="177"/>
      <c r="E93" s="177"/>
      <c r="F93" s="177"/>
      <c r="G93" s="177"/>
    </row>
    <row r="94" spans="1:7" ht="15.5" x14ac:dyDescent="0.35">
      <c r="A94" s="178"/>
      <c r="B94" s="172"/>
      <c r="C94" s="177"/>
      <c r="D94" s="177"/>
      <c r="E94" s="177"/>
      <c r="F94" s="177"/>
      <c r="G94" s="177"/>
    </row>
    <row r="95" spans="1:7" ht="15.5" x14ac:dyDescent="0.35">
      <c r="A95" s="178"/>
      <c r="B95" s="172"/>
      <c r="C95" s="177"/>
      <c r="D95" s="177"/>
      <c r="E95" s="177"/>
      <c r="F95" s="177"/>
      <c r="G95" s="177"/>
    </row>
    <row r="96" spans="1:7" ht="15.5" x14ac:dyDescent="0.35">
      <c r="A96" s="178"/>
      <c r="B96" s="172"/>
      <c r="C96" s="177"/>
      <c r="D96" s="177"/>
      <c r="E96" s="177"/>
      <c r="F96" s="177"/>
      <c r="G96" s="177"/>
    </row>
    <row r="97" spans="1:7" ht="15.5" x14ac:dyDescent="0.35">
      <c r="A97" s="172"/>
      <c r="B97" s="173"/>
      <c r="C97" s="177"/>
      <c r="D97" s="177"/>
      <c r="E97" s="177"/>
      <c r="F97" s="177"/>
      <c r="G97" s="177"/>
    </row>
    <row r="98" spans="1:7" ht="15.5" x14ac:dyDescent="0.35">
      <c r="A98" s="175"/>
      <c r="B98" s="175"/>
      <c r="C98" s="180"/>
      <c r="D98" s="180"/>
      <c r="E98" s="181"/>
      <c r="F98" s="180"/>
      <c r="G98" s="180"/>
    </row>
    <row r="99" spans="1:7" x14ac:dyDescent="0.35">
      <c r="A99" s="172"/>
      <c r="B99" s="172"/>
      <c r="C99" s="175"/>
      <c r="D99" s="175"/>
      <c r="E99" s="175"/>
      <c r="F99" s="175"/>
      <c r="G99" s="175"/>
    </row>
    <row r="100" spans="1:7" ht="15.5" x14ac:dyDescent="0.35">
      <c r="A100" s="178"/>
      <c r="B100" s="172"/>
      <c r="C100" s="177"/>
      <c r="D100" s="177"/>
      <c r="E100" s="177"/>
      <c r="F100" s="177"/>
      <c r="G100" s="177"/>
    </row>
    <row r="101" spans="1:7" ht="15.5" x14ac:dyDescent="0.35">
      <c r="A101" s="178"/>
      <c r="B101" s="172"/>
      <c r="C101" s="177"/>
      <c r="D101" s="177"/>
      <c r="E101" s="177"/>
      <c r="F101" s="177"/>
      <c r="G101" s="177"/>
    </row>
    <row r="102" spans="1:7" x14ac:dyDescent="0.35">
      <c r="A102" s="174"/>
      <c r="B102" s="172"/>
      <c r="C102" s="179"/>
      <c r="D102" s="179"/>
      <c r="E102" s="179"/>
      <c r="F102" s="182"/>
      <c r="G102" s="179"/>
    </row>
    <row r="103" spans="1:7" x14ac:dyDescent="0.35">
      <c r="A103" s="174"/>
      <c r="B103" s="172"/>
      <c r="C103" s="179"/>
      <c r="D103" s="179"/>
      <c r="E103" s="179"/>
      <c r="F103" s="182"/>
      <c r="G103" s="179"/>
    </row>
    <row r="104" spans="1:7" ht="15.5" x14ac:dyDescent="0.35">
      <c r="A104" s="178"/>
      <c r="B104" s="172"/>
      <c r="C104" s="177"/>
      <c r="D104" s="177"/>
      <c r="E104" s="177"/>
      <c r="F104" s="177"/>
      <c r="G104" s="177"/>
    </row>
    <row r="105" spans="1:7" ht="15.5" x14ac:dyDescent="0.35">
      <c r="A105" s="172"/>
      <c r="B105" s="173"/>
      <c r="C105" s="177"/>
      <c r="D105" s="177"/>
      <c r="E105" s="177"/>
      <c r="F105" s="177"/>
      <c r="G105" s="177"/>
    </row>
    <row r="106" spans="1:7" ht="15.5" x14ac:dyDescent="0.35">
      <c r="A106" s="175"/>
      <c r="B106" s="175"/>
      <c r="C106" s="180"/>
      <c r="D106" s="180"/>
      <c r="E106" s="181"/>
      <c r="F106" s="180"/>
      <c r="G106" s="180"/>
    </row>
    <row r="107" spans="1:7" x14ac:dyDescent="0.35">
      <c r="A107" s="172"/>
      <c r="B107" s="172"/>
      <c r="C107" s="175"/>
      <c r="D107" s="175"/>
      <c r="E107" s="175"/>
      <c r="F107" s="175"/>
      <c r="G107" s="175"/>
    </row>
    <row r="108" spans="1:7" ht="15.5" x14ac:dyDescent="0.35">
      <c r="A108" s="178"/>
      <c r="B108" s="172"/>
      <c r="C108" s="177"/>
      <c r="D108" s="177"/>
      <c r="E108" s="177"/>
      <c r="F108" s="177"/>
      <c r="G108" s="177"/>
    </row>
    <row r="109" spans="1:7" ht="15.5" x14ac:dyDescent="0.35">
      <c r="A109" s="178"/>
      <c r="B109" s="172"/>
      <c r="C109" s="177"/>
      <c r="D109" s="177"/>
      <c r="E109" s="177"/>
      <c r="F109" s="177"/>
      <c r="G109" s="177"/>
    </row>
    <row r="110" spans="1:7" ht="15.5" x14ac:dyDescent="0.35">
      <c r="A110" s="178"/>
      <c r="B110" s="172"/>
      <c r="C110" s="177"/>
      <c r="D110" s="177"/>
      <c r="E110" s="177"/>
      <c r="F110" s="177"/>
      <c r="G110" s="177"/>
    </row>
    <row r="111" spans="1:7" ht="15.5" x14ac:dyDescent="0.35">
      <c r="A111" s="178"/>
      <c r="B111" s="172"/>
      <c r="C111" s="177"/>
      <c r="D111" s="177"/>
      <c r="E111" s="177"/>
      <c r="F111" s="177"/>
      <c r="G111" s="177"/>
    </row>
    <row r="112" spans="1:7" ht="15.5" x14ac:dyDescent="0.35">
      <c r="A112" s="178"/>
      <c r="B112" s="172"/>
      <c r="C112" s="177"/>
      <c r="D112" s="177"/>
      <c r="E112" s="177"/>
      <c r="F112" s="177"/>
      <c r="G112" s="177"/>
    </row>
    <row r="113" spans="1:7" ht="15.5" x14ac:dyDescent="0.35">
      <c r="A113" s="172"/>
      <c r="B113" s="173"/>
      <c r="C113" s="177"/>
      <c r="D113" s="177"/>
      <c r="E113" s="177"/>
      <c r="F113" s="177"/>
      <c r="G113" s="177"/>
    </row>
    <row r="114" spans="1:7" ht="15.5" x14ac:dyDescent="0.35">
      <c r="A114" s="175"/>
      <c r="B114" s="175"/>
      <c r="C114" s="180"/>
      <c r="D114" s="180"/>
      <c r="E114" s="181"/>
      <c r="F114" s="180"/>
      <c r="G114" s="180"/>
    </row>
    <row r="115" spans="1:7" ht="21" x14ac:dyDescent="0.5">
      <c r="A115" s="183"/>
      <c r="B115" s="183"/>
      <c r="C115" s="184"/>
      <c r="D115" s="184"/>
      <c r="E115" s="185"/>
      <c r="F115" s="184"/>
      <c r="G115" s="184"/>
    </row>
    <row r="116" spans="1:7" x14ac:dyDescent="0.35">
      <c r="A116" s="172"/>
      <c r="B116" s="172"/>
      <c r="C116" s="172"/>
      <c r="D116" s="172"/>
      <c r="E116" s="172"/>
      <c r="F116" s="172"/>
      <c r="G116" s="172"/>
    </row>
    <row r="117" spans="1:7" x14ac:dyDescent="0.35">
      <c r="A117" s="172"/>
      <c r="B117" s="172"/>
      <c r="C117" s="172"/>
      <c r="D117" s="172"/>
      <c r="E117" s="172"/>
      <c r="F117" s="172"/>
      <c r="G117" s="172"/>
    </row>
    <row r="118" spans="1:7" x14ac:dyDescent="0.35">
      <c r="A118" s="172"/>
      <c r="B118" s="172"/>
      <c r="C118" s="172"/>
      <c r="D118" s="173"/>
      <c r="E118" s="172"/>
      <c r="F118" s="172"/>
      <c r="G118" s="172"/>
    </row>
    <row r="119" spans="1:7" x14ac:dyDescent="0.35">
      <c r="A119" s="174"/>
      <c r="B119" s="174"/>
      <c r="C119" s="173"/>
      <c r="D119" s="173"/>
      <c r="E119" s="173"/>
      <c r="F119" s="173"/>
      <c r="G119" s="173"/>
    </row>
    <row r="120" spans="1:7" x14ac:dyDescent="0.35">
      <c r="A120" s="174"/>
      <c r="B120" s="174"/>
      <c r="C120" s="173"/>
      <c r="D120" s="173"/>
      <c r="E120" s="173"/>
      <c r="F120" s="173"/>
      <c r="G120" s="173"/>
    </row>
    <row r="121" spans="1:7" x14ac:dyDescent="0.35">
      <c r="A121" s="175"/>
      <c r="B121" s="175"/>
      <c r="C121" s="175"/>
      <c r="D121" s="175"/>
      <c r="E121" s="175"/>
      <c r="F121" s="175"/>
      <c r="G121" s="175"/>
    </row>
    <row r="122" spans="1:7" x14ac:dyDescent="0.35">
      <c r="A122" s="176"/>
      <c r="B122" s="176"/>
      <c r="C122" s="176"/>
      <c r="D122" s="176"/>
      <c r="E122" s="176"/>
      <c r="F122" s="176"/>
      <c r="G122" s="176"/>
    </row>
    <row r="123" spans="1:7" ht="15.5" x14ac:dyDescent="0.35">
      <c r="A123" s="173"/>
      <c r="B123" s="172"/>
      <c r="C123" s="177"/>
      <c r="D123" s="177"/>
      <c r="E123" s="177"/>
      <c r="F123" s="177"/>
      <c r="G123" s="177"/>
    </row>
    <row r="124" spans="1:7" ht="15.5" x14ac:dyDescent="0.35">
      <c r="A124" s="178"/>
      <c r="B124" s="172"/>
      <c r="C124" s="177"/>
      <c r="D124" s="177"/>
      <c r="E124" s="177"/>
      <c r="F124" s="177"/>
      <c r="G124" s="177"/>
    </row>
    <row r="125" spans="1:7" ht="15.5" x14ac:dyDescent="0.35">
      <c r="A125" s="178"/>
      <c r="B125" s="172"/>
      <c r="C125" s="177"/>
      <c r="D125" s="177"/>
      <c r="E125" s="177"/>
      <c r="F125" s="177"/>
      <c r="G125" s="177"/>
    </row>
    <row r="126" spans="1:7" ht="15.5" x14ac:dyDescent="0.35">
      <c r="A126" s="178"/>
      <c r="B126" s="172"/>
      <c r="C126" s="177"/>
      <c r="D126" s="177"/>
      <c r="E126" s="177"/>
      <c r="F126" s="177"/>
      <c r="G126" s="177"/>
    </row>
    <row r="127" spans="1:7" ht="15.5" x14ac:dyDescent="0.35">
      <c r="A127" s="178"/>
      <c r="B127" s="172"/>
      <c r="C127" s="177"/>
      <c r="D127" s="177"/>
      <c r="E127" s="177"/>
      <c r="F127" s="177"/>
      <c r="G127" s="177"/>
    </row>
    <row r="128" spans="1:7" ht="15.5" x14ac:dyDescent="0.35">
      <c r="A128" s="178"/>
      <c r="B128" s="172"/>
      <c r="C128" s="177"/>
      <c r="D128" s="177"/>
      <c r="E128" s="177"/>
      <c r="F128" s="177"/>
      <c r="G128" s="177"/>
    </row>
    <row r="129" spans="1:7" x14ac:dyDescent="0.35">
      <c r="A129" s="174"/>
      <c r="B129" s="172"/>
      <c r="C129" s="179"/>
      <c r="D129" s="179"/>
      <c r="E129" s="179"/>
      <c r="F129" s="179"/>
      <c r="G129" s="179"/>
    </row>
    <row r="130" spans="1:7" x14ac:dyDescent="0.35">
      <c r="A130" s="174"/>
      <c r="B130" s="172"/>
      <c r="C130" s="179"/>
      <c r="D130" s="179"/>
      <c r="E130" s="179"/>
      <c r="F130" s="179"/>
      <c r="G130" s="179"/>
    </row>
    <row r="131" spans="1:7" ht="15.5" x14ac:dyDescent="0.35">
      <c r="A131" s="178"/>
      <c r="B131" s="172"/>
      <c r="C131" s="177"/>
      <c r="D131" s="177"/>
      <c r="E131" s="177"/>
      <c r="F131" s="177"/>
      <c r="G131" s="177"/>
    </row>
    <row r="132" spans="1:7" ht="15.5" x14ac:dyDescent="0.35">
      <c r="A132" s="178"/>
      <c r="B132" s="172"/>
      <c r="C132" s="177"/>
      <c r="D132" s="177"/>
      <c r="E132" s="177"/>
      <c r="F132" s="177"/>
      <c r="G132" s="177"/>
    </row>
    <row r="133" spans="1:7" ht="15.5" x14ac:dyDescent="0.35">
      <c r="A133" s="178"/>
      <c r="B133" s="172"/>
      <c r="C133" s="177"/>
      <c r="D133" s="177"/>
      <c r="E133" s="177"/>
      <c r="F133" s="177"/>
      <c r="G133" s="177"/>
    </row>
    <row r="134" spans="1:7" ht="15.5" x14ac:dyDescent="0.35">
      <c r="A134" s="178"/>
      <c r="B134" s="172"/>
      <c r="C134" s="177"/>
      <c r="D134" s="177"/>
      <c r="E134" s="177"/>
      <c r="F134" s="177"/>
      <c r="G134" s="177"/>
    </row>
    <row r="135" spans="1:7" ht="15.5" x14ac:dyDescent="0.35">
      <c r="A135" s="178"/>
      <c r="B135" s="172"/>
      <c r="C135" s="177"/>
      <c r="D135" s="177"/>
      <c r="E135" s="177"/>
      <c r="F135" s="177"/>
      <c r="G135" s="177"/>
    </row>
    <row r="136" spans="1:7" ht="15.5" x14ac:dyDescent="0.35">
      <c r="A136" s="172"/>
      <c r="B136" s="173"/>
      <c r="C136" s="177"/>
      <c r="D136" s="177"/>
      <c r="E136" s="177"/>
      <c r="F136" s="177"/>
      <c r="G136" s="177"/>
    </row>
    <row r="137" spans="1:7" ht="15.5" x14ac:dyDescent="0.35">
      <c r="A137" s="175"/>
      <c r="B137" s="175"/>
      <c r="C137" s="180"/>
      <c r="D137" s="180"/>
      <c r="E137" s="181"/>
      <c r="F137" s="180"/>
      <c r="G137" s="180"/>
    </row>
    <row r="138" spans="1:7" x14ac:dyDescent="0.35">
      <c r="A138" s="172"/>
      <c r="B138" s="172"/>
      <c r="C138" s="175"/>
      <c r="D138" s="175"/>
      <c r="E138" s="175"/>
      <c r="F138" s="175"/>
      <c r="G138" s="175"/>
    </row>
    <row r="139" spans="1:7" ht="15.5" x14ac:dyDescent="0.35">
      <c r="A139" s="178"/>
      <c r="B139" s="172"/>
      <c r="C139" s="177"/>
      <c r="D139" s="177"/>
      <c r="E139" s="177"/>
      <c r="F139" s="177"/>
      <c r="G139" s="177"/>
    </row>
    <row r="140" spans="1:7" ht="15.5" x14ac:dyDescent="0.35">
      <c r="A140" s="178"/>
      <c r="B140" s="172"/>
      <c r="C140" s="177"/>
      <c r="D140" s="177"/>
      <c r="E140" s="177"/>
      <c r="F140" s="177"/>
      <c r="G140" s="177"/>
    </row>
    <row r="141" spans="1:7" x14ac:dyDescent="0.35">
      <c r="A141" s="174"/>
      <c r="B141" s="172"/>
      <c r="C141" s="179"/>
      <c r="D141" s="179"/>
      <c r="E141" s="179"/>
      <c r="F141" s="182"/>
      <c r="G141" s="179"/>
    </row>
    <row r="142" spans="1:7" x14ac:dyDescent="0.35">
      <c r="A142" s="174"/>
      <c r="B142" s="172"/>
      <c r="C142" s="179"/>
      <c r="D142" s="179"/>
      <c r="E142" s="179"/>
      <c r="F142" s="182"/>
      <c r="G142" s="179"/>
    </row>
    <row r="143" spans="1:7" ht="15.5" x14ac:dyDescent="0.35">
      <c r="A143" s="178"/>
      <c r="B143" s="172"/>
      <c r="C143" s="177"/>
      <c r="D143" s="177"/>
      <c r="E143" s="177"/>
      <c r="F143" s="177"/>
      <c r="G143" s="177"/>
    </row>
    <row r="144" spans="1:7" ht="15.5" x14ac:dyDescent="0.35">
      <c r="A144" s="172"/>
      <c r="B144" s="173"/>
      <c r="C144" s="177"/>
      <c r="D144" s="177"/>
      <c r="E144" s="177"/>
      <c r="F144" s="177"/>
      <c r="G144" s="177"/>
    </row>
    <row r="145" spans="1:7" ht="15.5" x14ac:dyDescent="0.35">
      <c r="A145" s="175"/>
      <c r="B145" s="175"/>
      <c r="C145" s="180"/>
      <c r="D145" s="180"/>
      <c r="E145" s="181"/>
      <c r="F145" s="180"/>
      <c r="G145" s="180"/>
    </row>
    <row r="146" spans="1:7" x14ac:dyDescent="0.35">
      <c r="A146" s="172"/>
      <c r="B146" s="172"/>
      <c r="C146" s="175"/>
      <c r="D146" s="175"/>
      <c r="E146" s="175"/>
      <c r="F146" s="175"/>
      <c r="G146" s="175"/>
    </row>
    <row r="147" spans="1:7" ht="15.5" x14ac:dyDescent="0.35">
      <c r="A147" s="178"/>
      <c r="B147" s="172"/>
      <c r="C147" s="177"/>
      <c r="D147" s="177"/>
      <c r="E147" s="177"/>
      <c r="F147" s="177"/>
      <c r="G147" s="177"/>
    </row>
    <row r="148" spans="1:7" ht="15.5" x14ac:dyDescent="0.35">
      <c r="A148" s="178"/>
      <c r="B148" s="172"/>
      <c r="C148" s="177"/>
      <c r="D148" s="177"/>
      <c r="E148" s="177"/>
      <c r="F148" s="177"/>
      <c r="G148" s="177"/>
    </row>
    <row r="149" spans="1:7" ht="15.5" x14ac:dyDescent="0.35">
      <c r="A149" s="178"/>
      <c r="B149" s="172"/>
      <c r="C149" s="177"/>
      <c r="D149" s="177"/>
      <c r="E149" s="177"/>
      <c r="F149" s="177"/>
      <c r="G149" s="177"/>
    </row>
    <row r="150" spans="1:7" ht="15.5" x14ac:dyDescent="0.35">
      <c r="A150" s="178"/>
      <c r="B150" s="172"/>
      <c r="C150" s="177"/>
      <c r="D150" s="177"/>
      <c r="E150" s="177"/>
      <c r="F150" s="177"/>
      <c r="G150" s="177"/>
    </row>
    <row r="151" spans="1:7" ht="15.5" x14ac:dyDescent="0.35">
      <c r="A151" s="178"/>
      <c r="B151" s="172"/>
      <c r="C151" s="177"/>
      <c r="D151" s="177"/>
      <c r="E151" s="177"/>
      <c r="F151" s="177"/>
      <c r="G151" s="177"/>
    </row>
    <row r="152" spans="1:7" ht="15.5" x14ac:dyDescent="0.35">
      <c r="A152" s="172"/>
      <c r="B152" s="173"/>
      <c r="C152" s="177"/>
      <c r="D152" s="177"/>
      <c r="E152" s="177"/>
      <c r="F152" s="177"/>
      <c r="G152" s="177"/>
    </row>
    <row r="153" spans="1:7" ht="15.5" x14ac:dyDescent="0.35">
      <c r="A153" s="175"/>
      <c r="B153" s="175"/>
      <c r="C153" s="180"/>
      <c r="D153" s="180"/>
      <c r="E153" s="181"/>
      <c r="F153" s="180"/>
      <c r="G153" s="180"/>
    </row>
    <row r="154" spans="1:7" ht="21" x14ac:dyDescent="0.5">
      <c r="A154" s="183"/>
      <c r="B154" s="183"/>
      <c r="C154" s="184"/>
      <c r="D154" s="184"/>
      <c r="E154" s="185"/>
      <c r="F154" s="184"/>
      <c r="G154" s="184"/>
    </row>
    <row r="155" spans="1:7" x14ac:dyDescent="0.35">
      <c r="A155" s="172"/>
      <c r="B155" s="172"/>
      <c r="C155" s="172"/>
      <c r="D155" s="172"/>
      <c r="E155" s="172"/>
      <c r="F155" s="172"/>
      <c r="G155" s="172"/>
    </row>
    <row r="156" spans="1:7" x14ac:dyDescent="0.35">
      <c r="A156" s="172"/>
      <c r="B156" s="172"/>
      <c r="C156" s="172"/>
      <c r="D156" s="172"/>
      <c r="E156" s="172"/>
      <c r="F156" s="172"/>
      <c r="G156" s="172"/>
    </row>
    <row r="157" spans="1:7" x14ac:dyDescent="0.35">
      <c r="A157" s="172"/>
      <c r="B157" s="172"/>
      <c r="C157" s="172"/>
      <c r="D157" s="173"/>
      <c r="E157" s="172"/>
      <c r="F157" s="172"/>
      <c r="G157" s="172"/>
    </row>
    <row r="158" spans="1:7" x14ac:dyDescent="0.35">
      <c r="A158" s="174"/>
      <c r="B158" s="174"/>
      <c r="C158" s="173"/>
      <c r="D158" s="173"/>
      <c r="E158" s="173"/>
      <c r="F158" s="173"/>
      <c r="G158" s="173"/>
    </row>
    <row r="159" spans="1:7" x14ac:dyDescent="0.35">
      <c r="A159" s="174"/>
      <c r="B159" s="174"/>
      <c r="C159" s="173"/>
      <c r="D159" s="173"/>
      <c r="E159" s="173"/>
      <c r="F159" s="173"/>
      <c r="G159" s="173"/>
    </row>
    <row r="160" spans="1:7" x14ac:dyDescent="0.35">
      <c r="A160" s="175"/>
      <c r="B160" s="175"/>
      <c r="C160" s="175"/>
      <c r="D160" s="175"/>
      <c r="E160" s="175"/>
      <c r="F160" s="175"/>
      <c r="G160" s="175"/>
    </row>
    <row r="161" spans="1:7" x14ac:dyDescent="0.35">
      <c r="A161" s="176"/>
      <c r="B161" s="176"/>
      <c r="C161" s="176"/>
      <c r="D161" s="176"/>
      <c r="E161" s="176"/>
      <c r="F161" s="176"/>
      <c r="G161" s="176"/>
    </row>
    <row r="162" spans="1:7" ht="15.5" x14ac:dyDescent="0.35">
      <c r="A162" s="173"/>
      <c r="B162" s="172"/>
      <c r="C162" s="177"/>
      <c r="D162" s="177"/>
      <c r="E162" s="177"/>
      <c r="F162" s="177"/>
      <c r="G162" s="177"/>
    </row>
    <row r="163" spans="1:7" ht="15.5" x14ac:dyDescent="0.35">
      <c r="A163" s="178"/>
      <c r="B163" s="172"/>
      <c r="C163" s="177"/>
      <c r="D163" s="177"/>
      <c r="E163" s="177"/>
      <c r="F163" s="177"/>
      <c r="G163" s="177"/>
    </row>
    <row r="164" spans="1:7" ht="15.5" x14ac:dyDescent="0.35">
      <c r="A164" s="178"/>
      <c r="B164" s="172"/>
      <c r="C164" s="177"/>
      <c r="D164" s="177"/>
      <c r="E164" s="177"/>
      <c r="F164" s="177"/>
      <c r="G164" s="177"/>
    </row>
    <row r="165" spans="1:7" ht="15.5" x14ac:dyDescent="0.35">
      <c r="A165" s="178"/>
      <c r="B165" s="172"/>
      <c r="C165" s="177"/>
      <c r="D165" s="177"/>
      <c r="E165" s="177"/>
      <c r="F165" s="177"/>
      <c r="G165" s="177"/>
    </row>
    <row r="166" spans="1:7" ht="15.5" x14ac:dyDescent="0.35">
      <c r="A166" s="178"/>
      <c r="B166" s="172"/>
      <c r="C166" s="177"/>
      <c r="D166" s="177"/>
      <c r="E166" s="177"/>
      <c r="F166" s="177"/>
      <c r="G166" s="177"/>
    </row>
    <row r="167" spans="1:7" ht="15.5" x14ac:dyDescent="0.35">
      <c r="A167" s="178"/>
      <c r="B167" s="172"/>
      <c r="C167" s="177"/>
      <c r="D167" s="177"/>
      <c r="E167" s="177"/>
      <c r="F167" s="177"/>
      <c r="G167" s="177"/>
    </row>
    <row r="168" spans="1:7" x14ac:dyDescent="0.35">
      <c r="A168" s="174"/>
      <c r="B168" s="172"/>
      <c r="C168" s="179"/>
      <c r="D168" s="179"/>
      <c r="E168" s="179"/>
      <c r="F168" s="179"/>
      <c r="G168" s="179"/>
    </row>
    <row r="169" spans="1:7" x14ac:dyDescent="0.35">
      <c r="A169" s="174"/>
      <c r="B169" s="172"/>
      <c r="C169" s="179"/>
      <c r="D169" s="179"/>
      <c r="E169" s="179"/>
      <c r="F169" s="179"/>
      <c r="G169" s="179"/>
    </row>
    <row r="170" spans="1:7" ht="15.5" x14ac:dyDescent="0.35">
      <c r="A170" s="178"/>
      <c r="B170" s="172"/>
      <c r="C170" s="177"/>
      <c r="D170" s="177"/>
      <c r="E170" s="177"/>
      <c r="F170" s="177"/>
      <c r="G170" s="177"/>
    </row>
    <row r="171" spans="1:7" ht="15.5" x14ac:dyDescent="0.35">
      <c r="A171" s="178"/>
      <c r="B171" s="172"/>
      <c r="C171" s="177"/>
      <c r="D171" s="177"/>
      <c r="E171" s="177"/>
      <c r="F171" s="177"/>
      <c r="G171" s="177"/>
    </row>
    <row r="172" spans="1:7" ht="15.5" x14ac:dyDescent="0.35">
      <c r="A172" s="178"/>
      <c r="B172" s="172"/>
      <c r="C172" s="177"/>
      <c r="D172" s="177"/>
      <c r="E172" s="177"/>
      <c r="F172" s="177"/>
      <c r="G172" s="177"/>
    </row>
    <row r="173" spans="1:7" ht="15.5" x14ac:dyDescent="0.35">
      <c r="A173" s="178"/>
      <c r="B173" s="172"/>
      <c r="C173" s="177"/>
      <c r="D173" s="177"/>
      <c r="E173" s="177"/>
      <c r="F173" s="177"/>
      <c r="G173" s="177"/>
    </row>
    <row r="174" spans="1:7" ht="15.5" x14ac:dyDescent="0.35">
      <c r="A174" s="178"/>
      <c r="B174" s="172"/>
      <c r="C174" s="177"/>
      <c r="D174" s="177"/>
      <c r="E174" s="177"/>
      <c r="F174" s="177"/>
      <c r="G174" s="177"/>
    </row>
    <row r="175" spans="1:7" ht="15.5" x14ac:dyDescent="0.35">
      <c r="A175" s="172"/>
      <c r="B175" s="173"/>
      <c r="C175" s="177"/>
      <c r="D175" s="177"/>
      <c r="E175" s="177"/>
      <c r="F175" s="177"/>
      <c r="G175" s="177"/>
    </row>
    <row r="176" spans="1:7" ht="15.5" x14ac:dyDescent="0.35">
      <c r="A176" s="175"/>
      <c r="B176" s="175"/>
      <c r="C176" s="180"/>
      <c r="D176" s="180"/>
      <c r="E176" s="181"/>
      <c r="F176" s="180"/>
      <c r="G176" s="180"/>
    </row>
    <row r="177" spans="1:7" x14ac:dyDescent="0.35">
      <c r="A177" s="172"/>
      <c r="B177" s="172"/>
      <c r="C177" s="175"/>
      <c r="D177" s="175"/>
      <c r="E177" s="175"/>
      <c r="F177" s="175"/>
      <c r="G177" s="175"/>
    </row>
    <row r="178" spans="1:7" ht="15.5" x14ac:dyDescent="0.35">
      <c r="A178" s="178"/>
      <c r="B178" s="172"/>
      <c r="C178" s="177"/>
      <c r="D178" s="177"/>
      <c r="E178" s="177"/>
      <c r="F178" s="177"/>
      <c r="G178" s="177"/>
    </row>
    <row r="179" spans="1:7" ht="15.5" x14ac:dyDescent="0.35">
      <c r="A179" s="178"/>
      <c r="B179" s="172"/>
      <c r="C179" s="177"/>
      <c r="D179" s="177"/>
      <c r="E179" s="177"/>
      <c r="F179" s="177"/>
      <c r="G179" s="177"/>
    </row>
    <row r="180" spans="1:7" x14ac:dyDescent="0.35">
      <c r="A180" s="174"/>
      <c r="B180" s="172"/>
      <c r="C180" s="179"/>
      <c r="D180" s="179"/>
      <c r="E180" s="179"/>
      <c r="F180" s="182"/>
      <c r="G180" s="182"/>
    </row>
    <row r="181" spans="1:7" x14ac:dyDescent="0.35">
      <c r="A181" s="174"/>
      <c r="B181" s="172"/>
      <c r="C181" s="179"/>
      <c r="D181" s="179"/>
      <c r="E181" s="179"/>
      <c r="F181" s="182"/>
      <c r="G181" s="182"/>
    </row>
    <row r="182" spans="1:7" ht="15.5" x14ac:dyDescent="0.35">
      <c r="A182" s="178"/>
      <c r="B182" s="172"/>
      <c r="C182" s="177"/>
      <c r="D182" s="177"/>
      <c r="E182" s="177"/>
      <c r="F182" s="177"/>
      <c r="G182" s="177"/>
    </row>
    <row r="183" spans="1:7" ht="15.5" x14ac:dyDescent="0.35">
      <c r="A183" s="172"/>
      <c r="B183" s="173"/>
      <c r="C183" s="177"/>
      <c r="D183" s="177"/>
      <c r="E183" s="177"/>
      <c r="F183" s="177"/>
      <c r="G183" s="177"/>
    </row>
    <row r="184" spans="1:7" ht="15.5" x14ac:dyDescent="0.35">
      <c r="A184" s="175"/>
      <c r="B184" s="175"/>
      <c r="C184" s="180"/>
      <c r="D184" s="180"/>
      <c r="E184" s="181"/>
      <c r="F184" s="180"/>
      <c r="G184" s="180"/>
    </row>
    <row r="185" spans="1:7" x14ac:dyDescent="0.35">
      <c r="A185" s="172"/>
      <c r="B185" s="172"/>
      <c r="C185" s="175"/>
      <c r="D185" s="175"/>
      <c r="E185" s="175"/>
      <c r="F185" s="175"/>
      <c r="G185" s="175"/>
    </row>
    <row r="186" spans="1:7" ht="15.5" x14ac:dyDescent="0.35">
      <c r="A186" s="178"/>
      <c r="B186" s="172"/>
      <c r="C186" s="177"/>
      <c r="D186" s="177"/>
      <c r="E186" s="177"/>
      <c r="F186" s="177"/>
      <c r="G186" s="177"/>
    </row>
    <row r="187" spans="1:7" ht="15.5" x14ac:dyDescent="0.35">
      <c r="A187" s="178"/>
      <c r="B187" s="172"/>
      <c r="C187" s="177"/>
      <c r="D187" s="177"/>
      <c r="E187" s="177"/>
      <c r="F187" s="177"/>
      <c r="G187" s="177"/>
    </row>
    <row r="188" spans="1:7" ht="15.5" x14ac:dyDescent="0.35">
      <c r="A188" s="178"/>
      <c r="B188" s="172"/>
      <c r="C188" s="177"/>
      <c r="D188" s="177"/>
      <c r="E188" s="177"/>
      <c r="F188" s="177"/>
      <c r="G188" s="177"/>
    </row>
    <row r="189" spans="1:7" ht="15.5" x14ac:dyDescent="0.35">
      <c r="A189" s="178"/>
      <c r="B189" s="172"/>
      <c r="C189" s="177"/>
      <c r="D189" s="177"/>
      <c r="E189" s="177"/>
      <c r="F189" s="177"/>
      <c r="G189" s="177"/>
    </row>
    <row r="190" spans="1:7" ht="15.5" x14ac:dyDescent="0.35">
      <c r="A190" s="178"/>
      <c r="B190" s="172"/>
      <c r="C190" s="177"/>
      <c r="D190" s="177"/>
      <c r="E190" s="177"/>
      <c r="F190" s="177"/>
      <c r="G190" s="177"/>
    </row>
    <row r="191" spans="1:7" ht="15.5" x14ac:dyDescent="0.35">
      <c r="A191" s="172"/>
      <c r="B191" s="173"/>
      <c r="C191" s="177"/>
      <c r="D191" s="177"/>
      <c r="E191" s="177"/>
      <c r="F191" s="177"/>
      <c r="G191" s="177"/>
    </row>
    <row r="192" spans="1:7" ht="15.5" x14ac:dyDescent="0.35">
      <c r="A192" s="175"/>
      <c r="B192" s="175"/>
      <c r="C192" s="180"/>
      <c r="D192" s="180"/>
      <c r="E192" s="181"/>
      <c r="F192" s="180"/>
      <c r="G192" s="180"/>
    </row>
    <row r="193" spans="1:7" ht="21" x14ac:dyDescent="0.5">
      <c r="A193" s="183"/>
      <c r="B193" s="183"/>
      <c r="C193" s="184"/>
      <c r="D193" s="184"/>
      <c r="E193" s="185"/>
      <c r="F193" s="184"/>
      <c r="G193" s="184"/>
    </row>
    <row r="194" spans="1:7" x14ac:dyDescent="0.35">
      <c r="A194" s="172"/>
      <c r="B194" s="172"/>
      <c r="C194" s="172"/>
      <c r="D194" s="172"/>
      <c r="E194" s="172"/>
      <c r="F194" s="172"/>
      <c r="G194" s="172"/>
    </row>
    <row r="195" spans="1:7" x14ac:dyDescent="0.35">
      <c r="A195" s="172"/>
      <c r="B195" s="172"/>
      <c r="C195" s="172"/>
      <c r="D195" s="172"/>
      <c r="E195" s="172"/>
      <c r="F195" s="172"/>
      <c r="G195" s="172"/>
    </row>
    <row r="196" spans="1:7" x14ac:dyDescent="0.35">
      <c r="A196" s="172"/>
      <c r="B196" s="172"/>
      <c r="C196" s="172"/>
      <c r="D196" s="173"/>
      <c r="E196" s="172"/>
      <c r="F196" s="172"/>
      <c r="G196" s="172"/>
    </row>
    <row r="197" spans="1:7" x14ac:dyDescent="0.35">
      <c r="A197" s="174"/>
      <c r="B197" s="174"/>
      <c r="C197" s="173"/>
      <c r="D197" s="173"/>
      <c r="E197" s="173"/>
      <c r="F197" s="173"/>
      <c r="G197" s="173"/>
    </row>
    <row r="198" spans="1:7" x14ac:dyDescent="0.35">
      <c r="A198" s="174"/>
      <c r="B198" s="174"/>
      <c r="C198" s="173"/>
      <c r="D198" s="173"/>
      <c r="E198" s="173"/>
      <c r="F198" s="173"/>
      <c r="G198" s="173"/>
    </row>
    <row r="199" spans="1:7" x14ac:dyDescent="0.35">
      <c r="A199" s="175"/>
      <c r="B199" s="175"/>
      <c r="C199" s="175"/>
      <c r="D199" s="175"/>
      <c r="E199" s="175"/>
      <c r="F199" s="175"/>
      <c r="G199" s="175"/>
    </row>
    <row r="200" spans="1:7" x14ac:dyDescent="0.35">
      <c r="A200" s="176"/>
      <c r="B200" s="176"/>
      <c r="C200" s="176"/>
      <c r="D200" s="176"/>
      <c r="E200" s="176"/>
      <c r="F200" s="176"/>
      <c r="G200" s="176"/>
    </row>
    <row r="201" spans="1:7" ht="15.5" x14ac:dyDescent="0.35">
      <c r="A201" s="173"/>
      <c r="B201" s="172"/>
      <c r="C201" s="177"/>
      <c r="D201" s="177"/>
      <c r="E201" s="177"/>
      <c r="F201" s="177"/>
      <c r="G201" s="177"/>
    </row>
    <row r="202" spans="1:7" ht="15.5" x14ac:dyDescent="0.35">
      <c r="A202" s="178"/>
      <c r="B202" s="172"/>
      <c r="C202" s="177"/>
      <c r="D202" s="177"/>
      <c r="E202" s="177"/>
      <c r="F202" s="177"/>
      <c r="G202" s="177"/>
    </row>
    <row r="203" spans="1:7" ht="15.5" x14ac:dyDescent="0.35">
      <c r="A203" s="178"/>
      <c r="B203" s="172"/>
      <c r="C203" s="177"/>
      <c r="D203" s="177"/>
      <c r="E203" s="177"/>
      <c r="F203" s="177"/>
      <c r="G203" s="177"/>
    </row>
    <row r="204" spans="1:7" ht="15.5" x14ac:dyDescent="0.35">
      <c r="A204" s="178"/>
      <c r="B204" s="172"/>
      <c r="C204" s="177"/>
      <c r="D204" s="177"/>
      <c r="E204" s="177"/>
      <c r="F204" s="177"/>
      <c r="G204" s="177"/>
    </row>
    <row r="205" spans="1:7" ht="15.5" x14ac:dyDescent="0.35">
      <c r="A205" s="178"/>
      <c r="B205" s="172"/>
      <c r="C205" s="177"/>
      <c r="D205" s="177"/>
      <c r="E205" s="177"/>
      <c r="F205" s="177"/>
      <c r="G205" s="177"/>
    </row>
    <row r="206" spans="1:7" ht="15.5" x14ac:dyDescent="0.35">
      <c r="A206" s="178"/>
      <c r="B206" s="172"/>
      <c r="C206" s="177"/>
      <c r="D206" s="177"/>
      <c r="E206" s="177"/>
      <c r="F206" s="177"/>
      <c r="G206" s="177"/>
    </row>
    <row r="207" spans="1:7" x14ac:dyDescent="0.35">
      <c r="A207" s="174"/>
      <c r="B207" s="172"/>
      <c r="C207" s="179"/>
      <c r="D207" s="179"/>
      <c r="E207" s="179"/>
      <c r="F207" s="179"/>
      <c r="G207" s="179"/>
    </row>
    <row r="208" spans="1:7" x14ac:dyDescent="0.35">
      <c r="A208" s="174"/>
      <c r="B208" s="172"/>
      <c r="C208" s="179"/>
      <c r="D208" s="179"/>
      <c r="E208" s="179"/>
      <c r="F208" s="179"/>
      <c r="G208" s="179"/>
    </row>
    <row r="209" spans="1:7" ht="15.5" x14ac:dyDescent="0.35">
      <c r="A209" s="178"/>
      <c r="B209" s="172"/>
      <c r="C209" s="177"/>
      <c r="D209" s="177"/>
      <c r="E209" s="177"/>
      <c r="F209" s="177"/>
      <c r="G209" s="177"/>
    </row>
    <row r="210" spans="1:7" ht="15.5" x14ac:dyDescent="0.35">
      <c r="A210" s="178"/>
      <c r="B210" s="172"/>
      <c r="C210" s="177"/>
      <c r="D210" s="177"/>
      <c r="E210" s="177"/>
      <c r="F210" s="177"/>
      <c r="G210" s="177"/>
    </row>
    <row r="211" spans="1:7" ht="15.5" x14ac:dyDescent="0.35">
      <c r="A211" s="178"/>
      <c r="B211" s="172"/>
      <c r="C211" s="177"/>
      <c r="D211" s="177"/>
      <c r="E211" s="177"/>
      <c r="F211" s="177"/>
      <c r="G211" s="177"/>
    </row>
    <row r="212" spans="1:7" ht="15.5" x14ac:dyDescent="0.35">
      <c r="A212" s="178"/>
      <c r="B212" s="172"/>
      <c r="C212" s="177"/>
      <c r="D212" s="177"/>
      <c r="E212" s="177"/>
      <c r="F212" s="177"/>
      <c r="G212" s="177"/>
    </row>
    <row r="213" spans="1:7" ht="15.5" x14ac:dyDescent="0.35">
      <c r="A213" s="178"/>
      <c r="B213" s="172"/>
      <c r="C213" s="177"/>
      <c r="D213" s="177"/>
      <c r="E213" s="177"/>
      <c r="F213" s="177"/>
      <c r="G213" s="177"/>
    </row>
    <row r="214" spans="1:7" ht="15.5" x14ac:dyDescent="0.35">
      <c r="A214" s="172"/>
      <c r="B214" s="173"/>
      <c r="C214" s="177"/>
      <c r="D214" s="177"/>
      <c r="E214" s="177"/>
      <c r="F214" s="177"/>
      <c r="G214" s="177"/>
    </row>
    <row r="215" spans="1:7" ht="15.5" x14ac:dyDescent="0.35">
      <c r="A215" s="175"/>
      <c r="B215" s="175"/>
      <c r="C215" s="180"/>
      <c r="D215" s="180"/>
      <c r="E215" s="181"/>
      <c r="F215" s="180"/>
      <c r="G215" s="180"/>
    </row>
    <row r="216" spans="1:7" x14ac:dyDescent="0.35">
      <c r="A216" s="172"/>
      <c r="B216" s="172"/>
      <c r="C216" s="175"/>
      <c r="D216" s="175"/>
      <c r="E216" s="175"/>
      <c r="F216" s="175"/>
      <c r="G216" s="175"/>
    </row>
    <row r="217" spans="1:7" ht="15.5" x14ac:dyDescent="0.35">
      <c r="A217" s="178"/>
      <c r="B217" s="172"/>
      <c r="C217" s="177"/>
      <c r="D217" s="177"/>
      <c r="E217" s="177"/>
      <c r="F217" s="177"/>
      <c r="G217" s="177"/>
    </row>
    <row r="218" spans="1:7" ht="15.5" x14ac:dyDescent="0.35">
      <c r="A218" s="178"/>
      <c r="B218" s="172"/>
      <c r="C218" s="177"/>
      <c r="D218" s="177"/>
      <c r="E218" s="177"/>
      <c r="F218" s="177"/>
      <c r="G218" s="177"/>
    </row>
    <row r="219" spans="1:7" x14ac:dyDescent="0.35">
      <c r="A219" s="174"/>
      <c r="B219" s="172"/>
      <c r="C219" s="179"/>
      <c r="D219" s="179"/>
      <c r="E219" s="179"/>
      <c r="F219" s="182"/>
      <c r="G219" s="179"/>
    </row>
    <row r="220" spans="1:7" x14ac:dyDescent="0.35">
      <c r="A220" s="174"/>
      <c r="B220" s="172"/>
      <c r="C220" s="179"/>
      <c r="D220" s="179"/>
      <c r="E220" s="179"/>
      <c r="F220" s="182"/>
      <c r="G220" s="179"/>
    </row>
    <row r="221" spans="1:7" ht="15.5" x14ac:dyDescent="0.35">
      <c r="A221" s="178"/>
      <c r="B221" s="172"/>
      <c r="C221" s="177"/>
      <c r="D221" s="177"/>
      <c r="E221" s="177"/>
      <c r="F221" s="177"/>
      <c r="G221" s="177"/>
    </row>
    <row r="222" spans="1:7" ht="15.5" x14ac:dyDescent="0.35">
      <c r="A222" s="172"/>
      <c r="B222" s="173"/>
      <c r="C222" s="177"/>
      <c r="D222" s="177"/>
      <c r="E222" s="177"/>
      <c r="F222" s="177"/>
      <c r="G222" s="177"/>
    </row>
    <row r="223" spans="1:7" ht="15.5" x14ac:dyDescent="0.35">
      <c r="A223" s="175"/>
      <c r="B223" s="175"/>
      <c r="C223" s="180"/>
      <c r="D223" s="180"/>
      <c r="E223" s="181"/>
      <c r="F223" s="180"/>
      <c r="G223" s="180"/>
    </row>
    <row r="224" spans="1:7" x14ac:dyDescent="0.35">
      <c r="A224" s="172"/>
      <c r="B224" s="172"/>
      <c r="C224" s="175"/>
      <c r="D224" s="175"/>
      <c r="E224" s="175"/>
      <c r="F224" s="175"/>
      <c r="G224" s="175"/>
    </row>
    <row r="225" spans="1:7" ht="15.5" x14ac:dyDescent="0.35">
      <c r="A225" s="178"/>
      <c r="B225" s="172"/>
      <c r="C225" s="177"/>
      <c r="D225" s="177"/>
      <c r="E225" s="177"/>
      <c r="F225" s="177"/>
      <c r="G225" s="177"/>
    </row>
    <row r="226" spans="1:7" ht="15.5" x14ac:dyDescent="0.35">
      <c r="A226" s="178"/>
      <c r="B226" s="172"/>
      <c r="C226" s="177"/>
      <c r="D226" s="177"/>
      <c r="E226" s="177"/>
      <c r="F226" s="177"/>
      <c r="G226" s="177"/>
    </row>
    <row r="227" spans="1:7" ht="15.5" x14ac:dyDescent="0.35">
      <c r="A227" s="178"/>
      <c r="B227" s="172"/>
      <c r="C227" s="177"/>
      <c r="D227" s="177"/>
      <c r="E227" s="177"/>
      <c r="F227" s="177"/>
      <c r="G227" s="177"/>
    </row>
    <row r="228" spans="1:7" ht="15.5" x14ac:dyDescent="0.35">
      <c r="A228" s="178"/>
      <c r="B228" s="172"/>
      <c r="C228" s="177"/>
      <c r="D228" s="177"/>
      <c r="E228" s="177"/>
      <c r="F228" s="177"/>
      <c r="G228" s="177"/>
    </row>
    <row r="229" spans="1:7" ht="15.5" x14ac:dyDescent="0.35">
      <c r="A229" s="178"/>
      <c r="B229" s="172"/>
      <c r="C229" s="177"/>
      <c r="D229" s="177"/>
      <c r="E229" s="177"/>
      <c r="F229" s="177"/>
      <c r="G229" s="177"/>
    </row>
    <row r="230" spans="1:7" ht="15.5" x14ac:dyDescent="0.35">
      <c r="A230" s="172"/>
      <c r="B230" s="173"/>
      <c r="C230" s="177"/>
      <c r="D230" s="177"/>
      <c r="E230" s="177"/>
      <c r="F230" s="177"/>
      <c r="G230" s="177"/>
    </row>
    <row r="231" spans="1:7" ht="15.5" x14ac:dyDescent="0.35">
      <c r="A231" s="175"/>
      <c r="B231" s="175"/>
      <c r="C231" s="180"/>
      <c r="D231" s="180"/>
      <c r="E231" s="181"/>
      <c r="F231" s="180"/>
      <c r="G231" s="180"/>
    </row>
    <row r="232" spans="1:7" ht="21" x14ac:dyDescent="0.5">
      <c r="A232" s="183"/>
      <c r="B232" s="183"/>
      <c r="C232" s="184"/>
      <c r="D232" s="184"/>
      <c r="E232" s="185"/>
      <c r="F232" s="184"/>
      <c r="G232" s="184"/>
    </row>
    <row r="233" spans="1:7" x14ac:dyDescent="0.35">
      <c r="A233" s="172"/>
      <c r="B233" s="172"/>
      <c r="C233" s="172"/>
      <c r="D233" s="172"/>
      <c r="E233" s="172"/>
      <c r="F233" s="172"/>
      <c r="G233" s="172"/>
    </row>
    <row r="234" spans="1:7" x14ac:dyDescent="0.35">
      <c r="A234" s="172"/>
      <c r="B234" s="172"/>
      <c r="C234" s="172"/>
      <c r="D234" s="172"/>
      <c r="E234" s="172"/>
      <c r="F234" s="172"/>
      <c r="G234" s="172"/>
    </row>
    <row r="235" spans="1:7" x14ac:dyDescent="0.35">
      <c r="A235" s="172"/>
      <c r="B235" s="172"/>
      <c r="C235" s="172"/>
      <c r="D235" s="173"/>
      <c r="E235" s="172"/>
      <c r="F235" s="172"/>
      <c r="G235" s="172"/>
    </row>
    <row r="236" spans="1:7" x14ac:dyDescent="0.35">
      <c r="A236" s="174"/>
      <c r="B236" s="174"/>
      <c r="C236" s="173"/>
      <c r="D236" s="173"/>
      <c r="E236" s="173"/>
      <c r="F236" s="173"/>
      <c r="G236" s="173"/>
    </row>
    <row r="237" spans="1:7" x14ac:dyDescent="0.35">
      <c r="A237" s="174"/>
      <c r="B237" s="174"/>
      <c r="C237" s="173"/>
      <c r="D237" s="173"/>
      <c r="E237" s="173"/>
      <c r="F237" s="173"/>
      <c r="G237" s="173"/>
    </row>
    <row r="238" spans="1:7" x14ac:dyDescent="0.35">
      <c r="A238" s="175"/>
      <c r="B238" s="175"/>
      <c r="C238" s="175"/>
      <c r="D238" s="175"/>
      <c r="E238" s="175"/>
      <c r="F238" s="175"/>
      <c r="G238" s="175"/>
    </row>
    <row r="239" spans="1:7" x14ac:dyDescent="0.35">
      <c r="A239" s="176"/>
      <c r="B239" s="176"/>
      <c r="C239" s="176"/>
      <c r="D239" s="176"/>
      <c r="E239" s="176"/>
      <c r="F239" s="176"/>
      <c r="G239" s="176"/>
    </row>
    <row r="240" spans="1:7" ht="15.5" x14ac:dyDescent="0.35">
      <c r="A240" s="173"/>
      <c r="B240" s="172"/>
      <c r="C240" s="177"/>
      <c r="D240" s="177"/>
      <c r="E240" s="177"/>
      <c r="F240" s="177"/>
      <c r="G240" s="177"/>
    </row>
    <row r="241" spans="1:7" ht="15.5" x14ac:dyDescent="0.35">
      <c r="A241" s="178"/>
      <c r="B241" s="172"/>
      <c r="C241" s="177"/>
      <c r="D241" s="177"/>
      <c r="E241" s="177"/>
      <c r="F241" s="177"/>
      <c r="G241" s="177"/>
    </row>
    <row r="242" spans="1:7" ht="15.5" x14ac:dyDescent="0.35">
      <c r="A242" s="178"/>
      <c r="B242" s="172"/>
      <c r="C242" s="177"/>
      <c r="D242" s="177"/>
      <c r="E242" s="177"/>
      <c r="F242" s="177"/>
      <c r="G242" s="177"/>
    </row>
    <row r="243" spans="1:7" ht="15.5" x14ac:dyDescent="0.35">
      <c r="A243" s="178"/>
      <c r="B243" s="172"/>
      <c r="C243" s="177"/>
      <c r="D243" s="177"/>
      <c r="E243" s="177"/>
      <c r="F243" s="177"/>
      <c r="G243" s="177"/>
    </row>
    <row r="244" spans="1:7" ht="15.5" x14ac:dyDescent="0.35">
      <c r="A244" s="178"/>
      <c r="B244" s="172"/>
      <c r="C244" s="177"/>
      <c r="D244" s="177"/>
      <c r="E244" s="177"/>
      <c r="F244" s="177"/>
      <c r="G244" s="177"/>
    </row>
    <row r="245" spans="1:7" ht="15.5" x14ac:dyDescent="0.35">
      <c r="A245" s="178"/>
      <c r="B245" s="172"/>
      <c r="C245" s="177"/>
      <c r="D245" s="177"/>
      <c r="E245" s="177"/>
      <c r="F245" s="177"/>
      <c r="G245" s="177"/>
    </row>
    <row r="246" spans="1:7" x14ac:dyDescent="0.35">
      <c r="A246" s="174"/>
      <c r="B246" s="172"/>
      <c r="C246" s="179"/>
      <c r="D246" s="179"/>
      <c r="E246" s="179"/>
      <c r="F246" s="179"/>
      <c r="G246" s="179"/>
    </row>
    <row r="247" spans="1:7" x14ac:dyDescent="0.35">
      <c r="A247" s="174"/>
      <c r="B247" s="172"/>
      <c r="C247" s="179"/>
      <c r="D247" s="179"/>
      <c r="E247" s="179"/>
      <c r="F247" s="179"/>
      <c r="G247" s="179"/>
    </row>
    <row r="248" spans="1:7" ht="15.5" x14ac:dyDescent="0.35">
      <c r="A248" s="178"/>
      <c r="B248" s="172"/>
      <c r="C248" s="177"/>
      <c r="D248" s="177"/>
      <c r="E248" s="177"/>
      <c r="F248" s="177"/>
      <c r="G248" s="177"/>
    </row>
    <row r="249" spans="1:7" ht="15.5" x14ac:dyDescent="0.35">
      <c r="A249" s="178"/>
      <c r="B249" s="172"/>
      <c r="C249" s="177"/>
      <c r="D249" s="177"/>
      <c r="E249" s="177"/>
      <c r="F249" s="177"/>
      <c r="G249" s="177"/>
    </row>
    <row r="250" spans="1:7" ht="15.5" x14ac:dyDescent="0.35">
      <c r="A250" s="178"/>
      <c r="B250" s="172"/>
      <c r="C250" s="177"/>
      <c r="D250" s="177"/>
      <c r="E250" s="177"/>
      <c r="F250" s="177"/>
      <c r="G250" s="177"/>
    </row>
    <row r="251" spans="1:7" ht="15.5" x14ac:dyDescent="0.35">
      <c r="A251" s="178"/>
      <c r="B251" s="172"/>
      <c r="C251" s="177"/>
      <c r="D251" s="177"/>
      <c r="E251" s="177"/>
      <c r="F251" s="177"/>
      <c r="G251" s="177"/>
    </row>
    <row r="252" spans="1:7" ht="15.5" x14ac:dyDescent="0.35">
      <c r="A252" s="178"/>
      <c r="B252" s="172"/>
      <c r="C252" s="177"/>
      <c r="D252" s="177"/>
      <c r="E252" s="177"/>
      <c r="F252" s="177"/>
      <c r="G252" s="177"/>
    </row>
    <row r="253" spans="1:7" ht="15.5" x14ac:dyDescent="0.35">
      <c r="A253" s="172"/>
      <c r="B253" s="173"/>
      <c r="C253" s="177"/>
      <c r="D253" s="177"/>
      <c r="E253" s="177"/>
      <c r="F253" s="177"/>
      <c r="G253" s="177"/>
    </row>
    <row r="254" spans="1:7" ht="15.5" x14ac:dyDescent="0.35">
      <c r="A254" s="175"/>
      <c r="B254" s="175"/>
      <c r="C254" s="180"/>
      <c r="D254" s="180"/>
      <c r="E254" s="181"/>
      <c r="F254" s="180"/>
      <c r="G254" s="180"/>
    </row>
    <row r="255" spans="1:7" x14ac:dyDescent="0.35">
      <c r="A255" s="172"/>
      <c r="B255" s="172"/>
      <c r="C255" s="175"/>
      <c r="D255" s="175"/>
      <c r="E255" s="175"/>
      <c r="F255" s="175"/>
      <c r="G255" s="175"/>
    </row>
    <row r="256" spans="1:7" ht="15.5" x14ac:dyDescent="0.35">
      <c r="A256" s="178"/>
      <c r="B256" s="172"/>
      <c r="C256" s="177"/>
      <c r="D256" s="177"/>
      <c r="E256" s="177"/>
      <c r="F256" s="177"/>
      <c r="G256" s="177"/>
    </row>
    <row r="257" spans="1:7" ht="15.5" x14ac:dyDescent="0.35">
      <c r="A257" s="178"/>
      <c r="B257" s="172"/>
      <c r="C257" s="177"/>
      <c r="D257" s="177"/>
      <c r="E257" s="177"/>
      <c r="F257" s="177"/>
      <c r="G257" s="177"/>
    </row>
    <row r="258" spans="1:7" x14ac:dyDescent="0.35">
      <c r="A258" s="174"/>
      <c r="B258" s="172"/>
      <c r="C258" s="179"/>
      <c r="D258" s="179"/>
      <c r="E258" s="179"/>
      <c r="F258" s="182"/>
      <c r="G258" s="179"/>
    </row>
    <row r="259" spans="1:7" x14ac:dyDescent="0.35">
      <c r="A259" s="174"/>
      <c r="B259" s="172"/>
      <c r="C259" s="179"/>
      <c r="D259" s="179"/>
      <c r="E259" s="179"/>
      <c r="F259" s="182"/>
      <c r="G259" s="179"/>
    </row>
    <row r="260" spans="1:7" ht="15.5" x14ac:dyDescent="0.35">
      <c r="A260" s="178"/>
      <c r="B260" s="172"/>
      <c r="C260" s="177"/>
      <c r="D260" s="177"/>
      <c r="E260" s="177"/>
      <c r="F260" s="177"/>
      <c r="G260" s="177"/>
    </row>
    <row r="261" spans="1:7" ht="15.5" x14ac:dyDescent="0.35">
      <c r="A261" s="172"/>
      <c r="B261" s="173"/>
      <c r="C261" s="177"/>
      <c r="D261" s="177"/>
      <c r="E261" s="177"/>
      <c r="F261" s="177"/>
      <c r="G261" s="177"/>
    </row>
    <row r="262" spans="1:7" ht="15.5" x14ac:dyDescent="0.35">
      <c r="A262" s="175"/>
      <c r="B262" s="175"/>
      <c r="C262" s="180"/>
      <c r="D262" s="180"/>
      <c r="E262" s="181"/>
      <c r="F262" s="180"/>
      <c r="G262" s="180"/>
    </row>
    <row r="263" spans="1:7" x14ac:dyDescent="0.35">
      <c r="A263" s="172"/>
      <c r="B263" s="172"/>
      <c r="C263" s="175"/>
      <c r="D263" s="175"/>
      <c r="E263" s="175"/>
      <c r="F263" s="175"/>
      <c r="G263" s="175"/>
    </row>
    <row r="264" spans="1:7" ht="15.5" x14ac:dyDescent="0.35">
      <c r="A264" s="178"/>
      <c r="B264" s="172"/>
      <c r="C264" s="177"/>
      <c r="D264" s="177"/>
      <c r="E264" s="177"/>
      <c r="F264" s="177"/>
      <c r="G264" s="177"/>
    </row>
    <row r="265" spans="1:7" ht="15.5" x14ac:dyDescent="0.35">
      <c r="A265" s="178"/>
      <c r="B265" s="172"/>
      <c r="C265" s="177"/>
      <c r="D265" s="177"/>
      <c r="E265" s="177"/>
      <c r="F265" s="177"/>
      <c r="G265" s="177"/>
    </row>
    <row r="266" spans="1:7" ht="15.5" x14ac:dyDescent="0.35">
      <c r="A266" s="178"/>
      <c r="B266" s="172"/>
      <c r="C266" s="177"/>
      <c r="D266" s="177"/>
      <c r="E266" s="177"/>
      <c r="F266" s="177"/>
      <c r="G266" s="177"/>
    </row>
    <row r="267" spans="1:7" ht="15.5" x14ac:dyDescent="0.35">
      <c r="A267" s="178"/>
      <c r="B267" s="172"/>
      <c r="C267" s="177"/>
      <c r="D267" s="177"/>
      <c r="E267" s="177"/>
      <c r="F267" s="177"/>
      <c r="G267" s="177"/>
    </row>
    <row r="268" spans="1:7" ht="15.5" x14ac:dyDescent="0.35">
      <c r="A268" s="178"/>
      <c r="B268" s="172"/>
      <c r="C268" s="177"/>
      <c r="D268" s="177"/>
      <c r="E268" s="177"/>
      <c r="F268" s="177"/>
      <c r="G268" s="177"/>
    </row>
    <row r="269" spans="1:7" ht="15.5" x14ac:dyDescent="0.35">
      <c r="A269" s="172"/>
      <c r="B269" s="173"/>
      <c r="C269" s="177"/>
      <c r="D269" s="177"/>
      <c r="E269" s="177"/>
      <c r="F269" s="177"/>
      <c r="G269" s="177"/>
    </row>
    <row r="270" spans="1:7" ht="15.5" x14ac:dyDescent="0.35">
      <c r="A270" s="175"/>
      <c r="B270" s="175"/>
      <c r="C270" s="180"/>
      <c r="D270" s="180"/>
      <c r="E270" s="181"/>
      <c r="F270" s="180"/>
      <c r="G270" s="180"/>
    </row>
    <row r="271" spans="1:7" ht="21" x14ac:dyDescent="0.5">
      <c r="A271" s="183"/>
      <c r="B271" s="183"/>
      <c r="C271" s="184"/>
      <c r="D271" s="184"/>
      <c r="E271" s="185"/>
      <c r="F271" s="184"/>
      <c r="G271" s="184"/>
    </row>
    <row r="272" spans="1:7" x14ac:dyDescent="0.35">
      <c r="A272" s="172"/>
      <c r="B272" s="172"/>
      <c r="C272" s="172"/>
      <c r="D272" s="172"/>
      <c r="E272" s="172"/>
      <c r="F272" s="172"/>
      <c r="G272" s="172"/>
    </row>
    <row r="273" spans="1:7" x14ac:dyDescent="0.35">
      <c r="A273" s="172"/>
      <c r="B273" s="172"/>
      <c r="C273" s="172"/>
      <c r="D273" s="172"/>
      <c r="E273" s="172"/>
      <c r="F273" s="172"/>
      <c r="G273" s="172"/>
    </row>
    <row r="274" spans="1:7" x14ac:dyDescent="0.35">
      <c r="A274" s="172"/>
      <c r="B274" s="172"/>
      <c r="C274" s="172"/>
      <c r="D274" s="172"/>
      <c r="E274" s="172"/>
      <c r="F274" s="172"/>
      <c r="G274" s="172"/>
    </row>
    <row r="275" spans="1:7" x14ac:dyDescent="0.35">
      <c r="A275" s="174"/>
      <c r="B275" s="174"/>
      <c r="C275" s="173"/>
      <c r="D275" s="173"/>
      <c r="E275" s="173"/>
      <c r="F275" s="173"/>
      <c r="G275" s="173"/>
    </row>
    <row r="276" spans="1:7" x14ac:dyDescent="0.35">
      <c r="A276" s="174"/>
      <c r="B276" s="174"/>
      <c r="C276" s="173"/>
      <c r="D276" s="173"/>
      <c r="E276" s="173"/>
      <c r="F276" s="173"/>
      <c r="G276" s="173"/>
    </row>
    <row r="277" spans="1:7" x14ac:dyDescent="0.35">
      <c r="A277" s="175"/>
      <c r="B277" s="175"/>
      <c r="C277" s="175"/>
      <c r="D277" s="175"/>
      <c r="E277" s="175"/>
      <c r="F277" s="175"/>
      <c r="G277" s="175"/>
    </row>
    <row r="278" spans="1:7" x14ac:dyDescent="0.35">
      <c r="A278" s="176"/>
      <c r="B278" s="176"/>
      <c r="C278" s="176"/>
      <c r="D278" s="176"/>
      <c r="E278" s="176"/>
      <c r="F278" s="176"/>
      <c r="G278" s="176"/>
    </row>
    <row r="279" spans="1:7" ht="15.5" x14ac:dyDescent="0.35">
      <c r="A279" s="173"/>
      <c r="B279" s="172"/>
      <c r="C279" s="177"/>
      <c r="D279" s="177"/>
      <c r="E279" s="177"/>
      <c r="F279" s="177"/>
      <c r="G279" s="177"/>
    </row>
    <row r="280" spans="1:7" ht="15.5" x14ac:dyDescent="0.35">
      <c r="A280" s="178"/>
      <c r="B280" s="172"/>
      <c r="C280" s="177"/>
      <c r="D280" s="177"/>
      <c r="E280" s="177"/>
      <c r="F280" s="177"/>
      <c r="G280" s="177"/>
    </row>
    <row r="281" spans="1:7" ht="15.5" x14ac:dyDescent="0.35">
      <c r="A281" s="178"/>
      <c r="B281" s="172"/>
      <c r="C281" s="177"/>
      <c r="D281" s="177"/>
      <c r="E281" s="177"/>
      <c r="F281" s="177"/>
      <c r="G281" s="177"/>
    </row>
    <row r="282" spans="1:7" ht="15.5" x14ac:dyDescent="0.35">
      <c r="A282" s="178"/>
      <c r="B282" s="172"/>
      <c r="C282" s="177"/>
      <c r="D282" s="177"/>
      <c r="E282" s="177"/>
      <c r="F282" s="177"/>
      <c r="G282" s="177"/>
    </row>
    <row r="283" spans="1:7" ht="15.5" x14ac:dyDescent="0.35">
      <c r="A283" s="178"/>
      <c r="B283" s="172"/>
      <c r="C283" s="177"/>
      <c r="D283" s="177"/>
      <c r="E283" s="177"/>
      <c r="F283" s="177"/>
      <c r="G283" s="177"/>
    </row>
    <row r="284" spans="1:7" ht="15.5" x14ac:dyDescent="0.35">
      <c r="A284" s="178"/>
      <c r="B284" s="172"/>
      <c r="C284" s="177"/>
      <c r="D284" s="177"/>
      <c r="E284" s="177"/>
      <c r="F284" s="177"/>
      <c r="G284" s="177"/>
    </row>
    <row r="285" spans="1:7" x14ac:dyDescent="0.35">
      <c r="A285" s="174"/>
      <c r="B285" s="172"/>
      <c r="C285" s="179"/>
      <c r="D285" s="179"/>
      <c r="E285" s="179"/>
      <c r="F285" s="179"/>
      <c r="G285" s="179"/>
    </row>
    <row r="286" spans="1:7" x14ac:dyDescent="0.35">
      <c r="A286" s="174"/>
      <c r="B286" s="172"/>
      <c r="C286" s="179"/>
      <c r="D286" s="179"/>
      <c r="E286" s="179"/>
      <c r="F286" s="179"/>
      <c r="G286" s="179"/>
    </row>
    <row r="287" spans="1:7" ht="15.5" x14ac:dyDescent="0.35">
      <c r="A287" s="178"/>
      <c r="B287" s="172"/>
      <c r="C287" s="177"/>
      <c r="D287" s="177"/>
      <c r="E287" s="177"/>
      <c r="F287" s="177"/>
      <c r="G287" s="177"/>
    </row>
    <row r="288" spans="1:7" ht="15.5" x14ac:dyDescent="0.35">
      <c r="A288" s="178"/>
      <c r="B288" s="172"/>
      <c r="C288" s="177"/>
      <c r="D288" s="177"/>
      <c r="E288" s="177"/>
      <c r="F288" s="177"/>
      <c r="G288" s="177"/>
    </row>
    <row r="289" spans="1:7" ht="15.5" x14ac:dyDescent="0.35">
      <c r="A289" s="178"/>
      <c r="B289" s="172"/>
      <c r="C289" s="177"/>
      <c r="D289" s="177"/>
      <c r="E289" s="177"/>
      <c r="F289" s="177"/>
      <c r="G289" s="177"/>
    </row>
    <row r="290" spans="1:7" ht="15.5" x14ac:dyDescent="0.35">
      <c r="A290" s="178"/>
      <c r="B290" s="172"/>
      <c r="C290" s="177"/>
      <c r="D290" s="177"/>
      <c r="E290" s="177"/>
      <c r="F290" s="177"/>
      <c r="G290" s="177"/>
    </row>
    <row r="291" spans="1:7" ht="15.5" x14ac:dyDescent="0.35">
      <c r="A291" s="178"/>
      <c r="B291" s="172"/>
      <c r="C291" s="177"/>
      <c r="D291" s="177"/>
      <c r="E291" s="177"/>
      <c r="F291" s="177"/>
      <c r="G291" s="177"/>
    </row>
    <row r="292" spans="1:7" ht="15.5" x14ac:dyDescent="0.35">
      <c r="A292" s="172"/>
      <c r="B292" s="173"/>
      <c r="C292" s="177"/>
      <c r="D292" s="177"/>
      <c r="E292" s="177"/>
      <c r="F292" s="177"/>
      <c r="G292" s="177"/>
    </row>
    <row r="293" spans="1:7" ht="15.5" x14ac:dyDescent="0.35">
      <c r="A293" s="175"/>
      <c r="B293" s="175"/>
      <c r="C293" s="180"/>
      <c r="D293" s="180"/>
      <c r="E293" s="181"/>
      <c r="F293" s="180"/>
      <c r="G293" s="180"/>
    </row>
    <row r="294" spans="1:7" x14ac:dyDescent="0.35">
      <c r="A294" s="172"/>
      <c r="B294" s="172"/>
      <c r="C294" s="175"/>
      <c r="D294" s="175"/>
      <c r="E294" s="175"/>
      <c r="F294" s="175"/>
      <c r="G294" s="175"/>
    </row>
    <row r="295" spans="1:7" ht="15.5" x14ac:dyDescent="0.35">
      <c r="A295" s="178"/>
      <c r="B295" s="172"/>
      <c r="C295" s="177"/>
      <c r="D295" s="177"/>
      <c r="E295" s="177"/>
      <c r="F295" s="177"/>
      <c r="G295" s="177"/>
    </row>
    <row r="296" spans="1:7" ht="15.5" x14ac:dyDescent="0.35">
      <c r="A296" s="178"/>
      <c r="B296" s="172"/>
      <c r="C296" s="177"/>
      <c r="D296" s="177"/>
      <c r="E296" s="177"/>
      <c r="F296" s="177"/>
      <c r="G296" s="177"/>
    </row>
    <row r="297" spans="1:7" x14ac:dyDescent="0.35">
      <c r="A297" s="174"/>
      <c r="B297" s="172"/>
      <c r="C297" s="179"/>
      <c r="D297" s="179"/>
      <c r="E297" s="179"/>
      <c r="F297" s="182"/>
      <c r="G297" s="179"/>
    </row>
    <row r="298" spans="1:7" x14ac:dyDescent="0.35">
      <c r="A298" s="174"/>
      <c r="B298" s="172"/>
      <c r="C298" s="179"/>
      <c r="D298" s="179"/>
      <c r="E298" s="179"/>
      <c r="F298" s="182"/>
      <c r="G298" s="179"/>
    </row>
    <row r="299" spans="1:7" ht="15.5" x14ac:dyDescent="0.35">
      <c r="A299" s="178"/>
      <c r="B299" s="172"/>
      <c r="C299" s="177"/>
      <c r="D299" s="177"/>
      <c r="E299" s="177"/>
      <c r="F299" s="177"/>
      <c r="G299" s="177"/>
    </row>
    <row r="300" spans="1:7" ht="15.5" x14ac:dyDescent="0.35">
      <c r="A300" s="172"/>
      <c r="B300" s="173"/>
      <c r="C300" s="177"/>
      <c r="D300" s="177"/>
      <c r="E300" s="177"/>
      <c r="F300" s="177"/>
      <c r="G300" s="177"/>
    </row>
    <row r="301" spans="1:7" ht="15.5" x14ac:dyDescent="0.35">
      <c r="A301" s="175"/>
      <c r="B301" s="175"/>
      <c r="C301" s="180"/>
      <c r="D301" s="180"/>
      <c r="E301" s="181"/>
      <c r="F301" s="180"/>
      <c r="G301" s="180"/>
    </row>
    <row r="302" spans="1:7" x14ac:dyDescent="0.35">
      <c r="A302" s="172"/>
      <c r="B302" s="172"/>
      <c r="C302" s="175"/>
      <c r="D302" s="175"/>
      <c r="E302" s="175"/>
      <c r="F302" s="175"/>
      <c r="G302" s="175"/>
    </row>
    <row r="303" spans="1:7" ht="15.5" x14ac:dyDescent="0.35">
      <c r="A303" s="178"/>
      <c r="B303" s="172"/>
      <c r="C303" s="177"/>
      <c r="D303" s="177"/>
      <c r="E303" s="177"/>
      <c r="F303" s="177"/>
      <c r="G303" s="177"/>
    </row>
    <row r="304" spans="1:7" ht="15.5" x14ac:dyDescent="0.35">
      <c r="A304" s="178"/>
      <c r="B304" s="172"/>
      <c r="C304" s="177"/>
      <c r="D304" s="177"/>
      <c r="E304" s="177"/>
      <c r="F304" s="177"/>
      <c r="G304" s="177"/>
    </row>
    <row r="305" spans="1:7" ht="15.5" x14ac:dyDescent="0.35">
      <c r="A305" s="178"/>
      <c r="B305" s="172"/>
      <c r="C305" s="177"/>
      <c r="D305" s="177"/>
      <c r="E305" s="177"/>
      <c r="F305" s="177"/>
      <c r="G305" s="177"/>
    </row>
    <row r="306" spans="1:7" ht="15.5" x14ac:dyDescent="0.35">
      <c r="A306" s="178"/>
      <c r="B306" s="172"/>
      <c r="C306" s="177"/>
      <c r="D306" s="177"/>
      <c r="E306" s="177"/>
      <c r="F306" s="177"/>
      <c r="G306" s="177"/>
    </row>
    <row r="307" spans="1:7" ht="15.5" x14ac:dyDescent="0.35">
      <c r="A307" s="178"/>
      <c r="B307" s="172"/>
      <c r="C307" s="177"/>
      <c r="D307" s="177"/>
      <c r="E307" s="177"/>
      <c r="F307" s="177"/>
      <c r="G307" s="177"/>
    </row>
    <row r="308" spans="1:7" ht="15.5" x14ac:dyDescent="0.35">
      <c r="A308" s="172"/>
      <c r="B308" s="173"/>
      <c r="C308" s="177"/>
      <c r="D308" s="177"/>
      <c r="E308" s="177"/>
      <c r="F308" s="177"/>
      <c r="G308" s="177"/>
    </row>
    <row r="309" spans="1:7" ht="15.5" x14ac:dyDescent="0.35">
      <c r="A309" s="175"/>
      <c r="B309" s="175"/>
      <c r="C309" s="180"/>
      <c r="D309" s="180"/>
      <c r="E309" s="181"/>
      <c r="F309" s="180"/>
      <c r="G309" s="180"/>
    </row>
    <row r="310" spans="1:7" ht="21" x14ac:dyDescent="0.5">
      <c r="A310" s="183"/>
      <c r="B310" s="183"/>
      <c r="C310" s="184"/>
      <c r="D310" s="184"/>
      <c r="E310" s="185"/>
      <c r="F310" s="184"/>
      <c r="G310" s="184"/>
    </row>
    <row r="311" spans="1:7" x14ac:dyDescent="0.35">
      <c r="A311" s="172"/>
      <c r="B311" s="172"/>
      <c r="C311" s="172"/>
      <c r="D311" s="172"/>
      <c r="E311" s="172"/>
      <c r="F311" s="172"/>
      <c r="G311" s="172"/>
    </row>
    <row r="312" spans="1:7" x14ac:dyDescent="0.35">
      <c r="A312" s="172"/>
      <c r="B312" s="172"/>
      <c r="C312" s="172"/>
      <c r="D312" s="172"/>
      <c r="E312" s="172"/>
      <c r="F312" s="172"/>
      <c r="G312" s="172"/>
    </row>
    <row r="313" spans="1:7" x14ac:dyDescent="0.35">
      <c r="A313" s="172"/>
      <c r="B313" s="172"/>
      <c r="C313" s="172"/>
      <c r="D313" s="173"/>
      <c r="E313" s="172"/>
      <c r="F313" s="172"/>
      <c r="G313" s="172"/>
    </row>
    <row r="314" spans="1:7" x14ac:dyDescent="0.35">
      <c r="A314" s="174"/>
      <c r="B314" s="174"/>
      <c r="C314" s="173"/>
      <c r="D314" s="173"/>
      <c r="E314" s="173"/>
      <c r="F314" s="173"/>
      <c r="G314" s="173"/>
    </row>
    <row r="315" spans="1:7" x14ac:dyDescent="0.35">
      <c r="A315" s="174"/>
      <c r="B315" s="174"/>
      <c r="C315" s="173"/>
      <c r="D315" s="173"/>
      <c r="E315" s="173"/>
      <c r="F315" s="173"/>
      <c r="G315" s="173"/>
    </row>
    <row r="316" spans="1:7" x14ac:dyDescent="0.35">
      <c r="A316" s="175"/>
      <c r="B316" s="175"/>
      <c r="C316" s="175"/>
      <c r="D316" s="175"/>
      <c r="E316" s="175"/>
      <c r="F316" s="175"/>
      <c r="G316" s="175"/>
    </row>
    <row r="317" spans="1:7" x14ac:dyDescent="0.35">
      <c r="A317" s="176"/>
      <c r="B317" s="176"/>
      <c r="C317" s="176"/>
      <c r="D317" s="176"/>
      <c r="E317" s="176"/>
      <c r="F317" s="176"/>
      <c r="G317" s="176"/>
    </row>
    <row r="318" spans="1:7" ht="15.5" x14ac:dyDescent="0.35">
      <c r="A318" s="173"/>
      <c r="B318" s="172"/>
      <c r="C318" s="177"/>
      <c r="D318" s="177"/>
      <c r="E318" s="177"/>
      <c r="F318" s="177"/>
      <c r="G318" s="177"/>
    </row>
    <row r="319" spans="1:7" ht="15.5" x14ac:dyDescent="0.35">
      <c r="A319" s="178"/>
      <c r="B319" s="172"/>
      <c r="C319" s="177"/>
      <c r="D319" s="177"/>
      <c r="E319" s="177"/>
      <c r="F319" s="177"/>
      <c r="G319" s="177"/>
    </row>
    <row r="320" spans="1:7" ht="15.5" x14ac:dyDescent="0.35">
      <c r="A320" s="178"/>
      <c r="B320" s="172"/>
      <c r="C320" s="177"/>
      <c r="D320" s="177"/>
      <c r="E320" s="177"/>
      <c r="F320" s="177"/>
      <c r="G320" s="177"/>
    </row>
    <row r="321" spans="1:7" ht="15.5" x14ac:dyDescent="0.35">
      <c r="A321" s="178"/>
      <c r="B321" s="172"/>
      <c r="C321" s="177"/>
      <c r="D321" s="177"/>
      <c r="E321" s="177"/>
      <c r="F321" s="177"/>
      <c r="G321" s="177"/>
    </row>
    <row r="322" spans="1:7" ht="15.5" x14ac:dyDescent="0.35">
      <c r="A322" s="178"/>
      <c r="B322" s="172"/>
      <c r="C322" s="177"/>
      <c r="D322" s="177"/>
      <c r="E322" s="177"/>
      <c r="F322" s="177"/>
      <c r="G322" s="177"/>
    </row>
    <row r="323" spans="1:7" ht="15.5" x14ac:dyDescent="0.35">
      <c r="A323" s="178"/>
      <c r="B323" s="172"/>
      <c r="C323" s="177"/>
      <c r="D323" s="177"/>
      <c r="E323" s="177"/>
      <c r="F323" s="177"/>
      <c r="G323" s="177"/>
    </row>
    <row r="324" spans="1:7" x14ac:dyDescent="0.35">
      <c r="A324" s="174"/>
      <c r="B324" s="172"/>
      <c r="C324" s="179"/>
      <c r="D324" s="179"/>
      <c r="E324" s="179"/>
      <c r="F324" s="179"/>
      <c r="G324" s="179"/>
    </row>
    <row r="325" spans="1:7" x14ac:dyDescent="0.35">
      <c r="A325" s="174"/>
      <c r="B325" s="172"/>
      <c r="C325" s="179"/>
      <c r="D325" s="179"/>
      <c r="E325" s="179"/>
      <c r="F325" s="179"/>
      <c r="G325" s="179"/>
    </row>
    <row r="326" spans="1:7" ht="15.5" x14ac:dyDescent="0.35">
      <c r="A326" s="178"/>
      <c r="B326" s="172"/>
      <c r="C326" s="177"/>
      <c r="D326" s="177"/>
      <c r="E326" s="177"/>
      <c r="F326" s="177"/>
      <c r="G326" s="177"/>
    </row>
    <row r="327" spans="1:7" ht="15.5" x14ac:dyDescent="0.35">
      <c r="A327" s="178"/>
      <c r="B327" s="172"/>
      <c r="C327" s="177"/>
      <c r="D327" s="177"/>
      <c r="E327" s="177"/>
      <c r="F327" s="177"/>
      <c r="G327" s="177"/>
    </row>
    <row r="328" spans="1:7" ht="15.5" x14ac:dyDescent="0.35">
      <c r="A328" s="178"/>
      <c r="B328" s="172"/>
      <c r="C328" s="177"/>
      <c r="D328" s="177"/>
      <c r="E328" s="177"/>
      <c r="F328" s="177"/>
      <c r="G328" s="177"/>
    </row>
    <row r="329" spans="1:7" ht="15.5" x14ac:dyDescent="0.35">
      <c r="A329" s="178"/>
      <c r="B329" s="172"/>
      <c r="C329" s="177"/>
      <c r="D329" s="177"/>
      <c r="E329" s="177"/>
      <c r="F329" s="177"/>
      <c r="G329" s="177"/>
    </row>
    <row r="330" spans="1:7" ht="15.5" x14ac:dyDescent="0.35">
      <c r="A330" s="178"/>
      <c r="B330" s="172"/>
      <c r="C330" s="177"/>
      <c r="D330" s="177"/>
      <c r="E330" s="177"/>
      <c r="F330" s="177"/>
      <c r="G330" s="177"/>
    </row>
    <row r="331" spans="1:7" ht="15.5" x14ac:dyDescent="0.35">
      <c r="A331" s="172"/>
      <c r="B331" s="173"/>
      <c r="C331" s="177"/>
      <c r="D331" s="177"/>
      <c r="E331" s="177"/>
      <c r="F331" s="177"/>
      <c r="G331" s="177"/>
    </row>
    <row r="332" spans="1:7" ht="15.5" x14ac:dyDescent="0.35">
      <c r="A332" s="175"/>
      <c r="B332" s="175"/>
      <c r="C332" s="180"/>
      <c r="D332" s="180"/>
      <c r="E332" s="181"/>
      <c r="F332" s="180"/>
      <c r="G332" s="180"/>
    </row>
    <row r="333" spans="1:7" x14ac:dyDescent="0.35">
      <c r="A333" s="172"/>
      <c r="B333" s="172"/>
      <c r="C333" s="175"/>
      <c r="D333" s="175"/>
      <c r="E333" s="175"/>
      <c r="F333" s="175"/>
      <c r="G333" s="175"/>
    </row>
    <row r="334" spans="1:7" ht="15.5" x14ac:dyDescent="0.35">
      <c r="A334" s="178"/>
      <c r="B334" s="172"/>
      <c r="C334" s="177"/>
      <c r="D334" s="177"/>
      <c r="E334" s="177"/>
      <c r="F334" s="177"/>
      <c r="G334" s="177"/>
    </row>
    <row r="335" spans="1:7" ht="15.5" x14ac:dyDescent="0.35">
      <c r="A335" s="178"/>
      <c r="B335" s="172"/>
      <c r="C335" s="177"/>
      <c r="D335" s="177"/>
      <c r="E335" s="177"/>
      <c r="F335" s="177"/>
      <c r="G335" s="177"/>
    </row>
    <row r="336" spans="1:7" x14ac:dyDescent="0.35">
      <c r="A336" s="174"/>
      <c r="B336" s="172"/>
      <c r="C336" s="179"/>
      <c r="D336" s="179"/>
      <c r="E336" s="179"/>
      <c r="F336" s="182"/>
      <c r="G336" s="179"/>
    </row>
    <row r="337" spans="1:7" x14ac:dyDescent="0.35">
      <c r="A337" s="174"/>
      <c r="B337" s="172"/>
      <c r="C337" s="179"/>
      <c r="D337" s="179"/>
      <c r="E337" s="179"/>
      <c r="F337" s="182"/>
      <c r="G337" s="179"/>
    </row>
    <row r="338" spans="1:7" ht="15.5" x14ac:dyDescent="0.35">
      <c r="A338" s="178"/>
      <c r="B338" s="172"/>
      <c r="C338" s="177"/>
      <c r="D338" s="177"/>
      <c r="E338" s="177"/>
      <c r="F338" s="177"/>
      <c r="G338" s="177"/>
    </row>
    <row r="339" spans="1:7" ht="15.5" x14ac:dyDescent="0.35">
      <c r="A339" s="172"/>
      <c r="B339" s="173"/>
      <c r="C339" s="177"/>
      <c r="D339" s="177"/>
      <c r="E339" s="177"/>
      <c r="F339" s="177"/>
      <c r="G339" s="177"/>
    </row>
    <row r="340" spans="1:7" ht="15.5" x14ac:dyDescent="0.35">
      <c r="A340" s="175"/>
      <c r="B340" s="175"/>
      <c r="C340" s="180"/>
      <c r="D340" s="180"/>
      <c r="E340" s="181"/>
      <c r="F340" s="180"/>
      <c r="G340" s="180"/>
    </row>
    <row r="341" spans="1:7" x14ac:dyDescent="0.35">
      <c r="A341" s="172"/>
      <c r="B341" s="172"/>
      <c r="C341" s="175"/>
      <c r="D341" s="175"/>
      <c r="E341" s="175"/>
      <c r="F341" s="175"/>
      <c r="G341" s="175"/>
    </row>
    <row r="342" spans="1:7" ht="15.5" x14ac:dyDescent="0.35">
      <c r="A342" s="178"/>
      <c r="B342" s="172"/>
      <c r="C342" s="177"/>
      <c r="D342" s="177"/>
      <c r="E342" s="177"/>
      <c r="F342" s="177"/>
      <c r="G342" s="177"/>
    </row>
    <row r="343" spans="1:7" ht="15.5" x14ac:dyDescent="0.35">
      <c r="A343" s="178"/>
      <c r="B343" s="172"/>
      <c r="C343" s="177"/>
      <c r="D343" s="177"/>
      <c r="E343" s="177"/>
      <c r="F343" s="177"/>
      <c r="G343" s="177"/>
    </row>
    <row r="344" spans="1:7" ht="15.5" x14ac:dyDescent="0.35">
      <c r="A344" s="178"/>
      <c r="B344" s="172"/>
      <c r="C344" s="177"/>
      <c r="D344" s="177"/>
      <c r="E344" s="177"/>
      <c r="F344" s="177"/>
      <c r="G344" s="177"/>
    </row>
    <row r="345" spans="1:7" ht="15.5" x14ac:dyDescent="0.35">
      <c r="A345" s="178"/>
      <c r="B345" s="172"/>
      <c r="C345" s="177"/>
      <c r="D345" s="177"/>
      <c r="E345" s="177"/>
      <c r="F345" s="177"/>
      <c r="G345" s="177"/>
    </row>
    <row r="346" spans="1:7" ht="15.5" x14ac:dyDescent="0.35">
      <c r="A346" s="178"/>
      <c r="B346" s="172"/>
      <c r="C346" s="177"/>
      <c r="D346" s="177"/>
      <c r="E346" s="177"/>
      <c r="F346" s="177"/>
      <c r="G346" s="177"/>
    </row>
    <row r="347" spans="1:7" ht="15.5" x14ac:dyDescent="0.35">
      <c r="A347" s="172"/>
      <c r="B347" s="173"/>
      <c r="C347" s="177"/>
      <c r="D347" s="177"/>
      <c r="E347" s="177"/>
      <c r="F347" s="177"/>
      <c r="G347" s="177"/>
    </row>
    <row r="348" spans="1:7" ht="15.5" x14ac:dyDescent="0.35">
      <c r="A348" s="175"/>
      <c r="B348" s="175"/>
      <c r="C348" s="180"/>
      <c r="D348" s="180"/>
      <c r="E348" s="181"/>
      <c r="F348" s="180"/>
      <c r="G348" s="180"/>
    </row>
    <row r="349" spans="1:7" ht="21" x14ac:dyDescent="0.5">
      <c r="A349" s="183"/>
      <c r="B349" s="183"/>
      <c r="C349" s="184"/>
      <c r="D349" s="184"/>
      <c r="E349" s="185"/>
      <c r="F349" s="184"/>
      <c r="G349" s="184"/>
    </row>
    <row r="350" spans="1:7" x14ac:dyDescent="0.35">
      <c r="A350" s="172"/>
      <c r="B350" s="172"/>
      <c r="C350" s="172"/>
      <c r="D350" s="172"/>
      <c r="E350" s="172"/>
      <c r="F350" s="172"/>
      <c r="G350" s="172"/>
    </row>
    <row r="351" spans="1:7" x14ac:dyDescent="0.35">
      <c r="A351" s="172"/>
      <c r="B351" s="172"/>
      <c r="C351" s="172"/>
      <c r="D351" s="172"/>
      <c r="E351" s="172"/>
      <c r="F351" s="172"/>
      <c r="G351" s="172"/>
    </row>
    <row r="352" spans="1:7" x14ac:dyDescent="0.35">
      <c r="A352" s="172"/>
      <c r="B352" s="172"/>
      <c r="C352" s="172"/>
      <c r="D352" s="173"/>
      <c r="E352" s="172"/>
      <c r="F352" s="172"/>
      <c r="G352" s="172"/>
    </row>
    <row r="353" spans="1:7" x14ac:dyDescent="0.35">
      <c r="A353" s="174"/>
      <c r="B353" s="174"/>
      <c r="C353" s="173"/>
      <c r="D353" s="173"/>
      <c r="E353" s="173"/>
      <c r="F353" s="173"/>
      <c r="G353" s="173"/>
    </row>
    <row r="354" spans="1:7" x14ac:dyDescent="0.35">
      <c r="A354" s="174"/>
      <c r="B354" s="174"/>
      <c r="C354" s="173"/>
      <c r="D354" s="173"/>
      <c r="E354" s="173"/>
      <c r="F354" s="173"/>
      <c r="G354" s="173"/>
    </row>
    <row r="355" spans="1:7" x14ac:dyDescent="0.35">
      <c r="A355" s="175"/>
      <c r="B355" s="175"/>
      <c r="C355" s="175"/>
      <c r="D355" s="175"/>
      <c r="E355" s="175"/>
      <c r="F355" s="175"/>
      <c r="G355" s="175"/>
    </row>
    <row r="356" spans="1:7" x14ac:dyDescent="0.35">
      <c r="A356" s="176"/>
      <c r="B356" s="176"/>
      <c r="C356" s="176"/>
      <c r="D356" s="176"/>
      <c r="E356" s="176"/>
      <c r="F356" s="176"/>
      <c r="G356" s="176"/>
    </row>
    <row r="357" spans="1:7" ht="15.5" x14ac:dyDescent="0.35">
      <c r="A357" s="173"/>
      <c r="B357" s="172"/>
      <c r="C357" s="177"/>
      <c r="D357" s="177"/>
      <c r="E357" s="177"/>
      <c r="F357" s="177"/>
      <c r="G357" s="177"/>
    </row>
    <row r="358" spans="1:7" ht="15.5" x14ac:dyDescent="0.35">
      <c r="A358" s="178"/>
      <c r="B358" s="172"/>
      <c r="C358" s="177"/>
      <c r="D358" s="177"/>
      <c r="E358" s="177"/>
      <c r="F358" s="177"/>
      <c r="G358" s="177"/>
    </row>
    <row r="359" spans="1:7" ht="15.5" x14ac:dyDescent="0.35">
      <c r="A359" s="178"/>
      <c r="B359" s="172"/>
      <c r="C359" s="177"/>
      <c r="D359" s="177"/>
      <c r="E359" s="177"/>
      <c r="F359" s="177"/>
      <c r="G359" s="177"/>
    </row>
    <row r="360" spans="1:7" ht="15.5" x14ac:dyDescent="0.35">
      <c r="A360" s="178"/>
      <c r="B360" s="172"/>
      <c r="C360" s="177"/>
      <c r="D360" s="177"/>
      <c r="E360" s="177"/>
      <c r="F360" s="177"/>
      <c r="G360" s="177"/>
    </row>
    <row r="361" spans="1:7" ht="15.5" x14ac:dyDescent="0.35">
      <c r="A361" s="178"/>
      <c r="B361" s="172"/>
      <c r="C361" s="177"/>
      <c r="D361" s="177"/>
      <c r="E361" s="177"/>
      <c r="F361" s="177"/>
      <c r="G361" s="177"/>
    </row>
    <row r="362" spans="1:7" ht="15.5" x14ac:dyDescent="0.35">
      <c r="A362" s="178"/>
      <c r="B362" s="172"/>
      <c r="C362" s="177"/>
      <c r="D362" s="177"/>
      <c r="E362" s="177"/>
      <c r="F362" s="177"/>
      <c r="G362" s="177"/>
    </row>
    <row r="363" spans="1:7" x14ac:dyDescent="0.35">
      <c r="A363" s="174"/>
      <c r="B363" s="172"/>
      <c r="C363" s="179"/>
      <c r="D363" s="179"/>
      <c r="E363" s="179"/>
      <c r="F363" s="179"/>
      <c r="G363" s="179"/>
    </row>
    <row r="364" spans="1:7" x14ac:dyDescent="0.35">
      <c r="A364" s="174"/>
      <c r="B364" s="172"/>
      <c r="C364" s="179"/>
      <c r="D364" s="179"/>
      <c r="E364" s="179"/>
      <c r="F364" s="179"/>
      <c r="G364" s="179"/>
    </row>
    <row r="365" spans="1:7" ht="15.5" x14ac:dyDescent="0.35">
      <c r="A365" s="178"/>
      <c r="B365" s="172"/>
      <c r="C365" s="177"/>
      <c r="D365" s="177"/>
      <c r="E365" s="177"/>
      <c r="F365" s="177"/>
      <c r="G365" s="177"/>
    </row>
    <row r="366" spans="1:7" ht="15.5" x14ac:dyDescent="0.35">
      <c r="A366" s="178"/>
      <c r="B366" s="172"/>
      <c r="C366" s="177"/>
      <c r="D366" s="177"/>
      <c r="E366" s="177"/>
      <c r="F366" s="177"/>
      <c r="G366" s="177"/>
    </row>
    <row r="367" spans="1:7" ht="15.5" x14ac:dyDescent="0.35">
      <c r="A367" s="178"/>
      <c r="B367" s="172"/>
      <c r="C367" s="177"/>
      <c r="D367" s="177"/>
      <c r="E367" s="177"/>
      <c r="F367" s="177"/>
      <c r="G367" s="177"/>
    </row>
    <row r="368" spans="1:7" ht="15.5" x14ac:dyDescent="0.35">
      <c r="A368" s="178"/>
      <c r="B368" s="172"/>
      <c r="C368" s="177"/>
      <c r="D368" s="177"/>
      <c r="E368" s="177"/>
      <c r="F368" s="177"/>
      <c r="G368" s="177"/>
    </row>
    <row r="369" spans="1:7" ht="15.5" x14ac:dyDescent="0.35">
      <c r="A369" s="178"/>
      <c r="B369" s="172"/>
      <c r="C369" s="177"/>
      <c r="D369" s="177"/>
      <c r="E369" s="177"/>
      <c r="F369" s="177"/>
      <c r="G369" s="177"/>
    </row>
    <row r="370" spans="1:7" ht="15.5" x14ac:dyDescent="0.35">
      <c r="A370" s="172"/>
      <c r="B370" s="173"/>
      <c r="C370" s="177"/>
      <c r="D370" s="177"/>
      <c r="E370" s="177"/>
      <c r="F370" s="177"/>
      <c r="G370" s="177"/>
    </row>
    <row r="371" spans="1:7" ht="15.5" x14ac:dyDescent="0.35">
      <c r="A371" s="175"/>
      <c r="B371" s="175"/>
      <c r="C371" s="180"/>
      <c r="D371" s="180"/>
      <c r="E371" s="181"/>
      <c r="F371" s="180"/>
      <c r="G371" s="180"/>
    </row>
    <row r="372" spans="1:7" x14ac:dyDescent="0.35">
      <c r="A372" s="172"/>
      <c r="B372" s="172"/>
      <c r="C372" s="175"/>
      <c r="D372" s="175"/>
      <c r="E372" s="175"/>
      <c r="F372" s="175"/>
      <c r="G372" s="175"/>
    </row>
    <row r="373" spans="1:7" ht="15.5" x14ac:dyDescent="0.35">
      <c r="A373" s="178"/>
      <c r="B373" s="172"/>
      <c r="C373" s="177"/>
      <c r="D373" s="177"/>
      <c r="E373" s="177"/>
      <c r="F373" s="177"/>
      <c r="G373" s="177"/>
    </row>
    <row r="374" spans="1:7" ht="15.5" x14ac:dyDescent="0.35">
      <c r="A374" s="178"/>
      <c r="B374" s="172"/>
      <c r="C374" s="177"/>
      <c r="D374" s="177"/>
      <c r="E374" s="177"/>
      <c r="F374" s="177"/>
      <c r="G374" s="177"/>
    </row>
    <row r="375" spans="1:7" x14ac:dyDescent="0.35">
      <c r="A375" s="174"/>
      <c r="B375" s="172"/>
      <c r="C375" s="179"/>
      <c r="D375" s="179"/>
      <c r="E375" s="179"/>
      <c r="F375" s="182"/>
      <c r="G375" s="182"/>
    </row>
    <row r="376" spans="1:7" x14ac:dyDescent="0.35">
      <c r="A376" s="174"/>
      <c r="B376" s="172"/>
      <c r="C376" s="179"/>
      <c r="D376" s="179"/>
      <c r="E376" s="179"/>
      <c r="F376" s="182"/>
      <c r="G376" s="182"/>
    </row>
    <row r="377" spans="1:7" ht="15.5" x14ac:dyDescent="0.35">
      <c r="A377" s="178"/>
      <c r="B377" s="172"/>
      <c r="C377" s="177"/>
      <c r="D377" s="177"/>
      <c r="E377" s="177"/>
      <c r="F377" s="177"/>
      <c r="G377" s="177"/>
    </row>
    <row r="378" spans="1:7" ht="15.5" x14ac:dyDescent="0.35">
      <c r="A378" s="172"/>
      <c r="B378" s="173"/>
      <c r="C378" s="177"/>
      <c r="D378" s="177"/>
      <c r="E378" s="177"/>
      <c r="F378" s="177"/>
      <c r="G378" s="177"/>
    </row>
    <row r="379" spans="1:7" ht="15.5" x14ac:dyDescent="0.35">
      <c r="A379" s="175"/>
      <c r="B379" s="175"/>
      <c r="C379" s="180"/>
      <c r="D379" s="180"/>
      <c r="E379" s="181"/>
      <c r="F379" s="180"/>
      <c r="G379" s="180"/>
    </row>
    <row r="380" spans="1:7" x14ac:dyDescent="0.35">
      <c r="A380" s="172"/>
      <c r="B380" s="172"/>
      <c r="C380" s="175"/>
      <c r="D380" s="175"/>
      <c r="E380" s="175"/>
      <c r="F380" s="175"/>
      <c r="G380" s="175"/>
    </row>
    <row r="381" spans="1:7" ht="15.5" x14ac:dyDescent="0.35">
      <c r="A381" s="178"/>
      <c r="B381" s="172"/>
      <c r="C381" s="177"/>
      <c r="D381" s="177"/>
      <c r="E381" s="177"/>
      <c r="F381" s="177"/>
      <c r="G381" s="177"/>
    </row>
    <row r="382" spans="1:7" ht="15.5" x14ac:dyDescent="0.35">
      <c r="A382" s="178"/>
      <c r="B382" s="172"/>
      <c r="C382" s="177"/>
      <c r="D382" s="177"/>
      <c r="E382" s="177"/>
      <c r="F382" s="177"/>
      <c r="G382" s="177"/>
    </row>
    <row r="383" spans="1:7" ht="15.5" x14ac:dyDescent="0.35">
      <c r="A383" s="178"/>
      <c r="B383" s="172"/>
      <c r="C383" s="177"/>
      <c r="D383" s="177"/>
      <c r="E383" s="177"/>
      <c r="F383" s="177"/>
      <c r="G383" s="177"/>
    </row>
    <row r="384" spans="1:7" ht="15.5" x14ac:dyDescent="0.35">
      <c r="A384" s="178"/>
      <c r="B384" s="172"/>
      <c r="C384" s="177"/>
      <c r="D384" s="177"/>
      <c r="E384" s="177"/>
      <c r="F384" s="177"/>
      <c r="G384" s="177"/>
    </row>
    <row r="385" spans="1:7" ht="15.5" x14ac:dyDescent="0.35">
      <c r="A385" s="178"/>
      <c r="B385" s="172"/>
      <c r="C385" s="177"/>
      <c r="D385" s="177"/>
      <c r="E385" s="177"/>
      <c r="F385" s="177"/>
      <c r="G385" s="177"/>
    </row>
    <row r="386" spans="1:7" ht="15.5" x14ac:dyDescent="0.35">
      <c r="A386" s="172"/>
      <c r="B386" s="173"/>
      <c r="C386" s="177"/>
      <c r="D386" s="177"/>
      <c r="E386" s="177"/>
      <c r="F386" s="177"/>
      <c r="G386" s="177"/>
    </row>
    <row r="387" spans="1:7" ht="15.5" x14ac:dyDescent="0.35">
      <c r="A387" s="175"/>
      <c r="B387" s="175"/>
      <c r="C387" s="180"/>
      <c r="D387" s="180"/>
      <c r="E387" s="181"/>
      <c r="F387" s="180"/>
      <c r="G387" s="180"/>
    </row>
    <row r="388" spans="1:7" ht="21" x14ac:dyDescent="0.5">
      <c r="A388" s="183"/>
      <c r="B388" s="183"/>
      <c r="C388" s="184"/>
      <c r="D388" s="184"/>
      <c r="E388" s="185"/>
      <c r="F388" s="184"/>
      <c r="G388" s="184"/>
    </row>
    <row r="389" spans="1:7" x14ac:dyDescent="0.35">
      <c r="A389" s="172"/>
      <c r="B389" s="172"/>
      <c r="C389" s="172"/>
      <c r="D389" s="172"/>
      <c r="E389" s="172"/>
      <c r="F389" s="172"/>
      <c r="G389" s="172"/>
    </row>
    <row r="390" spans="1:7" x14ac:dyDescent="0.35">
      <c r="A390" s="172"/>
      <c r="B390" s="172"/>
      <c r="C390" s="172"/>
      <c r="D390" s="172"/>
      <c r="E390" s="172"/>
      <c r="F390" s="172"/>
      <c r="G390" s="172"/>
    </row>
    <row r="391" spans="1:7" x14ac:dyDescent="0.35">
      <c r="A391" s="172"/>
      <c r="B391" s="172"/>
      <c r="C391" s="172"/>
      <c r="D391" s="172"/>
      <c r="E391" s="172"/>
      <c r="F391" s="172"/>
      <c r="G391" s="172"/>
    </row>
    <row r="392" spans="1:7" x14ac:dyDescent="0.35">
      <c r="A392" s="172"/>
      <c r="B392" s="172"/>
      <c r="C392" s="172"/>
      <c r="D392" s="172"/>
      <c r="E392" s="172"/>
      <c r="F392" s="172"/>
      <c r="G392" s="172"/>
    </row>
    <row r="393" spans="1:7" x14ac:dyDescent="0.35">
      <c r="A393" s="172"/>
      <c r="B393" s="172"/>
      <c r="C393" s="172"/>
      <c r="D393" s="172"/>
      <c r="E393" s="172"/>
      <c r="F393" s="172"/>
      <c r="G393" s="172"/>
    </row>
    <row r="394" spans="1:7" x14ac:dyDescent="0.35">
      <c r="A394" s="172"/>
      <c r="B394" s="172"/>
      <c r="C394" s="172"/>
      <c r="D394" s="172"/>
      <c r="E394" s="172"/>
      <c r="F394" s="172"/>
      <c r="G394" s="172"/>
    </row>
    <row r="395" spans="1:7" x14ac:dyDescent="0.35">
      <c r="A395" s="172"/>
      <c r="B395" s="172"/>
      <c r="C395" s="172"/>
      <c r="D395" s="172"/>
      <c r="E395" s="172"/>
      <c r="F395" s="172"/>
      <c r="G395" s="172"/>
    </row>
    <row r="396" spans="1:7" x14ac:dyDescent="0.35">
      <c r="A396" s="172"/>
      <c r="B396" s="172"/>
      <c r="C396" s="172"/>
      <c r="D396" s="172"/>
      <c r="E396" s="172"/>
      <c r="F396" s="172"/>
      <c r="G396" s="172"/>
    </row>
    <row r="397" spans="1:7" x14ac:dyDescent="0.35">
      <c r="A397" s="172"/>
      <c r="B397" s="172"/>
      <c r="C397" s="172"/>
      <c r="D397" s="172"/>
      <c r="E397" s="172"/>
      <c r="F397" s="172"/>
      <c r="G397" s="172"/>
    </row>
    <row r="398" spans="1:7" x14ac:dyDescent="0.35">
      <c r="A398" s="172"/>
      <c r="B398" s="172"/>
      <c r="C398" s="172"/>
      <c r="D398" s="172"/>
      <c r="E398" s="172"/>
      <c r="F398" s="172"/>
      <c r="G398" s="172"/>
    </row>
    <row r="399" spans="1:7" x14ac:dyDescent="0.35">
      <c r="A399" s="172"/>
      <c r="B399" s="172"/>
      <c r="C399" s="172"/>
      <c r="D399" s="172"/>
      <c r="E399" s="172"/>
      <c r="F399" s="172"/>
      <c r="G399" s="172"/>
    </row>
    <row r="400" spans="1:7" x14ac:dyDescent="0.35">
      <c r="A400" s="172"/>
      <c r="B400" s="172"/>
      <c r="C400" s="172"/>
      <c r="D400" s="172"/>
      <c r="E400" s="172"/>
      <c r="F400" s="172"/>
      <c r="G400" s="172"/>
    </row>
    <row r="401" spans="1:7" x14ac:dyDescent="0.35">
      <c r="A401" s="172"/>
      <c r="B401" s="172"/>
      <c r="C401" s="172"/>
      <c r="D401" s="172"/>
      <c r="E401" s="172"/>
      <c r="F401" s="172"/>
      <c r="G401" s="172"/>
    </row>
    <row r="402" spans="1:7" x14ac:dyDescent="0.35">
      <c r="A402" s="172"/>
      <c r="B402" s="172"/>
      <c r="C402" s="172"/>
      <c r="D402" s="172"/>
      <c r="E402" s="172"/>
      <c r="F402" s="172"/>
      <c r="G402" s="172"/>
    </row>
    <row r="403" spans="1:7" x14ac:dyDescent="0.35">
      <c r="A403" s="172"/>
      <c r="B403" s="172"/>
      <c r="C403" s="172"/>
      <c r="D403" s="172"/>
      <c r="E403" s="172"/>
      <c r="F403" s="172"/>
      <c r="G403" s="172"/>
    </row>
    <row r="404" spans="1:7" x14ac:dyDescent="0.35">
      <c r="A404" s="172"/>
      <c r="B404" s="172"/>
      <c r="C404" s="172"/>
      <c r="D404" s="172"/>
      <c r="E404" s="172"/>
      <c r="F404" s="172"/>
      <c r="G404" s="172"/>
    </row>
    <row r="405" spans="1:7" x14ac:dyDescent="0.35">
      <c r="A405" s="172"/>
      <c r="B405" s="172"/>
      <c r="C405" s="172"/>
      <c r="D405" s="172"/>
      <c r="E405" s="172"/>
      <c r="F405" s="172"/>
      <c r="G405" s="172"/>
    </row>
    <row r="406" spans="1:7" x14ac:dyDescent="0.35">
      <c r="A406" s="172"/>
      <c r="B406" s="172"/>
      <c r="C406" s="172"/>
      <c r="D406" s="172"/>
      <c r="E406" s="172"/>
      <c r="F406" s="172"/>
      <c r="G406" s="172"/>
    </row>
    <row r="407" spans="1:7" x14ac:dyDescent="0.35">
      <c r="A407" s="172"/>
      <c r="B407" s="172"/>
      <c r="C407" s="172"/>
      <c r="D407" s="172"/>
      <c r="E407" s="172"/>
      <c r="F407" s="172"/>
      <c r="G407" s="172"/>
    </row>
    <row r="408" spans="1:7" x14ac:dyDescent="0.35">
      <c r="A408" s="172"/>
      <c r="B408" s="172"/>
      <c r="C408" s="172"/>
      <c r="D408" s="172"/>
      <c r="E408" s="172"/>
      <c r="F408" s="172"/>
      <c r="G408" s="172"/>
    </row>
    <row r="409" spans="1:7" x14ac:dyDescent="0.35">
      <c r="A409" s="172"/>
      <c r="B409" s="172"/>
      <c r="C409" s="172"/>
      <c r="D409" s="172"/>
      <c r="E409" s="172"/>
      <c r="F409" s="172"/>
      <c r="G409" s="172"/>
    </row>
    <row r="410" spans="1:7" x14ac:dyDescent="0.35">
      <c r="A410" s="172"/>
      <c r="B410" s="172"/>
      <c r="C410" s="172"/>
      <c r="D410" s="172"/>
      <c r="E410" s="172"/>
      <c r="F410" s="172"/>
      <c r="G410" s="172"/>
    </row>
    <row r="411" spans="1:7" x14ac:dyDescent="0.35">
      <c r="A411" s="172"/>
      <c r="B411" s="172"/>
      <c r="C411" s="172"/>
      <c r="D411" s="172"/>
      <c r="E411" s="172"/>
      <c r="F411" s="172"/>
      <c r="G411" s="172"/>
    </row>
    <row r="412" spans="1:7" x14ac:dyDescent="0.35">
      <c r="A412" s="172"/>
      <c r="B412" s="172"/>
      <c r="C412" s="172"/>
      <c r="D412" s="172"/>
      <c r="E412" s="172"/>
      <c r="F412" s="172"/>
      <c r="G412" s="172"/>
    </row>
    <row r="413" spans="1:7" x14ac:dyDescent="0.35">
      <c r="A413" s="172"/>
      <c r="B413" s="172"/>
      <c r="C413" s="172"/>
      <c r="D413" s="172"/>
      <c r="E413" s="172"/>
      <c r="F413" s="172"/>
      <c r="G413" s="172"/>
    </row>
    <row r="414" spans="1:7" x14ac:dyDescent="0.35">
      <c r="A414" s="172"/>
      <c r="B414" s="172"/>
      <c r="C414" s="172"/>
      <c r="D414" s="172"/>
      <c r="E414" s="172"/>
      <c r="F414" s="172"/>
      <c r="G414" s="172"/>
    </row>
    <row r="415" spans="1:7" x14ac:dyDescent="0.35">
      <c r="A415" s="172"/>
      <c r="B415" s="172"/>
      <c r="C415" s="172"/>
      <c r="D415" s="172"/>
      <c r="E415" s="172"/>
      <c r="F415" s="172"/>
      <c r="G415" s="172"/>
    </row>
    <row r="416" spans="1:7" x14ac:dyDescent="0.35">
      <c r="A416" s="172"/>
      <c r="B416" s="172"/>
      <c r="C416" s="172"/>
      <c r="D416" s="172"/>
      <c r="E416" s="172"/>
      <c r="F416" s="172"/>
      <c r="G416" s="172"/>
    </row>
    <row r="417" spans="1:7" x14ac:dyDescent="0.35">
      <c r="A417" s="172"/>
      <c r="B417" s="172"/>
      <c r="C417" s="172"/>
      <c r="D417" s="172"/>
      <c r="E417" s="172"/>
      <c r="F417" s="172"/>
      <c r="G417" s="172"/>
    </row>
    <row r="418" spans="1:7" x14ac:dyDescent="0.35">
      <c r="A418" s="172"/>
      <c r="B418" s="172"/>
      <c r="C418" s="172"/>
      <c r="D418" s="172"/>
      <c r="E418" s="172"/>
      <c r="F418" s="172"/>
      <c r="G418" s="172"/>
    </row>
    <row r="419" spans="1:7" x14ac:dyDescent="0.35">
      <c r="A419" s="172"/>
      <c r="B419" s="172"/>
      <c r="C419" s="172"/>
      <c r="D419" s="172"/>
      <c r="E419" s="172"/>
      <c r="F419" s="172"/>
      <c r="G419" s="172"/>
    </row>
    <row r="420" spans="1:7" x14ac:dyDescent="0.35">
      <c r="A420" s="172"/>
      <c r="B420" s="172"/>
      <c r="C420" s="172"/>
      <c r="D420" s="172"/>
      <c r="E420" s="172"/>
      <c r="F420" s="172"/>
      <c r="G420" s="172"/>
    </row>
    <row r="421" spans="1:7" x14ac:dyDescent="0.35">
      <c r="A421" s="172"/>
      <c r="B421" s="172"/>
      <c r="C421" s="172"/>
      <c r="D421" s="172"/>
      <c r="E421" s="172"/>
      <c r="F421" s="172"/>
      <c r="G421" s="172"/>
    </row>
    <row r="422" spans="1:7" x14ac:dyDescent="0.35">
      <c r="A422" s="172"/>
      <c r="B422" s="172"/>
      <c r="C422" s="172"/>
      <c r="D422" s="172"/>
      <c r="E422" s="172"/>
      <c r="F422" s="172"/>
      <c r="G422" s="172"/>
    </row>
    <row r="423" spans="1:7" x14ac:dyDescent="0.35">
      <c r="A423" s="172"/>
      <c r="B423" s="172"/>
      <c r="C423" s="172"/>
      <c r="D423" s="172"/>
      <c r="E423" s="172"/>
      <c r="F423" s="172"/>
      <c r="G423" s="172"/>
    </row>
    <row r="424" spans="1:7" x14ac:dyDescent="0.35">
      <c r="A424" s="172"/>
      <c r="B424" s="172"/>
      <c r="C424" s="172"/>
      <c r="D424" s="172"/>
      <c r="E424" s="172"/>
      <c r="F424" s="172"/>
      <c r="G424" s="172"/>
    </row>
    <row r="425" spans="1:7" x14ac:dyDescent="0.35">
      <c r="A425" s="172"/>
      <c r="B425" s="172"/>
      <c r="C425" s="172"/>
      <c r="D425" s="172"/>
      <c r="E425" s="172"/>
      <c r="F425" s="172"/>
      <c r="G425" s="172"/>
    </row>
    <row r="426" spans="1:7" x14ac:dyDescent="0.35">
      <c r="A426" s="172"/>
      <c r="B426" s="172"/>
      <c r="C426" s="172"/>
      <c r="D426" s="172"/>
      <c r="E426" s="172"/>
      <c r="F426" s="172"/>
      <c r="G426" s="172"/>
    </row>
    <row r="427" spans="1:7" x14ac:dyDescent="0.35">
      <c r="A427" s="172"/>
      <c r="B427" s="172"/>
      <c r="C427" s="172"/>
      <c r="D427" s="172"/>
      <c r="E427" s="172"/>
      <c r="F427" s="172"/>
      <c r="G427" s="172"/>
    </row>
    <row r="428" spans="1:7" x14ac:dyDescent="0.35">
      <c r="A428" s="172"/>
      <c r="B428" s="172"/>
      <c r="C428" s="172"/>
      <c r="D428" s="172"/>
      <c r="E428" s="172"/>
      <c r="F428" s="172"/>
      <c r="G428" s="172"/>
    </row>
    <row r="429" spans="1:7" x14ac:dyDescent="0.35">
      <c r="A429" s="172"/>
      <c r="B429" s="172"/>
      <c r="C429" s="172"/>
      <c r="D429" s="172"/>
      <c r="E429" s="172"/>
      <c r="F429" s="172"/>
      <c r="G429" s="172"/>
    </row>
    <row r="430" spans="1:7" x14ac:dyDescent="0.35">
      <c r="A430" s="172"/>
      <c r="B430" s="172"/>
      <c r="C430" s="172"/>
      <c r="D430" s="172"/>
      <c r="E430" s="172"/>
      <c r="F430" s="172"/>
      <c r="G430" s="172"/>
    </row>
    <row r="431" spans="1:7" x14ac:dyDescent="0.35">
      <c r="A431" s="172"/>
      <c r="B431" s="172"/>
      <c r="C431" s="172"/>
      <c r="D431" s="172"/>
      <c r="E431" s="172"/>
      <c r="F431" s="172"/>
      <c r="G431" s="172"/>
    </row>
    <row r="432" spans="1:7" x14ac:dyDescent="0.35">
      <c r="A432" s="172"/>
      <c r="B432" s="172"/>
      <c r="C432" s="172"/>
      <c r="D432" s="172"/>
      <c r="E432" s="172"/>
      <c r="F432" s="172"/>
      <c r="G432" s="172"/>
    </row>
    <row r="433" spans="1:7" x14ac:dyDescent="0.35">
      <c r="A433" s="172"/>
      <c r="B433" s="172"/>
      <c r="C433" s="172"/>
      <c r="D433" s="172"/>
      <c r="E433" s="172"/>
      <c r="F433" s="172"/>
      <c r="G433" s="172"/>
    </row>
    <row r="434" spans="1:7" x14ac:dyDescent="0.35">
      <c r="A434" s="172"/>
      <c r="B434" s="172"/>
      <c r="C434" s="172"/>
      <c r="D434" s="172"/>
      <c r="E434" s="172"/>
      <c r="F434" s="172"/>
      <c r="G434" s="172"/>
    </row>
    <row r="435" spans="1:7" x14ac:dyDescent="0.35">
      <c r="A435" s="172"/>
      <c r="B435" s="172"/>
      <c r="C435" s="172"/>
      <c r="D435" s="172"/>
      <c r="E435" s="172"/>
      <c r="F435" s="172"/>
      <c r="G435" s="172"/>
    </row>
    <row r="436" spans="1:7" x14ac:dyDescent="0.35">
      <c r="A436" s="172"/>
      <c r="B436" s="172"/>
      <c r="C436" s="172"/>
      <c r="D436" s="172"/>
      <c r="E436" s="172"/>
      <c r="F436" s="172"/>
      <c r="G436" s="172"/>
    </row>
    <row r="437" spans="1:7" x14ac:dyDescent="0.35">
      <c r="A437" s="172"/>
      <c r="B437" s="172"/>
      <c r="C437" s="172"/>
      <c r="D437" s="172"/>
      <c r="E437" s="172"/>
      <c r="F437" s="172"/>
      <c r="G437" s="172"/>
    </row>
    <row r="438" spans="1:7" x14ac:dyDescent="0.35">
      <c r="A438" s="172"/>
      <c r="B438" s="172"/>
      <c r="C438" s="172"/>
      <c r="D438" s="172"/>
      <c r="E438" s="172"/>
      <c r="F438" s="172"/>
      <c r="G438" s="172"/>
    </row>
    <row r="439" spans="1:7" x14ac:dyDescent="0.35">
      <c r="A439" s="172"/>
      <c r="B439" s="172"/>
      <c r="C439" s="172"/>
      <c r="D439" s="172"/>
      <c r="E439" s="172"/>
      <c r="F439" s="172"/>
      <c r="G439" s="172"/>
    </row>
    <row r="440" spans="1:7" x14ac:dyDescent="0.35">
      <c r="A440" s="172"/>
      <c r="B440" s="172"/>
      <c r="C440" s="172"/>
      <c r="D440" s="172"/>
      <c r="E440" s="172"/>
      <c r="F440" s="172"/>
      <c r="G440" s="172"/>
    </row>
    <row r="441" spans="1:7" x14ac:dyDescent="0.35">
      <c r="A441" s="172"/>
      <c r="B441" s="172"/>
      <c r="C441" s="172"/>
      <c r="D441" s="172"/>
      <c r="E441" s="172"/>
      <c r="F441" s="172"/>
      <c r="G441" s="172"/>
    </row>
    <row r="442" spans="1:7" x14ac:dyDescent="0.35">
      <c r="A442" s="172"/>
      <c r="B442" s="172"/>
      <c r="C442" s="172"/>
      <c r="D442" s="172"/>
      <c r="E442" s="172"/>
      <c r="F442" s="172"/>
      <c r="G442" s="172"/>
    </row>
    <row r="443" spans="1:7" x14ac:dyDescent="0.35">
      <c r="A443" s="172"/>
      <c r="B443" s="172"/>
      <c r="C443" s="172"/>
      <c r="D443" s="172"/>
      <c r="E443" s="172"/>
      <c r="F443" s="172"/>
      <c r="G443" s="172"/>
    </row>
    <row r="444" spans="1:7" x14ac:dyDescent="0.35">
      <c r="A444" s="172"/>
      <c r="B444" s="172"/>
      <c r="C444" s="172"/>
      <c r="D444" s="172"/>
      <c r="E444" s="172"/>
      <c r="F444" s="172"/>
      <c r="G444" s="172"/>
    </row>
    <row r="445" spans="1:7" x14ac:dyDescent="0.35">
      <c r="A445" s="172"/>
      <c r="B445" s="172"/>
      <c r="C445" s="172"/>
      <c r="D445" s="172"/>
      <c r="E445" s="172"/>
      <c r="F445" s="172"/>
      <c r="G445" s="172"/>
    </row>
    <row r="446" spans="1:7" x14ac:dyDescent="0.35">
      <c r="A446" s="172"/>
      <c r="B446" s="172"/>
      <c r="C446" s="172"/>
      <c r="D446" s="172"/>
      <c r="E446" s="172"/>
      <c r="F446" s="172"/>
      <c r="G446" s="172"/>
    </row>
    <row r="447" spans="1:7" x14ac:dyDescent="0.35">
      <c r="A447" s="172"/>
      <c r="B447" s="172"/>
      <c r="C447" s="172"/>
      <c r="D447" s="172"/>
      <c r="E447" s="172"/>
      <c r="F447" s="172"/>
      <c r="G447" s="172"/>
    </row>
    <row r="448" spans="1:7" x14ac:dyDescent="0.35">
      <c r="A448" s="172"/>
      <c r="B448" s="172"/>
      <c r="C448" s="172"/>
      <c r="D448" s="172"/>
      <c r="E448" s="172"/>
      <c r="F448" s="172"/>
      <c r="G448" s="172"/>
    </row>
    <row r="449" spans="1:7" x14ac:dyDescent="0.35">
      <c r="A449" s="172"/>
      <c r="B449" s="172"/>
      <c r="C449" s="172"/>
      <c r="D449" s="172"/>
      <c r="E449" s="172"/>
      <c r="F449" s="172"/>
      <c r="G449" s="172"/>
    </row>
    <row r="450" spans="1:7" x14ac:dyDescent="0.35">
      <c r="A450" s="172"/>
      <c r="B450" s="172"/>
      <c r="C450" s="172"/>
      <c r="D450" s="172"/>
      <c r="E450" s="172"/>
      <c r="F450" s="172"/>
      <c r="G450" s="172"/>
    </row>
    <row r="451" spans="1:7" x14ac:dyDescent="0.35">
      <c r="A451" s="172"/>
      <c r="B451" s="172"/>
      <c r="C451" s="172"/>
      <c r="D451" s="172"/>
      <c r="E451" s="172"/>
      <c r="F451" s="172"/>
      <c r="G451" s="172"/>
    </row>
    <row r="452" spans="1:7" x14ac:dyDescent="0.35">
      <c r="A452" s="172"/>
      <c r="B452" s="172"/>
      <c r="C452" s="172"/>
      <c r="D452" s="172"/>
      <c r="E452" s="172"/>
      <c r="F452" s="172"/>
      <c r="G452" s="172"/>
    </row>
    <row r="453" spans="1:7" x14ac:dyDescent="0.35">
      <c r="A453" s="172"/>
      <c r="B453" s="172"/>
      <c r="C453" s="172"/>
      <c r="D453" s="172"/>
      <c r="E453" s="172"/>
      <c r="F453" s="172"/>
      <c r="G453" s="172"/>
    </row>
    <row r="454" spans="1:7" x14ac:dyDescent="0.35">
      <c r="A454" s="172"/>
      <c r="B454" s="172"/>
      <c r="C454" s="172"/>
      <c r="D454" s="172"/>
      <c r="E454" s="172"/>
      <c r="F454" s="172"/>
      <c r="G454" s="172"/>
    </row>
    <row r="455" spans="1:7" x14ac:dyDescent="0.35">
      <c r="A455" s="172"/>
      <c r="B455" s="172"/>
      <c r="C455" s="172"/>
      <c r="D455" s="172"/>
      <c r="E455" s="172"/>
      <c r="F455" s="172"/>
      <c r="G455" s="172"/>
    </row>
    <row r="456" spans="1:7" x14ac:dyDescent="0.35">
      <c r="A456" s="172"/>
      <c r="B456" s="172"/>
      <c r="C456" s="172"/>
      <c r="D456" s="172"/>
      <c r="E456" s="172"/>
      <c r="F456" s="172"/>
      <c r="G456" s="172"/>
    </row>
    <row r="457" spans="1:7" x14ac:dyDescent="0.35">
      <c r="A457" s="172"/>
      <c r="B457" s="172"/>
      <c r="C457" s="172"/>
      <c r="D457" s="172"/>
      <c r="E457" s="172"/>
      <c r="F457" s="172"/>
      <c r="G457" s="172"/>
    </row>
    <row r="458" spans="1:7" x14ac:dyDescent="0.35">
      <c r="A458" s="172"/>
      <c r="B458" s="172"/>
      <c r="C458" s="172"/>
      <c r="D458" s="172"/>
      <c r="E458" s="172"/>
      <c r="F458" s="172"/>
      <c r="G458" s="172"/>
    </row>
    <row r="459" spans="1:7" x14ac:dyDescent="0.35">
      <c r="A459" s="172"/>
      <c r="B459" s="172"/>
      <c r="C459" s="172"/>
      <c r="D459" s="172"/>
      <c r="E459" s="172"/>
      <c r="F459" s="172"/>
      <c r="G459" s="172"/>
    </row>
    <row r="460" spans="1:7" x14ac:dyDescent="0.35">
      <c r="A460" s="172"/>
      <c r="B460" s="172"/>
      <c r="C460" s="172"/>
      <c r="D460" s="172"/>
      <c r="E460" s="172"/>
      <c r="F460" s="172"/>
      <c r="G460" s="172"/>
    </row>
    <row r="461" spans="1:7" x14ac:dyDescent="0.35">
      <c r="A461" s="172"/>
      <c r="B461" s="172"/>
      <c r="C461" s="172"/>
      <c r="D461" s="172"/>
      <c r="E461" s="172"/>
      <c r="F461" s="172"/>
      <c r="G461" s="172"/>
    </row>
    <row r="462" spans="1:7" x14ac:dyDescent="0.35">
      <c r="A462" s="172"/>
      <c r="B462" s="172"/>
      <c r="C462" s="172"/>
      <c r="D462" s="172"/>
      <c r="E462" s="172"/>
      <c r="F462" s="172"/>
      <c r="G462" s="172"/>
    </row>
    <row r="463" spans="1:7" x14ac:dyDescent="0.35">
      <c r="A463" s="172"/>
      <c r="B463" s="172"/>
      <c r="C463" s="172"/>
      <c r="D463" s="172"/>
      <c r="E463" s="172"/>
      <c r="F463" s="172"/>
      <c r="G463" s="172"/>
    </row>
    <row r="464" spans="1:7" x14ac:dyDescent="0.35">
      <c r="A464" s="172"/>
      <c r="B464" s="172"/>
      <c r="C464" s="172"/>
      <c r="D464" s="172"/>
      <c r="E464" s="172"/>
      <c r="F464" s="172"/>
      <c r="G464" s="172"/>
    </row>
    <row r="465" spans="1:7" x14ac:dyDescent="0.35">
      <c r="A465" s="172"/>
      <c r="B465" s="172"/>
      <c r="C465" s="172"/>
      <c r="D465" s="172"/>
      <c r="E465" s="172"/>
      <c r="F465" s="172"/>
      <c r="G465" s="172"/>
    </row>
    <row r="466" spans="1:7" x14ac:dyDescent="0.35">
      <c r="A466" s="172"/>
      <c r="B466" s="172"/>
      <c r="C466" s="172"/>
      <c r="D466" s="172"/>
      <c r="E466" s="172"/>
      <c r="F466" s="172"/>
      <c r="G466" s="172"/>
    </row>
    <row r="467" spans="1:7" x14ac:dyDescent="0.35">
      <c r="A467" s="172"/>
      <c r="B467" s="172"/>
      <c r="C467" s="172"/>
      <c r="D467" s="172"/>
      <c r="E467" s="172"/>
      <c r="F467" s="172"/>
      <c r="G467" s="172"/>
    </row>
    <row r="468" spans="1:7" x14ac:dyDescent="0.35">
      <c r="A468" s="172"/>
      <c r="B468" s="172"/>
      <c r="C468" s="172"/>
      <c r="D468" s="172"/>
      <c r="E468" s="172"/>
      <c r="F468" s="172"/>
      <c r="G468" s="172"/>
    </row>
    <row r="469" spans="1:7" x14ac:dyDescent="0.35">
      <c r="A469" s="172"/>
      <c r="B469" s="172"/>
      <c r="C469" s="172"/>
      <c r="D469" s="172"/>
      <c r="E469" s="172"/>
      <c r="F469" s="172"/>
      <c r="G469" s="172"/>
    </row>
    <row r="470" spans="1:7" x14ac:dyDescent="0.35">
      <c r="A470" s="172"/>
      <c r="B470" s="172"/>
      <c r="C470" s="172"/>
      <c r="D470" s="172"/>
      <c r="E470" s="172"/>
      <c r="F470" s="172"/>
      <c r="G470" s="172"/>
    </row>
    <row r="471" spans="1:7" x14ac:dyDescent="0.35">
      <c r="A471" s="172"/>
      <c r="B471" s="172"/>
      <c r="C471" s="172"/>
      <c r="D471" s="172"/>
      <c r="E471" s="172"/>
      <c r="F471" s="172"/>
      <c r="G471" s="172"/>
    </row>
    <row r="472" spans="1:7" x14ac:dyDescent="0.35">
      <c r="A472" s="172"/>
      <c r="B472" s="172"/>
      <c r="C472" s="172"/>
      <c r="D472" s="172"/>
      <c r="E472" s="172"/>
      <c r="F472" s="172"/>
      <c r="G472" s="172"/>
    </row>
    <row r="473" spans="1:7" x14ac:dyDescent="0.35">
      <c r="A473" s="172"/>
      <c r="B473" s="172"/>
      <c r="C473" s="172"/>
      <c r="D473" s="172"/>
      <c r="E473" s="172"/>
      <c r="F473" s="172"/>
      <c r="G473" s="172"/>
    </row>
    <row r="474" spans="1:7" x14ac:dyDescent="0.35">
      <c r="A474" s="172"/>
      <c r="B474" s="172"/>
      <c r="C474" s="172"/>
      <c r="D474" s="172"/>
      <c r="E474" s="172"/>
      <c r="F474" s="172"/>
      <c r="G474" s="172"/>
    </row>
    <row r="475" spans="1:7" x14ac:dyDescent="0.35">
      <c r="A475" s="172"/>
      <c r="B475" s="172"/>
      <c r="C475" s="172"/>
      <c r="D475" s="172"/>
      <c r="E475" s="172"/>
      <c r="F475" s="172"/>
      <c r="G475" s="172"/>
    </row>
    <row r="476" spans="1:7" x14ac:dyDescent="0.35">
      <c r="A476" s="172"/>
      <c r="B476" s="172"/>
      <c r="C476" s="172"/>
      <c r="D476" s="172"/>
      <c r="E476" s="172"/>
      <c r="F476" s="172"/>
      <c r="G476" s="172"/>
    </row>
    <row r="477" spans="1:7" x14ac:dyDescent="0.35">
      <c r="A477" s="172"/>
      <c r="B477" s="172"/>
      <c r="C477" s="172"/>
      <c r="D477" s="172"/>
      <c r="E477" s="172"/>
      <c r="F477" s="172"/>
      <c r="G477" s="172"/>
    </row>
    <row r="478" spans="1:7" x14ac:dyDescent="0.35">
      <c r="A478" s="172"/>
      <c r="B478" s="172"/>
      <c r="C478" s="172"/>
      <c r="D478" s="172"/>
      <c r="E478" s="172"/>
      <c r="F478" s="172"/>
      <c r="G478" s="172"/>
    </row>
    <row r="479" spans="1:7" x14ac:dyDescent="0.35">
      <c r="A479" s="172"/>
      <c r="B479" s="172"/>
      <c r="C479" s="172"/>
      <c r="D479" s="172"/>
      <c r="E479" s="172"/>
      <c r="F479" s="172"/>
      <c r="G479" s="172"/>
    </row>
    <row r="480" spans="1:7" x14ac:dyDescent="0.35">
      <c r="A480" s="172"/>
      <c r="B480" s="172"/>
      <c r="C480" s="172"/>
      <c r="D480" s="172"/>
      <c r="E480" s="172"/>
      <c r="F480" s="172"/>
      <c r="G480" s="172"/>
    </row>
    <row r="481" spans="1:7" x14ac:dyDescent="0.35">
      <c r="A481" s="172"/>
      <c r="B481" s="172"/>
      <c r="C481" s="172"/>
      <c r="D481" s="172"/>
      <c r="E481" s="172"/>
      <c r="F481" s="172"/>
      <c r="G481" s="172"/>
    </row>
    <row r="482" spans="1:7" x14ac:dyDescent="0.35">
      <c r="A482" s="172"/>
      <c r="B482" s="172"/>
      <c r="C482" s="172"/>
      <c r="D482" s="172"/>
      <c r="E482" s="172"/>
      <c r="F482" s="172"/>
      <c r="G482" s="172"/>
    </row>
    <row r="483" spans="1:7" x14ac:dyDescent="0.35">
      <c r="A483" s="172"/>
      <c r="B483" s="172"/>
      <c r="C483" s="172"/>
      <c r="D483" s="172"/>
      <c r="E483" s="172"/>
      <c r="F483" s="172"/>
      <c r="G483" s="172"/>
    </row>
    <row r="484" spans="1:7" x14ac:dyDescent="0.35">
      <c r="A484" s="172"/>
      <c r="B484" s="172"/>
      <c r="C484" s="172"/>
      <c r="D484" s="172"/>
      <c r="E484" s="172"/>
      <c r="F484" s="172"/>
      <c r="G484" s="172"/>
    </row>
    <row r="485" spans="1:7" x14ac:dyDescent="0.35">
      <c r="A485" s="172"/>
      <c r="B485" s="172"/>
      <c r="C485" s="172"/>
      <c r="D485" s="172"/>
      <c r="E485" s="172"/>
      <c r="F485" s="172"/>
      <c r="G485" s="172"/>
    </row>
    <row r="486" spans="1:7" x14ac:dyDescent="0.35">
      <c r="A486" s="172"/>
      <c r="B486" s="172"/>
      <c r="C486" s="172"/>
      <c r="D486" s="172"/>
      <c r="E486" s="172"/>
      <c r="F486" s="172"/>
      <c r="G486" s="172"/>
    </row>
    <row r="487" spans="1:7" x14ac:dyDescent="0.35">
      <c r="A487" s="172"/>
      <c r="B487" s="172"/>
      <c r="C487" s="172"/>
      <c r="D487" s="172"/>
      <c r="E487" s="172"/>
      <c r="F487" s="172"/>
      <c r="G487" s="172"/>
    </row>
    <row r="488" spans="1:7" x14ac:dyDescent="0.35">
      <c r="A488" s="172"/>
      <c r="B488" s="172"/>
      <c r="C488" s="172"/>
      <c r="D488" s="172"/>
      <c r="E488" s="172"/>
      <c r="F488" s="172"/>
      <c r="G488" s="172"/>
    </row>
    <row r="489" spans="1:7" x14ac:dyDescent="0.35">
      <c r="A489" s="172"/>
      <c r="B489" s="172"/>
      <c r="C489" s="172"/>
      <c r="D489" s="172"/>
      <c r="E489" s="172"/>
      <c r="F489" s="172"/>
      <c r="G489" s="172"/>
    </row>
    <row r="490" spans="1:7" x14ac:dyDescent="0.35">
      <c r="A490" s="172"/>
      <c r="B490" s="172"/>
      <c r="C490" s="172"/>
      <c r="D490" s="172"/>
      <c r="E490" s="172"/>
      <c r="F490" s="172"/>
      <c r="G490" s="172"/>
    </row>
    <row r="491" spans="1:7" x14ac:dyDescent="0.35">
      <c r="A491" s="172"/>
      <c r="B491" s="172"/>
      <c r="C491" s="172"/>
      <c r="D491" s="172"/>
      <c r="E491" s="172"/>
      <c r="F491" s="172"/>
      <c r="G491" s="172"/>
    </row>
    <row r="492" spans="1:7" x14ac:dyDescent="0.35">
      <c r="A492" s="172"/>
      <c r="B492" s="172"/>
      <c r="C492" s="172"/>
      <c r="D492" s="172"/>
      <c r="E492" s="172"/>
      <c r="F492" s="172"/>
      <c r="G492" s="172"/>
    </row>
    <row r="493" spans="1:7" x14ac:dyDescent="0.35">
      <c r="A493" s="172"/>
      <c r="B493" s="172"/>
      <c r="C493" s="172"/>
      <c r="D493" s="172"/>
      <c r="E493" s="172"/>
      <c r="F493" s="172"/>
      <c r="G493" s="172"/>
    </row>
    <row r="494" spans="1:7" x14ac:dyDescent="0.35">
      <c r="A494" s="172"/>
      <c r="B494" s="172"/>
      <c r="C494" s="172"/>
      <c r="D494" s="172"/>
      <c r="E494" s="172"/>
      <c r="F494" s="172"/>
      <c r="G494" s="172"/>
    </row>
    <row r="495" spans="1:7" x14ac:dyDescent="0.35">
      <c r="A495" s="172"/>
      <c r="B495" s="172"/>
      <c r="C495" s="172"/>
      <c r="D495" s="172"/>
      <c r="E495" s="172"/>
      <c r="F495" s="172"/>
      <c r="G495" s="172"/>
    </row>
    <row r="496" spans="1:7" x14ac:dyDescent="0.35">
      <c r="A496" s="172"/>
      <c r="B496" s="172"/>
      <c r="C496" s="172"/>
      <c r="D496" s="172"/>
      <c r="E496" s="172"/>
      <c r="F496" s="172"/>
      <c r="G496" s="172"/>
    </row>
    <row r="497" spans="1:7" x14ac:dyDescent="0.35">
      <c r="A497" s="172"/>
      <c r="B497" s="172"/>
      <c r="C497" s="172"/>
      <c r="D497" s="172"/>
      <c r="E497" s="172"/>
      <c r="F497" s="172"/>
      <c r="G497" s="172"/>
    </row>
    <row r="498" spans="1:7" x14ac:dyDescent="0.35">
      <c r="A498" s="172"/>
      <c r="B498" s="172"/>
      <c r="C498" s="172"/>
      <c r="D498" s="172"/>
      <c r="E498" s="172"/>
      <c r="F498" s="172"/>
      <c r="G498" s="172"/>
    </row>
    <row r="499" spans="1:7" x14ac:dyDescent="0.35">
      <c r="A499" s="172"/>
      <c r="B499" s="172"/>
      <c r="C499" s="172"/>
      <c r="D499" s="172"/>
      <c r="E499" s="172"/>
      <c r="F499" s="172"/>
      <c r="G499" s="172"/>
    </row>
    <row r="500" spans="1:7" x14ac:dyDescent="0.35">
      <c r="A500" s="172"/>
      <c r="B500" s="172"/>
      <c r="C500" s="172"/>
      <c r="D500" s="172"/>
      <c r="E500" s="172"/>
      <c r="F500" s="172"/>
      <c r="G500" s="172"/>
    </row>
    <row r="501" spans="1:7" x14ac:dyDescent="0.35">
      <c r="A501" s="172"/>
      <c r="B501" s="172"/>
      <c r="C501" s="172"/>
      <c r="D501" s="172"/>
      <c r="E501" s="172"/>
      <c r="F501" s="172"/>
      <c r="G501" s="172"/>
    </row>
    <row r="502" spans="1:7" x14ac:dyDescent="0.35">
      <c r="A502" s="172"/>
      <c r="B502" s="172"/>
      <c r="C502" s="172"/>
      <c r="D502" s="172"/>
      <c r="E502" s="172"/>
      <c r="F502" s="172"/>
      <c r="G502" s="172"/>
    </row>
    <row r="503" spans="1:7" x14ac:dyDescent="0.35">
      <c r="A503" s="172"/>
      <c r="B503" s="172"/>
      <c r="C503" s="172"/>
      <c r="D503" s="172"/>
      <c r="E503" s="172"/>
      <c r="F503" s="172"/>
      <c r="G503" s="172"/>
    </row>
    <row r="504" spans="1:7" x14ac:dyDescent="0.35">
      <c r="A504" s="172"/>
      <c r="B504" s="172"/>
      <c r="C504" s="172"/>
      <c r="D504" s="172"/>
      <c r="E504" s="172"/>
      <c r="F504" s="172"/>
      <c r="G504" s="172"/>
    </row>
    <row r="505" spans="1:7" x14ac:dyDescent="0.35">
      <c r="A505" s="172"/>
      <c r="B505" s="172"/>
      <c r="C505" s="172"/>
      <c r="D505" s="172"/>
      <c r="E505" s="172"/>
      <c r="F505" s="172"/>
      <c r="G505" s="172"/>
    </row>
    <row r="506" spans="1:7" x14ac:dyDescent="0.35">
      <c r="A506" s="172"/>
      <c r="B506" s="172"/>
      <c r="C506" s="172"/>
      <c r="D506" s="172"/>
      <c r="E506" s="172"/>
      <c r="F506" s="172"/>
      <c r="G506" s="172"/>
    </row>
    <row r="507" spans="1:7" x14ac:dyDescent="0.35">
      <c r="A507" s="172"/>
      <c r="B507" s="172"/>
      <c r="C507" s="172"/>
      <c r="D507" s="172"/>
      <c r="E507" s="172"/>
      <c r="F507" s="172"/>
      <c r="G507" s="172"/>
    </row>
    <row r="508" spans="1:7" x14ac:dyDescent="0.35">
      <c r="A508" s="172"/>
      <c r="B508" s="172"/>
      <c r="C508" s="172"/>
      <c r="D508" s="172"/>
      <c r="E508" s="172"/>
      <c r="F508" s="172"/>
      <c r="G508" s="172"/>
    </row>
    <row r="509" spans="1:7" x14ac:dyDescent="0.35">
      <c r="A509" s="172"/>
      <c r="B509" s="172"/>
      <c r="C509" s="172"/>
      <c r="D509" s="172"/>
      <c r="E509" s="172"/>
      <c r="F509" s="172"/>
      <c r="G509" s="172"/>
    </row>
    <row r="510" spans="1:7" x14ac:dyDescent="0.35">
      <c r="A510" s="172"/>
      <c r="B510" s="172"/>
      <c r="C510" s="172"/>
      <c r="D510" s="172"/>
      <c r="E510" s="172"/>
      <c r="F510" s="172"/>
      <c r="G510" s="172"/>
    </row>
    <row r="511" spans="1:7" x14ac:dyDescent="0.35">
      <c r="A511" s="172"/>
      <c r="B511" s="172"/>
      <c r="C511" s="172"/>
      <c r="D511" s="172"/>
      <c r="E511" s="172"/>
      <c r="F511" s="172"/>
      <c r="G511" s="172"/>
    </row>
    <row r="512" spans="1:7" x14ac:dyDescent="0.35">
      <c r="A512" s="172"/>
      <c r="B512" s="172"/>
      <c r="C512" s="172"/>
      <c r="D512" s="172"/>
      <c r="E512" s="172"/>
      <c r="F512" s="172"/>
      <c r="G512" s="172"/>
    </row>
    <row r="513" spans="1:7" x14ac:dyDescent="0.35">
      <c r="A513" s="172"/>
      <c r="B513" s="172"/>
      <c r="C513" s="172"/>
      <c r="D513" s="172"/>
      <c r="E513" s="172"/>
      <c r="F513" s="172"/>
      <c r="G513" s="172"/>
    </row>
    <row r="514" spans="1:7" x14ac:dyDescent="0.35">
      <c r="A514" s="172"/>
      <c r="B514" s="172"/>
      <c r="C514" s="172"/>
      <c r="D514" s="172"/>
      <c r="E514" s="172"/>
      <c r="F514" s="172"/>
      <c r="G514" s="172"/>
    </row>
    <row r="515" spans="1:7" x14ac:dyDescent="0.35">
      <c r="A515" s="172"/>
      <c r="B515" s="172"/>
      <c r="C515" s="172"/>
      <c r="D515" s="172"/>
      <c r="E515" s="172"/>
      <c r="F515" s="172"/>
      <c r="G515" s="172"/>
    </row>
    <row r="516" spans="1:7" x14ac:dyDescent="0.35">
      <c r="A516" s="172"/>
      <c r="B516" s="172"/>
      <c r="C516" s="172"/>
      <c r="D516" s="172"/>
      <c r="E516" s="172"/>
      <c r="F516" s="172"/>
      <c r="G516" s="172"/>
    </row>
    <row r="517" spans="1:7" x14ac:dyDescent="0.35">
      <c r="A517" s="172"/>
      <c r="B517" s="172"/>
      <c r="C517" s="172"/>
      <c r="D517" s="172"/>
      <c r="E517" s="172"/>
      <c r="F517" s="172"/>
      <c r="G517" s="172"/>
    </row>
    <row r="518" spans="1:7" x14ac:dyDescent="0.35">
      <c r="A518" s="172"/>
      <c r="B518" s="172"/>
      <c r="C518" s="172"/>
      <c r="D518" s="172"/>
      <c r="E518" s="172"/>
      <c r="F518" s="172"/>
      <c r="G518" s="172"/>
    </row>
    <row r="519" spans="1:7" x14ac:dyDescent="0.35">
      <c r="A519" s="172"/>
      <c r="B519" s="172"/>
      <c r="C519" s="172"/>
      <c r="D519" s="172"/>
      <c r="E519" s="172"/>
      <c r="F519" s="172"/>
      <c r="G519" s="172"/>
    </row>
    <row r="520" spans="1:7" x14ac:dyDescent="0.35">
      <c r="A520" s="172"/>
      <c r="B520" s="172"/>
      <c r="C520" s="172"/>
      <c r="D520" s="172"/>
      <c r="E520" s="172"/>
      <c r="F520" s="172"/>
      <c r="G520" s="172"/>
    </row>
    <row r="521" spans="1:7" x14ac:dyDescent="0.35">
      <c r="A521" s="172"/>
      <c r="B521" s="172"/>
      <c r="C521" s="172"/>
      <c r="D521" s="172"/>
      <c r="E521" s="172"/>
      <c r="F521" s="172"/>
      <c r="G521" s="172"/>
    </row>
    <row r="522" spans="1:7" x14ac:dyDescent="0.35">
      <c r="A522" s="172"/>
      <c r="B522" s="172"/>
      <c r="C522" s="172"/>
      <c r="D522" s="172"/>
      <c r="E522" s="172"/>
      <c r="F522" s="172"/>
      <c r="G522" s="172"/>
    </row>
    <row r="523" spans="1:7" x14ac:dyDescent="0.35">
      <c r="A523" s="172"/>
      <c r="B523" s="172"/>
      <c r="C523" s="172"/>
      <c r="D523" s="172"/>
      <c r="E523" s="172"/>
      <c r="F523" s="172"/>
      <c r="G523" s="172"/>
    </row>
    <row r="524" spans="1:7" x14ac:dyDescent="0.35">
      <c r="A524" s="172"/>
      <c r="B524" s="172"/>
      <c r="C524" s="172"/>
      <c r="D524" s="172"/>
      <c r="E524" s="172"/>
      <c r="F524" s="172"/>
      <c r="G524" s="172"/>
    </row>
    <row r="525" spans="1:7" x14ac:dyDescent="0.35">
      <c r="A525" s="172"/>
      <c r="B525" s="172"/>
      <c r="C525" s="172"/>
      <c r="D525" s="172"/>
      <c r="E525" s="172"/>
      <c r="F525" s="172"/>
      <c r="G525" s="172"/>
    </row>
    <row r="526" spans="1:7" x14ac:dyDescent="0.35">
      <c r="A526" s="172"/>
      <c r="B526" s="172"/>
      <c r="C526" s="172"/>
      <c r="D526" s="172"/>
      <c r="E526" s="172"/>
      <c r="F526" s="172"/>
      <c r="G526" s="172"/>
    </row>
    <row r="527" spans="1:7" x14ac:dyDescent="0.35">
      <c r="A527" s="172"/>
      <c r="B527" s="172"/>
      <c r="C527" s="172"/>
      <c r="D527" s="172"/>
      <c r="E527" s="172"/>
      <c r="F527" s="172"/>
      <c r="G527" s="172"/>
    </row>
    <row r="528" spans="1:7" x14ac:dyDescent="0.35">
      <c r="A528" s="172"/>
      <c r="B528" s="172"/>
      <c r="C528" s="172"/>
      <c r="D528" s="172"/>
      <c r="E528" s="172"/>
      <c r="F528" s="172"/>
      <c r="G528" s="172"/>
    </row>
    <row r="529" spans="1:7" x14ac:dyDescent="0.35">
      <c r="A529" s="172"/>
      <c r="B529" s="172"/>
      <c r="C529" s="172"/>
      <c r="D529" s="172"/>
      <c r="E529" s="172"/>
      <c r="F529" s="172"/>
      <c r="G529" s="172"/>
    </row>
    <row r="530" spans="1:7" x14ac:dyDescent="0.35">
      <c r="A530" s="172"/>
      <c r="B530" s="172"/>
      <c r="C530" s="172"/>
      <c r="D530" s="172"/>
      <c r="E530" s="172"/>
      <c r="F530" s="172"/>
      <c r="G530" s="172"/>
    </row>
    <row r="531" spans="1:7" x14ac:dyDescent="0.35">
      <c r="A531" s="172"/>
      <c r="B531" s="172"/>
      <c r="C531" s="172"/>
      <c r="D531" s="172"/>
      <c r="E531" s="172"/>
      <c r="F531" s="172"/>
      <c r="G531" s="172"/>
    </row>
    <row r="532" spans="1:7" x14ac:dyDescent="0.35">
      <c r="A532" s="172"/>
      <c r="B532" s="172"/>
      <c r="C532" s="172"/>
      <c r="D532" s="172"/>
      <c r="E532" s="172"/>
      <c r="F532" s="172"/>
      <c r="G532" s="172"/>
    </row>
    <row r="533" spans="1:7" x14ac:dyDescent="0.35">
      <c r="A533" s="172"/>
      <c r="B533" s="172"/>
      <c r="C533" s="172"/>
      <c r="D533" s="172"/>
      <c r="E533" s="172"/>
      <c r="F533" s="172"/>
      <c r="G533" s="172"/>
    </row>
    <row r="534" spans="1:7" x14ac:dyDescent="0.35">
      <c r="A534" s="172"/>
      <c r="B534" s="172"/>
      <c r="C534" s="172"/>
      <c r="D534" s="172"/>
      <c r="E534" s="172"/>
      <c r="F534" s="172"/>
      <c r="G534" s="172"/>
    </row>
    <row r="535" spans="1:7" x14ac:dyDescent="0.35">
      <c r="A535" s="172"/>
      <c r="B535" s="172"/>
      <c r="C535" s="172"/>
      <c r="D535" s="172"/>
      <c r="E535" s="172"/>
      <c r="F535" s="172"/>
      <c r="G535" s="172"/>
    </row>
    <row r="536" spans="1:7" x14ac:dyDescent="0.35">
      <c r="A536" s="172"/>
      <c r="B536" s="172"/>
      <c r="C536" s="172"/>
      <c r="D536" s="172"/>
      <c r="E536" s="172"/>
      <c r="F536" s="172"/>
      <c r="G536" s="172"/>
    </row>
    <row r="537" spans="1:7" x14ac:dyDescent="0.35">
      <c r="A537" s="172"/>
      <c r="B537" s="172"/>
      <c r="C537" s="172"/>
      <c r="D537" s="172"/>
      <c r="E537" s="172"/>
      <c r="F537" s="172"/>
      <c r="G537" s="172"/>
    </row>
    <row r="538" spans="1:7" x14ac:dyDescent="0.35">
      <c r="A538" s="172"/>
      <c r="B538" s="172"/>
      <c r="C538" s="172"/>
      <c r="D538" s="172"/>
      <c r="E538" s="172"/>
      <c r="F538" s="172"/>
      <c r="G538" s="172"/>
    </row>
    <row r="539" spans="1:7" x14ac:dyDescent="0.35">
      <c r="A539" s="172"/>
      <c r="B539" s="172"/>
      <c r="C539" s="172"/>
      <c r="D539" s="172"/>
      <c r="E539" s="172"/>
      <c r="F539" s="172"/>
      <c r="G539" s="172"/>
    </row>
    <row r="540" spans="1:7" x14ac:dyDescent="0.35">
      <c r="A540" s="172"/>
      <c r="B540" s="172"/>
      <c r="C540" s="172"/>
      <c r="D540" s="172"/>
      <c r="E540" s="172"/>
      <c r="F540" s="172"/>
      <c r="G540" s="172"/>
    </row>
    <row r="541" spans="1:7" x14ac:dyDescent="0.35">
      <c r="A541" s="172"/>
      <c r="B541" s="172"/>
      <c r="C541" s="172"/>
      <c r="D541" s="172"/>
      <c r="E541" s="172"/>
      <c r="F541" s="172"/>
      <c r="G541" s="172"/>
    </row>
    <row r="542" spans="1:7" x14ac:dyDescent="0.35">
      <c r="A542" s="172"/>
      <c r="B542" s="172"/>
      <c r="C542" s="172"/>
      <c r="D542" s="172"/>
      <c r="E542" s="172"/>
      <c r="F542" s="172"/>
      <c r="G542" s="172"/>
    </row>
    <row r="543" spans="1:7" x14ac:dyDescent="0.35">
      <c r="A543" s="172"/>
      <c r="B543" s="172"/>
      <c r="C543" s="172"/>
      <c r="D543" s="172"/>
      <c r="E543" s="172"/>
      <c r="F543" s="172"/>
      <c r="G543" s="172"/>
    </row>
    <row r="544" spans="1:7" x14ac:dyDescent="0.35">
      <c r="A544" s="172"/>
      <c r="B544" s="172"/>
      <c r="C544" s="172"/>
      <c r="D544" s="172"/>
      <c r="E544" s="172"/>
      <c r="F544" s="172"/>
      <c r="G544" s="172"/>
    </row>
    <row r="545" spans="1:7" x14ac:dyDescent="0.35">
      <c r="A545" s="172"/>
      <c r="B545" s="172"/>
      <c r="C545" s="172"/>
      <c r="D545" s="172"/>
      <c r="E545" s="172"/>
      <c r="F545" s="172"/>
      <c r="G545" s="172"/>
    </row>
    <row r="546" spans="1:7" x14ac:dyDescent="0.35">
      <c r="A546" s="172"/>
      <c r="B546" s="172"/>
      <c r="C546" s="172"/>
      <c r="D546" s="172"/>
      <c r="E546" s="172"/>
      <c r="F546" s="172"/>
      <c r="G546" s="172"/>
    </row>
    <row r="547" spans="1:7" x14ac:dyDescent="0.35">
      <c r="A547" s="172"/>
      <c r="B547" s="172"/>
      <c r="C547" s="172"/>
      <c r="D547" s="172"/>
      <c r="E547" s="172"/>
      <c r="F547" s="172"/>
      <c r="G547" s="172"/>
    </row>
    <row r="548" spans="1:7" x14ac:dyDescent="0.35">
      <c r="A548" s="172"/>
      <c r="B548" s="172"/>
      <c r="C548" s="172"/>
      <c r="D548" s="172"/>
      <c r="E548" s="172"/>
      <c r="F548" s="172"/>
      <c r="G548" s="172"/>
    </row>
    <row r="549" spans="1:7" x14ac:dyDescent="0.35">
      <c r="A549" s="172"/>
      <c r="B549" s="172"/>
      <c r="C549" s="172"/>
      <c r="D549" s="172"/>
      <c r="E549" s="172"/>
      <c r="F549" s="172"/>
      <c r="G549" s="172"/>
    </row>
    <row r="550" spans="1:7" x14ac:dyDescent="0.35">
      <c r="A550" s="172"/>
      <c r="B550" s="172"/>
      <c r="C550" s="172"/>
      <c r="D550" s="172"/>
      <c r="E550" s="172"/>
      <c r="F550" s="172"/>
      <c r="G550" s="172"/>
    </row>
    <row r="551" spans="1:7" x14ac:dyDescent="0.35">
      <c r="A551" s="172"/>
      <c r="B551" s="172"/>
      <c r="C551" s="172"/>
      <c r="D551" s="172"/>
      <c r="E551" s="172"/>
      <c r="F551" s="172"/>
      <c r="G551" s="172"/>
    </row>
    <row r="552" spans="1:7" x14ac:dyDescent="0.35">
      <c r="A552" s="172"/>
      <c r="B552" s="172"/>
      <c r="C552" s="172"/>
      <c r="D552" s="172"/>
      <c r="E552" s="172"/>
      <c r="F552" s="172"/>
      <c r="G552" s="172"/>
    </row>
    <row r="553" spans="1:7" x14ac:dyDescent="0.35">
      <c r="A553" s="172"/>
      <c r="B553" s="172"/>
      <c r="C553" s="172"/>
      <c r="D553" s="172"/>
      <c r="E553" s="172"/>
      <c r="F553" s="172"/>
      <c r="G553" s="172"/>
    </row>
    <row r="554" spans="1:7" x14ac:dyDescent="0.35">
      <c r="A554" s="172"/>
      <c r="B554" s="172"/>
      <c r="C554" s="172"/>
      <c r="D554" s="172"/>
      <c r="E554" s="172"/>
      <c r="F554" s="172"/>
      <c r="G554" s="172"/>
    </row>
    <row r="555" spans="1:7" x14ac:dyDescent="0.35">
      <c r="A555" s="172"/>
      <c r="B555" s="172"/>
      <c r="C555" s="172"/>
      <c r="D555" s="172"/>
      <c r="E555" s="172"/>
      <c r="F555" s="172"/>
      <c r="G555" s="172"/>
    </row>
    <row r="556" spans="1:7" x14ac:dyDescent="0.35">
      <c r="A556" s="172"/>
      <c r="B556" s="172"/>
      <c r="C556" s="172"/>
      <c r="D556" s="172"/>
      <c r="E556" s="172"/>
      <c r="F556" s="172"/>
      <c r="G556" s="172"/>
    </row>
    <row r="557" spans="1:7" x14ac:dyDescent="0.35">
      <c r="A557" s="172"/>
      <c r="B557" s="172"/>
      <c r="C557" s="172"/>
      <c r="D557" s="172"/>
      <c r="E557" s="172"/>
      <c r="F557" s="172"/>
      <c r="G557" s="172"/>
    </row>
    <row r="558" spans="1:7" x14ac:dyDescent="0.35">
      <c r="A558" s="172"/>
      <c r="B558" s="172"/>
      <c r="C558" s="172"/>
      <c r="D558" s="172"/>
      <c r="E558" s="172"/>
      <c r="F558" s="172"/>
      <c r="G558" s="172"/>
    </row>
    <row r="559" spans="1:7" x14ac:dyDescent="0.35">
      <c r="A559" s="172"/>
      <c r="B559" s="172"/>
      <c r="C559" s="172"/>
      <c r="D559" s="172"/>
      <c r="E559" s="172"/>
      <c r="F559" s="172"/>
      <c r="G559" s="172"/>
    </row>
    <row r="560" spans="1:7" x14ac:dyDescent="0.35">
      <c r="A560" s="172"/>
      <c r="B560" s="172"/>
      <c r="C560" s="172"/>
      <c r="D560" s="172"/>
      <c r="E560" s="172"/>
      <c r="F560" s="172"/>
      <c r="G560" s="172"/>
    </row>
    <row r="561" spans="1:7" x14ac:dyDescent="0.35">
      <c r="A561" s="172"/>
      <c r="B561" s="172"/>
      <c r="C561" s="172"/>
      <c r="D561" s="172"/>
      <c r="E561" s="172"/>
      <c r="F561" s="172"/>
      <c r="G561" s="172"/>
    </row>
    <row r="562" spans="1:7" x14ac:dyDescent="0.35">
      <c r="A562" s="172"/>
      <c r="B562" s="172"/>
      <c r="C562" s="172"/>
      <c r="D562" s="172"/>
      <c r="E562" s="172"/>
      <c r="F562" s="172"/>
      <c r="G562" s="172"/>
    </row>
    <row r="563" spans="1:7" x14ac:dyDescent="0.35">
      <c r="A563" s="172"/>
      <c r="B563" s="172"/>
      <c r="C563" s="172"/>
      <c r="D563" s="172"/>
      <c r="E563" s="172"/>
      <c r="F563" s="172"/>
      <c r="G563" s="172"/>
    </row>
    <row r="564" spans="1:7" x14ac:dyDescent="0.35">
      <c r="A564" s="172"/>
      <c r="B564" s="172"/>
      <c r="C564" s="172"/>
      <c r="D564" s="172"/>
      <c r="E564" s="172"/>
      <c r="F564" s="172"/>
      <c r="G564" s="172"/>
    </row>
    <row r="565" spans="1:7" x14ac:dyDescent="0.35">
      <c r="A565" s="172"/>
      <c r="B565" s="172"/>
      <c r="C565" s="172"/>
      <c r="D565" s="172"/>
      <c r="E565" s="172"/>
      <c r="F565" s="172"/>
      <c r="G565" s="172"/>
    </row>
    <row r="566" spans="1:7" x14ac:dyDescent="0.35">
      <c r="A566" s="172"/>
      <c r="B566" s="172"/>
      <c r="C566" s="172"/>
      <c r="D566" s="172"/>
      <c r="E566" s="172"/>
      <c r="F566" s="172"/>
      <c r="G566" s="172"/>
    </row>
    <row r="567" spans="1:7" x14ac:dyDescent="0.35">
      <c r="A567" s="172"/>
      <c r="B567" s="172"/>
      <c r="C567" s="172"/>
      <c r="D567" s="172"/>
      <c r="E567" s="172"/>
      <c r="F567" s="172"/>
      <c r="G567" s="172"/>
    </row>
    <row r="568" spans="1:7" x14ac:dyDescent="0.35">
      <c r="A568" s="172"/>
      <c r="B568" s="172"/>
      <c r="C568" s="172"/>
      <c r="D568" s="172"/>
      <c r="E568" s="172"/>
      <c r="F568" s="172"/>
      <c r="G568" s="172"/>
    </row>
    <row r="569" spans="1:7" x14ac:dyDescent="0.35">
      <c r="A569" s="172"/>
      <c r="B569" s="172"/>
      <c r="C569" s="172"/>
      <c r="D569" s="172"/>
      <c r="E569" s="172"/>
      <c r="F569" s="172"/>
      <c r="G569" s="172"/>
    </row>
    <row r="570" spans="1:7" x14ac:dyDescent="0.35">
      <c r="A570" s="172"/>
      <c r="B570" s="172"/>
      <c r="C570" s="172"/>
      <c r="D570" s="172"/>
      <c r="E570" s="172"/>
      <c r="F570" s="172"/>
      <c r="G570" s="172"/>
    </row>
    <row r="571" spans="1:7" x14ac:dyDescent="0.35">
      <c r="A571" s="172"/>
      <c r="B571" s="172"/>
      <c r="C571" s="172"/>
      <c r="D571" s="172"/>
      <c r="E571" s="172"/>
      <c r="F571" s="172"/>
      <c r="G571" s="172"/>
    </row>
    <row r="572" spans="1:7" x14ac:dyDescent="0.35">
      <c r="A572" s="172"/>
      <c r="B572" s="172"/>
      <c r="C572" s="172"/>
      <c r="D572" s="172"/>
      <c r="E572" s="172"/>
      <c r="F572" s="172"/>
      <c r="G572" s="172"/>
    </row>
    <row r="573" spans="1:7" x14ac:dyDescent="0.35">
      <c r="A573" s="172"/>
      <c r="B573" s="172"/>
      <c r="C573" s="172"/>
      <c r="D573" s="172"/>
      <c r="E573" s="172"/>
      <c r="F573" s="172"/>
      <c r="G573" s="172"/>
    </row>
    <row r="574" spans="1:7" x14ac:dyDescent="0.35">
      <c r="A574" s="172"/>
      <c r="B574" s="172"/>
      <c r="C574" s="172"/>
      <c r="D574" s="172"/>
      <c r="E574" s="172"/>
      <c r="F574" s="172"/>
      <c r="G574" s="172"/>
    </row>
    <row r="575" spans="1:7" x14ac:dyDescent="0.35">
      <c r="A575" s="172"/>
      <c r="B575" s="172"/>
      <c r="C575" s="172"/>
      <c r="D575" s="172"/>
      <c r="E575" s="172"/>
      <c r="F575" s="172"/>
      <c r="G575" s="172"/>
    </row>
    <row r="576" spans="1:7" x14ac:dyDescent="0.35">
      <c r="A576" s="172"/>
      <c r="B576" s="172"/>
      <c r="C576" s="172"/>
      <c r="D576" s="172"/>
      <c r="E576" s="172"/>
      <c r="F576" s="172"/>
      <c r="G576" s="172"/>
    </row>
    <row r="577" spans="1:7" x14ac:dyDescent="0.35">
      <c r="A577" s="172"/>
      <c r="B577" s="172"/>
      <c r="C577" s="172"/>
      <c r="D577" s="172"/>
      <c r="E577" s="172"/>
      <c r="F577" s="172"/>
      <c r="G577" s="172"/>
    </row>
    <row r="578" spans="1:7" x14ac:dyDescent="0.35">
      <c r="A578" s="172"/>
      <c r="B578" s="172"/>
      <c r="C578" s="172"/>
      <c r="D578" s="172"/>
      <c r="E578" s="172"/>
      <c r="F578" s="172"/>
      <c r="G578" s="172"/>
    </row>
    <row r="579" spans="1:7" x14ac:dyDescent="0.35">
      <c r="A579" s="172"/>
      <c r="B579" s="172"/>
      <c r="C579" s="172"/>
      <c r="D579" s="172"/>
      <c r="E579" s="172"/>
      <c r="F579" s="172"/>
      <c r="G579" s="172"/>
    </row>
    <row r="580" spans="1:7" x14ac:dyDescent="0.35">
      <c r="A580" s="172"/>
      <c r="B580" s="172"/>
      <c r="C580" s="172"/>
      <c r="D580" s="172"/>
      <c r="E580" s="172"/>
      <c r="F580" s="172"/>
      <c r="G580" s="172"/>
    </row>
    <row r="581" spans="1:7" x14ac:dyDescent="0.35">
      <c r="A581" s="172"/>
      <c r="B581" s="172"/>
      <c r="C581" s="172"/>
      <c r="D581" s="172"/>
      <c r="E581" s="172"/>
      <c r="F581" s="172"/>
      <c r="G581" s="172"/>
    </row>
    <row r="582" spans="1:7" x14ac:dyDescent="0.35">
      <c r="A582" s="172"/>
      <c r="B582" s="172"/>
      <c r="C582" s="172"/>
      <c r="D582" s="172"/>
      <c r="E582" s="172"/>
      <c r="F582" s="172"/>
      <c r="G582" s="172"/>
    </row>
    <row r="583" spans="1:7" x14ac:dyDescent="0.35">
      <c r="A583" s="172"/>
      <c r="B583" s="172"/>
      <c r="C583" s="172"/>
      <c r="D583" s="172"/>
      <c r="E583" s="172"/>
      <c r="F583" s="172"/>
      <c r="G583" s="172"/>
    </row>
    <row r="584" spans="1:7" x14ac:dyDescent="0.35">
      <c r="A584" s="172"/>
      <c r="B584" s="172"/>
      <c r="C584" s="172"/>
      <c r="D584" s="172"/>
      <c r="E584" s="172"/>
      <c r="F584" s="172"/>
      <c r="G584" s="172"/>
    </row>
    <row r="585" spans="1:7" x14ac:dyDescent="0.35">
      <c r="A585" s="172"/>
      <c r="B585" s="172"/>
      <c r="C585" s="172"/>
      <c r="D585" s="172"/>
      <c r="E585" s="172"/>
      <c r="F585" s="172"/>
      <c r="G585" s="172"/>
    </row>
    <row r="586" spans="1:7" x14ac:dyDescent="0.35">
      <c r="A586" s="172"/>
      <c r="B586" s="172"/>
      <c r="C586" s="172"/>
      <c r="D586" s="172"/>
      <c r="E586" s="172"/>
      <c r="F586" s="172"/>
      <c r="G586" s="172"/>
    </row>
    <row r="587" spans="1:7" x14ac:dyDescent="0.35">
      <c r="A587" s="172"/>
      <c r="B587" s="172"/>
      <c r="C587" s="172"/>
      <c r="D587" s="172"/>
      <c r="E587" s="172"/>
      <c r="F587" s="172"/>
      <c r="G587" s="172"/>
    </row>
    <row r="588" spans="1:7" x14ac:dyDescent="0.35">
      <c r="A588" s="172"/>
      <c r="B588" s="172"/>
      <c r="C588" s="172"/>
      <c r="D588" s="172"/>
      <c r="E588" s="172"/>
      <c r="F588" s="172"/>
      <c r="G588" s="172"/>
    </row>
    <row r="589" spans="1:7" x14ac:dyDescent="0.35">
      <c r="A589" s="172"/>
      <c r="B589" s="172"/>
      <c r="C589" s="172"/>
      <c r="D589" s="172"/>
      <c r="E589" s="172"/>
      <c r="F589" s="172"/>
      <c r="G589" s="172"/>
    </row>
    <row r="590" spans="1:7" x14ac:dyDescent="0.35">
      <c r="A590" s="172"/>
      <c r="B590" s="172"/>
      <c r="C590" s="172"/>
      <c r="D590" s="172"/>
      <c r="E590" s="172"/>
      <c r="F590" s="172"/>
      <c r="G590" s="172"/>
    </row>
    <row r="591" spans="1:7" x14ac:dyDescent="0.35">
      <c r="A591" s="172"/>
      <c r="B591" s="172"/>
      <c r="C591" s="172"/>
      <c r="D591" s="172"/>
      <c r="E591" s="172"/>
      <c r="F591" s="172"/>
      <c r="G591" s="172"/>
    </row>
    <row r="592" spans="1:7" x14ac:dyDescent="0.35">
      <c r="A592" s="172"/>
      <c r="B592" s="172"/>
      <c r="C592" s="172"/>
      <c r="D592" s="172"/>
      <c r="E592" s="172"/>
      <c r="F592" s="172"/>
      <c r="G592" s="172"/>
    </row>
    <row r="593" spans="1:7" x14ac:dyDescent="0.35">
      <c r="A593" s="172"/>
      <c r="B593" s="172"/>
      <c r="C593" s="172"/>
      <c r="D593" s="172"/>
      <c r="E593" s="172"/>
      <c r="F593" s="172"/>
      <c r="G593" s="172"/>
    </row>
    <row r="594" spans="1:7" x14ac:dyDescent="0.35">
      <c r="A594" s="172"/>
      <c r="B594" s="172"/>
      <c r="C594" s="172"/>
      <c r="D594" s="172"/>
      <c r="E594" s="172"/>
      <c r="F594" s="172"/>
      <c r="G594" s="172"/>
    </row>
    <row r="595" spans="1:7" x14ac:dyDescent="0.35">
      <c r="A595" s="172"/>
      <c r="B595" s="172"/>
      <c r="C595" s="172"/>
      <c r="D595" s="172"/>
      <c r="E595" s="172"/>
      <c r="F595" s="172"/>
      <c r="G595" s="172"/>
    </row>
    <row r="596" spans="1:7" x14ac:dyDescent="0.35">
      <c r="A596" s="172"/>
      <c r="B596" s="172"/>
      <c r="C596" s="172"/>
      <c r="D596" s="172"/>
      <c r="E596" s="172"/>
      <c r="F596" s="172"/>
      <c r="G596" s="172"/>
    </row>
    <row r="597" spans="1:7" x14ac:dyDescent="0.35">
      <c r="A597" s="172"/>
      <c r="B597" s="172"/>
      <c r="C597" s="172"/>
      <c r="D597" s="172"/>
      <c r="E597" s="172"/>
      <c r="F597" s="172"/>
      <c r="G597" s="172"/>
    </row>
    <row r="598" spans="1:7" x14ac:dyDescent="0.35">
      <c r="A598" s="172"/>
      <c r="B598" s="172"/>
      <c r="C598" s="172"/>
      <c r="D598" s="172"/>
      <c r="E598" s="172"/>
      <c r="F598" s="172"/>
      <c r="G598" s="172"/>
    </row>
    <row r="599" spans="1:7" x14ac:dyDescent="0.35">
      <c r="A599" s="172"/>
      <c r="B599" s="172"/>
      <c r="C599" s="172"/>
      <c r="D599" s="172"/>
      <c r="E599" s="172"/>
      <c r="F599" s="172"/>
      <c r="G599" s="172"/>
    </row>
    <row r="600" spans="1:7" x14ac:dyDescent="0.35">
      <c r="A600" s="172"/>
      <c r="B600" s="172"/>
      <c r="C600" s="172"/>
      <c r="D600" s="172"/>
      <c r="E600" s="172"/>
      <c r="F600" s="172"/>
      <c r="G600" s="172"/>
    </row>
    <row r="601" spans="1:7" x14ac:dyDescent="0.35">
      <c r="A601" s="172"/>
      <c r="B601" s="172"/>
      <c r="C601" s="172"/>
      <c r="D601" s="172"/>
      <c r="E601" s="172"/>
      <c r="F601" s="172"/>
      <c r="G601" s="172"/>
    </row>
    <row r="602" spans="1:7" x14ac:dyDescent="0.35">
      <c r="A602" s="172"/>
      <c r="B602" s="172"/>
      <c r="C602" s="172"/>
      <c r="D602" s="172"/>
      <c r="E602" s="172"/>
      <c r="F602" s="172"/>
      <c r="G602" s="172"/>
    </row>
    <row r="603" spans="1:7" x14ac:dyDescent="0.35">
      <c r="A603" s="172"/>
      <c r="B603" s="172"/>
      <c r="C603" s="172"/>
      <c r="D603" s="172"/>
      <c r="E603" s="172"/>
      <c r="F603" s="172"/>
      <c r="G603" s="172"/>
    </row>
    <row r="604" spans="1:7" x14ac:dyDescent="0.35">
      <c r="A604" s="172"/>
      <c r="B604" s="172"/>
      <c r="C604" s="172"/>
      <c r="D604" s="172"/>
      <c r="E604" s="172"/>
      <c r="F604" s="172"/>
      <c r="G604" s="172"/>
    </row>
    <row r="605" spans="1:7" x14ac:dyDescent="0.35">
      <c r="A605" s="172"/>
      <c r="B605" s="172"/>
      <c r="C605" s="172"/>
      <c r="D605" s="172"/>
      <c r="E605" s="172"/>
      <c r="F605" s="172"/>
      <c r="G605" s="172"/>
    </row>
    <row r="606" spans="1:7" x14ac:dyDescent="0.35">
      <c r="A606" s="172"/>
      <c r="B606" s="172"/>
      <c r="C606" s="172"/>
      <c r="D606" s="172"/>
      <c r="E606" s="172"/>
      <c r="F606" s="172"/>
      <c r="G606" s="172"/>
    </row>
    <row r="607" spans="1:7" x14ac:dyDescent="0.35">
      <c r="A607" s="172"/>
      <c r="B607" s="172"/>
      <c r="C607" s="172"/>
      <c r="D607" s="172"/>
      <c r="E607" s="172"/>
      <c r="F607" s="172"/>
      <c r="G607" s="172"/>
    </row>
    <row r="608" spans="1:7" x14ac:dyDescent="0.35">
      <c r="A608" s="172"/>
      <c r="B608" s="172"/>
      <c r="C608" s="172"/>
      <c r="D608" s="172"/>
      <c r="E608" s="172"/>
      <c r="F608" s="172"/>
      <c r="G608" s="172"/>
    </row>
    <row r="609" spans="1:7" x14ac:dyDescent="0.35">
      <c r="A609" s="172"/>
      <c r="B609" s="172"/>
      <c r="C609" s="172"/>
      <c r="D609" s="172"/>
      <c r="E609" s="172"/>
      <c r="F609" s="172"/>
      <c r="G609" s="172"/>
    </row>
    <row r="610" spans="1:7" x14ac:dyDescent="0.35">
      <c r="A610" s="172"/>
      <c r="B610" s="172"/>
      <c r="C610" s="172"/>
      <c r="D610" s="172"/>
      <c r="E610" s="172"/>
      <c r="F610" s="172"/>
      <c r="G610" s="172"/>
    </row>
    <row r="611" spans="1:7" x14ac:dyDescent="0.35">
      <c r="A611" s="172"/>
      <c r="B611" s="172"/>
      <c r="C611" s="172"/>
      <c r="D611" s="172"/>
      <c r="E611" s="172"/>
      <c r="F611" s="172"/>
      <c r="G611" s="172"/>
    </row>
    <row r="612" spans="1:7" x14ac:dyDescent="0.35">
      <c r="A612" s="172"/>
      <c r="B612" s="172"/>
      <c r="C612" s="172"/>
      <c r="D612" s="172"/>
      <c r="E612" s="172"/>
      <c r="F612" s="172"/>
      <c r="G612" s="172"/>
    </row>
    <row r="613" spans="1:7" x14ac:dyDescent="0.35">
      <c r="A613" s="172"/>
      <c r="B613" s="172"/>
      <c r="C613" s="172"/>
      <c r="D613" s="172"/>
      <c r="E613" s="172"/>
      <c r="F613" s="172"/>
      <c r="G613" s="172"/>
    </row>
    <row r="614" spans="1:7" x14ac:dyDescent="0.35">
      <c r="A614" s="172"/>
      <c r="B614" s="172"/>
      <c r="C614" s="172"/>
      <c r="D614" s="172"/>
      <c r="E614" s="172"/>
      <c r="F614" s="172"/>
      <c r="G614" s="172"/>
    </row>
    <row r="615" spans="1:7" x14ac:dyDescent="0.35">
      <c r="A615" s="172"/>
      <c r="B615" s="172"/>
      <c r="C615" s="172"/>
      <c r="D615" s="172"/>
      <c r="E615" s="172"/>
      <c r="F615" s="172"/>
      <c r="G615" s="172"/>
    </row>
    <row r="616" spans="1:7" x14ac:dyDescent="0.35">
      <c r="A616" s="172"/>
      <c r="B616" s="172"/>
      <c r="C616" s="172"/>
      <c r="D616" s="172"/>
      <c r="E616" s="172"/>
      <c r="F616" s="172"/>
      <c r="G616" s="172"/>
    </row>
    <row r="617" spans="1:7" x14ac:dyDescent="0.35">
      <c r="A617" s="172"/>
      <c r="B617" s="172"/>
      <c r="C617" s="172"/>
      <c r="D617" s="172"/>
      <c r="E617" s="172"/>
      <c r="F617" s="172"/>
      <c r="G617" s="172"/>
    </row>
    <row r="618" spans="1:7" x14ac:dyDescent="0.35">
      <c r="A618" s="172"/>
      <c r="B618" s="172"/>
      <c r="C618" s="172"/>
      <c r="D618" s="172"/>
      <c r="E618" s="172"/>
      <c r="F618" s="172"/>
      <c r="G618" s="172"/>
    </row>
    <row r="619" spans="1:7" x14ac:dyDescent="0.35">
      <c r="A619" s="172"/>
      <c r="B619" s="172"/>
      <c r="C619" s="172"/>
      <c r="D619" s="172"/>
      <c r="E619" s="172"/>
      <c r="F619" s="172"/>
      <c r="G619" s="172"/>
    </row>
    <row r="620" spans="1:7" x14ac:dyDescent="0.35">
      <c r="A620" s="172"/>
      <c r="B620" s="172"/>
      <c r="C620" s="172"/>
      <c r="D620" s="172"/>
      <c r="E620" s="172"/>
      <c r="F620" s="172"/>
      <c r="G620" s="172"/>
    </row>
    <row r="621" spans="1:7" x14ac:dyDescent="0.35">
      <c r="A621" s="172"/>
      <c r="B621" s="172"/>
      <c r="C621" s="172"/>
      <c r="D621" s="172"/>
      <c r="E621" s="172"/>
      <c r="F621" s="172"/>
      <c r="G621" s="172"/>
    </row>
    <row r="622" spans="1:7" x14ac:dyDescent="0.35">
      <c r="A622" s="172"/>
      <c r="B622" s="172"/>
      <c r="C622" s="172"/>
      <c r="D622" s="172"/>
      <c r="E622" s="172"/>
      <c r="F622" s="172"/>
      <c r="G622" s="172"/>
    </row>
    <row r="623" spans="1:7" x14ac:dyDescent="0.35">
      <c r="A623" s="172"/>
      <c r="B623" s="172"/>
      <c r="C623" s="172"/>
      <c r="D623" s="172"/>
      <c r="E623" s="172"/>
      <c r="F623" s="172"/>
      <c r="G623" s="172"/>
    </row>
    <row r="624" spans="1:7" x14ac:dyDescent="0.35">
      <c r="A624" s="172"/>
      <c r="B624" s="172"/>
      <c r="C624" s="172"/>
      <c r="D624" s="172"/>
      <c r="E624" s="172"/>
      <c r="F624" s="172"/>
      <c r="G624" s="172"/>
    </row>
    <row r="625" spans="1:7" x14ac:dyDescent="0.35">
      <c r="A625" s="172"/>
      <c r="B625" s="172"/>
      <c r="C625" s="172"/>
      <c r="D625" s="172"/>
      <c r="E625" s="172"/>
      <c r="F625" s="172"/>
      <c r="G625" s="172"/>
    </row>
    <row r="626" spans="1:7" x14ac:dyDescent="0.35">
      <c r="A626" s="172"/>
      <c r="B626" s="172"/>
      <c r="C626" s="172"/>
      <c r="D626" s="172"/>
      <c r="E626" s="172"/>
      <c r="F626" s="172"/>
      <c r="G626" s="172"/>
    </row>
    <row r="627" spans="1:7" x14ac:dyDescent="0.35">
      <c r="A627" s="172"/>
      <c r="B627" s="172"/>
      <c r="C627" s="172"/>
      <c r="D627" s="172"/>
      <c r="E627" s="172"/>
      <c r="F627" s="172"/>
      <c r="G627" s="172"/>
    </row>
    <row r="628" spans="1:7" x14ac:dyDescent="0.35">
      <c r="A628" s="172"/>
      <c r="B628" s="172"/>
      <c r="C628" s="172"/>
      <c r="D628" s="172"/>
      <c r="E628" s="172"/>
      <c r="F628" s="172"/>
      <c r="G628" s="172"/>
    </row>
    <row r="629" spans="1:7" x14ac:dyDescent="0.35">
      <c r="A629" s="172"/>
      <c r="B629" s="172"/>
      <c r="C629" s="172"/>
      <c r="D629" s="172"/>
      <c r="E629" s="172"/>
      <c r="F629" s="172"/>
      <c r="G629" s="172"/>
    </row>
    <row r="630" spans="1:7" x14ac:dyDescent="0.35">
      <c r="A630" s="172"/>
      <c r="B630" s="172"/>
      <c r="C630" s="172"/>
      <c r="D630" s="172"/>
      <c r="E630" s="172"/>
      <c r="F630" s="172"/>
      <c r="G630" s="172"/>
    </row>
    <row r="631" spans="1:7" x14ac:dyDescent="0.35">
      <c r="A631" s="172"/>
      <c r="B631" s="172"/>
      <c r="C631" s="172"/>
      <c r="D631" s="172"/>
      <c r="E631" s="172"/>
      <c r="F631" s="172"/>
      <c r="G631" s="172"/>
    </row>
    <row r="632" spans="1:7" x14ac:dyDescent="0.35">
      <c r="A632" s="172"/>
      <c r="B632" s="172"/>
      <c r="C632" s="172"/>
      <c r="D632" s="172"/>
      <c r="E632" s="172"/>
      <c r="F632" s="172"/>
      <c r="G632" s="172"/>
    </row>
    <row r="633" spans="1:7" x14ac:dyDescent="0.35">
      <c r="A633" s="172"/>
      <c r="B633" s="172"/>
      <c r="C633" s="172"/>
      <c r="D633" s="172"/>
      <c r="E633" s="172"/>
      <c r="F633" s="172"/>
      <c r="G633" s="172"/>
    </row>
    <row r="634" spans="1:7" x14ac:dyDescent="0.35">
      <c r="A634" s="172"/>
      <c r="B634" s="172"/>
      <c r="C634" s="172"/>
      <c r="D634" s="172"/>
      <c r="E634" s="172"/>
      <c r="F634" s="172"/>
      <c r="G634" s="172"/>
    </row>
    <row r="635" spans="1:7" x14ac:dyDescent="0.35">
      <c r="A635" s="172"/>
      <c r="B635" s="172"/>
      <c r="C635" s="172"/>
      <c r="D635" s="172"/>
      <c r="E635" s="172"/>
      <c r="F635" s="172"/>
      <c r="G635" s="172"/>
    </row>
    <row r="636" spans="1:7" x14ac:dyDescent="0.35">
      <c r="A636" s="172"/>
      <c r="B636" s="172"/>
      <c r="C636" s="172"/>
      <c r="D636" s="172"/>
      <c r="E636" s="172"/>
      <c r="F636" s="172"/>
      <c r="G636" s="172"/>
    </row>
    <row r="637" spans="1:7" x14ac:dyDescent="0.35">
      <c r="A637" s="172"/>
      <c r="B637" s="172"/>
      <c r="C637" s="172"/>
      <c r="D637" s="172"/>
      <c r="E637" s="172"/>
      <c r="F637" s="172"/>
      <c r="G637" s="172"/>
    </row>
    <row r="638" spans="1:7" x14ac:dyDescent="0.35">
      <c r="A638" s="172"/>
      <c r="B638" s="172"/>
      <c r="C638" s="172"/>
      <c r="D638" s="172"/>
      <c r="E638" s="172"/>
      <c r="F638" s="172"/>
      <c r="G638" s="172"/>
    </row>
    <row r="639" spans="1:7" x14ac:dyDescent="0.35">
      <c r="A639" s="172"/>
      <c r="B639" s="172"/>
      <c r="C639" s="172"/>
      <c r="D639" s="172"/>
      <c r="E639" s="172"/>
      <c r="F639" s="172"/>
      <c r="G639" s="172"/>
    </row>
    <row r="640" spans="1:7" x14ac:dyDescent="0.35">
      <c r="A640" s="172"/>
      <c r="B640" s="172"/>
      <c r="C640" s="172"/>
      <c r="D640" s="172"/>
      <c r="E640" s="172"/>
      <c r="F640" s="172"/>
      <c r="G640" s="172"/>
    </row>
    <row r="641" spans="1:7" x14ac:dyDescent="0.35">
      <c r="A641" s="172"/>
      <c r="B641" s="172"/>
      <c r="C641" s="172"/>
      <c r="D641" s="172"/>
      <c r="E641" s="172"/>
      <c r="F641" s="172"/>
      <c r="G641" s="172"/>
    </row>
    <row r="642" spans="1:7" x14ac:dyDescent="0.35">
      <c r="A642" s="172"/>
      <c r="B642" s="172"/>
      <c r="C642" s="172"/>
      <c r="D642" s="172"/>
      <c r="E642" s="172"/>
      <c r="F642" s="172"/>
      <c r="G642" s="172"/>
    </row>
    <row r="643" spans="1:7" x14ac:dyDescent="0.35">
      <c r="A643" s="172"/>
      <c r="B643" s="172"/>
      <c r="C643" s="172"/>
      <c r="D643" s="172"/>
      <c r="E643" s="172"/>
      <c r="F643" s="172"/>
      <c r="G643" s="172"/>
    </row>
    <row r="644" spans="1:7" x14ac:dyDescent="0.35">
      <c r="A644" s="172"/>
      <c r="B644" s="172"/>
      <c r="C644" s="172"/>
      <c r="D644" s="172"/>
      <c r="E644" s="172"/>
      <c r="F644" s="172"/>
      <c r="G644" s="172"/>
    </row>
    <row r="645" spans="1:7" x14ac:dyDescent="0.35">
      <c r="A645" s="172"/>
      <c r="B645" s="172"/>
      <c r="C645" s="172"/>
      <c r="D645" s="172"/>
      <c r="E645" s="172"/>
      <c r="F645" s="172"/>
      <c r="G645" s="172"/>
    </row>
    <row r="646" spans="1:7" x14ac:dyDescent="0.35">
      <c r="A646" s="172"/>
      <c r="B646" s="172"/>
      <c r="C646" s="172"/>
      <c r="D646" s="172"/>
      <c r="E646" s="172"/>
      <c r="F646" s="172"/>
      <c r="G646" s="172"/>
    </row>
    <row r="647" spans="1:7" x14ac:dyDescent="0.35">
      <c r="A647" s="172"/>
      <c r="B647" s="172"/>
      <c r="C647" s="172"/>
      <c r="D647" s="172"/>
      <c r="E647" s="172"/>
      <c r="F647" s="172"/>
      <c r="G647" s="172"/>
    </row>
    <row r="648" spans="1:7" x14ac:dyDescent="0.35">
      <c r="A648" s="172"/>
      <c r="B648" s="172"/>
      <c r="C648" s="172"/>
      <c r="D648" s="172"/>
      <c r="E648" s="172"/>
      <c r="F648" s="172"/>
      <c r="G648" s="172"/>
    </row>
    <row r="649" spans="1:7" x14ac:dyDescent="0.35">
      <c r="A649" s="172"/>
      <c r="B649" s="172"/>
      <c r="C649" s="172"/>
      <c r="D649" s="172"/>
      <c r="E649" s="172"/>
      <c r="F649" s="172"/>
      <c r="G649" s="172"/>
    </row>
    <row r="650" spans="1:7" x14ac:dyDescent="0.35">
      <c r="A650" s="172"/>
      <c r="B650" s="172"/>
      <c r="C650" s="172"/>
      <c r="D650" s="172"/>
      <c r="E650" s="172"/>
      <c r="F650" s="172"/>
      <c r="G650" s="172"/>
    </row>
    <row r="651" spans="1:7" x14ac:dyDescent="0.35">
      <c r="A651" s="172"/>
      <c r="B651" s="172"/>
      <c r="C651" s="172"/>
      <c r="D651" s="172"/>
      <c r="E651" s="172"/>
      <c r="F651" s="172"/>
      <c r="G651" s="172"/>
    </row>
    <row r="652" spans="1:7" x14ac:dyDescent="0.35">
      <c r="A652" s="172"/>
      <c r="B652" s="172"/>
      <c r="C652" s="172"/>
      <c r="D652" s="172"/>
      <c r="E652" s="172"/>
      <c r="F652" s="172"/>
      <c r="G652" s="172"/>
    </row>
    <row r="653" spans="1:7" x14ac:dyDescent="0.35">
      <c r="A653" s="172"/>
      <c r="B653" s="172"/>
      <c r="C653" s="172"/>
      <c r="D653" s="172"/>
      <c r="E653" s="172"/>
      <c r="F653" s="172"/>
      <c r="G653" s="172"/>
    </row>
    <row r="654" spans="1:7" x14ac:dyDescent="0.35">
      <c r="A654" s="172"/>
      <c r="B654" s="172"/>
      <c r="C654" s="172"/>
      <c r="D654" s="172"/>
      <c r="E654" s="172"/>
      <c r="F654" s="172"/>
      <c r="G654" s="172"/>
    </row>
    <row r="655" spans="1:7" x14ac:dyDescent="0.35">
      <c r="A655" s="172"/>
      <c r="B655" s="172"/>
      <c r="C655" s="172"/>
      <c r="D655" s="172"/>
      <c r="E655" s="172"/>
      <c r="F655" s="172"/>
      <c r="G655" s="172"/>
    </row>
    <row r="656" spans="1:7" x14ac:dyDescent="0.35">
      <c r="A656" s="172"/>
      <c r="B656" s="172"/>
      <c r="C656" s="172"/>
      <c r="D656" s="172"/>
      <c r="E656" s="172"/>
      <c r="F656" s="172"/>
      <c r="G656" s="172"/>
    </row>
    <row r="657" spans="1:7" x14ac:dyDescent="0.35">
      <c r="A657" s="172"/>
      <c r="B657" s="172"/>
      <c r="C657" s="172"/>
      <c r="D657" s="172"/>
      <c r="E657" s="172"/>
      <c r="F657" s="172"/>
      <c r="G657" s="172"/>
    </row>
    <row r="658" spans="1:7" x14ac:dyDescent="0.35">
      <c r="A658" s="172"/>
      <c r="B658" s="172"/>
      <c r="C658" s="172"/>
      <c r="D658" s="172"/>
      <c r="E658" s="172"/>
      <c r="F658" s="172"/>
      <c r="G658" s="172"/>
    </row>
    <row r="659" spans="1:7" x14ac:dyDescent="0.35">
      <c r="A659" s="172"/>
      <c r="B659" s="172"/>
      <c r="C659" s="172"/>
      <c r="D659" s="172"/>
      <c r="E659" s="172"/>
      <c r="F659" s="172"/>
      <c r="G659" s="172"/>
    </row>
    <row r="660" spans="1:7" x14ac:dyDescent="0.35">
      <c r="A660" s="172"/>
      <c r="B660" s="172"/>
      <c r="C660" s="172"/>
      <c r="D660" s="172"/>
      <c r="E660" s="172"/>
      <c r="F660" s="172"/>
      <c r="G660" s="172"/>
    </row>
    <row r="661" spans="1:7" x14ac:dyDescent="0.35">
      <c r="A661" s="172"/>
      <c r="B661" s="172"/>
      <c r="C661" s="172"/>
      <c r="D661" s="172"/>
      <c r="E661" s="172"/>
      <c r="F661" s="172"/>
      <c r="G661" s="172"/>
    </row>
    <row r="662" spans="1:7" x14ac:dyDescent="0.35">
      <c r="A662" s="172"/>
      <c r="B662" s="172"/>
      <c r="C662" s="172"/>
      <c r="D662" s="172"/>
      <c r="E662" s="172"/>
      <c r="F662" s="172"/>
      <c r="G662" s="172"/>
    </row>
    <row r="663" spans="1:7" x14ac:dyDescent="0.35">
      <c r="A663" s="172"/>
      <c r="B663" s="172"/>
      <c r="C663" s="172"/>
      <c r="D663" s="172"/>
      <c r="E663" s="172"/>
      <c r="F663" s="172"/>
      <c r="G663" s="172"/>
    </row>
    <row r="664" spans="1:7" x14ac:dyDescent="0.35">
      <c r="A664" s="172"/>
      <c r="B664" s="172"/>
      <c r="C664" s="172"/>
      <c r="D664" s="172"/>
      <c r="E664" s="172"/>
      <c r="F664" s="172"/>
      <c r="G664" s="172"/>
    </row>
    <row r="665" spans="1:7" x14ac:dyDescent="0.35">
      <c r="A665" s="172"/>
      <c r="B665" s="172"/>
      <c r="C665" s="172"/>
      <c r="D665" s="172"/>
      <c r="E665" s="172"/>
      <c r="F665" s="172"/>
      <c r="G665" s="172"/>
    </row>
    <row r="666" spans="1:7" x14ac:dyDescent="0.35">
      <c r="A666" s="172"/>
      <c r="B666" s="172"/>
      <c r="C666" s="172"/>
      <c r="D666" s="172"/>
      <c r="E666" s="172"/>
      <c r="F666" s="172"/>
      <c r="G666" s="172"/>
    </row>
    <row r="667" spans="1:7" x14ac:dyDescent="0.35">
      <c r="A667" s="172"/>
      <c r="B667" s="172"/>
      <c r="C667" s="172"/>
      <c r="D667" s="172"/>
      <c r="E667" s="172"/>
      <c r="F667" s="172"/>
      <c r="G667" s="172"/>
    </row>
    <row r="668" spans="1:7" x14ac:dyDescent="0.35">
      <c r="A668" s="172"/>
      <c r="B668" s="172"/>
      <c r="C668" s="172"/>
      <c r="D668" s="172"/>
      <c r="E668" s="172"/>
      <c r="F668" s="172"/>
      <c r="G668" s="172"/>
    </row>
    <row r="669" spans="1:7" x14ac:dyDescent="0.35">
      <c r="A669" s="172"/>
      <c r="B669" s="172"/>
      <c r="C669" s="172"/>
      <c r="D669" s="172"/>
      <c r="E669" s="172"/>
      <c r="F669" s="172"/>
      <c r="G669" s="172"/>
    </row>
    <row r="670" spans="1:7" x14ac:dyDescent="0.35">
      <c r="A670" s="172"/>
      <c r="B670" s="172"/>
      <c r="C670" s="172"/>
      <c r="D670" s="172"/>
      <c r="E670" s="172"/>
      <c r="F670" s="172"/>
      <c r="G670" s="172"/>
    </row>
    <row r="671" spans="1:7" x14ac:dyDescent="0.35">
      <c r="A671" s="172"/>
      <c r="B671" s="172"/>
      <c r="C671" s="172"/>
      <c r="D671" s="172"/>
      <c r="E671" s="172"/>
      <c r="F671" s="172"/>
      <c r="G671" s="172"/>
    </row>
    <row r="672" spans="1:7" x14ac:dyDescent="0.35">
      <c r="A672" s="172"/>
      <c r="B672" s="172"/>
      <c r="C672" s="172"/>
      <c r="D672" s="172"/>
      <c r="E672" s="172"/>
      <c r="F672" s="172"/>
      <c r="G672" s="172"/>
    </row>
    <row r="673" spans="1:7" x14ac:dyDescent="0.35">
      <c r="A673" s="172"/>
      <c r="B673" s="172"/>
      <c r="C673" s="172"/>
      <c r="D673" s="172"/>
      <c r="E673" s="172"/>
      <c r="F673" s="172"/>
      <c r="G673" s="172"/>
    </row>
    <row r="674" spans="1:7" x14ac:dyDescent="0.35">
      <c r="A674" s="172"/>
      <c r="B674" s="172"/>
      <c r="C674" s="172"/>
      <c r="D674" s="172"/>
      <c r="E674" s="172"/>
      <c r="F674" s="172"/>
      <c r="G674" s="172"/>
    </row>
    <row r="675" spans="1:7" x14ac:dyDescent="0.35">
      <c r="A675" s="172"/>
      <c r="B675" s="172"/>
      <c r="C675" s="172"/>
      <c r="D675" s="172"/>
      <c r="E675" s="172"/>
      <c r="F675" s="172"/>
      <c r="G675" s="172"/>
    </row>
    <row r="676" spans="1:7" x14ac:dyDescent="0.35">
      <c r="A676" s="172"/>
      <c r="B676" s="172"/>
      <c r="C676" s="172"/>
      <c r="D676" s="172"/>
      <c r="E676" s="172"/>
      <c r="F676" s="172"/>
      <c r="G676" s="172"/>
    </row>
    <row r="677" spans="1:7" x14ac:dyDescent="0.35">
      <c r="A677" s="172"/>
      <c r="B677" s="172"/>
      <c r="C677" s="172"/>
      <c r="D677" s="172"/>
      <c r="E677" s="172"/>
      <c r="F677" s="172"/>
      <c r="G677" s="172"/>
    </row>
    <row r="678" spans="1:7" x14ac:dyDescent="0.35">
      <c r="A678" s="172"/>
      <c r="B678" s="172"/>
      <c r="C678" s="172"/>
      <c r="D678" s="172"/>
      <c r="E678" s="172"/>
      <c r="F678" s="172"/>
      <c r="G678" s="172"/>
    </row>
    <row r="679" spans="1:7" x14ac:dyDescent="0.35">
      <c r="A679" s="172"/>
      <c r="B679" s="172"/>
      <c r="C679" s="172"/>
      <c r="D679" s="172"/>
      <c r="E679" s="172"/>
      <c r="F679" s="172"/>
      <c r="G679" s="172"/>
    </row>
    <row r="680" spans="1:7" x14ac:dyDescent="0.35">
      <c r="A680" s="172"/>
      <c r="B680" s="172"/>
      <c r="C680" s="172"/>
      <c r="D680" s="172"/>
      <c r="E680" s="172"/>
      <c r="F680" s="172"/>
      <c r="G680" s="172"/>
    </row>
    <row r="681" spans="1:7" x14ac:dyDescent="0.35">
      <c r="A681" s="172"/>
      <c r="B681" s="172"/>
      <c r="C681" s="172"/>
      <c r="D681" s="172"/>
      <c r="E681" s="172"/>
      <c r="F681" s="172"/>
      <c r="G681" s="172"/>
    </row>
    <row r="682" spans="1:7" x14ac:dyDescent="0.35">
      <c r="A682" s="172"/>
      <c r="B682" s="172"/>
      <c r="C682" s="172"/>
      <c r="D682" s="172"/>
      <c r="E682" s="172"/>
      <c r="F682" s="172"/>
      <c r="G682" s="172"/>
    </row>
    <row r="683" spans="1:7" x14ac:dyDescent="0.35">
      <c r="A683" s="172"/>
      <c r="B683" s="172"/>
      <c r="C683" s="172"/>
      <c r="D683" s="172"/>
      <c r="E683" s="172"/>
      <c r="F683" s="172"/>
      <c r="G683" s="172"/>
    </row>
    <row r="684" spans="1:7" x14ac:dyDescent="0.35">
      <c r="A684" s="172"/>
      <c r="B684" s="172"/>
      <c r="C684" s="172"/>
      <c r="D684" s="172"/>
      <c r="E684" s="172"/>
      <c r="F684" s="172"/>
      <c r="G684" s="172"/>
    </row>
    <row r="685" spans="1:7" x14ac:dyDescent="0.35">
      <c r="A685" s="172"/>
      <c r="B685" s="172"/>
      <c r="C685" s="172"/>
      <c r="D685" s="172"/>
      <c r="E685" s="172"/>
      <c r="F685" s="172"/>
      <c r="G685" s="172"/>
    </row>
    <row r="686" spans="1:7" x14ac:dyDescent="0.35">
      <c r="A686" s="172"/>
      <c r="B686" s="172"/>
      <c r="C686" s="172"/>
      <c r="D686" s="172"/>
      <c r="E686" s="172"/>
      <c r="F686" s="172"/>
      <c r="G686" s="172"/>
    </row>
    <row r="687" spans="1:7" x14ac:dyDescent="0.35">
      <c r="A687" s="172"/>
      <c r="B687" s="172"/>
      <c r="C687" s="172"/>
      <c r="D687" s="172"/>
      <c r="E687" s="172"/>
      <c r="F687" s="172"/>
      <c r="G687" s="172"/>
    </row>
    <row r="688" spans="1:7" x14ac:dyDescent="0.35">
      <c r="A688" s="172"/>
      <c r="B688" s="172"/>
      <c r="C688" s="172"/>
      <c r="D688" s="172"/>
      <c r="E688" s="172"/>
      <c r="F688" s="172"/>
      <c r="G688" s="172"/>
    </row>
    <row r="689" spans="1:7" x14ac:dyDescent="0.35">
      <c r="A689" s="172"/>
      <c r="B689" s="172"/>
      <c r="C689" s="172"/>
      <c r="D689" s="172"/>
      <c r="E689" s="172"/>
      <c r="F689" s="172"/>
      <c r="G689" s="172"/>
    </row>
    <row r="690" spans="1:7" x14ac:dyDescent="0.35">
      <c r="A690" s="172"/>
      <c r="B690" s="172"/>
      <c r="C690" s="172"/>
      <c r="D690" s="172"/>
      <c r="E690" s="172"/>
      <c r="F690" s="172"/>
      <c r="G690" s="172"/>
    </row>
    <row r="691" spans="1:7" x14ac:dyDescent="0.35">
      <c r="A691" s="172"/>
      <c r="B691" s="172"/>
      <c r="C691" s="172"/>
      <c r="D691" s="172"/>
      <c r="E691" s="172"/>
      <c r="F691" s="172"/>
      <c r="G691" s="172"/>
    </row>
    <row r="692" spans="1:7" x14ac:dyDescent="0.35">
      <c r="A692" s="172"/>
      <c r="B692" s="172"/>
      <c r="C692" s="172"/>
      <c r="D692" s="172"/>
      <c r="E692" s="172"/>
      <c r="F692" s="172"/>
      <c r="G692" s="172"/>
    </row>
    <row r="693" spans="1:7" x14ac:dyDescent="0.35">
      <c r="A693" s="172"/>
      <c r="B693" s="172"/>
      <c r="C693" s="172"/>
      <c r="D693" s="172"/>
      <c r="E693" s="172"/>
      <c r="F693" s="172"/>
      <c r="G693" s="172"/>
    </row>
    <row r="694" spans="1:7" x14ac:dyDescent="0.35">
      <c r="A694" s="172"/>
      <c r="B694" s="172"/>
      <c r="C694" s="172"/>
      <c r="D694" s="172"/>
      <c r="E694" s="172"/>
      <c r="F694" s="172"/>
      <c r="G694" s="172"/>
    </row>
    <row r="695" spans="1:7" x14ac:dyDescent="0.35">
      <c r="A695" s="172"/>
      <c r="B695" s="172"/>
      <c r="C695" s="172"/>
      <c r="D695" s="172"/>
      <c r="E695" s="172"/>
      <c r="F695" s="172"/>
      <c r="G695" s="172"/>
    </row>
    <row r="696" spans="1:7" x14ac:dyDescent="0.35">
      <c r="A696" s="172"/>
      <c r="B696" s="172"/>
      <c r="C696" s="172"/>
      <c r="D696" s="172"/>
      <c r="E696" s="172"/>
      <c r="F696" s="172"/>
      <c r="G696" s="172"/>
    </row>
    <row r="697" spans="1:7" x14ac:dyDescent="0.35">
      <c r="A697" s="172"/>
      <c r="B697" s="172"/>
      <c r="C697" s="172"/>
      <c r="D697" s="172"/>
      <c r="E697" s="172"/>
      <c r="F697" s="172"/>
      <c r="G697" s="172"/>
    </row>
    <row r="698" spans="1:7" x14ac:dyDescent="0.35">
      <c r="A698" s="172"/>
      <c r="B698" s="172"/>
      <c r="C698" s="172"/>
      <c r="D698" s="172"/>
      <c r="E698" s="172"/>
      <c r="F698" s="172"/>
      <c r="G698" s="172"/>
    </row>
    <row r="699" spans="1:7" x14ac:dyDescent="0.35">
      <c r="A699" s="172"/>
      <c r="B699" s="172"/>
      <c r="C699" s="172"/>
      <c r="D699" s="172"/>
      <c r="E699" s="172"/>
      <c r="F699" s="172"/>
      <c r="G699" s="172"/>
    </row>
    <row r="700" spans="1:7" x14ac:dyDescent="0.35">
      <c r="A700" s="172"/>
      <c r="B700" s="172"/>
      <c r="C700" s="172"/>
      <c r="D700" s="172"/>
      <c r="E700" s="172"/>
      <c r="F700" s="172"/>
      <c r="G700" s="172"/>
    </row>
    <row r="701" spans="1:7" x14ac:dyDescent="0.35">
      <c r="A701" s="172"/>
      <c r="B701" s="172"/>
      <c r="C701" s="172"/>
      <c r="D701" s="172"/>
      <c r="E701" s="172"/>
      <c r="F701" s="172"/>
      <c r="G701" s="172"/>
    </row>
    <row r="702" spans="1:7" x14ac:dyDescent="0.35">
      <c r="A702" s="172"/>
      <c r="B702" s="172"/>
      <c r="C702" s="172"/>
      <c r="D702" s="172"/>
      <c r="E702" s="172"/>
      <c r="F702" s="172"/>
      <c r="G702" s="172"/>
    </row>
    <row r="703" spans="1:7" x14ac:dyDescent="0.35">
      <c r="A703" s="172"/>
      <c r="B703" s="172"/>
      <c r="C703" s="172"/>
      <c r="D703" s="172"/>
      <c r="E703" s="172"/>
      <c r="F703" s="172"/>
      <c r="G703" s="172"/>
    </row>
    <row r="704" spans="1:7" x14ac:dyDescent="0.35">
      <c r="A704" s="172"/>
      <c r="B704" s="172"/>
      <c r="C704" s="172"/>
      <c r="D704" s="172"/>
      <c r="E704" s="172"/>
      <c r="F704" s="172"/>
      <c r="G704" s="172"/>
    </row>
    <row r="705" spans="1:7" x14ac:dyDescent="0.35">
      <c r="A705" s="172"/>
      <c r="B705" s="172"/>
      <c r="C705" s="172"/>
      <c r="D705" s="172"/>
      <c r="E705" s="172"/>
      <c r="F705" s="172"/>
      <c r="G705" s="172"/>
    </row>
    <row r="706" spans="1:7" x14ac:dyDescent="0.35">
      <c r="A706" s="172"/>
      <c r="B706" s="172"/>
      <c r="C706" s="172"/>
      <c r="D706" s="172"/>
      <c r="E706" s="172"/>
      <c r="F706" s="172"/>
      <c r="G706" s="172"/>
    </row>
    <row r="707" spans="1:7" x14ac:dyDescent="0.35">
      <c r="A707" s="172"/>
      <c r="B707" s="172"/>
      <c r="C707" s="172"/>
      <c r="D707" s="172"/>
      <c r="E707" s="172"/>
      <c r="F707" s="172"/>
      <c r="G707" s="172"/>
    </row>
    <row r="708" spans="1:7" x14ac:dyDescent="0.35">
      <c r="A708" s="172"/>
      <c r="B708" s="172"/>
      <c r="C708" s="172"/>
      <c r="D708" s="172"/>
      <c r="E708" s="172"/>
      <c r="F708" s="172"/>
      <c r="G708" s="172"/>
    </row>
    <row r="709" spans="1:7" x14ac:dyDescent="0.35">
      <c r="A709" s="172"/>
      <c r="B709" s="172"/>
      <c r="C709" s="172"/>
      <c r="D709" s="172"/>
      <c r="E709" s="172"/>
      <c r="F709" s="172"/>
      <c r="G709" s="172"/>
    </row>
    <row r="710" spans="1:7" x14ac:dyDescent="0.35">
      <c r="A710" s="172"/>
      <c r="B710" s="172"/>
      <c r="C710" s="172"/>
      <c r="D710" s="172"/>
      <c r="E710" s="172"/>
      <c r="F710" s="172"/>
      <c r="G710" s="172"/>
    </row>
    <row r="711" spans="1:7" x14ac:dyDescent="0.35">
      <c r="A711" s="172"/>
      <c r="B711" s="172"/>
      <c r="C711" s="172"/>
      <c r="D711" s="172"/>
      <c r="E711" s="172"/>
      <c r="F711" s="172"/>
      <c r="G711" s="172"/>
    </row>
    <row r="712" spans="1:7" x14ac:dyDescent="0.35">
      <c r="A712" s="172"/>
      <c r="B712" s="172"/>
      <c r="C712" s="172"/>
      <c r="D712" s="172"/>
      <c r="E712" s="172"/>
      <c r="F712" s="172"/>
      <c r="G712" s="172"/>
    </row>
    <row r="713" spans="1:7" x14ac:dyDescent="0.35">
      <c r="A713" s="172"/>
      <c r="B713" s="172"/>
      <c r="C713" s="172"/>
      <c r="D713" s="172"/>
      <c r="E713" s="172"/>
      <c r="F713" s="172"/>
      <c r="G713" s="172"/>
    </row>
    <row r="714" spans="1:7" x14ac:dyDescent="0.35">
      <c r="A714" s="172"/>
      <c r="B714" s="172"/>
      <c r="C714" s="172"/>
      <c r="D714" s="172"/>
      <c r="E714" s="172"/>
      <c r="F714" s="172"/>
      <c r="G714" s="172"/>
    </row>
    <row r="715" spans="1:7" x14ac:dyDescent="0.35">
      <c r="A715" s="172"/>
      <c r="B715" s="172"/>
      <c r="C715" s="172"/>
      <c r="D715" s="172"/>
      <c r="E715" s="172"/>
      <c r="F715" s="172"/>
      <c r="G715" s="172"/>
    </row>
    <row r="716" spans="1:7" x14ac:dyDescent="0.35">
      <c r="A716" s="172"/>
      <c r="B716" s="172"/>
      <c r="C716" s="172"/>
      <c r="D716" s="172"/>
      <c r="E716" s="172"/>
      <c r="F716" s="172"/>
      <c r="G716" s="172"/>
    </row>
    <row r="717" spans="1:7" x14ac:dyDescent="0.35">
      <c r="A717" s="172"/>
      <c r="B717" s="172"/>
      <c r="C717" s="172"/>
      <c r="D717" s="172"/>
      <c r="E717" s="172"/>
      <c r="F717" s="172"/>
      <c r="G717" s="172"/>
    </row>
    <row r="718" spans="1:7" x14ac:dyDescent="0.35">
      <c r="A718" s="172"/>
      <c r="B718" s="172"/>
      <c r="C718" s="172"/>
      <c r="D718" s="172"/>
      <c r="E718" s="172"/>
      <c r="F718" s="172"/>
      <c r="G718" s="172"/>
    </row>
    <row r="719" spans="1:7" x14ac:dyDescent="0.35">
      <c r="A719" s="172"/>
      <c r="B719" s="172"/>
      <c r="C719" s="172"/>
      <c r="D719" s="172"/>
      <c r="E719" s="172"/>
      <c r="F719" s="172"/>
      <c r="G719" s="172"/>
    </row>
    <row r="720" spans="1:7" x14ac:dyDescent="0.35">
      <c r="A720" s="172"/>
      <c r="B720" s="172"/>
      <c r="C720" s="172"/>
      <c r="D720" s="172"/>
      <c r="E720" s="172"/>
      <c r="F720" s="172"/>
      <c r="G720" s="172"/>
    </row>
    <row r="721" spans="1:7" x14ac:dyDescent="0.35">
      <c r="A721" s="172"/>
      <c r="B721" s="172"/>
      <c r="C721" s="172"/>
      <c r="D721" s="172"/>
      <c r="E721" s="172"/>
      <c r="F721" s="172"/>
      <c r="G721" s="172"/>
    </row>
    <row r="722" spans="1:7" x14ac:dyDescent="0.35">
      <c r="A722" s="172"/>
      <c r="B722" s="172"/>
      <c r="C722" s="172"/>
      <c r="D722" s="172"/>
      <c r="E722" s="172"/>
      <c r="F722" s="172"/>
      <c r="G722" s="172"/>
    </row>
    <row r="723" spans="1:7" x14ac:dyDescent="0.35">
      <c r="A723" s="172"/>
      <c r="B723" s="172"/>
      <c r="C723" s="172"/>
      <c r="D723" s="172"/>
      <c r="E723" s="172"/>
      <c r="F723" s="172"/>
      <c r="G723" s="172"/>
    </row>
    <row r="724" spans="1:7" x14ac:dyDescent="0.35">
      <c r="A724" s="172"/>
      <c r="B724" s="172"/>
      <c r="C724" s="172"/>
      <c r="D724" s="172"/>
      <c r="E724" s="172"/>
      <c r="F724" s="172"/>
      <c r="G724" s="172"/>
    </row>
    <row r="725" spans="1:7" x14ac:dyDescent="0.35">
      <c r="A725" s="172"/>
      <c r="B725" s="172"/>
      <c r="C725" s="172"/>
      <c r="D725" s="172"/>
      <c r="E725" s="172"/>
      <c r="F725" s="172"/>
      <c r="G725" s="172"/>
    </row>
    <row r="726" spans="1:7" x14ac:dyDescent="0.35">
      <c r="A726" s="172"/>
      <c r="B726" s="172"/>
      <c r="C726" s="172"/>
      <c r="D726" s="172"/>
      <c r="E726" s="172"/>
      <c r="F726" s="172"/>
      <c r="G726" s="172"/>
    </row>
    <row r="727" spans="1:7" x14ac:dyDescent="0.35">
      <c r="A727" s="172"/>
      <c r="B727" s="172"/>
      <c r="C727" s="172"/>
      <c r="D727" s="172"/>
      <c r="E727" s="172"/>
      <c r="F727" s="172"/>
      <c r="G727" s="172"/>
    </row>
    <row r="728" spans="1:7" x14ac:dyDescent="0.35">
      <c r="A728" s="172"/>
      <c r="B728" s="172"/>
      <c r="C728" s="172"/>
      <c r="D728" s="172"/>
      <c r="E728" s="172"/>
      <c r="F728" s="172"/>
      <c r="G728" s="172"/>
    </row>
    <row r="729" spans="1:7" x14ac:dyDescent="0.35">
      <c r="A729" s="172"/>
      <c r="B729" s="172"/>
      <c r="C729" s="172"/>
      <c r="D729" s="172"/>
      <c r="E729" s="172"/>
      <c r="F729" s="172"/>
      <c r="G729" s="172"/>
    </row>
    <row r="730" spans="1:7" x14ac:dyDescent="0.35">
      <c r="A730" s="172"/>
      <c r="B730" s="172"/>
      <c r="C730" s="172"/>
      <c r="D730" s="172"/>
      <c r="E730" s="172"/>
      <c r="F730" s="172"/>
      <c r="G730" s="172"/>
    </row>
    <row r="731" spans="1:7" x14ac:dyDescent="0.35">
      <c r="A731" s="172"/>
      <c r="B731" s="172"/>
      <c r="C731" s="172"/>
      <c r="D731" s="172"/>
      <c r="E731" s="172"/>
      <c r="F731" s="172"/>
      <c r="G731" s="172"/>
    </row>
    <row r="732" spans="1:7" x14ac:dyDescent="0.35">
      <c r="A732" s="172"/>
      <c r="B732" s="172"/>
      <c r="C732" s="172"/>
      <c r="D732" s="172"/>
      <c r="E732" s="172"/>
      <c r="F732" s="172"/>
      <c r="G732" s="172"/>
    </row>
    <row r="733" spans="1:7" x14ac:dyDescent="0.35">
      <c r="A733" s="172"/>
      <c r="B733" s="172"/>
      <c r="C733" s="172"/>
      <c r="D733" s="172"/>
      <c r="E733" s="172"/>
      <c r="F733" s="172"/>
      <c r="G733" s="172"/>
    </row>
    <row r="734" spans="1:7" x14ac:dyDescent="0.35">
      <c r="A734" s="172"/>
      <c r="B734" s="172"/>
      <c r="C734" s="172"/>
      <c r="D734" s="172"/>
      <c r="E734" s="172"/>
      <c r="F734" s="172"/>
      <c r="G734" s="172"/>
    </row>
    <row r="735" spans="1:7" x14ac:dyDescent="0.35">
      <c r="A735" s="172"/>
      <c r="B735" s="172"/>
      <c r="C735" s="172"/>
      <c r="D735" s="172"/>
      <c r="E735" s="172"/>
      <c r="F735" s="172"/>
      <c r="G735" s="172"/>
    </row>
    <row r="736" spans="1:7" x14ac:dyDescent="0.35">
      <c r="A736" s="172"/>
      <c r="B736" s="172"/>
      <c r="C736" s="172"/>
      <c r="D736" s="172"/>
      <c r="E736" s="172"/>
      <c r="F736" s="172"/>
      <c r="G736" s="172"/>
    </row>
    <row r="737" spans="1:7" x14ac:dyDescent="0.35">
      <c r="A737" s="172"/>
      <c r="B737" s="172"/>
      <c r="C737" s="172"/>
      <c r="D737" s="172"/>
      <c r="E737" s="172"/>
      <c r="F737" s="172"/>
      <c r="G737" s="172"/>
    </row>
    <row r="738" spans="1:7" x14ac:dyDescent="0.35">
      <c r="A738" s="172"/>
      <c r="B738" s="172"/>
      <c r="C738" s="172"/>
      <c r="D738" s="172"/>
      <c r="E738" s="172"/>
      <c r="F738" s="172"/>
      <c r="G738" s="172"/>
    </row>
    <row r="739" spans="1:7" x14ac:dyDescent="0.35">
      <c r="A739" s="172"/>
      <c r="B739" s="172"/>
      <c r="C739" s="172"/>
      <c r="D739" s="172"/>
      <c r="E739" s="172"/>
      <c r="F739" s="172"/>
      <c r="G739" s="172"/>
    </row>
    <row r="740" spans="1:7" x14ac:dyDescent="0.35">
      <c r="A740" s="172"/>
      <c r="B740" s="172"/>
      <c r="C740" s="172"/>
      <c r="D740" s="172"/>
      <c r="E740" s="172"/>
      <c r="F740" s="172"/>
      <c r="G740" s="172"/>
    </row>
    <row r="741" spans="1:7" x14ac:dyDescent="0.35">
      <c r="A741" s="172"/>
      <c r="B741" s="172"/>
      <c r="C741" s="172"/>
      <c r="D741" s="172"/>
      <c r="E741" s="172"/>
      <c r="F741" s="172"/>
      <c r="G741" s="172"/>
    </row>
    <row r="742" spans="1:7" x14ac:dyDescent="0.35">
      <c r="A742" s="172"/>
      <c r="B742" s="172"/>
      <c r="C742" s="172"/>
      <c r="D742" s="172"/>
      <c r="E742" s="172"/>
      <c r="F742" s="172"/>
      <c r="G742" s="172"/>
    </row>
    <row r="743" spans="1:7" x14ac:dyDescent="0.35">
      <c r="A743" s="172"/>
      <c r="B743" s="172"/>
      <c r="C743" s="172"/>
      <c r="D743" s="172"/>
      <c r="E743" s="172"/>
      <c r="F743" s="172"/>
      <c r="G743" s="172"/>
    </row>
    <row r="744" spans="1:7" x14ac:dyDescent="0.35">
      <c r="A744" s="172"/>
      <c r="B744" s="172"/>
      <c r="C744" s="172"/>
      <c r="D744" s="172"/>
      <c r="E744" s="172"/>
      <c r="F744" s="172"/>
      <c r="G744" s="172"/>
    </row>
    <row r="745" spans="1:7" x14ac:dyDescent="0.35">
      <c r="A745" s="172"/>
      <c r="B745" s="172"/>
      <c r="C745" s="172"/>
      <c r="D745" s="172"/>
      <c r="E745" s="172"/>
      <c r="F745" s="172"/>
      <c r="G745" s="172"/>
    </row>
    <row r="746" spans="1:7" x14ac:dyDescent="0.35">
      <c r="A746" s="172"/>
      <c r="B746" s="172"/>
      <c r="C746" s="172"/>
      <c r="D746" s="172"/>
      <c r="E746" s="172"/>
      <c r="F746" s="172"/>
      <c r="G746" s="172"/>
    </row>
    <row r="747" spans="1:7" x14ac:dyDescent="0.35">
      <c r="A747" s="171"/>
      <c r="B747" s="171"/>
      <c r="C747" s="171"/>
      <c r="D747" s="171"/>
      <c r="E747" s="171"/>
      <c r="F747" s="171"/>
      <c r="G747" s="171"/>
    </row>
    <row r="748" spans="1:7" x14ac:dyDescent="0.35">
      <c r="A748" s="171"/>
      <c r="B748" s="171"/>
      <c r="C748" s="171"/>
      <c r="D748" s="171"/>
      <c r="E748" s="171"/>
      <c r="F748" s="171"/>
      <c r="G748" s="171"/>
    </row>
    <row r="749" spans="1:7" x14ac:dyDescent="0.35">
      <c r="A749" s="171"/>
      <c r="B749" s="171"/>
      <c r="C749" s="171"/>
      <c r="D749" s="171"/>
      <c r="E749" s="171"/>
      <c r="F749" s="171"/>
      <c r="G749" s="171"/>
    </row>
    <row r="750" spans="1:7" x14ac:dyDescent="0.35">
      <c r="A750" s="171"/>
      <c r="B750" s="171"/>
      <c r="C750" s="171"/>
      <c r="D750" s="171"/>
      <c r="E750" s="171"/>
      <c r="F750" s="171"/>
      <c r="G750" s="171"/>
    </row>
    <row r="751" spans="1:7" x14ac:dyDescent="0.35">
      <c r="A751" s="171"/>
      <c r="B751" s="171"/>
      <c r="C751" s="171"/>
      <c r="D751" s="171"/>
      <c r="E751" s="171"/>
      <c r="F751" s="171"/>
      <c r="G751" s="171"/>
    </row>
    <row r="752" spans="1:7" x14ac:dyDescent="0.35">
      <c r="A752" s="171"/>
      <c r="B752" s="171"/>
      <c r="C752" s="171"/>
      <c r="D752" s="171"/>
      <c r="E752" s="171"/>
      <c r="F752" s="171"/>
      <c r="G752" s="171"/>
    </row>
    <row r="753" spans="1:7" x14ac:dyDescent="0.35">
      <c r="A753" s="171"/>
      <c r="B753" s="171"/>
      <c r="C753" s="171"/>
      <c r="D753" s="171"/>
      <c r="E753" s="171"/>
      <c r="F753" s="171"/>
      <c r="G753" s="171"/>
    </row>
    <row r="754" spans="1:7" x14ac:dyDescent="0.35">
      <c r="A754" s="171"/>
      <c r="B754" s="171"/>
      <c r="C754" s="171"/>
      <c r="D754" s="171"/>
      <c r="E754" s="171"/>
      <c r="F754" s="171"/>
      <c r="G754" s="171"/>
    </row>
    <row r="755" spans="1:7" x14ac:dyDescent="0.35">
      <c r="A755" s="171"/>
      <c r="B755" s="171"/>
      <c r="C755" s="171"/>
      <c r="D755" s="171"/>
      <c r="E755" s="171"/>
      <c r="F755" s="171"/>
      <c r="G755" s="171"/>
    </row>
    <row r="756" spans="1:7" x14ac:dyDescent="0.35">
      <c r="A756" s="171"/>
      <c r="B756" s="171"/>
      <c r="C756" s="171"/>
      <c r="D756" s="171"/>
      <c r="E756" s="171"/>
      <c r="F756" s="171"/>
      <c r="G756" s="171"/>
    </row>
    <row r="757" spans="1:7" x14ac:dyDescent="0.35">
      <c r="A757" s="171"/>
      <c r="B757" s="171"/>
      <c r="C757" s="171"/>
      <c r="D757" s="171"/>
      <c r="E757" s="171"/>
      <c r="F757" s="171"/>
      <c r="G757" s="171"/>
    </row>
    <row r="758" spans="1:7" x14ac:dyDescent="0.35">
      <c r="A758" s="171"/>
      <c r="B758" s="171"/>
      <c r="C758" s="171"/>
      <c r="D758" s="171"/>
      <c r="E758" s="171"/>
      <c r="F758" s="171"/>
      <c r="G758" s="171"/>
    </row>
    <row r="759" spans="1:7" x14ac:dyDescent="0.35">
      <c r="A759" s="171"/>
      <c r="B759" s="171"/>
      <c r="C759" s="171"/>
      <c r="D759" s="171"/>
      <c r="E759" s="171"/>
      <c r="F759" s="171"/>
      <c r="G759" s="171"/>
    </row>
    <row r="760" spans="1:7" x14ac:dyDescent="0.35">
      <c r="A760" s="171"/>
      <c r="B760" s="171"/>
      <c r="C760" s="171"/>
      <c r="D760" s="171"/>
      <c r="E760" s="171"/>
      <c r="F760" s="171"/>
      <c r="G760" s="171"/>
    </row>
    <row r="761" spans="1:7" x14ac:dyDescent="0.35">
      <c r="A761" s="171"/>
      <c r="B761" s="171"/>
      <c r="C761" s="171"/>
      <c r="D761" s="171"/>
      <c r="E761" s="171"/>
      <c r="F761" s="171"/>
      <c r="G761" s="171"/>
    </row>
    <row r="762" spans="1:7" x14ac:dyDescent="0.35">
      <c r="A762" s="171"/>
      <c r="B762" s="171"/>
      <c r="C762" s="171"/>
      <c r="D762" s="171"/>
      <c r="E762" s="171"/>
      <c r="F762" s="171"/>
      <c r="G762" s="171"/>
    </row>
    <row r="763" spans="1:7" x14ac:dyDescent="0.35">
      <c r="A763" s="171"/>
      <c r="B763" s="171"/>
      <c r="C763" s="171"/>
      <c r="D763" s="171"/>
      <c r="E763" s="171"/>
      <c r="F763" s="171"/>
      <c r="G763" s="171"/>
    </row>
    <row r="764" spans="1:7" x14ac:dyDescent="0.35">
      <c r="A764" s="171"/>
      <c r="B764" s="171"/>
      <c r="C764" s="171"/>
      <c r="D764" s="171"/>
      <c r="E764" s="171"/>
      <c r="F764" s="171"/>
      <c r="G764" s="171"/>
    </row>
    <row r="765" spans="1:7" x14ac:dyDescent="0.35">
      <c r="A765" s="171"/>
      <c r="B765" s="171"/>
      <c r="C765" s="171"/>
      <c r="D765" s="171"/>
      <c r="E765" s="171"/>
      <c r="F765" s="171"/>
      <c r="G765" s="171"/>
    </row>
    <row r="766" spans="1:7" x14ac:dyDescent="0.35">
      <c r="A766" s="171"/>
      <c r="B766" s="171"/>
      <c r="C766" s="171"/>
      <c r="D766" s="171"/>
      <c r="E766" s="171"/>
      <c r="F766" s="171"/>
      <c r="G766" s="171"/>
    </row>
    <row r="767" spans="1:7" x14ac:dyDescent="0.35">
      <c r="A767" s="171"/>
      <c r="B767" s="171"/>
      <c r="C767" s="171"/>
      <c r="D767" s="171"/>
      <c r="E767" s="171"/>
      <c r="F767" s="171"/>
      <c r="G767" s="171"/>
    </row>
    <row r="768" spans="1:7" x14ac:dyDescent="0.35">
      <c r="A768" s="171"/>
      <c r="B768" s="171"/>
      <c r="C768" s="171"/>
      <c r="D768" s="171"/>
      <c r="E768" s="171"/>
      <c r="F768" s="171"/>
      <c r="G768" s="171"/>
    </row>
    <row r="769" spans="1:7" x14ac:dyDescent="0.35">
      <c r="A769" s="171"/>
      <c r="B769" s="171"/>
      <c r="C769" s="171"/>
      <c r="D769" s="171"/>
      <c r="E769" s="171"/>
      <c r="F769" s="171"/>
      <c r="G769" s="171"/>
    </row>
    <row r="770" spans="1:7" x14ac:dyDescent="0.35">
      <c r="A770" s="171"/>
      <c r="B770" s="171"/>
      <c r="C770" s="171"/>
      <c r="D770" s="171"/>
      <c r="E770" s="171"/>
      <c r="F770" s="171"/>
      <c r="G770" s="171"/>
    </row>
    <row r="771" spans="1:7" x14ac:dyDescent="0.35">
      <c r="A771" s="171"/>
      <c r="B771" s="171"/>
      <c r="C771" s="171"/>
      <c r="D771" s="171"/>
      <c r="E771" s="171"/>
      <c r="F771" s="171"/>
      <c r="G771" s="171"/>
    </row>
    <row r="772" spans="1:7" x14ac:dyDescent="0.35">
      <c r="A772" s="171"/>
      <c r="B772" s="171"/>
      <c r="C772" s="171"/>
      <c r="D772" s="171"/>
      <c r="E772" s="171"/>
      <c r="F772" s="171"/>
      <c r="G772" s="171"/>
    </row>
    <row r="773" spans="1:7" x14ac:dyDescent="0.35">
      <c r="A773" s="171"/>
      <c r="B773" s="171"/>
      <c r="C773" s="171"/>
      <c r="D773" s="171"/>
      <c r="E773" s="171"/>
      <c r="F773" s="171"/>
      <c r="G773" s="171"/>
    </row>
    <row r="774" spans="1:7" x14ac:dyDescent="0.35">
      <c r="A774" s="171"/>
      <c r="B774" s="171"/>
      <c r="C774" s="171"/>
      <c r="D774" s="171"/>
      <c r="E774" s="171"/>
      <c r="F774" s="171"/>
      <c r="G774" s="171"/>
    </row>
    <row r="775" spans="1:7" x14ac:dyDescent="0.35">
      <c r="A775" s="171"/>
      <c r="B775" s="171"/>
      <c r="C775" s="171"/>
      <c r="D775" s="171"/>
      <c r="E775" s="171"/>
      <c r="F775" s="171"/>
      <c r="G775" s="171"/>
    </row>
    <row r="776" spans="1:7" x14ac:dyDescent="0.35">
      <c r="A776" s="171"/>
      <c r="B776" s="171"/>
      <c r="C776" s="171"/>
      <c r="D776" s="171"/>
      <c r="E776" s="171"/>
      <c r="F776" s="171"/>
      <c r="G776" s="171"/>
    </row>
    <row r="777" spans="1:7" x14ac:dyDescent="0.35">
      <c r="A777" s="171"/>
      <c r="B777" s="171"/>
      <c r="C777" s="171"/>
      <c r="D777" s="171"/>
      <c r="E777" s="171"/>
      <c r="F777" s="171"/>
      <c r="G777" s="171"/>
    </row>
    <row r="778" spans="1:7" x14ac:dyDescent="0.35">
      <c r="A778" s="171"/>
      <c r="B778" s="171"/>
      <c r="C778" s="171"/>
      <c r="D778" s="171"/>
      <c r="E778" s="171"/>
      <c r="F778" s="171"/>
      <c r="G778" s="171"/>
    </row>
    <row r="779" spans="1:7" x14ac:dyDescent="0.35">
      <c r="A779" s="171"/>
      <c r="B779" s="171"/>
      <c r="C779" s="171"/>
      <c r="D779" s="171"/>
      <c r="E779" s="171"/>
      <c r="F779" s="171"/>
      <c r="G779" s="171"/>
    </row>
    <row r="780" spans="1:7" x14ac:dyDescent="0.35">
      <c r="A780" s="171"/>
      <c r="B780" s="171"/>
      <c r="C780" s="171"/>
      <c r="D780" s="171"/>
      <c r="E780" s="171"/>
      <c r="F780" s="171"/>
      <c r="G780" s="171"/>
    </row>
    <row r="781" spans="1:7" x14ac:dyDescent="0.35">
      <c r="A781" s="171"/>
      <c r="B781" s="171"/>
      <c r="C781" s="171"/>
      <c r="D781" s="171"/>
      <c r="E781" s="171"/>
      <c r="F781" s="171"/>
      <c r="G781" s="171"/>
    </row>
    <row r="782" spans="1:7" x14ac:dyDescent="0.35">
      <c r="A782" s="171"/>
      <c r="B782" s="171"/>
      <c r="C782" s="171"/>
      <c r="D782" s="171"/>
      <c r="E782" s="171"/>
      <c r="F782" s="171"/>
      <c r="G782" s="171"/>
    </row>
    <row r="783" spans="1:7" x14ac:dyDescent="0.35">
      <c r="A783" s="171"/>
      <c r="B783" s="171"/>
      <c r="C783" s="171"/>
      <c r="D783" s="171"/>
      <c r="E783" s="171"/>
      <c r="F783" s="171"/>
      <c r="G783" s="171"/>
    </row>
    <row r="784" spans="1:7" x14ac:dyDescent="0.35">
      <c r="A784" s="171"/>
      <c r="B784" s="171"/>
      <c r="C784" s="171"/>
      <c r="D784" s="171"/>
      <c r="E784" s="171"/>
      <c r="F784" s="171"/>
      <c r="G784" s="171"/>
    </row>
    <row r="785" spans="1:7" x14ac:dyDescent="0.35">
      <c r="A785" s="171"/>
      <c r="B785" s="171"/>
      <c r="C785" s="171"/>
      <c r="D785" s="171"/>
      <c r="E785" s="171"/>
      <c r="F785" s="171"/>
      <c r="G785" s="171"/>
    </row>
    <row r="786" spans="1:7" x14ac:dyDescent="0.35">
      <c r="A786" s="171"/>
      <c r="B786" s="171"/>
      <c r="C786" s="171"/>
      <c r="D786" s="171"/>
      <c r="E786" s="171"/>
      <c r="F786" s="171"/>
      <c r="G786" s="171"/>
    </row>
    <row r="787" spans="1:7" x14ac:dyDescent="0.35">
      <c r="A787" s="171"/>
      <c r="B787" s="171"/>
      <c r="C787" s="171"/>
      <c r="D787" s="171"/>
      <c r="E787" s="171"/>
      <c r="F787" s="171"/>
      <c r="G787" s="171"/>
    </row>
    <row r="788" spans="1:7" x14ac:dyDescent="0.35">
      <c r="A788" s="171"/>
      <c r="B788" s="171"/>
      <c r="C788" s="171"/>
      <c r="D788" s="171"/>
      <c r="E788" s="171"/>
      <c r="F788" s="171"/>
      <c r="G788" s="171"/>
    </row>
    <row r="789" spans="1:7" x14ac:dyDescent="0.35">
      <c r="A789" s="171"/>
      <c r="B789" s="171"/>
      <c r="C789" s="171"/>
      <c r="D789" s="171"/>
      <c r="E789" s="171"/>
      <c r="F789" s="171"/>
      <c r="G789" s="171"/>
    </row>
    <row r="790" spans="1:7" x14ac:dyDescent="0.35">
      <c r="A790" s="171"/>
      <c r="B790" s="171"/>
      <c r="C790" s="171"/>
      <c r="D790" s="171"/>
      <c r="E790" s="171"/>
      <c r="F790" s="171"/>
      <c r="G790" s="171"/>
    </row>
    <row r="791" spans="1:7" x14ac:dyDescent="0.35">
      <c r="A791" s="171"/>
      <c r="B791" s="171"/>
      <c r="C791" s="171"/>
      <c r="D791" s="171"/>
      <c r="E791" s="171"/>
      <c r="F791" s="171"/>
      <c r="G791" s="171"/>
    </row>
    <row r="792" spans="1:7" x14ac:dyDescent="0.35">
      <c r="A792" s="171"/>
      <c r="B792" s="171"/>
      <c r="C792" s="171"/>
      <c r="D792" s="171"/>
      <c r="E792" s="171"/>
      <c r="F792" s="171"/>
      <c r="G792" s="171"/>
    </row>
    <row r="793" spans="1:7" x14ac:dyDescent="0.35">
      <c r="A793" s="171"/>
      <c r="B793" s="171"/>
      <c r="C793" s="171"/>
      <c r="D793" s="171"/>
      <c r="E793" s="171"/>
      <c r="F793" s="171"/>
      <c r="G793" s="171"/>
    </row>
    <row r="794" spans="1:7" x14ac:dyDescent="0.35">
      <c r="A794" s="171"/>
      <c r="B794" s="171"/>
      <c r="C794" s="171"/>
      <c r="D794" s="171"/>
      <c r="E794" s="171"/>
      <c r="F794" s="171"/>
      <c r="G794" s="171"/>
    </row>
    <row r="795" spans="1:7" x14ac:dyDescent="0.35">
      <c r="A795" s="171"/>
      <c r="B795" s="171"/>
      <c r="C795" s="171"/>
      <c r="D795" s="171"/>
      <c r="E795" s="171"/>
      <c r="F795" s="171"/>
      <c r="G795" s="171"/>
    </row>
    <row r="796" spans="1:7" x14ac:dyDescent="0.35">
      <c r="A796" s="171"/>
      <c r="B796" s="171"/>
      <c r="C796" s="171"/>
      <c r="D796" s="171"/>
      <c r="E796" s="171"/>
      <c r="F796" s="171"/>
      <c r="G796" s="171"/>
    </row>
    <row r="797" spans="1:7" x14ac:dyDescent="0.35">
      <c r="A797" s="171"/>
      <c r="B797" s="171"/>
      <c r="C797" s="171"/>
      <c r="D797" s="171"/>
      <c r="E797" s="171"/>
      <c r="F797" s="171"/>
      <c r="G797" s="171"/>
    </row>
    <row r="798" spans="1:7" x14ac:dyDescent="0.35">
      <c r="A798" s="171"/>
      <c r="B798" s="171"/>
      <c r="C798" s="171"/>
      <c r="D798" s="171"/>
      <c r="E798" s="171"/>
      <c r="F798" s="171"/>
      <c r="G798" s="171"/>
    </row>
    <row r="799" spans="1:7" x14ac:dyDescent="0.35">
      <c r="A799" s="171"/>
      <c r="B799" s="171"/>
      <c r="C799" s="171"/>
      <c r="D799" s="171"/>
      <c r="E799" s="171"/>
      <c r="F799" s="171"/>
      <c r="G799" s="171"/>
    </row>
    <row r="800" spans="1:7" x14ac:dyDescent="0.35">
      <c r="A800" s="171"/>
      <c r="B800" s="171"/>
      <c r="C800" s="171"/>
      <c r="D800" s="171"/>
      <c r="E800" s="171"/>
      <c r="F800" s="171"/>
      <c r="G800" s="171"/>
    </row>
    <row r="801" spans="1:7" x14ac:dyDescent="0.35">
      <c r="A801" s="171"/>
      <c r="B801" s="171"/>
      <c r="C801" s="171"/>
      <c r="D801" s="171"/>
      <c r="E801" s="171"/>
      <c r="F801" s="171"/>
      <c r="G801" s="171"/>
    </row>
    <row r="802" spans="1:7" x14ac:dyDescent="0.35">
      <c r="A802" s="171"/>
      <c r="B802" s="171"/>
      <c r="C802" s="171"/>
      <c r="D802" s="171"/>
      <c r="E802" s="171"/>
      <c r="F802" s="171"/>
      <c r="G802" s="171"/>
    </row>
    <row r="803" spans="1:7" x14ac:dyDescent="0.35">
      <c r="A803" s="171"/>
      <c r="B803" s="171"/>
      <c r="C803" s="171"/>
      <c r="D803" s="171"/>
      <c r="E803" s="171"/>
      <c r="F803" s="171"/>
      <c r="G803" s="171"/>
    </row>
    <row r="804" spans="1:7" x14ac:dyDescent="0.35">
      <c r="A804" s="171"/>
      <c r="B804" s="171"/>
      <c r="C804" s="171"/>
      <c r="D804" s="171"/>
      <c r="E804" s="171"/>
      <c r="F804" s="171"/>
      <c r="G804" s="171"/>
    </row>
    <row r="805" spans="1:7" x14ac:dyDescent="0.35">
      <c r="A805" s="171"/>
      <c r="B805" s="171"/>
      <c r="C805" s="171"/>
      <c r="D805" s="171"/>
      <c r="E805" s="171"/>
      <c r="F805" s="171"/>
      <c r="G805" s="171"/>
    </row>
    <row r="806" spans="1:7" x14ac:dyDescent="0.35">
      <c r="A806" s="171"/>
      <c r="B806" s="171"/>
      <c r="C806" s="171"/>
      <c r="D806" s="171"/>
      <c r="E806" s="171"/>
      <c r="F806" s="171"/>
      <c r="G806" s="171"/>
    </row>
    <row r="807" spans="1:7" x14ac:dyDescent="0.35">
      <c r="A807" s="171"/>
      <c r="B807" s="171"/>
      <c r="C807" s="171"/>
      <c r="D807" s="171"/>
      <c r="E807" s="171"/>
      <c r="F807" s="171"/>
      <c r="G807" s="171"/>
    </row>
    <row r="808" spans="1:7" x14ac:dyDescent="0.35">
      <c r="A808" s="171"/>
      <c r="B808" s="171"/>
      <c r="C808" s="171"/>
      <c r="D808" s="171"/>
      <c r="E808" s="171"/>
      <c r="F808" s="171"/>
      <c r="G808" s="171"/>
    </row>
    <row r="809" spans="1:7" x14ac:dyDescent="0.35">
      <c r="A809" s="171"/>
      <c r="B809" s="171"/>
      <c r="C809" s="171"/>
      <c r="D809" s="171"/>
      <c r="E809" s="171"/>
      <c r="F809" s="171"/>
      <c r="G809" s="171"/>
    </row>
    <row r="810" spans="1:7" x14ac:dyDescent="0.35">
      <c r="A810" s="171"/>
      <c r="B810" s="171"/>
      <c r="C810" s="171"/>
      <c r="D810" s="171"/>
      <c r="E810" s="171"/>
      <c r="F810" s="171"/>
      <c r="G810" s="171"/>
    </row>
    <row r="811" spans="1:7" x14ac:dyDescent="0.35">
      <c r="A811" s="171"/>
      <c r="B811" s="171"/>
      <c r="C811" s="171"/>
      <c r="D811" s="171"/>
      <c r="E811" s="171"/>
      <c r="F811" s="171"/>
      <c r="G811" s="171"/>
    </row>
    <row r="812" spans="1:7" x14ac:dyDescent="0.35">
      <c r="A812" s="171"/>
      <c r="B812" s="171"/>
      <c r="C812" s="171"/>
      <c r="D812" s="171"/>
      <c r="E812" s="171"/>
      <c r="F812" s="171"/>
      <c r="G812" s="171"/>
    </row>
    <row r="813" spans="1:7" x14ac:dyDescent="0.35">
      <c r="A813" s="171"/>
      <c r="B813" s="171"/>
      <c r="C813" s="171"/>
      <c r="D813" s="171"/>
      <c r="E813" s="171"/>
      <c r="F813" s="171"/>
      <c r="G813" s="171"/>
    </row>
    <row r="814" spans="1:7" x14ac:dyDescent="0.35">
      <c r="A814" s="171"/>
      <c r="B814" s="171"/>
      <c r="C814" s="171"/>
      <c r="D814" s="171"/>
      <c r="E814" s="171"/>
      <c r="F814" s="171"/>
      <c r="G814" s="171"/>
    </row>
    <row r="815" spans="1:7" x14ac:dyDescent="0.35">
      <c r="A815" s="171"/>
      <c r="B815" s="171"/>
      <c r="C815" s="171"/>
      <c r="D815" s="171"/>
      <c r="E815" s="171"/>
      <c r="F815" s="171"/>
      <c r="G815" s="171"/>
    </row>
    <row r="816" spans="1:7" x14ac:dyDescent="0.35">
      <c r="A816" s="171"/>
      <c r="B816" s="171"/>
      <c r="C816" s="171"/>
      <c r="D816" s="171"/>
      <c r="E816" s="171"/>
      <c r="F816" s="171"/>
      <c r="G816" s="171"/>
    </row>
    <row r="817" spans="1:7" x14ac:dyDescent="0.35">
      <c r="A817" s="171"/>
      <c r="B817" s="171"/>
      <c r="C817" s="171"/>
      <c r="D817" s="171"/>
      <c r="E817" s="171"/>
      <c r="F817" s="171"/>
      <c r="G817" s="171"/>
    </row>
    <row r="818" spans="1:7" x14ac:dyDescent="0.35">
      <c r="A818" s="171"/>
      <c r="B818" s="171"/>
      <c r="C818" s="171"/>
      <c r="D818" s="171"/>
      <c r="E818" s="171"/>
      <c r="F818" s="171"/>
      <c r="G818" s="171"/>
    </row>
    <row r="819" spans="1:7" x14ac:dyDescent="0.35">
      <c r="A819" s="171"/>
      <c r="B819" s="171"/>
      <c r="C819" s="171"/>
      <c r="D819" s="171"/>
      <c r="E819" s="171"/>
      <c r="F819" s="171"/>
      <c r="G819" s="171"/>
    </row>
    <row r="820" spans="1:7" x14ac:dyDescent="0.35">
      <c r="A820" s="171"/>
      <c r="B820" s="171"/>
      <c r="C820" s="171"/>
      <c r="D820" s="171"/>
      <c r="E820" s="171"/>
      <c r="F820" s="171"/>
      <c r="G820" s="171"/>
    </row>
    <row r="821" spans="1:7" x14ac:dyDescent="0.35">
      <c r="A821" s="171"/>
      <c r="B821" s="171"/>
      <c r="C821" s="171"/>
      <c r="D821" s="171"/>
      <c r="E821" s="171"/>
      <c r="F821" s="171"/>
      <c r="G821" s="171"/>
    </row>
    <row r="822" spans="1:7" x14ac:dyDescent="0.35">
      <c r="A822" s="171"/>
      <c r="B822" s="171"/>
      <c r="C822" s="171"/>
      <c r="D822" s="171"/>
      <c r="E822" s="171"/>
      <c r="F822" s="171"/>
      <c r="G822" s="171"/>
    </row>
    <row r="823" spans="1:7" x14ac:dyDescent="0.35">
      <c r="A823" s="171"/>
      <c r="B823" s="171"/>
      <c r="C823" s="171"/>
      <c r="D823" s="171"/>
      <c r="E823" s="171"/>
      <c r="F823" s="171"/>
      <c r="G823" s="171"/>
    </row>
    <row r="824" spans="1:7" x14ac:dyDescent="0.35">
      <c r="A824" s="171"/>
      <c r="B824" s="171"/>
      <c r="C824" s="171"/>
      <c r="D824" s="171"/>
      <c r="E824" s="171"/>
      <c r="F824" s="171"/>
      <c r="G824" s="171"/>
    </row>
    <row r="825" spans="1:7" x14ac:dyDescent="0.35">
      <c r="A825" s="171"/>
      <c r="B825" s="171"/>
      <c r="C825" s="171"/>
      <c r="D825" s="171"/>
      <c r="E825" s="171"/>
      <c r="F825" s="171"/>
      <c r="G825" s="171"/>
    </row>
    <row r="826" spans="1:7" x14ac:dyDescent="0.35">
      <c r="A826" s="171"/>
      <c r="B826" s="171"/>
      <c r="C826" s="171"/>
      <c r="D826" s="171"/>
      <c r="E826" s="171"/>
      <c r="F826" s="171"/>
      <c r="G826" s="171"/>
    </row>
    <row r="827" spans="1:7" x14ac:dyDescent="0.35">
      <c r="A827" s="171"/>
      <c r="B827" s="171"/>
      <c r="C827" s="171"/>
      <c r="D827" s="171"/>
      <c r="E827" s="171"/>
      <c r="F827" s="171"/>
      <c r="G827" s="171"/>
    </row>
    <row r="828" spans="1:7" x14ac:dyDescent="0.35">
      <c r="A828" s="171"/>
      <c r="B828" s="171"/>
      <c r="C828" s="171"/>
      <c r="D828" s="171"/>
      <c r="E828" s="171"/>
      <c r="F828" s="171"/>
      <c r="G828" s="171"/>
    </row>
    <row r="829" spans="1:7" x14ac:dyDescent="0.35">
      <c r="A829" s="171"/>
      <c r="B829" s="171"/>
      <c r="C829" s="171"/>
      <c r="D829" s="171"/>
      <c r="E829" s="171"/>
      <c r="F829" s="171"/>
      <c r="G829" s="171"/>
    </row>
    <row r="830" spans="1:7" x14ac:dyDescent="0.35">
      <c r="A830" s="171"/>
      <c r="B830" s="171"/>
      <c r="C830" s="171"/>
      <c r="D830" s="171"/>
      <c r="E830" s="171"/>
      <c r="F830" s="171"/>
      <c r="G830" s="171"/>
    </row>
    <row r="831" spans="1:7" x14ac:dyDescent="0.35">
      <c r="A831" s="171"/>
      <c r="B831" s="171"/>
      <c r="C831" s="171"/>
      <c r="D831" s="171"/>
      <c r="E831" s="171"/>
      <c r="F831" s="171"/>
      <c r="G831" s="171"/>
    </row>
    <row r="832" spans="1:7" x14ac:dyDescent="0.35">
      <c r="A832" s="171"/>
      <c r="B832" s="171"/>
      <c r="C832" s="171"/>
      <c r="D832" s="171"/>
      <c r="E832" s="171"/>
      <c r="F832" s="171"/>
      <c r="G832" s="171"/>
    </row>
    <row r="833" spans="1:7" x14ac:dyDescent="0.35">
      <c r="A833" s="171"/>
      <c r="B833" s="171"/>
      <c r="C833" s="171"/>
      <c r="D833" s="171"/>
      <c r="E833" s="171"/>
      <c r="F833" s="171"/>
      <c r="G833" s="171"/>
    </row>
    <row r="834" spans="1:7" x14ac:dyDescent="0.35">
      <c r="A834" s="171"/>
      <c r="B834" s="171"/>
      <c r="C834" s="171"/>
      <c r="D834" s="171"/>
      <c r="E834" s="171"/>
      <c r="F834" s="171"/>
      <c r="G834" s="171"/>
    </row>
    <row r="835" spans="1:7" x14ac:dyDescent="0.35">
      <c r="A835" s="171"/>
      <c r="B835" s="171"/>
      <c r="C835" s="171"/>
      <c r="D835" s="171"/>
      <c r="E835" s="171"/>
      <c r="F835" s="171"/>
      <c r="G835" s="171"/>
    </row>
    <row r="836" spans="1:7" x14ac:dyDescent="0.35">
      <c r="A836" s="171"/>
      <c r="B836" s="171"/>
      <c r="C836" s="171"/>
      <c r="D836" s="171"/>
      <c r="E836" s="171"/>
      <c r="F836" s="171"/>
      <c r="G836" s="171"/>
    </row>
    <row r="837" spans="1:7" x14ac:dyDescent="0.35">
      <c r="A837" s="171"/>
      <c r="B837" s="171"/>
      <c r="C837" s="171"/>
      <c r="D837" s="171"/>
      <c r="E837" s="171"/>
      <c r="F837" s="171"/>
      <c r="G837" s="171"/>
    </row>
    <row r="838" spans="1:7" x14ac:dyDescent="0.35">
      <c r="A838" s="171"/>
      <c r="B838" s="171"/>
      <c r="C838" s="171"/>
      <c r="D838" s="171"/>
      <c r="E838" s="171"/>
      <c r="F838" s="171"/>
      <c r="G838" s="171"/>
    </row>
    <row r="839" spans="1:7" x14ac:dyDescent="0.35">
      <c r="A839" s="171"/>
      <c r="B839" s="171"/>
      <c r="C839" s="171"/>
      <c r="D839" s="171"/>
      <c r="E839" s="171"/>
      <c r="F839" s="171"/>
      <c r="G839" s="171"/>
    </row>
    <row r="840" spans="1:7" x14ac:dyDescent="0.35">
      <c r="A840" s="171"/>
      <c r="B840" s="171"/>
      <c r="C840" s="171"/>
      <c r="D840" s="171"/>
      <c r="E840" s="171"/>
      <c r="F840" s="171"/>
      <c r="G840" s="171"/>
    </row>
    <row r="841" spans="1:7" x14ac:dyDescent="0.35">
      <c r="A841" s="171"/>
      <c r="B841" s="171"/>
      <c r="C841" s="171"/>
      <c r="D841" s="171"/>
      <c r="E841" s="171"/>
      <c r="F841" s="171"/>
      <c r="G841" s="171"/>
    </row>
    <row r="842" spans="1:7" x14ac:dyDescent="0.35">
      <c r="A842" s="171"/>
      <c r="B842" s="171"/>
      <c r="C842" s="171"/>
      <c r="D842" s="171"/>
      <c r="E842" s="171"/>
      <c r="F842" s="171"/>
      <c r="G842" s="171"/>
    </row>
    <row r="843" spans="1:7" x14ac:dyDescent="0.35">
      <c r="A843" s="171"/>
      <c r="B843" s="171"/>
      <c r="C843" s="171"/>
      <c r="D843" s="171"/>
      <c r="E843" s="171"/>
      <c r="F843" s="171"/>
      <c r="G843" s="171"/>
    </row>
    <row r="844" spans="1:7" x14ac:dyDescent="0.35">
      <c r="A844" s="171"/>
      <c r="B844" s="171"/>
      <c r="C844" s="171"/>
      <c r="D844" s="171"/>
      <c r="E844" s="171"/>
      <c r="F844" s="171"/>
      <c r="G844" s="171"/>
    </row>
    <row r="845" spans="1:7" x14ac:dyDescent="0.35">
      <c r="A845" s="171"/>
      <c r="B845" s="171"/>
      <c r="C845" s="171"/>
      <c r="D845" s="171"/>
      <c r="E845" s="171"/>
      <c r="F845" s="171"/>
      <c r="G845" s="171"/>
    </row>
    <row r="846" spans="1:7" x14ac:dyDescent="0.35">
      <c r="A846" s="171"/>
      <c r="B846" s="171"/>
      <c r="C846" s="171"/>
      <c r="D846" s="171"/>
      <c r="E846" s="171"/>
      <c r="F846" s="171"/>
      <c r="G846" s="171"/>
    </row>
    <row r="847" spans="1:7" x14ac:dyDescent="0.35">
      <c r="A847" s="171"/>
      <c r="B847" s="171"/>
      <c r="C847" s="171"/>
      <c r="D847" s="171"/>
      <c r="E847" s="171"/>
      <c r="F847" s="171"/>
      <c r="G847" s="171"/>
    </row>
    <row r="848" spans="1:7" x14ac:dyDescent="0.35">
      <c r="A848" s="171"/>
      <c r="B848" s="171"/>
      <c r="C848" s="171"/>
      <c r="D848" s="171"/>
      <c r="E848" s="171"/>
      <c r="F848" s="171"/>
      <c r="G848" s="171"/>
    </row>
    <row r="849" spans="1:7" x14ac:dyDescent="0.35">
      <c r="A849" s="171"/>
      <c r="B849" s="171"/>
      <c r="C849" s="171"/>
      <c r="D849" s="171"/>
      <c r="E849" s="171"/>
      <c r="F849" s="171"/>
      <c r="G849" s="171"/>
    </row>
    <row r="850" spans="1:7" x14ac:dyDescent="0.35">
      <c r="A850" s="171"/>
      <c r="B850" s="171"/>
      <c r="C850" s="171"/>
      <c r="D850" s="171"/>
      <c r="E850" s="171"/>
      <c r="F850" s="171"/>
      <c r="G850" s="171"/>
    </row>
    <row r="851" spans="1:7" x14ac:dyDescent="0.35">
      <c r="A851" s="171"/>
      <c r="B851" s="171"/>
      <c r="C851" s="171"/>
      <c r="D851" s="171"/>
      <c r="E851" s="171"/>
      <c r="F851" s="171"/>
      <c r="G851" s="171"/>
    </row>
    <row r="852" spans="1:7" x14ac:dyDescent="0.35">
      <c r="A852" s="171"/>
      <c r="B852" s="171"/>
      <c r="C852" s="171"/>
      <c r="D852" s="171"/>
      <c r="E852" s="171"/>
      <c r="F852" s="171"/>
      <c r="G852" s="171"/>
    </row>
    <row r="853" spans="1:7" x14ac:dyDescent="0.35">
      <c r="A853" s="171"/>
      <c r="B853" s="171"/>
      <c r="C853" s="171"/>
      <c r="D853" s="171"/>
      <c r="E853" s="171"/>
      <c r="F853" s="171"/>
      <c r="G853" s="171"/>
    </row>
    <row r="854" spans="1:7" x14ac:dyDescent="0.35">
      <c r="A854" s="171"/>
      <c r="B854" s="171"/>
      <c r="C854" s="171"/>
      <c r="D854" s="171"/>
      <c r="E854" s="171"/>
      <c r="F854" s="171"/>
      <c r="G854" s="171"/>
    </row>
    <row r="855" spans="1:7" x14ac:dyDescent="0.35">
      <c r="A855" s="171"/>
      <c r="B855" s="171"/>
      <c r="C855" s="171"/>
      <c r="D855" s="171"/>
      <c r="E855" s="171"/>
      <c r="F855" s="171"/>
      <c r="G855" s="171"/>
    </row>
    <row r="856" spans="1:7" x14ac:dyDescent="0.35">
      <c r="A856" s="171"/>
      <c r="B856" s="171"/>
      <c r="C856" s="171"/>
      <c r="D856" s="171"/>
      <c r="E856" s="171"/>
      <c r="F856" s="171"/>
      <c r="G856" s="171"/>
    </row>
    <row r="857" spans="1:7" x14ac:dyDescent="0.35">
      <c r="A857" s="171"/>
      <c r="B857" s="171"/>
      <c r="C857" s="171"/>
      <c r="D857" s="171"/>
      <c r="E857" s="171"/>
      <c r="F857" s="171"/>
      <c r="G857" s="171"/>
    </row>
    <row r="858" spans="1:7" x14ac:dyDescent="0.35">
      <c r="A858" s="171"/>
      <c r="B858" s="171"/>
      <c r="C858" s="171"/>
      <c r="D858" s="171"/>
      <c r="E858" s="171"/>
      <c r="F858" s="171"/>
      <c r="G858" s="171"/>
    </row>
    <row r="859" spans="1:7" x14ac:dyDescent="0.35">
      <c r="A859" s="171"/>
      <c r="B859" s="171"/>
      <c r="C859" s="171"/>
      <c r="D859" s="171"/>
      <c r="E859" s="171"/>
      <c r="F859" s="171"/>
      <c r="G859" s="171"/>
    </row>
    <row r="860" spans="1:7" x14ac:dyDescent="0.35">
      <c r="A860" s="171"/>
      <c r="B860" s="171"/>
      <c r="C860" s="171"/>
      <c r="D860" s="171"/>
      <c r="E860" s="171"/>
      <c r="F860" s="171"/>
      <c r="G860" s="171"/>
    </row>
    <row r="861" spans="1:7" x14ac:dyDescent="0.35">
      <c r="A861" s="171"/>
      <c r="B861" s="171"/>
      <c r="C861" s="171"/>
      <c r="D861" s="171"/>
      <c r="E861" s="171"/>
      <c r="F861" s="171"/>
      <c r="G861" s="171"/>
    </row>
    <row r="862" spans="1:7" x14ac:dyDescent="0.35">
      <c r="A862" s="171"/>
      <c r="B862" s="171"/>
      <c r="C862" s="171"/>
      <c r="D862" s="171"/>
      <c r="E862" s="171"/>
      <c r="F862" s="171"/>
      <c r="G862" s="171"/>
    </row>
    <row r="863" spans="1:7" x14ac:dyDescent="0.35">
      <c r="A863" s="171"/>
      <c r="B863" s="171"/>
      <c r="C863" s="171"/>
      <c r="D863" s="171"/>
      <c r="E863" s="171"/>
      <c r="F863" s="171"/>
      <c r="G863" s="171"/>
    </row>
    <row r="864" spans="1:7" x14ac:dyDescent="0.35">
      <c r="A864" s="171"/>
      <c r="B864" s="171"/>
      <c r="C864" s="171"/>
      <c r="D864" s="171"/>
      <c r="E864" s="171"/>
      <c r="F864" s="171"/>
      <c r="G864" s="171"/>
    </row>
    <row r="865" spans="1:7" x14ac:dyDescent="0.35">
      <c r="A865" s="171"/>
      <c r="B865" s="171"/>
      <c r="C865" s="171"/>
      <c r="D865" s="171"/>
      <c r="E865" s="171"/>
      <c r="F865" s="171"/>
      <c r="G865" s="171"/>
    </row>
    <row r="866" spans="1:7" x14ac:dyDescent="0.35">
      <c r="A866" s="171"/>
      <c r="B866" s="171"/>
      <c r="C866" s="171"/>
      <c r="D866" s="171"/>
      <c r="E866" s="171"/>
      <c r="F866" s="171"/>
      <c r="G866" s="171"/>
    </row>
    <row r="867" spans="1:7" x14ac:dyDescent="0.35">
      <c r="A867" s="171"/>
      <c r="B867" s="171"/>
      <c r="C867" s="171"/>
      <c r="D867" s="171"/>
      <c r="E867" s="171"/>
      <c r="F867" s="171"/>
      <c r="G867" s="171"/>
    </row>
    <row r="868" spans="1:7" x14ac:dyDescent="0.35">
      <c r="A868" s="171"/>
      <c r="B868" s="171"/>
      <c r="C868" s="171"/>
      <c r="D868" s="171"/>
      <c r="E868" s="171"/>
      <c r="F868" s="171"/>
      <c r="G868" s="171"/>
    </row>
    <row r="869" spans="1:7" x14ac:dyDescent="0.35">
      <c r="A869" s="171"/>
      <c r="B869" s="171"/>
      <c r="C869" s="171"/>
      <c r="D869" s="171"/>
      <c r="E869" s="171"/>
      <c r="F869" s="171"/>
      <c r="G869" s="171"/>
    </row>
    <row r="870" spans="1:7" x14ac:dyDescent="0.35">
      <c r="A870" s="171"/>
      <c r="B870" s="171"/>
      <c r="C870" s="171"/>
      <c r="D870" s="171"/>
      <c r="E870" s="171"/>
      <c r="F870" s="171"/>
      <c r="G870" s="171"/>
    </row>
    <row r="871" spans="1:7" x14ac:dyDescent="0.35">
      <c r="A871" s="171"/>
      <c r="B871" s="171"/>
      <c r="C871" s="171"/>
      <c r="D871" s="171"/>
      <c r="E871" s="171"/>
      <c r="F871" s="171"/>
      <c r="G871" s="171"/>
    </row>
    <row r="872" spans="1:7" x14ac:dyDescent="0.35">
      <c r="A872" s="171"/>
      <c r="B872" s="171"/>
      <c r="C872" s="171"/>
      <c r="D872" s="171"/>
      <c r="E872" s="171"/>
      <c r="F872" s="171"/>
      <c r="G872" s="171"/>
    </row>
    <row r="873" spans="1:7" x14ac:dyDescent="0.35">
      <c r="A873" s="171"/>
      <c r="B873" s="171"/>
      <c r="C873" s="171"/>
      <c r="D873" s="171"/>
      <c r="E873" s="171"/>
      <c r="F873" s="171"/>
      <c r="G873" s="171"/>
    </row>
    <row r="874" spans="1:7" x14ac:dyDescent="0.35">
      <c r="A874" s="171"/>
      <c r="B874" s="171"/>
      <c r="C874" s="171"/>
      <c r="D874" s="171"/>
      <c r="E874" s="171"/>
      <c r="F874" s="171"/>
      <c r="G874" s="171"/>
    </row>
    <row r="875" spans="1:7" x14ac:dyDescent="0.35">
      <c r="A875" s="171"/>
      <c r="B875" s="171"/>
      <c r="C875" s="171"/>
      <c r="D875" s="171"/>
      <c r="E875" s="171"/>
      <c r="F875" s="171"/>
      <c r="G875" s="171"/>
    </row>
    <row r="876" spans="1:7" x14ac:dyDescent="0.35">
      <c r="A876" s="171"/>
      <c r="B876" s="171"/>
      <c r="C876" s="171"/>
      <c r="D876" s="171"/>
      <c r="E876" s="171"/>
      <c r="F876" s="171"/>
      <c r="G876" s="171"/>
    </row>
    <row r="877" spans="1:7" x14ac:dyDescent="0.35">
      <c r="A877" s="171"/>
      <c r="B877" s="171"/>
      <c r="C877" s="171"/>
      <c r="D877" s="171"/>
      <c r="E877" s="171"/>
      <c r="F877" s="171"/>
      <c r="G877" s="171"/>
    </row>
    <row r="878" spans="1:7" x14ac:dyDescent="0.35">
      <c r="A878" s="171"/>
      <c r="B878" s="171"/>
      <c r="C878" s="171"/>
      <c r="D878" s="171"/>
      <c r="E878" s="171"/>
      <c r="F878" s="171"/>
      <c r="G878" s="171"/>
    </row>
    <row r="879" spans="1:7" x14ac:dyDescent="0.35">
      <c r="A879" s="171"/>
      <c r="B879" s="171"/>
      <c r="C879" s="171"/>
      <c r="D879" s="171"/>
      <c r="E879" s="171"/>
      <c r="F879" s="171"/>
      <c r="G879" s="171"/>
    </row>
    <row r="880" spans="1:7" x14ac:dyDescent="0.35">
      <c r="A880" s="171"/>
      <c r="B880" s="171"/>
      <c r="C880" s="171"/>
      <c r="D880" s="171"/>
      <c r="E880" s="171"/>
      <c r="F880" s="171"/>
      <c r="G880" s="171"/>
    </row>
    <row r="881" spans="1:7" x14ac:dyDescent="0.35">
      <c r="A881" s="171"/>
      <c r="B881" s="171"/>
      <c r="C881" s="171"/>
      <c r="D881" s="171"/>
      <c r="E881" s="171"/>
      <c r="F881" s="171"/>
      <c r="G881" s="171"/>
    </row>
    <row r="882" spans="1:7" x14ac:dyDescent="0.35">
      <c r="A882" s="171"/>
      <c r="B882" s="171"/>
      <c r="C882" s="171"/>
      <c r="D882" s="171"/>
      <c r="E882" s="171"/>
      <c r="F882" s="171"/>
      <c r="G882" s="171"/>
    </row>
    <row r="883" spans="1:7" x14ac:dyDescent="0.35">
      <c r="A883" s="171"/>
      <c r="B883" s="171"/>
      <c r="C883" s="171"/>
      <c r="D883" s="171"/>
      <c r="E883" s="171"/>
      <c r="F883" s="171"/>
      <c r="G883" s="171"/>
    </row>
    <row r="884" spans="1:7" x14ac:dyDescent="0.35">
      <c r="A884" s="171"/>
      <c r="B884" s="171"/>
      <c r="C884" s="171"/>
      <c r="D884" s="171"/>
      <c r="E884" s="171"/>
      <c r="F884" s="171"/>
      <c r="G884" s="171"/>
    </row>
    <row r="885" spans="1:7" x14ac:dyDescent="0.35">
      <c r="A885" s="171"/>
      <c r="B885" s="171"/>
      <c r="C885" s="171"/>
      <c r="D885" s="171"/>
      <c r="E885" s="171"/>
      <c r="F885" s="171"/>
      <c r="G885" s="171"/>
    </row>
    <row r="886" spans="1:7" x14ac:dyDescent="0.35">
      <c r="A886" s="171"/>
      <c r="B886" s="171"/>
      <c r="C886" s="171"/>
      <c r="D886" s="171"/>
      <c r="E886" s="171"/>
      <c r="F886" s="171"/>
      <c r="G886" s="171"/>
    </row>
    <row r="887" spans="1:7" x14ac:dyDescent="0.35">
      <c r="A887" s="171"/>
      <c r="B887" s="171"/>
      <c r="C887" s="171"/>
      <c r="D887" s="171"/>
      <c r="E887" s="171"/>
      <c r="F887" s="171"/>
      <c r="G887" s="171"/>
    </row>
    <row r="888" spans="1:7" x14ac:dyDescent="0.35">
      <c r="A888" s="171"/>
      <c r="B888" s="171"/>
      <c r="C888" s="171"/>
      <c r="D888" s="171"/>
      <c r="E888" s="171"/>
      <c r="F888" s="171"/>
      <c r="G888" s="171"/>
    </row>
    <row r="889" spans="1:7" x14ac:dyDescent="0.35">
      <c r="A889" s="171"/>
      <c r="B889" s="171"/>
      <c r="C889" s="171"/>
      <c r="D889" s="171"/>
      <c r="E889" s="171"/>
      <c r="F889" s="171"/>
      <c r="G889" s="171"/>
    </row>
    <row r="890" spans="1:7" x14ac:dyDescent="0.35">
      <c r="A890" s="171"/>
      <c r="B890" s="171"/>
      <c r="C890" s="171"/>
      <c r="D890" s="171"/>
      <c r="E890" s="171"/>
      <c r="F890" s="171"/>
      <c r="G890" s="171"/>
    </row>
    <row r="891" spans="1:7" x14ac:dyDescent="0.35">
      <c r="A891" s="171"/>
      <c r="B891" s="171"/>
      <c r="C891" s="171"/>
      <c r="D891" s="171"/>
      <c r="E891" s="171"/>
      <c r="F891" s="171"/>
      <c r="G891" s="171"/>
    </row>
    <row r="892" spans="1:7" x14ac:dyDescent="0.35">
      <c r="A892" s="171"/>
      <c r="B892" s="171"/>
      <c r="C892" s="171"/>
      <c r="D892" s="171"/>
      <c r="E892" s="171"/>
      <c r="F892" s="171"/>
      <c r="G892" s="171"/>
    </row>
    <row r="893" spans="1:7" x14ac:dyDescent="0.35">
      <c r="A893" s="171"/>
      <c r="B893" s="171"/>
      <c r="C893" s="171"/>
      <c r="D893" s="171"/>
      <c r="E893" s="171"/>
      <c r="F893" s="171"/>
      <c r="G893" s="171"/>
    </row>
    <row r="894" spans="1:7" x14ac:dyDescent="0.35">
      <c r="A894" s="171"/>
      <c r="B894" s="171"/>
      <c r="C894" s="171"/>
      <c r="D894" s="171"/>
      <c r="E894" s="171"/>
      <c r="F894" s="171"/>
      <c r="G894" s="171"/>
    </row>
    <row r="895" spans="1:7" x14ac:dyDescent="0.35">
      <c r="A895" s="171"/>
      <c r="B895" s="171"/>
      <c r="C895" s="171"/>
      <c r="D895" s="171"/>
      <c r="E895" s="171"/>
      <c r="F895" s="171"/>
      <c r="G895" s="171"/>
    </row>
    <row r="896" spans="1:7" x14ac:dyDescent="0.35">
      <c r="A896" s="171"/>
      <c r="B896" s="171"/>
      <c r="C896" s="171"/>
      <c r="D896" s="171"/>
      <c r="E896" s="171"/>
      <c r="F896" s="171"/>
      <c r="G896" s="171"/>
    </row>
    <row r="897" spans="1:7" x14ac:dyDescent="0.35">
      <c r="A897" s="171"/>
      <c r="B897" s="171"/>
      <c r="C897" s="171"/>
      <c r="D897" s="171"/>
      <c r="E897" s="171"/>
      <c r="F897" s="171"/>
      <c r="G897" s="171"/>
    </row>
    <row r="898" spans="1:7" x14ac:dyDescent="0.35">
      <c r="A898" s="171"/>
      <c r="B898" s="171"/>
      <c r="C898" s="171"/>
      <c r="D898" s="171"/>
      <c r="E898" s="171"/>
      <c r="F898" s="171"/>
      <c r="G898" s="171"/>
    </row>
    <row r="899" spans="1:7" x14ac:dyDescent="0.35">
      <c r="A899" s="171"/>
      <c r="B899" s="171"/>
      <c r="C899" s="171"/>
      <c r="D899" s="171"/>
      <c r="E899" s="171"/>
      <c r="F899" s="171"/>
      <c r="G899" s="171"/>
    </row>
    <row r="900" spans="1:7" x14ac:dyDescent="0.35">
      <c r="A900" s="171"/>
      <c r="B900" s="171"/>
      <c r="C900" s="171"/>
      <c r="D900" s="171"/>
      <c r="E900" s="171"/>
      <c r="F900" s="171"/>
      <c r="G900" s="171"/>
    </row>
    <row r="901" spans="1:7" x14ac:dyDescent="0.35">
      <c r="A901" s="171"/>
      <c r="B901" s="171"/>
      <c r="C901" s="171"/>
      <c r="D901" s="171"/>
      <c r="E901" s="171"/>
      <c r="F901" s="171"/>
      <c r="G901" s="171"/>
    </row>
    <row r="902" spans="1:7" x14ac:dyDescent="0.35">
      <c r="A902" s="171"/>
      <c r="B902" s="171"/>
      <c r="C902" s="171"/>
      <c r="D902" s="171"/>
      <c r="E902" s="171"/>
      <c r="F902" s="171"/>
      <c r="G902" s="171"/>
    </row>
    <row r="903" spans="1:7" x14ac:dyDescent="0.35">
      <c r="A903" s="171"/>
      <c r="B903" s="171"/>
      <c r="C903" s="171"/>
      <c r="D903" s="171"/>
      <c r="E903" s="171"/>
      <c r="F903" s="171"/>
      <c r="G903" s="171"/>
    </row>
    <row r="904" spans="1:7" x14ac:dyDescent="0.35">
      <c r="A904" s="171"/>
      <c r="B904" s="171"/>
      <c r="C904" s="171"/>
      <c r="D904" s="171"/>
      <c r="E904" s="171"/>
      <c r="F904" s="171"/>
      <c r="G904" s="171"/>
    </row>
    <row r="905" spans="1:7" x14ac:dyDescent="0.35">
      <c r="A905" s="171"/>
      <c r="B905" s="171"/>
      <c r="C905" s="171"/>
      <c r="D905" s="171"/>
      <c r="E905" s="171"/>
      <c r="F905" s="171"/>
      <c r="G905" s="171"/>
    </row>
    <row r="906" spans="1:7" x14ac:dyDescent="0.35">
      <c r="A906" s="171"/>
      <c r="B906" s="171"/>
      <c r="C906" s="171"/>
      <c r="D906" s="171"/>
      <c r="E906" s="171"/>
      <c r="F906" s="171"/>
      <c r="G906" s="171"/>
    </row>
    <row r="907" spans="1:7" x14ac:dyDescent="0.35">
      <c r="A907" s="171"/>
      <c r="B907" s="171"/>
      <c r="C907" s="171"/>
      <c r="D907" s="171"/>
      <c r="E907" s="171"/>
      <c r="F907" s="171"/>
      <c r="G907" s="171"/>
    </row>
    <row r="908" spans="1:7" x14ac:dyDescent="0.35">
      <c r="A908" s="171"/>
      <c r="B908" s="171"/>
      <c r="C908" s="171"/>
      <c r="D908" s="171"/>
      <c r="E908" s="171"/>
      <c r="F908" s="171"/>
      <c r="G908" s="171"/>
    </row>
    <row r="909" spans="1:7" x14ac:dyDescent="0.35">
      <c r="A909" s="171"/>
      <c r="B909" s="171"/>
      <c r="C909" s="171"/>
      <c r="D909" s="171"/>
      <c r="E909" s="171"/>
      <c r="F909" s="171"/>
      <c r="G909" s="171"/>
    </row>
    <row r="910" spans="1:7" x14ac:dyDescent="0.35">
      <c r="A910" s="171"/>
      <c r="B910" s="171"/>
      <c r="C910" s="171"/>
      <c r="D910" s="171"/>
      <c r="E910" s="171"/>
      <c r="F910" s="171"/>
      <c r="G910" s="171"/>
    </row>
    <row r="911" spans="1:7" x14ac:dyDescent="0.35">
      <c r="A911" s="171"/>
      <c r="B911" s="171"/>
      <c r="C911" s="171"/>
      <c r="D911" s="171"/>
      <c r="E911" s="171"/>
      <c r="F911" s="171"/>
      <c r="G911" s="171"/>
    </row>
    <row r="912" spans="1:7" x14ac:dyDescent="0.35">
      <c r="A912" s="171"/>
      <c r="B912" s="171"/>
      <c r="C912" s="171"/>
      <c r="D912" s="171"/>
      <c r="E912" s="171"/>
      <c r="F912" s="171"/>
      <c r="G912" s="171"/>
    </row>
    <row r="913" spans="1:7" x14ac:dyDescent="0.35">
      <c r="A913" s="171"/>
      <c r="B913" s="171"/>
      <c r="C913" s="171"/>
      <c r="D913" s="171"/>
      <c r="E913" s="171"/>
      <c r="F913" s="171"/>
      <c r="G913" s="171"/>
    </row>
    <row r="914" spans="1:7" x14ac:dyDescent="0.35">
      <c r="A914" s="171"/>
      <c r="B914" s="171"/>
      <c r="C914" s="171"/>
      <c r="D914" s="171"/>
      <c r="E914" s="171"/>
      <c r="F914" s="171"/>
      <c r="G914" s="171"/>
    </row>
    <row r="915" spans="1:7" x14ac:dyDescent="0.35">
      <c r="A915" s="171"/>
      <c r="B915" s="171"/>
      <c r="C915" s="171"/>
      <c r="D915" s="171"/>
      <c r="E915" s="171"/>
      <c r="F915" s="171"/>
      <c r="G915" s="171"/>
    </row>
    <row r="916" spans="1:7" x14ac:dyDescent="0.35">
      <c r="A916" s="171"/>
      <c r="B916" s="171"/>
      <c r="C916" s="171"/>
      <c r="D916" s="171"/>
      <c r="E916" s="171"/>
      <c r="F916" s="171"/>
      <c r="G916" s="171"/>
    </row>
    <row r="917" spans="1:7" x14ac:dyDescent="0.35">
      <c r="A917" s="171"/>
      <c r="B917" s="171"/>
      <c r="C917" s="171"/>
      <c r="D917" s="171"/>
      <c r="E917" s="171"/>
      <c r="F917" s="171"/>
      <c r="G917" s="171"/>
    </row>
    <row r="918" spans="1:7" x14ac:dyDescent="0.35">
      <c r="A918" s="171"/>
      <c r="B918" s="171"/>
      <c r="C918" s="171"/>
      <c r="D918" s="171"/>
      <c r="E918" s="171"/>
      <c r="F918" s="171"/>
      <c r="G918" s="171"/>
    </row>
    <row r="919" spans="1:7" x14ac:dyDescent="0.35">
      <c r="A919" s="171"/>
      <c r="B919" s="171"/>
      <c r="C919" s="171"/>
      <c r="D919" s="171"/>
      <c r="E919" s="171"/>
      <c r="F919" s="171"/>
      <c r="G919" s="171"/>
    </row>
    <row r="920" spans="1:7" x14ac:dyDescent="0.35">
      <c r="A920" s="171"/>
      <c r="B920" s="171"/>
      <c r="C920" s="171"/>
      <c r="D920" s="171"/>
      <c r="E920" s="171"/>
      <c r="F920" s="171"/>
      <c r="G920" s="171"/>
    </row>
    <row r="921" spans="1:7" x14ac:dyDescent="0.35">
      <c r="A921" s="171"/>
      <c r="B921" s="171"/>
      <c r="C921" s="171"/>
      <c r="D921" s="171"/>
      <c r="E921" s="171"/>
      <c r="F921" s="171"/>
      <c r="G921" s="171"/>
    </row>
    <row r="922" spans="1:7" x14ac:dyDescent="0.35">
      <c r="A922" s="171"/>
      <c r="B922" s="171"/>
      <c r="C922" s="171"/>
      <c r="D922" s="171"/>
      <c r="E922" s="171"/>
      <c r="F922" s="171"/>
      <c r="G922" s="171"/>
    </row>
    <row r="923" spans="1:7" x14ac:dyDescent="0.35">
      <c r="A923" s="171"/>
      <c r="B923" s="171"/>
      <c r="C923" s="171"/>
      <c r="D923" s="171"/>
      <c r="E923" s="171"/>
      <c r="F923" s="171"/>
      <c r="G923" s="171"/>
    </row>
    <row r="924" spans="1:7" x14ac:dyDescent="0.35">
      <c r="A924" s="171"/>
      <c r="B924" s="171"/>
      <c r="C924" s="171"/>
      <c r="D924" s="171"/>
      <c r="E924" s="171"/>
      <c r="F924" s="171"/>
      <c r="G924" s="171"/>
    </row>
    <row r="925" spans="1:7" x14ac:dyDescent="0.35">
      <c r="A925" s="171"/>
      <c r="B925" s="171"/>
      <c r="C925" s="171"/>
      <c r="D925" s="171"/>
      <c r="E925" s="171"/>
      <c r="F925" s="171"/>
      <c r="G925" s="171"/>
    </row>
    <row r="926" spans="1:7" x14ac:dyDescent="0.35">
      <c r="A926" s="171"/>
      <c r="B926" s="171"/>
      <c r="C926" s="171"/>
      <c r="D926" s="171"/>
      <c r="E926" s="171"/>
      <c r="F926" s="171"/>
      <c r="G926" s="171"/>
    </row>
    <row r="927" spans="1:7" x14ac:dyDescent="0.35">
      <c r="A927" s="171"/>
      <c r="B927" s="171"/>
      <c r="C927" s="171"/>
      <c r="D927" s="171"/>
      <c r="E927" s="171"/>
      <c r="F927" s="171"/>
      <c r="G927" s="171"/>
    </row>
    <row r="928" spans="1:7" x14ac:dyDescent="0.35">
      <c r="A928" s="171"/>
      <c r="B928" s="171"/>
      <c r="C928" s="171"/>
      <c r="D928" s="171"/>
      <c r="E928" s="171"/>
      <c r="F928" s="171"/>
      <c r="G928" s="171"/>
    </row>
    <row r="929" spans="1:7" x14ac:dyDescent="0.35">
      <c r="A929" s="171"/>
      <c r="B929" s="171"/>
      <c r="C929" s="171"/>
      <c r="D929" s="171"/>
      <c r="E929" s="171"/>
      <c r="F929" s="171"/>
      <c r="G929" s="171"/>
    </row>
    <row r="930" spans="1:7" x14ac:dyDescent="0.35">
      <c r="A930" s="171"/>
      <c r="B930" s="171"/>
      <c r="C930" s="171"/>
      <c r="D930" s="171"/>
      <c r="E930" s="171"/>
      <c r="F930" s="171"/>
      <c r="G930" s="171"/>
    </row>
    <row r="931" spans="1:7" x14ac:dyDescent="0.35">
      <c r="A931" s="171"/>
      <c r="B931" s="171"/>
      <c r="C931" s="171"/>
      <c r="D931" s="171"/>
      <c r="E931" s="171"/>
      <c r="F931" s="171"/>
      <c r="G931" s="171"/>
    </row>
    <row r="932" spans="1:7" x14ac:dyDescent="0.35">
      <c r="A932" s="171"/>
      <c r="B932" s="171"/>
      <c r="C932" s="171"/>
      <c r="D932" s="171"/>
      <c r="E932" s="171"/>
      <c r="F932" s="171"/>
      <c r="G932" s="171"/>
    </row>
    <row r="933" spans="1:7" x14ac:dyDescent="0.35">
      <c r="A933" s="171"/>
      <c r="B933" s="171"/>
      <c r="C933" s="171"/>
      <c r="D933" s="171"/>
      <c r="E933" s="171"/>
      <c r="F933" s="171"/>
      <c r="G933" s="171"/>
    </row>
    <row r="934" spans="1:7" x14ac:dyDescent="0.35">
      <c r="A934" s="171"/>
      <c r="B934" s="171"/>
      <c r="C934" s="171"/>
      <c r="D934" s="171"/>
      <c r="E934" s="171"/>
      <c r="F934" s="171"/>
      <c r="G934" s="171"/>
    </row>
    <row r="935" spans="1:7" x14ac:dyDescent="0.35">
      <c r="A935" s="171"/>
      <c r="B935" s="171"/>
      <c r="C935" s="171"/>
      <c r="D935" s="171"/>
      <c r="E935" s="171"/>
      <c r="F935" s="171"/>
      <c r="G935" s="171"/>
    </row>
    <row r="936" spans="1:7" x14ac:dyDescent="0.35">
      <c r="A936" s="171"/>
      <c r="B936" s="171"/>
      <c r="C936" s="171"/>
      <c r="D936" s="171"/>
      <c r="E936" s="171"/>
      <c r="F936" s="171"/>
      <c r="G936" s="171"/>
    </row>
    <row r="937" spans="1:7" x14ac:dyDescent="0.35">
      <c r="A937" s="171"/>
      <c r="B937" s="171"/>
      <c r="C937" s="171"/>
      <c r="D937" s="171"/>
      <c r="E937" s="171"/>
      <c r="F937" s="171"/>
      <c r="G937" s="171"/>
    </row>
    <row r="938" spans="1:7" x14ac:dyDescent="0.35">
      <c r="A938" s="171"/>
      <c r="B938" s="171"/>
      <c r="C938" s="171"/>
      <c r="D938" s="171"/>
      <c r="E938" s="171"/>
      <c r="F938" s="171"/>
      <c r="G938" s="171"/>
    </row>
    <row r="939" spans="1:7" x14ac:dyDescent="0.35">
      <c r="A939" s="171"/>
      <c r="B939" s="171"/>
      <c r="C939" s="171"/>
      <c r="D939" s="171"/>
      <c r="E939" s="171"/>
      <c r="F939" s="171"/>
      <c r="G939" s="171"/>
    </row>
    <row r="940" spans="1:7" x14ac:dyDescent="0.35">
      <c r="A940" s="171"/>
      <c r="B940" s="171"/>
      <c r="C940" s="171"/>
      <c r="D940" s="171"/>
      <c r="E940" s="171"/>
      <c r="F940" s="171"/>
      <c r="G940" s="171"/>
    </row>
    <row r="941" spans="1:7" x14ac:dyDescent="0.35">
      <c r="A941" s="171"/>
      <c r="B941" s="171"/>
      <c r="C941" s="171"/>
      <c r="D941" s="171"/>
      <c r="E941" s="171"/>
      <c r="F941" s="171"/>
      <c r="G941" s="171"/>
    </row>
    <row r="942" spans="1:7" x14ac:dyDescent="0.35">
      <c r="A942" s="171"/>
      <c r="B942" s="171"/>
      <c r="C942" s="171"/>
      <c r="D942" s="171"/>
      <c r="E942" s="171"/>
      <c r="F942" s="171"/>
      <c r="G942" s="171"/>
    </row>
    <row r="943" spans="1:7" x14ac:dyDescent="0.35">
      <c r="A943" s="171"/>
      <c r="B943" s="171"/>
      <c r="C943" s="171"/>
      <c r="D943" s="171"/>
      <c r="E943" s="171"/>
      <c r="F943" s="171"/>
      <c r="G943" s="171"/>
    </row>
    <row r="944" spans="1:7" x14ac:dyDescent="0.35">
      <c r="A944" s="171"/>
      <c r="B944" s="171"/>
      <c r="C944" s="171"/>
      <c r="D944" s="171"/>
      <c r="E944" s="171"/>
      <c r="F944" s="171"/>
      <c r="G944" s="171"/>
    </row>
    <row r="945" spans="1:7" x14ac:dyDescent="0.35">
      <c r="A945" s="171"/>
      <c r="B945" s="171"/>
      <c r="C945" s="171"/>
      <c r="D945" s="171"/>
      <c r="E945" s="171"/>
      <c r="F945" s="171"/>
      <c r="G945" s="171"/>
    </row>
    <row r="946" spans="1:7" x14ac:dyDescent="0.35">
      <c r="A946" s="171"/>
      <c r="B946" s="171"/>
      <c r="C946" s="171"/>
      <c r="D946" s="171"/>
      <c r="E946" s="171"/>
      <c r="F946" s="171"/>
      <c r="G946" s="171"/>
    </row>
    <row r="947" spans="1:7" x14ac:dyDescent="0.35">
      <c r="A947" s="171"/>
      <c r="B947" s="171"/>
      <c r="C947" s="171"/>
      <c r="D947" s="171"/>
      <c r="E947" s="171"/>
      <c r="F947" s="171"/>
      <c r="G947" s="171"/>
    </row>
    <row r="948" spans="1:7" x14ac:dyDescent="0.35">
      <c r="A948" s="171"/>
      <c r="B948" s="171"/>
      <c r="C948" s="171"/>
      <c r="D948" s="171"/>
      <c r="E948" s="171"/>
      <c r="F948" s="171"/>
      <c r="G948" s="171"/>
    </row>
    <row r="949" spans="1:7" x14ac:dyDescent="0.35">
      <c r="A949" s="171"/>
      <c r="B949" s="171"/>
      <c r="C949" s="171"/>
      <c r="D949" s="171"/>
      <c r="E949" s="171"/>
      <c r="F949" s="171"/>
      <c r="G949" s="171"/>
    </row>
    <row r="950" spans="1:7" x14ac:dyDescent="0.35">
      <c r="A950" s="171"/>
      <c r="B950" s="171"/>
      <c r="C950" s="171"/>
      <c r="D950" s="171"/>
      <c r="E950" s="171"/>
      <c r="F950" s="171"/>
      <c r="G950" s="171"/>
    </row>
    <row r="951" spans="1:7" x14ac:dyDescent="0.35">
      <c r="A951" s="171"/>
      <c r="B951" s="171"/>
      <c r="C951" s="171"/>
      <c r="D951" s="171"/>
      <c r="E951" s="171"/>
      <c r="F951" s="171"/>
      <c r="G951" s="171"/>
    </row>
    <row r="952" spans="1:7" x14ac:dyDescent="0.35">
      <c r="A952" s="171"/>
      <c r="B952" s="171"/>
      <c r="C952" s="171"/>
      <c r="D952" s="171"/>
      <c r="E952" s="171"/>
      <c r="F952" s="171"/>
      <c r="G952" s="171"/>
    </row>
    <row r="953" spans="1:7" x14ac:dyDescent="0.35">
      <c r="A953" s="171"/>
      <c r="B953" s="171"/>
      <c r="C953" s="171"/>
      <c r="D953" s="171"/>
      <c r="E953" s="171"/>
      <c r="F953" s="171"/>
      <c r="G953" s="171"/>
    </row>
    <row r="954" spans="1:7" x14ac:dyDescent="0.35">
      <c r="A954" s="171"/>
      <c r="B954" s="171"/>
      <c r="C954" s="171"/>
      <c r="D954" s="171"/>
      <c r="E954" s="171"/>
      <c r="F954" s="171"/>
      <c r="G954" s="171"/>
    </row>
    <row r="955" spans="1:7" x14ac:dyDescent="0.35">
      <c r="A955" s="171"/>
      <c r="B955" s="171"/>
      <c r="C955" s="171"/>
      <c r="D955" s="171"/>
      <c r="E955" s="171"/>
      <c r="F955" s="171"/>
      <c r="G955" s="171"/>
    </row>
    <row r="956" spans="1:7" x14ac:dyDescent="0.35">
      <c r="A956" s="171"/>
      <c r="B956" s="171"/>
      <c r="C956" s="171"/>
      <c r="D956" s="171"/>
      <c r="E956" s="171"/>
      <c r="F956" s="171"/>
      <c r="G956" s="171"/>
    </row>
    <row r="957" spans="1:7" x14ac:dyDescent="0.35">
      <c r="A957" s="171"/>
      <c r="B957" s="171"/>
      <c r="C957" s="171"/>
      <c r="D957" s="171"/>
      <c r="E957" s="171"/>
      <c r="F957" s="171"/>
      <c r="G957" s="171"/>
    </row>
    <row r="958" spans="1:7" x14ac:dyDescent="0.35">
      <c r="A958" s="171"/>
      <c r="B958" s="171"/>
      <c r="C958" s="171"/>
      <c r="D958" s="171"/>
      <c r="E958" s="171"/>
      <c r="F958" s="171"/>
      <c r="G958" s="171"/>
    </row>
    <row r="959" spans="1:7" x14ac:dyDescent="0.35">
      <c r="A959" s="171"/>
      <c r="B959" s="171"/>
      <c r="C959" s="171"/>
      <c r="D959" s="171"/>
      <c r="E959" s="171"/>
      <c r="F959" s="171"/>
      <c r="G959" s="171"/>
    </row>
    <row r="960" spans="1:7" x14ac:dyDescent="0.35">
      <c r="A960" s="171"/>
      <c r="B960" s="171"/>
      <c r="C960" s="171"/>
      <c r="D960" s="171"/>
      <c r="E960" s="171"/>
      <c r="F960" s="171"/>
      <c r="G960" s="171"/>
    </row>
    <row r="961" spans="1:7" x14ac:dyDescent="0.35">
      <c r="A961" s="171"/>
      <c r="B961" s="171"/>
      <c r="C961" s="171"/>
      <c r="D961" s="171"/>
      <c r="E961" s="171"/>
      <c r="F961" s="171"/>
      <c r="G961" s="171"/>
    </row>
    <row r="962" spans="1:7" x14ac:dyDescent="0.35">
      <c r="A962" s="171"/>
      <c r="B962" s="171"/>
      <c r="C962" s="171"/>
      <c r="D962" s="171"/>
      <c r="E962" s="171"/>
      <c r="F962" s="171"/>
      <c r="G962" s="171"/>
    </row>
    <row r="963" spans="1:7" x14ac:dyDescent="0.35">
      <c r="A963" s="171"/>
      <c r="B963" s="171"/>
      <c r="C963" s="171"/>
      <c r="D963" s="171"/>
      <c r="E963" s="171"/>
      <c r="F963" s="171"/>
      <c r="G963" s="171"/>
    </row>
    <row r="964" spans="1:7" x14ac:dyDescent="0.35">
      <c r="A964" s="171"/>
      <c r="B964" s="171"/>
      <c r="C964" s="171"/>
      <c r="D964" s="171"/>
      <c r="E964" s="171"/>
      <c r="F964" s="171"/>
      <c r="G964" s="171"/>
    </row>
    <row r="965" spans="1:7" x14ac:dyDescent="0.35">
      <c r="A965" s="171"/>
      <c r="B965" s="171"/>
      <c r="C965" s="171"/>
      <c r="D965" s="171"/>
      <c r="E965" s="171"/>
      <c r="F965" s="171"/>
      <c r="G965" s="171"/>
    </row>
    <row r="966" spans="1:7" x14ac:dyDescent="0.35">
      <c r="A966" s="171"/>
      <c r="B966" s="171"/>
      <c r="C966" s="171"/>
      <c r="D966" s="171"/>
      <c r="E966" s="171"/>
      <c r="F966" s="171"/>
      <c r="G966" s="171"/>
    </row>
    <row r="967" spans="1:7" x14ac:dyDescent="0.35">
      <c r="A967" s="171"/>
      <c r="B967" s="171"/>
      <c r="C967" s="171"/>
      <c r="D967" s="171"/>
      <c r="E967" s="171"/>
      <c r="F967" s="171"/>
      <c r="G967" s="171"/>
    </row>
    <row r="968" spans="1:7" x14ac:dyDescent="0.35">
      <c r="A968" s="171"/>
      <c r="B968" s="171"/>
      <c r="C968" s="171"/>
      <c r="D968" s="171"/>
      <c r="E968" s="171"/>
      <c r="F968" s="171"/>
      <c r="G968" s="171"/>
    </row>
    <row r="969" spans="1:7" x14ac:dyDescent="0.35">
      <c r="A969" s="171"/>
      <c r="B969" s="171"/>
      <c r="C969" s="171"/>
      <c r="D969" s="171"/>
      <c r="E969" s="171"/>
      <c r="F969" s="171"/>
      <c r="G969" s="171"/>
    </row>
    <row r="970" spans="1:7" x14ac:dyDescent="0.35">
      <c r="A970" s="171"/>
      <c r="B970" s="171"/>
      <c r="C970" s="171"/>
      <c r="D970" s="171"/>
      <c r="E970" s="171"/>
      <c r="F970" s="171"/>
      <c r="G970" s="171"/>
    </row>
    <row r="971" spans="1:7" x14ac:dyDescent="0.35">
      <c r="A971" s="171"/>
      <c r="B971" s="171"/>
      <c r="C971" s="171"/>
      <c r="D971" s="171"/>
      <c r="E971" s="171"/>
      <c r="F971" s="171"/>
      <c r="G971" s="171"/>
    </row>
    <row r="972" spans="1:7" x14ac:dyDescent="0.35">
      <c r="A972" s="171"/>
      <c r="B972" s="171"/>
      <c r="C972" s="171"/>
      <c r="D972" s="171"/>
      <c r="E972" s="171"/>
      <c r="F972" s="171"/>
      <c r="G972" s="171"/>
    </row>
    <row r="973" spans="1:7" x14ac:dyDescent="0.35">
      <c r="A973" s="171"/>
      <c r="B973" s="171"/>
      <c r="C973" s="171"/>
      <c r="D973" s="171"/>
      <c r="E973" s="171"/>
      <c r="F973" s="171"/>
      <c r="G973" s="171"/>
    </row>
    <row r="974" spans="1:7" x14ac:dyDescent="0.35">
      <c r="A974" s="171"/>
      <c r="B974" s="171"/>
      <c r="C974" s="171"/>
      <c r="D974" s="171"/>
      <c r="E974" s="171"/>
      <c r="F974" s="171"/>
      <c r="G974" s="171"/>
    </row>
    <row r="975" spans="1:7" x14ac:dyDescent="0.35">
      <c r="A975" s="171"/>
      <c r="B975" s="171"/>
      <c r="C975" s="171"/>
      <c r="D975" s="171"/>
      <c r="E975" s="171"/>
      <c r="F975" s="171"/>
      <c r="G975" s="171"/>
    </row>
    <row r="976" spans="1:7" x14ac:dyDescent="0.35">
      <c r="A976" s="171"/>
      <c r="B976" s="171"/>
      <c r="C976" s="171"/>
      <c r="D976" s="171"/>
      <c r="E976" s="171"/>
      <c r="F976" s="171"/>
      <c r="G976" s="171"/>
    </row>
    <row r="977" spans="1:7" x14ac:dyDescent="0.35">
      <c r="A977" s="171"/>
      <c r="B977" s="171"/>
      <c r="C977" s="171"/>
      <c r="D977" s="171"/>
      <c r="E977" s="171"/>
      <c r="F977" s="171"/>
      <c r="G977" s="171"/>
    </row>
    <row r="978" spans="1:7" x14ac:dyDescent="0.35">
      <c r="A978" s="171"/>
      <c r="B978" s="171"/>
      <c r="C978" s="171"/>
      <c r="D978" s="171"/>
      <c r="E978" s="171"/>
      <c r="F978" s="171"/>
      <c r="G978" s="171"/>
    </row>
    <row r="979" spans="1:7" x14ac:dyDescent="0.35">
      <c r="A979" s="171"/>
      <c r="B979" s="171"/>
      <c r="C979" s="171"/>
      <c r="D979" s="171"/>
      <c r="E979" s="171"/>
      <c r="F979" s="171"/>
      <c r="G979" s="171"/>
    </row>
    <row r="980" spans="1:7" x14ac:dyDescent="0.35">
      <c r="A980" s="171"/>
      <c r="B980" s="171"/>
      <c r="C980" s="171"/>
      <c r="D980" s="171"/>
      <c r="E980" s="171"/>
      <c r="F980" s="171"/>
      <c r="G980" s="171"/>
    </row>
    <row r="981" spans="1:7" x14ac:dyDescent="0.35">
      <c r="A981" s="171"/>
      <c r="B981" s="171"/>
      <c r="C981" s="171"/>
      <c r="D981" s="171"/>
      <c r="E981" s="171"/>
      <c r="F981" s="171"/>
      <c r="G981" s="171"/>
    </row>
    <row r="982" spans="1:7" x14ac:dyDescent="0.35">
      <c r="A982" s="171"/>
      <c r="B982" s="171"/>
      <c r="C982" s="171"/>
      <c r="D982" s="171"/>
      <c r="E982" s="171"/>
      <c r="F982" s="171"/>
      <c r="G982" s="171"/>
    </row>
    <row r="983" spans="1:7" x14ac:dyDescent="0.35">
      <c r="A983" s="171"/>
      <c r="B983" s="171"/>
      <c r="C983" s="171"/>
      <c r="D983" s="171"/>
      <c r="E983" s="171"/>
      <c r="F983" s="171"/>
      <c r="G983" s="171"/>
    </row>
    <row r="984" spans="1:7" x14ac:dyDescent="0.35">
      <c r="A984" s="171"/>
      <c r="B984" s="171"/>
      <c r="C984" s="171"/>
      <c r="D984" s="171"/>
      <c r="E984" s="171"/>
      <c r="F984" s="171"/>
      <c r="G984" s="171"/>
    </row>
    <row r="985" spans="1:7" x14ac:dyDescent="0.35">
      <c r="A985" s="171"/>
      <c r="B985" s="171"/>
      <c r="C985" s="171"/>
      <c r="D985" s="171"/>
      <c r="E985" s="171"/>
      <c r="F985" s="171"/>
      <c r="G985" s="171"/>
    </row>
    <row r="986" spans="1:7" x14ac:dyDescent="0.35">
      <c r="A986" s="171"/>
      <c r="B986" s="171"/>
      <c r="C986" s="171"/>
      <c r="D986" s="171"/>
      <c r="E986" s="171"/>
      <c r="F986" s="171"/>
      <c r="G986" s="171"/>
    </row>
    <row r="987" spans="1:7" x14ac:dyDescent="0.35">
      <c r="A987" s="171"/>
      <c r="B987" s="171"/>
      <c r="C987" s="171"/>
      <c r="D987" s="171"/>
      <c r="E987" s="171"/>
      <c r="F987" s="171"/>
      <c r="G987" s="171"/>
    </row>
    <row r="988" spans="1:7" x14ac:dyDescent="0.35">
      <c r="A988" s="171"/>
      <c r="B988" s="171"/>
      <c r="C988" s="171"/>
      <c r="D988" s="171"/>
      <c r="E988" s="171"/>
      <c r="F988" s="171"/>
      <c r="G988" s="171"/>
    </row>
    <row r="989" spans="1:7" x14ac:dyDescent="0.35">
      <c r="A989" s="171"/>
      <c r="B989" s="171"/>
      <c r="C989" s="171"/>
      <c r="D989" s="171"/>
      <c r="E989" s="171"/>
      <c r="F989" s="171"/>
      <c r="G989" s="171"/>
    </row>
    <row r="990" spans="1:7" x14ac:dyDescent="0.35">
      <c r="A990" s="171"/>
      <c r="B990" s="171"/>
      <c r="C990" s="171"/>
      <c r="D990" s="171"/>
      <c r="E990" s="171"/>
      <c r="F990" s="171"/>
      <c r="G990" s="171"/>
    </row>
    <row r="991" spans="1:7" x14ac:dyDescent="0.35">
      <c r="A991" s="171"/>
      <c r="B991" s="171"/>
      <c r="C991" s="171"/>
      <c r="D991" s="171"/>
      <c r="E991" s="171"/>
      <c r="F991" s="171"/>
      <c r="G991" s="171"/>
    </row>
    <row r="992" spans="1:7" x14ac:dyDescent="0.35">
      <c r="A992" s="171"/>
      <c r="B992" s="171"/>
      <c r="C992" s="171"/>
      <c r="D992" s="171"/>
      <c r="E992" s="171"/>
      <c r="F992" s="171"/>
      <c r="G992" s="171"/>
    </row>
    <row r="993" spans="1:7" x14ac:dyDescent="0.35">
      <c r="A993" s="171"/>
      <c r="B993" s="171"/>
      <c r="C993" s="171"/>
      <c r="D993" s="171"/>
      <c r="E993" s="171"/>
      <c r="F993" s="171"/>
      <c r="G993" s="171"/>
    </row>
    <row r="994" spans="1:7" x14ac:dyDescent="0.35">
      <c r="A994" s="171"/>
      <c r="B994" s="171"/>
      <c r="C994" s="171"/>
      <c r="D994" s="171"/>
      <c r="E994" s="171"/>
      <c r="F994" s="171"/>
      <c r="G994" s="171"/>
    </row>
    <row r="995" spans="1:7" x14ac:dyDescent="0.35">
      <c r="A995" s="171"/>
      <c r="B995" s="171"/>
      <c r="C995" s="171"/>
      <c r="D995" s="171"/>
      <c r="E995" s="171"/>
      <c r="F995" s="171"/>
      <c r="G995" s="171"/>
    </row>
    <row r="996" spans="1:7" x14ac:dyDescent="0.35">
      <c r="A996" s="171"/>
      <c r="B996" s="171"/>
      <c r="C996" s="171"/>
      <c r="D996" s="171"/>
      <c r="E996" s="171"/>
      <c r="F996" s="171"/>
      <c r="G996" s="171"/>
    </row>
    <row r="997" spans="1:7" x14ac:dyDescent="0.35">
      <c r="A997" s="171"/>
      <c r="B997" s="171"/>
      <c r="C997" s="171"/>
      <c r="D997" s="171"/>
      <c r="E997" s="171"/>
      <c r="F997" s="171"/>
      <c r="G997" s="171"/>
    </row>
    <row r="998" spans="1:7" x14ac:dyDescent="0.35">
      <c r="A998" s="171"/>
      <c r="B998" s="171"/>
      <c r="C998" s="171"/>
      <c r="D998" s="171"/>
      <c r="E998" s="171"/>
      <c r="F998" s="171"/>
      <c r="G998" s="171"/>
    </row>
    <row r="999" spans="1:7" x14ac:dyDescent="0.35">
      <c r="A999" s="171"/>
      <c r="B999" s="171"/>
      <c r="C999" s="171"/>
      <c r="D999" s="171"/>
      <c r="E999" s="171"/>
      <c r="F999" s="171"/>
      <c r="G999" s="171"/>
    </row>
    <row r="1000" spans="1:7" x14ac:dyDescent="0.35">
      <c r="A1000" s="171"/>
      <c r="B1000" s="171"/>
      <c r="C1000" s="171"/>
      <c r="D1000" s="171"/>
      <c r="E1000" s="171"/>
      <c r="F1000" s="171"/>
      <c r="G1000" s="171"/>
    </row>
    <row r="1001" spans="1:7" x14ac:dyDescent="0.35">
      <c r="A1001" s="171"/>
      <c r="B1001" s="171"/>
      <c r="C1001" s="171"/>
      <c r="D1001" s="171"/>
      <c r="E1001" s="171"/>
      <c r="F1001" s="171"/>
      <c r="G1001" s="171"/>
    </row>
    <row r="1002" spans="1:7" x14ac:dyDescent="0.35">
      <c r="A1002" s="171"/>
      <c r="B1002" s="171"/>
      <c r="C1002" s="171"/>
      <c r="D1002" s="171"/>
      <c r="E1002" s="171"/>
      <c r="F1002" s="171"/>
      <c r="G1002" s="171"/>
    </row>
    <row r="1003" spans="1:7" x14ac:dyDescent="0.35">
      <c r="A1003" s="171"/>
      <c r="B1003" s="171"/>
      <c r="C1003" s="171"/>
      <c r="D1003" s="171"/>
      <c r="E1003" s="171"/>
      <c r="F1003" s="171"/>
      <c r="G1003" s="171"/>
    </row>
    <row r="1004" spans="1:7" x14ac:dyDescent="0.35">
      <c r="A1004" s="171"/>
      <c r="B1004" s="171"/>
      <c r="C1004" s="171"/>
      <c r="D1004" s="171"/>
      <c r="E1004" s="171"/>
      <c r="F1004" s="171"/>
      <c r="G1004" s="171"/>
    </row>
    <row r="1005" spans="1:7" x14ac:dyDescent="0.35">
      <c r="A1005" s="171"/>
      <c r="B1005" s="171"/>
      <c r="C1005" s="171"/>
      <c r="D1005" s="171"/>
      <c r="E1005" s="171"/>
      <c r="F1005" s="171"/>
      <c r="G1005" s="171"/>
    </row>
    <row r="1006" spans="1:7" x14ac:dyDescent="0.35">
      <c r="A1006" s="171"/>
      <c r="B1006" s="171"/>
      <c r="C1006" s="171"/>
      <c r="D1006" s="171"/>
      <c r="E1006" s="171"/>
      <c r="F1006" s="171"/>
      <c r="G1006" s="171"/>
    </row>
    <row r="1007" spans="1:7" x14ac:dyDescent="0.35">
      <c r="A1007" s="171"/>
      <c r="B1007" s="171"/>
      <c r="C1007" s="171"/>
      <c r="D1007" s="171"/>
      <c r="E1007" s="171"/>
      <c r="F1007" s="171"/>
      <c r="G1007" s="171"/>
    </row>
    <row r="1008" spans="1:7" x14ac:dyDescent="0.35">
      <c r="A1008" s="171"/>
      <c r="B1008" s="171"/>
      <c r="C1008" s="171"/>
      <c r="D1008" s="171"/>
      <c r="E1008" s="171"/>
      <c r="F1008" s="171"/>
      <c r="G1008" s="171"/>
    </row>
    <row r="1009" spans="1:7" x14ac:dyDescent="0.35">
      <c r="A1009" s="171"/>
      <c r="B1009" s="171"/>
      <c r="C1009" s="171"/>
      <c r="D1009" s="171"/>
      <c r="E1009" s="171"/>
      <c r="F1009" s="171"/>
      <c r="G1009" s="171"/>
    </row>
    <row r="1010" spans="1:7" x14ac:dyDescent="0.35">
      <c r="A1010" s="171"/>
      <c r="B1010" s="171"/>
      <c r="C1010" s="171"/>
      <c r="D1010" s="171"/>
      <c r="E1010" s="171"/>
      <c r="F1010" s="171"/>
      <c r="G1010" s="171"/>
    </row>
    <row r="1011" spans="1:7" x14ac:dyDescent="0.35">
      <c r="A1011" s="171"/>
      <c r="B1011" s="171"/>
      <c r="C1011" s="171"/>
      <c r="D1011" s="171"/>
      <c r="E1011" s="171"/>
      <c r="F1011" s="171"/>
      <c r="G1011" s="171"/>
    </row>
    <row r="1012" spans="1:7" x14ac:dyDescent="0.35">
      <c r="A1012" s="171"/>
      <c r="B1012" s="171"/>
      <c r="C1012" s="171"/>
      <c r="D1012" s="171"/>
      <c r="E1012" s="171"/>
      <c r="F1012" s="171"/>
      <c r="G1012" s="171"/>
    </row>
    <row r="1013" spans="1:7" x14ac:dyDescent="0.35">
      <c r="A1013" s="171"/>
      <c r="B1013" s="171"/>
      <c r="C1013" s="171"/>
      <c r="D1013" s="171"/>
      <c r="E1013" s="171"/>
      <c r="F1013" s="171"/>
      <c r="G1013" s="171"/>
    </row>
    <row r="1014" spans="1:7" x14ac:dyDescent="0.35">
      <c r="A1014" s="171"/>
      <c r="B1014" s="171"/>
      <c r="C1014" s="171"/>
      <c r="D1014" s="171"/>
      <c r="E1014" s="171"/>
      <c r="F1014" s="171"/>
      <c r="G1014" s="171"/>
    </row>
  </sheetData>
  <mergeCells count="180">
    <mergeCell ref="C255:G255"/>
    <mergeCell ref="A232:B232"/>
    <mergeCell ref="A238:G238"/>
    <mergeCell ref="A379:B379"/>
    <mergeCell ref="C380:G380"/>
    <mergeCell ref="A387:B387"/>
    <mergeCell ref="A340:B340"/>
    <mergeCell ref="C341:G341"/>
    <mergeCell ref="A348:B348"/>
    <mergeCell ref="A353:A354"/>
    <mergeCell ref="B353:B354"/>
    <mergeCell ref="A301:B301"/>
    <mergeCell ref="C302:G302"/>
    <mergeCell ref="A309:B309"/>
    <mergeCell ref="A314:A315"/>
    <mergeCell ref="B314:B315"/>
    <mergeCell ref="A349:B349"/>
    <mergeCell ref="A355:G355"/>
    <mergeCell ref="A336:A337"/>
    <mergeCell ref="C336:C337"/>
    <mergeCell ref="D336:D337"/>
    <mergeCell ref="E336:E337"/>
    <mergeCell ref="F336:F337"/>
    <mergeCell ref="G336:G337"/>
    <mergeCell ref="A223:B223"/>
    <mergeCell ref="C224:G224"/>
    <mergeCell ref="A231:B231"/>
    <mergeCell ref="A236:A237"/>
    <mergeCell ref="B236:B237"/>
    <mergeCell ref="A239:G239"/>
    <mergeCell ref="A246:A247"/>
    <mergeCell ref="C246:G247"/>
    <mergeCell ref="A254:B254"/>
    <mergeCell ref="A388:B388"/>
    <mergeCell ref="A197:A198"/>
    <mergeCell ref="B197:B198"/>
    <mergeCell ref="A199:G199"/>
    <mergeCell ref="A207:A208"/>
    <mergeCell ref="C207:G208"/>
    <mergeCell ref="A215:B215"/>
    <mergeCell ref="C216:G216"/>
    <mergeCell ref="A219:A220"/>
    <mergeCell ref="C219:C220"/>
    <mergeCell ref="D219:D220"/>
    <mergeCell ref="E219:E220"/>
    <mergeCell ref="F219:F220"/>
    <mergeCell ref="A375:A376"/>
    <mergeCell ref="C375:C376"/>
    <mergeCell ref="D375:D376"/>
    <mergeCell ref="E375:E376"/>
    <mergeCell ref="F375:F376"/>
    <mergeCell ref="G375:G376"/>
    <mergeCell ref="A356:G356"/>
    <mergeCell ref="A363:A364"/>
    <mergeCell ref="C363:G364"/>
    <mergeCell ref="A371:B371"/>
    <mergeCell ref="C372:G372"/>
    <mergeCell ref="A332:B332"/>
    <mergeCell ref="C333:G333"/>
    <mergeCell ref="A310:B310"/>
    <mergeCell ref="A316:G316"/>
    <mergeCell ref="A297:A298"/>
    <mergeCell ref="C297:C298"/>
    <mergeCell ref="D297:D298"/>
    <mergeCell ref="E297:E298"/>
    <mergeCell ref="F297:F298"/>
    <mergeCell ref="G297:G298"/>
    <mergeCell ref="A317:G317"/>
    <mergeCell ref="A324:A325"/>
    <mergeCell ref="C324:G325"/>
    <mergeCell ref="A278:G278"/>
    <mergeCell ref="A285:A286"/>
    <mergeCell ref="C285:G286"/>
    <mergeCell ref="A293:B293"/>
    <mergeCell ref="C294:G294"/>
    <mergeCell ref="A271:B271"/>
    <mergeCell ref="A277:G277"/>
    <mergeCell ref="A258:A259"/>
    <mergeCell ref="C258:C259"/>
    <mergeCell ref="D258:D259"/>
    <mergeCell ref="E258:E259"/>
    <mergeCell ref="F258:F259"/>
    <mergeCell ref="G258:G259"/>
    <mergeCell ref="A262:B262"/>
    <mergeCell ref="C263:G263"/>
    <mergeCell ref="A270:B270"/>
    <mergeCell ref="A275:A276"/>
    <mergeCell ref="B275:B276"/>
    <mergeCell ref="G219:G220"/>
    <mergeCell ref="A200:G200"/>
    <mergeCell ref="A184:B184"/>
    <mergeCell ref="C185:G185"/>
    <mergeCell ref="A192:B192"/>
    <mergeCell ref="A193:B193"/>
    <mergeCell ref="A168:A169"/>
    <mergeCell ref="C168:G169"/>
    <mergeCell ref="A176:B176"/>
    <mergeCell ref="C177:G177"/>
    <mergeCell ref="A180:A181"/>
    <mergeCell ref="C180:C181"/>
    <mergeCell ref="D180:D181"/>
    <mergeCell ref="E180:E181"/>
    <mergeCell ref="F180:F181"/>
    <mergeCell ref="G180:G181"/>
    <mergeCell ref="A145:B145"/>
    <mergeCell ref="C146:G146"/>
    <mergeCell ref="A153:B153"/>
    <mergeCell ref="A154:B154"/>
    <mergeCell ref="A158:A159"/>
    <mergeCell ref="B158:B159"/>
    <mergeCell ref="A129:A130"/>
    <mergeCell ref="C129:G130"/>
    <mergeCell ref="A137:B137"/>
    <mergeCell ref="C138:G138"/>
    <mergeCell ref="A141:A142"/>
    <mergeCell ref="C141:C142"/>
    <mergeCell ref="D141:D142"/>
    <mergeCell ref="E141:E142"/>
    <mergeCell ref="F141:F142"/>
    <mergeCell ref="G141:G142"/>
    <mergeCell ref="D63:D64"/>
    <mergeCell ref="E63:E64"/>
    <mergeCell ref="F63:F64"/>
    <mergeCell ref="G63:G64"/>
    <mergeCell ref="A75:B75"/>
    <mergeCell ref="A80:A81"/>
    <mergeCell ref="B80:B81"/>
    <mergeCell ref="A12:A13"/>
    <mergeCell ref="A41:A42"/>
    <mergeCell ref="B41:B42"/>
    <mergeCell ref="A43:G43"/>
    <mergeCell ref="A44:G44"/>
    <mergeCell ref="A51:A52"/>
    <mergeCell ref="C51:G52"/>
    <mergeCell ref="A67:B67"/>
    <mergeCell ref="A24:A25"/>
    <mergeCell ref="C24:C25"/>
    <mergeCell ref="A59:B59"/>
    <mergeCell ref="C60:G60"/>
    <mergeCell ref="A63:A64"/>
    <mergeCell ref="C63:C64"/>
    <mergeCell ref="C12:G13"/>
    <mergeCell ref="A36:B36"/>
    <mergeCell ref="A37:B37"/>
    <mergeCell ref="A160:G160"/>
    <mergeCell ref="A161:G161"/>
    <mergeCell ref="A121:G121"/>
    <mergeCell ref="A122:G122"/>
    <mergeCell ref="A90:A91"/>
    <mergeCell ref="C90:G91"/>
    <mergeCell ref="A98:B98"/>
    <mergeCell ref="C99:G99"/>
    <mergeCell ref="C68:G68"/>
    <mergeCell ref="A76:B76"/>
    <mergeCell ref="A82:G82"/>
    <mergeCell ref="A83:G83"/>
    <mergeCell ref="A106:B106"/>
    <mergeCell ref="C107:G107"/>
    <mergeCell ref="A114:B114"/>
    <mergeCell ref="A115:B115"/>
    <mergeCell ref="A119:A120"/>
    <mergeCell ref="B119:B120"/>
    <mergeCell ref="A102:A103"/>
    <mergeCell ref="C102:C103"/>
    <mergeCell ref="D102:D103"/>
    <mergeCell ref="E102:E103"/>
    <mergeCell ref="F102:F103"/>
    <mergeCell ref="G102:G103"/>
    <mergeCell ref="C21:G21"/>
    <mergeCell ref="A28:B28"/>
    <mergeCell ref="C29:G29"/>
    <mergeCell ref="D24:D25"/>
    <mergeCell ref="E24:E25"/>
    <mergeCell ref="F24:F25"/>
    <mergeCell ref="G24:G25"/>
    <mergeCell ref="A2:A3"/>
    <mergeCell ref="B2:B3"/>
    <mergeCell ref="A4:G4"/>
    <mergeCell ref="A5:G5"/>
    <mergeCell ref="A20:B20"/>
  </mergeCells>
  <pageMargins left="0.25" right="0.25" top="0.75" bottom="0.75" header="0.3" footer="0.3"/>
  <pageSetup paperSize="9" scale="83" orientation="landscape" horizontalDpi="0" verticalDpi="0" r:id="rId1"/>
  <rowBreaks count="3" manualBreakCount="3">
    <brk id="38" max="16383" man="1"/>
    <brk id="77" max="16383" man="1"/>
    <brk id="11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240"/>
  <sheetViews>
    <sheetView zoomScale="106" zoomScaleNormal="106" workbookViewId="0">
      <selection activeCell="H11" sqref="H11"/>
    </sheetView>
  </sheetViews>
  <sheetFormatPr defaultRowHeight="14.5" x14ac:dyDescent="0.35"/>
  <cols>
    <col min="1" max="1" width="17.1796875" customWidth="1"/>
    <col min="2" max="5" width="16.1796875" customWidth="1"/>
    <col min="6" max="6" width="15.453125" customWidth="1"/>
  </cols>
  <sheetData>
    <row r="3" spans="1:6" x14ac:dyDescent="0.35">
      <c r="A3" s="168" t="s">
        <v>166</v>
      </c>
      <c r="B3" s="26" t="s">
        <v>19</v>
      </c>
      <c r="C3" s="26" t="s">
        <v>20</v>
      </c>
      <c r="D3" s="26" t="s">
        <v>21</v>
      </c>
      <c r="E3" s="26" t="s">
        <v>167</v>
      </c>
      <c r="F3" s="85" t="s">
        <v>168</v>
      </c>
    </row>
    <row r="4" spans="1:6" x14ac:dyDescent="0.35">
      <c r="A4" s="168"/>
      <c r="B4" s="26" t="s">
        <v>28</v>
      </c>
      <c r="C4" s="26" t="s">
        <v>28</v>
      </c>
      <c r="D4" s="26" t="s">
        <v>46</v>
      </c>
      <c r="E4" s="26" t="s">
        <v>46</v>
      </c>
      <c r="F4" s="85" t="s">
        <v>30</v>
      </c>
    </row>
    <row r="5" spans="1:6" ht="18.5" x14ac:dyDescent="0.45">
      <c r="A5" s="84"/>
      <c r="B5" s="104">
        <f>'School Head'!E16</f>
        <v>16</v>
      </c>
      <c r="C5" s="104">
        <f>'School Head'!E26</f>
        <v>19</v>
      </c>
      <c r="D5" s="104">
        <f>'School Head'!E37</f>
        <v>12</v>
      </c>
      <c r="E5" s="104">
        <f>'School Head'!E45</f>
        <v>12</v>
      </c>
      <c r="F5" s="105">
        <f>SUM(B5:E5)</f>
        <v>59</v>
      </c>
    </row>
    <row r="9" spans="1:6" x14ac:dyDescent="0.35">
      <c r="A9" s="165" t="s">
        <v>18</v>
      </c>
      <c r="B9" s="26" t="s">
        <v>19</v>
      </c>
      <c r="C9" s="26" t="s">
        <v>20</v>
      </c>
      <c r="D9" s="26" t="s">
        <v>21</v>
      </c>
      <c r="E9" s="27" t="s">
        <v>31</v>
      </c>
    </row>
    <row r="10" spans="1:6" x14ac:dyDescent="0.35">
      <c r="A10" s="165"/>
      <c r="B10" s="26" t="s">
        <v>27</v>
      </c>
      <c r="C10" s="26" t="s">
        <v>28</v>
      </c>
      <c r="D10" s="26" t="s">
        <v>29</v>
      </c>
      <c r="E10" s="27" t="s">
        <v>30</v>
      </c>
    </row>
    <row r="11" spans="1:6" s="25" customFormat="1" x14ac:dyDescent="0.35">
      <c r="A11" s="61" t="s">
        <v>22</v>
      </c>
      <c r="B11" s="99">
        <f>Teacher!E16</f>
        <v>28</v>
      </c>
      <c r="C11" s="99">
        <f>Teacher!E27</f>
        <v>24</v>
      </c>
      <c r="D11" s="99">
        <f>Teacher!E41</f>
        <v>21</v>
      </c>
      <c r="E11" s="99">
        <f>SUM(B11:D11)</f>
        <v>73</v>
      </c>
    </row>
    <row r="12" spans="1:6" x14ac:dyDescent="0.35">
      <c r="A12" s="61" t="s">
        <v>23</v>
      </c>
      <c r="B12" s="99">
        <f>Teacher!E59</f>
        <v>18</v>
      </c>
      <c r="C12" s="99">
        <f>Teacher!E70</f>
        <v>22</v>
      </c>
      <c r="D12" s="99">
        <f>Teacher!E84</f>
        <v>27</v>
      </c>
      <c r="E12" s="99">
        <f t="shared" ref="E12:E14" si="0">SUM(B12:D12)</f>
        <v>67</v>
      </c>
    </row>
    <row r="13" spans="1:6" x14ac:dyDescent="0.35">
      <c r="A13" s="61" t="s">
        <v>24</v>
      </c>
      <c r="B13" s="99">
        <f>Teacher!E102</f>
        <v>27</v>
      </c>
      <c r="C13" s="99">
        <f>Teacher!E113</f>
        <v>22</v>
      </c>
      <c r="D13" s="99">
        <f>Teacher!E127</f>
        <v>23</v>
      </c>
      <c r="E13" s="99">
        <f t="shared" si="0"/>
        <v>72</v>
      </c>
    </row>
    <row r="14" spans="1:6" x14ac:dyDescent="0.35">
      <c r="A14" s="61" t="s">
        <v>25</v>
      </c>
      <c r="B14" s="99">
        <f>Teacher!E145</f>
        <v>23</v>
      </c>
      <c r="C14" s="99">
        <f>Teacher!E156</f>
        <v>17</v>
      </c>
      <c r="D14" s="99">
        <f>Teacher!E170</f>
        <v>21</v>
      </c>
      <c r="E14" s="99">
        <f t="shared" si="0"/>
        <v>61</v>
      </c>
    </row>
    <row r="15" spans="1:6" x14ac:dyDescent="0.35">
      <c r="A15" s="61" t="s">
        <v>26</v>
      </c>
      <c r="B15" s="99">
        <f>Teacher!E188</f>
        <v>27</v>
      </c>
      <c r="C15" s="99">
        <f>Teacher!E199</f>
        <v>22</v>
      </c>
      <c r="D15" s="99">
        <f>Teacher!E213</f>
        <v>27</v>
      </c>
      <c r="E15" s="99">
        <f t="shared" ref="E15" si="1">SUM(B15:D15)</f>
        <v>76</v>
      </c>
    </row>
    <row r="16" spans="1:6" x14ac:dyDescent="0.35">
      <c r="A16" s="61" t="s">
        <v>170</v>
      </c>
      <c r="B16" s="99">
        <f>Teacher!E231</f>
        <v>21</v>
      </c>
      <c r="C16" s="99">
        <f>Teacher!E242</f>
        <v>17</v>
      </c>
      <c r="D16" s="99">
        <f>Teacher!E256</f>
        <v>23</v>
      </c>
      <c r="E16" s="99">
        <f t="shared" ref="E16:E21" si="2">SUM(B16:D16)</f>
        <v>61</v>
      </c>
    </row>
    <row r="17" spans="1:5" x14ac:dyDescent="0.35">
      <c r="A17" s="61" t="s">
        <v>171</v>
      </c>
      <c r="B17" s="99">
        <f>Teacher!E274</f>
        <v>25</v>
      </c>
      <c r="C17" s="99">
        <f>Teacher!E285</f>
        <v>20</v>
      </c>
      <c r="D17" s="99">
        <f>Teacher!E299</f>
        <v>26</v>
      </c>
      <c r="E17" s="99">
        <f t="shared" si="2"/>
        <v>71</v>
      </c>
    </row>
    <row r="18" spans="1:5" x14ac:dyDescent="0.35">
      <c r="A18" s="61" t="s">
        <v>173</v>
      </c>
      <c r="B18" s="99">
        <f>Teacher!E317</f>
        <v>21</v>
      </c>
      <c r="C18" s="99">
        <f>Teacher!E328</f>
        <v>18</v>
      </c>
      <c r="D18" s="99">
        <f>Teacher!E342</f>
        <v>21</v>
      </c>
      <c r="E18" s="99">
        <f t="shared" si="2"/>
        <v>60</v>
      </c>
    </row>
    <row r="19" spans="1:5" x14ac:dyDescent="0.35">
      <c r="A19" s="61" t="s">
        <v>174</v>
      </c>
      <c r="B19" s="99">
        <f>Teacher!E360</f>
        <v>26</v>
      </c>
      <c r="C19" s="99">
        <f>Teacher!E371</f>
        <v>21</v>
      </c>
      <c r="D19" s="99">
        <f>Teacher!E385</f>
        <v>24</v>
      </c>
      <c r="E19" s="99">
        <f t="shared" si="2"/>
        <v>71</v>
      </c>
    </row>
    <row r="20" spans="1:5" x14ac:dyDescent="0.35">
      <c r="A20" s="61" t="s">
        <v>175</v>
      </c>
      <c r="B20" s="99">
        <f>Teacher!E403</f>
        <v>26</v>
      </c>
      <c r="C20" s="99">
        <f>Teacher!E414</f>
        <v>20</v>
      </c>
      <c r="D20" s="99">
        <f>Teacher!E428</f>
        <v>25</v>
      </c>
      <c r="E20" s="99">
        <f t="shared" si="2"/>
        <v>71</v>
      </c>
    </row>
    <row r="21" spans="1:5" x14ac:dyDescent="0.35">
      <c r="A21" s="61" t="s">
        <v>176</v>
      </c>
      <c r="B21" s="99">
        <f>Teacher!E446</f>
        <v>0</v>
      </c>
      <c r="C21" s="99">
        <f>Teacher!E457</f>
        <v>0</v>
      </c>
      <c r="D21" s="99">
        <f>Teacher!E471</f>
        <v>0</v>
      </c>
      <c r="E21" s="99">
        <f t="shared" si="2"/>
        <v>0</v>
      </c>
    </row>
    <row r="22" spans="1:5" x14ac:dyDescent="0.35">
      <c r="A22" s="61" t="s">
        <v>177</v>
      </c>
      <c r="B22" s="99">
        <f>Teacher!E489</f>
        <v>0</v>
      </c>
      <c r="C22" s="99">
        <f>Teacher!E500</f>
        <v>0</v>
      </c>
      <c r="D22" s="99">
        <f>Teacher!E514</f>
        <v>0</v>
      </c>
      <c r="E22" s="99">
        <f t="shared" ref="E22" si="3">SUM(B22:D22)</f>
        <v>0</v>
      </c>
    </row>
    <row r="23" spans="1:5" x14ac:dyDescent="0.35">
      <c r="A23" s="61" t="s">
        <v>178</v>
      </c>
      <c r="B23" s="99">
        <f>Teacher!E532</f>
        <v>0</v>
      </c>
      <c r="C23" s="99">
        <f>Teacher!E543</f>
        <v>0</v>
      </c>
      <c r="D23" s="99">
        <f>Teacher!E557</f>
        <v>0</v>
      </c>
      <c r="E23" s="99">
        <f t="shared" ref="E23:E30" si="4">SUM(B23:D23)</f>
        <v>0</v>
      </c>
    </row>
    <row r="24" spans="1:5" x14ac:dyDescent="0.35">
      <c r="A24" s="61" t="s">
        <v>179</v>
      </c>
      <c r="B24" s="99">
        <f>Teacher!E575</f>
        <v>0</v>
      </c>
      <c r="C24" s="99">
        <f>Teacher!E586</f>
        <v>0</v>
      </c>
      <c r="D24" s="99">
        <f>Teacher!E600</f>
        <v>0</v>
      </c>
      <c r="E24" s="99">
        <f t="shared" si="4"/>
        <v>0</v>
      </c>
    </row>
    <row r="25" spans="1:5" x14ac:dyDescent="0.35">
      <c r="A25" s="61" t="s">
        <v>180</v>
      </c>
      <c r="B25" s="99">
        <f>Teacher!E618</f>
        <v>0</v>
      </c>
      <c r="C25" s="99">
        <f>Teacher!E629</f>
        <v>0</v>
      </c>
      <c r="D25" s="99">
        <f>Teacher!E643</f>
        <v>0</v>
      </c>
      <c r="E25" s="99">
        <f t="shared" si="4"/>
        <v>0</v>
      </c>
    </row>
    <row r="26" spans="1:5" x14ac:dyDescent="0.35">
      <c r="A26" s="61" t="s">
        <v>181</v>
      </c>
      <c r="B26" s="99">
        <f>Teacher!E661</f>
        <v>0</v>
      </c>
      <c r="C26" s="99">
        <f>Teacher!E672</f>
        <v>0</v>
      </c>
      <c r="D26" s="99">
        <f>Teacher!E686</f>
        <v>0</v>
      </c>
      <c r="E26" s="99">
        <f t="shared" si="4"/>
        <v>0</v>
      </c>
    </row>
    <row r="27" spans="1:5" x14ac:dyDescent="0.35">
      <c r="A27" s="61" t="s">
        <v>182</v>
      </c>
      <c r="B27" s="99">
        <f>Teacher!E704</f>
        <v>0</v>
      </c>
      <c r="C27" s="99">
        <f>Teacher!E715</f>
        <v>0</v>
      </c>
      <c r="D27" s="99">
        <f>Teacher!E729</f>
        <v>0</v>
      </c>
      <c r="E27" s="99">
        <f t="shared" si="4"/>
        <v>0</v>
      </c>
    </row>
    <row r="28" spans="1:5" x14ac:dyDescent="0.35">
      <c r="A28" s="61" t="s">
        <v>183</v>
      </c>
      <c r="B28" s="99">
        <f>Teacher!E747</f>
        <v>0</v>
      </c>
      <c r="C28" s="99">
        <f>Teacher!E758</f>
        <v>0</v>
      </c>
      <c r="D28" s="99">
        <f>Teacher!E772</f>
        <v>0</v>
      </c>
      <c r="E28" s="99">
        <f t="shared" si="4"/>
        <v>0</v>
      </c>
    </row>
    <row r="29" spans="1:5" x14ac:dyDescent="0.35">
      <c r="A29" s="61" t="s">
        <v>184</v>
      </c>
      <c r="B29" s="99">
        <f>Teacher!E790</f>
        <v>0</v>
      </c>
      <c r="C29" s="99">
        <f>Teacher!E801</f>
        <v>0</v>
      </c>
      <c r="D29" s="99">
        <f>Teacher!E815</f>
        <v>0</v>
      </c>
      <c r="E29" s="99">
        <f t="shared" si="4"/>
        <v>0</v>
      </c>
    </row>
    <row r="30" spans="1:5" x14ac:dyDescent="0.35">
      <c r="A30" s="61" t="s">
        <v>185</v>
      </c>
      <c r="B30" s="99">
        <f>Teacher!E833</f>
        <v>0</v>
      </c>
      <c r="C30" s="99">
        <f>Teacher!E844</f>
        <v>0</v>
      </c>
      <c r="D30" s="99">
        <f>Teacher!E858</f>
        <v>0</v>
      </c>
      <c r="E30" s="99">
        <f t="shared" si="4"/>
        <v>0</v>
      </c>
    </row>
    <row r="31" spans="1:5" ht="18.5" x14ac:dyDescent="0.45">
      <c r="A31" s="62"/>
      <c r="B31" s="63"/>
      <c r="C31" s="63"/>
      <c r="D31" s="64" t="s">
        <v>53</v>
      </c>
      <c r="E31" s="114">
        <f>E11+E12+E13+E14+E15+E16+E17+E18+E19+E20+E21+E22+E23+E24+E25+E26+E27+E28+E29+E30</f>
        <v>683</v>
      </c>
    </row>
    <row r="32" spans="1:5" ht="18.5" x14ac:dyDescent="0.45">
      <c r="A32" s="61"/>
      <c r="B32" s="63"/>
      <c r="C32" s="63"/>
      <c r="D32" s="65" t="s">
        <v>32</v>
      </c>
      <c r="E32" s="66">
        <f>E31/20</f>
        <v>34.15</v>
      </c>
    </row>
    <row r="33" spans="1:5" x14ac:dyDescent="0.35">
      <c r="A33" s="61"/>
      <c r="B33" s="63"/>
      <c r="C33" s="63"/>
      <c r="D33" s="63"/>
      <c r="E33" s="63"/>
    </row>
    <row r="37" spans="1:5" x14ac:dyDescent="0.35">
      <c r="A37" s="165" t="s">
        <v>44</v>
      </c>
      <c r="B37" s="26" t="s">
        <v>19</v>
      </c>
      <c r="C37" s="26" t="s">
        <v>20</v>
      </c>
      <c r="D37" s="26" t="s">
        <v>21</v>
      </c>
      <c r="E37" s="27" t="s">
        <v>31</v>
      </c>
    </row>
    <row r="38" spans="1:5" x14ac:dyDescent="0.35">
      <c r="A38" s="165"/>
      <c r="B38" s="26" t="s">
        <v>45</v>
      </c>
      <c r="C38" s="26" t="s">
        <v>46</v>
      </c>
      <c r="D38" s="26" t="s">
        <v>47</v>
      </c>
      <c r="E38" s="27" t="s">
        <v>30</v>
      </c>
    </row>
    <row r="39" spans="1:5" x14ac:dyDescent="0.35">
      <c r="A39" s="73" t="s">
        <v>33</v>
      </c>
      <c r="B39" s="101">
        <f>Student!E21</f>
        <v>42</v>
      </c>
      <c r="C39" s="101">
        <f>Student!E28</f>
        <v>15</v>
      </c>
      <c r="D39" s="101">
        <f>Student!E37</f>
        <v>20</v>
      </c>
      <c r="E39" s="101">
        <f>SUM(B39:D39)</f>
        <v>77</v>
      </c>
    </row>
    <row r="40" spans="1:5" x14ac:dyDescent="0.35">
      <c r="A40" s="73" t="s">
        <v>34</v>
      </c>
      <c r="B40" s="101">
        <f>Student!E61</f>
        <v>37</v>
      </c>
      <c r="C40" s="101">
        <f>Student!E68</f>
        <v>16</v>
      </c>
      <c r="D40" s="101">
        <f>Student!E77</f>
        <v>20</v>
      </c>
      <c r="E40" s="101">
        <f t="shared" ref="E40:E103" si="5">SUM(B40:D40)</f>
        <v>73</v>
      </c>
    </row>
    <row r="41" spans="1:5" x14ac:dyDescent="0.35">
      <c r="A41" s="73" t="s">
        <v>35</v>
      </c>
      <c r="B41" s="101">
        <f>Student!E101</f>
        <v>30</v>
      </c>
      <c r="C41" s="101">
        <f>Student!E108</f>
        <v>8</v>
      </c>
      <c r="D41" s="101">
        <f>Student!E117</f>
        <v>17</v>
      </c>
      <c r="E41" s="101">
        <f t="shared" si="5"/>
        <v>55</v>
      </c>
    </row>
    <row r="42" spans="1:5" x14ac:dyDescent="0.35">
      <c r="A42" s="73" t="s">
        <v>36</v>
      </c>
      <c r="B42" s="101">
        <f>Student!E141</f>
        <v>35</v>
      </c>
      <c r="C42" s="101">
        <f>Student!E148</f>
        <v>9</v>
      </c>
      <c r="D42" s="101">
        <f>Student!E157</f>
        <v>17</v>
      </c>
      <c r="E42" s="101">
        <f t="shared" si="5"/>
        <v>61</v>
      </c>
    </row>
    <row r="43" spans="1:5" x14ac:dyDescent="0.35">
      <c r="A43" s="73" t="s">
        <v>37</v>
      </c>
      <c r="B43" s="101">
        <f>Student!E181</f>
        <v>35</v>
      </c>
      <c r="C43" s="101">
        <f>Student!E188</f>
        <v>11</v>
      </c>
      <c r="D43" s="101">
        <f>Student!E197</f>
        <v>17</v>
      </c>
      <c r="E43" s="101">
        <f t="shared" si="5"/>
        <v>63</v>
      </c>
    </row>
    <row r="44" spans="1:5" x14ac:dyDescent="0.35">
      <c r="A44" s="73" t="s">
        <v>186</v>
      </c>
      <c r="B44" s="101">
        <f>Student!E221</f>
        <v>27</v>
      </c>
      <c r="C44" s="101">
        <f>Student!E228</f>
        <v>7</v>
      </c>
      <c r="D44" s="101">
        <f>Student!E237</f>
        <v>19</v>
      </c>
      <c r="E44" s="101">
        <f t="shared" si="5"/>
        <v>53</v>
      </c>
    </row>
    <row r="45" spans="1:5" x14ac:dyDescent="0.35">
      <c r="A45" s="73" t="s">
        <v>187</v>
      </c>
      <c r="B45" s="101">
        <f>Student!E261</f>
        <v>26</v>
      </c>
      <c r="C45" s="101">
        <f>Student!E268</f>
        <v>10</v>
      </c>
      <c r="D45" s="101">
        <f>Student!E277</f>
        <v>12</v>
      </c>
      <c r="E45" s="101">
        <f t="shared" si="5"/>
        <v>48</v>
      </c>
    </row>
    <row r="46" spans="1:5" x14ac:dyDescent="0.35">
      <c r="A46" s="73" t="s">
        <v>188</v>
      </c>
      <c r="B46" s="101">
        <f>Student!E301</f>
        <v>24</v>
      </c>
      <c r="C46" s="101">
        <f>Student!E308</f>
        <v>8</v>
      </c>
      <c r="D46" s="101">
        <f>Student!E317</f>
        <v>14</v>
      </c>
      <c r="E46" s="101">
        <f t="shared" si="5"/>
        <v>46</v>
      </c>
    </row>
    <row r="47" spans="1:5" x14ac:dyDescent="0.35">
      <c r="A47" s="73" t="s">
        <v>189</v>
      </c>
      <c r="B47" s="101">
        <f>Student!E341</f>
        <v>28</v>
      </c>
      <c r="C47" s="101">
        <f>Student!E348</f>
        <v>10</v>
      </c>
      <c r="D47" s="101">
        <f>Student!E357</f>
        <v>17</v>
      </c>
      <c r="E47" s="101">
        <f t="shared" si="5"/>
        <v>55</v>
      </c>
    </row>
    <row r="48" spans="1:5" x14ac:dyDescent="0.35">
      <c r="A48" s="73" t="s">
        <v>190</v>
      </c>
      <c r="B48" s="101">
        <f>Student!E381</f>
        <v>42</v>
      </c>
      <c r="C48" s="101">
        <f>Student!E388</f>
        <v>14</v>
      </c>
      <c r="D48" s="101">
        <f>Student!E397</f>
        <v>20</v>
      </c>
      <c r="E48" s="101">
        <f t="shared" si="5"/>
        <v>76</v>
      </c>
    </row>
    <row r="49" spans="1:5" x14ac:dyDescent="0.35">
      <c r="A49" s="73" t="s">
        <v>191</v>
      </c>
      <c r="B49" s="101">
        <f>Student!E421</f>
        <v>22</v>
      </c>
      <c r="C49" s="101">
        <f>Student!E428</f>
        <v>10</v>
      </c>
      <c r="D49" s="101">
        <f>Student!E437</f>
        <v>11</v>
      </c>
      <c r="E49" s="101">
        <f t="shared" si="5"/>
        <v>43</v>
      </c>
    </row>
    <row r="50" spans="1:5" x14ac:dyDescent="0.35">
      <c r="A50" s="73" t="s">
        <v>192</v>
      </c>
      <c r="B50" s="101">
        <f>Student!E461</f>
        <v>24</v>
      </c>
      <c r="C50" s="101">
        <f>Student!E468</f>
        <v>8</v>
      </c>
      <c r="D50" s="101">
        <f>Student!E477</f>
        <v>17</v>
      </c>
      <c r="E50" s="101">
        <f t="shared" si="5"/>
        <v>49</v>
      </c>
    </row>
    <row r="51" spans="1:5" x14ac:dyDescent="0.35">
      <c r="A51" s="73" t="s">
        <v>193</v>
      </c>
      <c r="B51" s="101">
        <f>Student!E501</f>
        <v>19</v>
      </c>
      <c r="C51" s="101">
        <f>Student!E508</f>
        <v>2</v>
      </c>
      <c r="D51" s="101">
        <f>Student!E517</f>
        <v>17</v>
      </c>
      <c r="E51" s="101">
        <f t="shared" si="5"/>
        <v>38</v>
      </c>
    </row>
    <row r="52" spans="1:5" x14ac:dyDescent="0.35">
      <c r="A52" s="73" t="s">
        <v>194</v>
      </c>
      <c r="B52" s="101">
        <f>Student!E541</f>
        <v>25</v>
      </c>
      <c r="C52" s="101">
        <f>Student!E548</f>
        <v>11</v>
      </c>
      <c r="D52" s="101">
        <f>Student!E557</f>
        <v>15</v>
      </c>
      <c r="E52" s="101">
        <f t="shared" si="5"/>
        <v>51</v>
      </c>
    </row>
    <row r="53" spans="1:5" x14ac:dyDescent="0.35">
      <c r="A53" s="73" t="s">
        <v>195</v>
      </c>
      <c r="B53" s="101">
        <f>Student!E581</f>
        <v>29</v>
      </c>
      <c r="C53" s="101">
        <f>Student!E588</f>
        <v>14</v>
      </c>
      <c r="D53" s="101">
        <f>Student!E597</f>
        <v>19</v>
      </c>
      <c r="E53" s="101">
        <f t="shared" si="5"/>
        <v>62</v>
      </c>
    </row>
    <row r="54" spans="1:5" x14ac:dyDescent="0.35">
      <c r="A54" s="73" t="s">
        <v>196</v>
      </c>
      <c r="B54" s="101">
        <f>Student!E621</f>
        <v>29</v>
      </c>
      <c r="C54" s="101">
        <f>Student!E628</f>
        <v>10</v>
      </c>
      <c r="D54" s="101">
        <f>Student!E637</f>
        <v>19</v>
      </c>
      <c r="E54" s="101">
        <f t="shared" si="5"/>
        <v>58</v>
      </c>
    </row>
    <row r="55" spans="1:5" x14ac:dyDescent="0.35">
      <c r="A55" s="73" t="s">
        <v>197</v>
      </c>
      <c r="B55" s="101">
        <f>Student!E661</f>
        <v>20</v>
      </c>
      <c r="C55" s="101">
        <f>Student!E668</f>
        <v>7</v>
      </c>
      <c r="D55" s="101">
        <f>Student!E677</f>
        <v>14</v>
      </c>
      <c r="E55" s="101">
        <f t="shared" si="5"/>
        <v>41</v>
      </c>
    </row>
    <row r="56" spans="1:5" x14ac:dyDescent="0.35">
      <c r="A56" s="73" t="s">
        <v>198</v>
      </c>
      <c r="B56" s="101">
        <f>Student!E701</f>
        <v>18</v>
      </c>
      <c r="C56" s="101">
        <f>Student!E708</f>
        <v>6</v>
      </c>
      <c r="D56" s="101">
        <f>Student!E717</f>
        <v>15</v>
      </c>
      <c r="E56" s="101">
        <f t="shared" si="5"/>
        <v>39</v>
      </c>
    </row>
    <row r="57" spans="1:5" x14ac:dyDescent="0.35">
      <c r="A57" s="73" t="s">
        <v>199</v>
      </c>
      <c r="B57" s="101">
        <f>Student!E741</f>
        <v>22</v>
      </c>
      <c r="C57" s="101">
        <f>Student!E748</f>
        <v>10</v>
      </c>
      <c r="D57" s="101">
        <f>Student!E757</f>
        <v>17</v>
      </c>
      <c r="E57" s="101">
        <f t="shared" si="5"/>
        <v>49</v>
      </c>
    </row>
    <row r="58" spans="1:5" x14ac:dyDescent="0.35">
      <c r="A58" s="73" t="s">
        <v>200</v>
      </c>
      <c r="B58" s="101">
        <f>Student!E781</f>
        <v>25</v>
      </c>
      <c r="C58" s="101">
        <f>Student!E788</f>
        <v>9</v>
      </c>
      <c r="D58" s="101">
        <f>Student!E797</f>
        <v>17</v>
      </c>
      <c r="E58" s="101">
        <f t="shared" si="5"/>
        <v>51</v>
      </c>
    </row>
    <row r="59" spans="1:5" x14ac:dyDescent="0.35">
      <c r="A59" s="73" t="s">
        <v>201</v>
      </c>
      <c r="B59" s="101">
        <f>Student!E821</f>
        <v>29</v>
      </c>
      <c r="C59" s="101">
        <f>Student!E828</f>
        <v>8</v>
      </c>
      <c r="D59" s="101">
        <f>Student!E837</f>
        <v>17</v>
      </c>
      <c r="E59" s="101">
        <f t="shared" si="5"/>
        <v>54</v>
      </c>
    </row>
    <row r="60" spans="1:5" x14ac:dyDescent="0.35">
      <c r="A60" s="73" t="s">
        <v>202</v>
      </c>
      <c r="B60" s="101">
        <f>Student!E861</f>
        <v>27</v>
      </c>
      <c r="C60" s="101">
        <f>Student!E868</f>
        <v>8</v>
      </c>
      <c r="D60" s="101">
        <f>Student!E877</f>
        <v>17</v>
      </c>
      <c r="E60" s="101">
        <f t="shared" si="5"/>
        <v>52</v>
      </c>
    </row>
    <row r="61" spans="1:5" x14ac:dyDescent="0.35">
      <c r="A61" s="73" t="s">
        <v>203</v>
      </c>
      <c r="B61" s="101">
        <f>Student!E901</f>
        <v>24</v>
      </c>
      <c r="C61" s="101">
        <f>Student!E908</f>
        <v>10</v>
      </c>
      <c r="D61" s="101">
        <f>Student!E917</f>
        <v>13</v>
      </c>
      <c r="E61" s="101">
        <f t="shared" si="5"/>
        <v>47</v>
      </c>
    </row>
    <row r="62" spans="1:5" x14ac:dyDescent="0.35">
      <c r="A62" s="73" t="s">
        <v>204</v>
      </c>
      <c r="B62" s="101">
        <f>Student!E941</f>
        <v>22</v>
      </c>
      <c r="C62" s="101">
        <f>Student!E948</f>
        <v>8</v>
      </c>
      <c r="D62" s="101">
        <f>Student!E957</f>
        <v>11</v>
      </c>
      <c r="E62" s="101">
        <f t="shared" si="5"/>
        <v>41</v>
      </c>
    </row>
    <row r="63" spans="1:5" x14ac:dyDescent="0.35">
      <c r="A63" s="73" t="s">
        <v>205</v>
      </c>
      <c r="B63" s="101">
        <f>Student!E981</f>
        <v>0</v>
      </c>
      <c r="C63" s="101">
        <f>Student!E988</f>
        <v>0</v>
      </c>
      <c r="D63" s="101">
        <f>Student!E997</f>
        <v>0</v>
      </c>
      <c r="E63" s="101">
        <f t="shared" si="5"/>
        <v>0</v>
      </c>
    </row>
    <row r="64" spans="1:5" x14ac:dyDescent="0.35">
      <c r="A64" s="73" t="s">
        <v>206</v>
      </c>
      <c r="B64" s="101">
        <f>Student!E1021</f>
        <v>3</v>
      </c>
      <c r="C64" s="101">
        <f>Student!E1028</f>
        <v>0</v>
      </c>
      <c r="D64" s="101">
        <f>Student!E1037</f>
        <v>0</v>
      </c>
      <c r="E64" s="101">
        <f t="shared" si="5"/>
        <v>3</v>
      </c>
    </row>
    <row r="65" spans="1:5" x14ac:dyDescent="0.35">
      <c r="A65" s="73" t="s">
        <v>207</v>
      </c>
      <c r="B65" s="101">
        <f>Student!E1061</f>
        <v>0</v>
      </c>
      <c r="C65" s="101">
        <f>Student!E1068</f>
        <v>0</v>
      </c>
      <c r="D65" s="101">
        <f>Student!E1077</f>
        <v>0</v>
      </c>
      <c r="E65" s="101">
        <f t="shared" si="5"/>
        <v>0</v>
      </c>
    </row>
    <row r="66" spans="1:5" x14ac:dyDescent="0.35">
      <c r="A66" s="73" t="s">
        <v>208</v>
      </c>
      <c r="B66" s="101">
        <f>Student!E1101</f>
        <v>0</v>
      </c>
      <c r="C66" s="101">
        <f>Student!E1108</f>
        <v>0</v>
      </c>
      <c r="D66" s="101">
        <f>Student!E1117</f>
        <v>2</v>
      </c>
      <c r="E66" s="101">
        <f t="shared" si="5"/>
        <v>2</v>
      </c>
    </row>
    <row r="67" spans="1:5" x14ac:dyDescent="0.35">
      <c r="A67" s="73" t="s">
        <v>209</v>
      </c>
      <c r="B67" s="101">
        <f>Student!E1141</f>
        <v>0</v>
      </c>
      <c r="C67" s="101">
        <f>Student!E1148</f>
        <v>0</v>
      </c>
      <c r="D67" s="101">
        <f>Student!E1157</f>
        <v>0</v>
      </c>
      <c r="E67" s="101">
        <f t="shared" si="5"/>
        <v>0</v>
      </c>
    </row>
    <row r="68" spans="1:5" x14ac:dyDescent="0.35">
      <c r="A68" s="73" t="s">
        <v>210</v>
      </c>
      <c r="B68" s="101">
        <f>Student!E1181</f>
        <v>0</v>
      </c>
      <c r="C68" s="101">
        <f>Student!E1188</f>
        <v>0</v>
      </c>
      <c r="D68" s="101">
        <f>Student!E1197</f>
        <v>0</v>
      </c>
      <c r="E68" s="101">
        <f t="shared" si="5"/>
        <v>0</v>
      </c>
    </row>
    <row r="69" spans="1:5" x14ac:dyDescent="0.35">
      <c r="A69" s="73" t="s">
        <v>211</v>
      </c>
      <c r="B69" s="101">
        <f>Student!E1221</f>
        <v>0</v>
      </c>
      <c r="C69" s="101">
        <f>Student!E1228</f>
        <v>0</v>
      </c>
      <c r="D69" s="101">
        <f>Student!E1237</f>
        <v>0</v>
      </c>
      <c r="E69" s="101">
        <f t="shared" si="5"/>
        <v>0</v>
      </c>
    </row>
    <row r="70" spans="1:5" x14ac:dyDescent="0.35">
      <c r="A70" s="73" t="s">
        <v>212</v>
      </c>
      <c r="B70" s="101">
        <f>Student!E1261</f>
        <v>0</v>
      </c>
      <c r="C70" s="101">
        <f>Student!E1268</f>
        <v>0</v>
      </c>
      <c r="D70" s="101">
        <f>Student!E1277</f>
        <v>0</v>
      </c>
      <c r="E70" s="101">
        <f t="shared" si="5"/>
        <v>0</v>
      </c>
    </row>
    <row r="71" spans="1:5" x14ac:dyDescent="0.35">
      <c r="A71" s="73" t="s">
        <v>213</v>
      </c>
      <c r="B71" s="101" t="e">
        <f>Student!E1301</f>
        <v>#REF!</v>
      </c>
      <c r="C71" s="101">
        <f>Student!E1308</f>
        <v>14</v>
      </c>
      <c r="D71" s="101">
        <f>Student!E1317</f>
        <v>16</v>
      </c>
      <c r="E71" s="101" t="e">
        <f t="shared" si="5"/>
        <v>#REF!</v>
      </c>
    </row>
    <row r="72" spans="1:5" x14ac:dyDescent="0.35">
      <c r="A72" s="73" t="s">
        <v>360</v>
      </c>
      <c r="B72" s="101">
        <f>Student!E1341</f>
        <v>34</v>
      </c>
      <c r="C72" s="101">
        <f>Student!E1348</f>
        <v>14</v>
      </c>
      <c r="D72" s="101">
        <f>Student!E1357</f>
        <v>20</v>
      </c>
      <c r="E72" s="101">
        <f t="shared" si="5"/>
        <v>68</v>
      </c>
    </row>
    <row r="73" spans="1:5" x14ac:dyDescent="0.35">
      <c r="A73" s="73" t="s">
        <v>214</v>
      </c>
      <c r="B73" s="101">
        <f>Student!E1381</f>
        <v>42</v>
      </c>
      <c r="C73" s="101">
        <f>Student!E1388</f>
        <v>16</v>
      </c>
      <c r="D73" s="101">
        <f>Student!E1397</f>
        <v>19</v>
      </c>
      <c r="E73" s="101">
        <f t="shared" si="5"/>
        <v>77</v>
      </c>
    </row>
    <row r="74" spans="1:5" x14ac:dyDescent="0.35">
      <c r="A74" s="73" t="s">
        <v>215</v>
      </c>
      <c r="B74" s="101">
        <f>Student!E1421</f>
        <v>35</v>
      </c>
      <c r="C74" s="101">
        <f>Student!E1428</f>
        <v>15</v>
      </c>
      <c r="D74" s="101">
        <f>Student!E1437</f>
        <v>20</v>
      </c>
      <c r="E74" s="101">
        <f t="shared" si="5"/>
        <v>70</v>
      </c>
    </row>
    <row r="75" spans="1:5" x14ac:dyDescent="0.35">
      <c r="A75" s="73" t="s">
        <v>216</v>
      </c>
      <c r="B75" s="101">
        <f>Student!E1461</f>
        <v>33</v>
      </c>
      <c r="C75" s="101">
        <f>Student!E1468</f>
        <v>14</v>
      </c>
      <c r="D75" s="101">
        <f>Student!E1477</f>
        <v>16</v>
      </c>
      <c r="E75" s="101">
        <f t="shared" si="5"/>
        <v>63</v>
      </c>
    </row>
    <row r="76" spans="1:5" x14ac:dyDescent="0.35">
      <c r="A76" s="73" t="s">
        <v>217</v>
      </c>
      <c r="B76" s="101">
        <f>Student!E1501</f>
        <v>38</v>
      </c>
      <c r="C76" s="101">
        <f>Student!E1508</f>
        <v>16</v>
      </c>
      <c r="D76" s="101">
        <f>Student!E1517</f>
        <v>20</v>
      </c>
      <c r="E76" s="101">
        <f t="shared" si="5"/>
        <v>74</v>
      </c>
    </row>
    <row r="77" spans="1:5" x14ac:dyDescent="0.35">
      <c r="A77" s="73" t="s">
        <v>218</v>
      </c>
      <c r="B77" s="101">
        <f>Student!E1541</f>
        <v>41</v>
      </c>
      <c r="C77" s="101">
        <f>Student!E1548</f>
        <v>16</v>
      </c>
      <c r="D77" s="101">
        <f>Student!E1557</f>
        <v>20</v>
      </c>
      <c r="E77" s="101">
        <f t="shared" si="5"/>
        <v>77</v>
      </c>
    </row>
    <row r="78" spans="1:5" x14ac:dyDescent="0.35">
      <c r="A78" s="73" t="s">
        <v>219</v>
      </c>
      <c r="B78" s="101">
        <f>Student!E1581</f>
        <v>37</v>
      </c>
      <c r="C78" s="101">
        <f>Student!E1588</f>
        <v>12</v>
      </c>
      <c r="D78" s="101">
        <f>Student!E1597</f>
        <v>17</v>
      </c>
      <c r="E78" s="101">
        <f t="shared" si="5"/>
        <v>66</v>
      </c>
    </row>
    <row r="79" spans="1:5" x14ac:dyDescent="0.35">
      <c r="A79" s="73" t="s">
        <v>220</v>
      </c>
      <c r="B79" s="101">
        <f>Student!E1621</f>
        <v>34</v>
      </c>
      <c r="C79" s="101">
        <f>Student!E1628</f>
        <v>13</v>
      </c>
      <c r="D79" s="101">
        <f>Student!E1637</f>
        <v>19</v>
      </c>
      <c r="E79" s="101">
        <f t="shared" si="5"/>
        <v>66</v>
      </c>
    </row>
    <row r="80" spans="1:5" x14ac:dyDescent="0.35">
      <c r="A80" s="73" t="s">
        <v>221</v>
      </c>
      <c r="B80" s="101">
        <f>Student!E1661</f>
        <v>35</v>
      </c>
      <c r="C80" s="101">
        <f>Student!E1668</f>
        <v>14</v>
      </c>
      <c r="D80" s="101">
        <f>Student!E1677</f>
        <v>17</v>
      </c>
      <c r="E80" s="101">
        <f t="shared" si="5"/>
        <v>66</v>
      </c>
    </row>
    <row r="81" spans="1:5" x14ac:dyDescent="0.35">
      <c r="A81" s="73" t="s">
        <v>222</v>
      </c>
      <c r="B81" s="101">
        <f>Student!E1701</f>
        <v>29</v>
      </c>
      <c r="C81" s="101">
        <f>Student!E1708</f>
        <v>14</v>
      </c>
      <c r="D81" s="101">
        <f>Student!E1717</f>
        <v>19</v>
      </c>
      <c r="E81" s="101">
        <f t="shared" si="5"/>
        <v>62</v>
      </c>
    </row>
    <row r="82" spans="1:5" x14ac:dyDescent="0.35">
      <c r="A82" s="73" t="s">
        <v>223</v>
      </c>
      <c r="B82" s="101">
        <f>Student!E1741</f>
        <v>37</v>
      </c>
      <c r="C82" s="101">
        <f>Student!E1748</f>
        <v>20</v>
      </c>
      <c r="D82" s="101">
        <f>Student!E1757</f>
        <v>19</v>
      </c>
      <c r="E82" s="101">
        <f t="shared" si="5"/>
        <v>76</v>
      </c>
    </row>
    <row r="83" spans="1:5" x14ac:dyDescent="0.35">
      <c r="A83" s="73" t="s">
        <v>224</v>
      </c>
      <c r="B83" s="101">
        <f>Student!E1781</f>
        <v>32</v>
      </c>
      <c r="C83" s="101">
        <f>Student!E1788</f>
        <v>14</v>
      </c>
      <c r="D83" s="101">
        <f>Student!E1797</f>
        <v>14</v>
      </c>
      <c r="E83" s="101">
        <f t="shared" si="5"/>
        <v>60</v>
      </c>
    </row>
    <row r="84" spans="1:5" x14ac:dyDescent="0.35">
      <c r="A84" s="73" t="s">
        <v>225</v>
      </c>
      <c r="B84" s="101">
        <f>Student!E1821</f>
        <v>36</v>
      </c>
      <c r="C84" s="101">
        <f>Student!E1828</f>
        <v>12</v>
      </c>
      <c r="D84" s="101">
        <f>Student!E1837</f>
        <v>17</v>
      </c>
      <c r="E84" s="101">
        <f t="shared" si="5"/>
        <v>65</v>
      </c>
    </row>
    <row r="85" spans="1:5" x14ac:dyDescent="0.35">
      <c r="A85" s="73" t="s">
        <v>226</v>
      </c>
      <c r="B85" s="101">
        <f>Student!E1861</f>
        <v>33</v>
      </c>
      <c r="C85" s="101">
        <f>Student!E1868</f>
        <v>10</v>
      </c>
      <c r="D85" s="101">
        <f>Student!E1877</f>
        <v>17</v>
      </c>
      <c r="E85" s="101">
        <f t="shared" si="5"/>
        <v>60</v>
      </c>
    </row>
    <row r="86" spans="1:5" x14ac:dyDescent="0.35">
      <c r="A86" s="73" t="s">
        <v>227</v>
      </c>
      <c r="B86" s="101">
        <f>Student!E1901</f>
        <v>30</v>
      </c>
      <c r="C86" s="101">
        <f>Student!E1908</f>
        <v>14</v>
      </c>
      <c r="D86" s="101">
        <f>Student!E1917</f>
        <v>17</v>
      </c>
      <c r="E86" s="101">
        <f t="shared" si="5"/>
        <v>61</v>
      </c>
    </row>
    <row r="87" spans="1:5" x14ac:dyDescent="0.35">
      <c r="A87" s="73" t="s">
        <v>228</v>
      </c>
      <c r="B87" s="101">
        <f>Student!E1941</f>
        <v>31</v>
      </c>
      <c r="C87" s="101">
        <f>Student!E1948</f>
        <v>10</v>
      </c>
      <c r="D87" s="101">
        <f>Student!E1957</f>
        <v>20</v>
      </c>
      <c r="E87" s="101">
        <f t="shared" si="5"/>
        <v>61</v>
      </c>
    </row>
    <row r="88" spans="1:5" x14ac:dyDescent="0.35">
      <c r="A88" s="73" t="s">
        <v>229</v>
      </c>
      <c r="B88" s="101">
        <f>Student!E1981</f>
        <v>41</v>
      </c>
      <c r="C88" s="101">
        <f>Student!E1988</f>
        <v>14</v>
      </c>
      <c r="D88" s="101">
        <f>Student!E1997</f>
        <v>17</v>
      </c>
      <c r="E88" s="101">
        <f t="shared" si="5"/>
        <v>72</v>
      </c>
    </row>
    <row r="89" spans="1:5" x14ac:dyDescent="0.35">
      <c r="A89" s="73" t="s">
        <v>230</v>
      </c>
      <c r="B89" s="101">
        <f>Student!E2021</f>
        <v>35</v>
      </c>
      <c r="C89" s="101">
        <f>Student!E2028</f>
        <v>14</v>
      </c>
      <c r="D89" s="101">
        <f>Student!E2037</f>
        <v>15</v>
      </c>
      <c r="E89" s="101">
        <f t="shared" si="5"/>
        <v>64</v>
      </c>
    </row>
    <row r="90" spans="1:5" x14ac:dyDescent="0.35">
      <c r="A90" s="73" t="s">
        <v>231</v>
      </c>
      <c r="B90" s="101">
        <f>Student!E2061</f>
        <v>31</v>
      </c>
      <c r="C90" s="101">
        <f>Student!E2068</f>
        <v>13</v>
      </c>
      <c r="D90" s="101">
        <f>Student!E2077</f>
        <v>19</v>
      </c>
      <c r="E90" s="101">
        <f t="shared" si="5"/>
        <v>63</v>
      </c>
    </row>
    <row r="91" spans="1:5" x14ac:dyDescent="0.35">
      <c r="A91" s="73" t="s">
        <v>232</v>
      </c>
      <c r="B91" s="101">
        <f>Student!E2101</f>
        <v>32</v>
      </c>
      <c r="C91" s="101">
        <f>Student!E2108</f>
        <v>14</v>
      </c>
      <c r="D91" s="101">
        <f>Student!E2117</f>
        <v>18</v>
      </c>
      <c r="E91" s="101">
        <f t="shared" si="5"/>
        <v>64</v>
      </c>
    </row>
    <row r="92" spans="1:5" x14ac:dyDescent="0.35">
      <c r="A92" s="73" t="s">
        <v>233</v>
      </c>
      <c r="B92" s="101">
        <f>Student!E2141</f>
        <v>33</v>
      </c>
      <c r="C92" s="101">
        <f>Student!E2148</f>
        <v>14</v>
      </c>
      <c r="D92" s="101">
        <f>Student!E2157</f>
        <v>17</v>
      </c>
      <c r="E92" s="101">
        <f t="shared" si="5"/>
        <v>64</v>
      </c>
    </row>
    <row r="93" spans="1:5" x14ac:dyDescent="0.35">
      <c r="A93" s="73" t="s">
        <v>234</v>
      </c>
      <c r="B93" s="101">
        <f>Student!E2181</f>
        <v>42</v>
      </c>
      <c r="C93" s="101">
        <f>Student!E2188</f>
        <v>14</v>
      </c>
      <c r="D93" s="101">
        <f>Student!E2197</f>
        <v>19</v>
      </c>
      <c r="E93" s="101">
        <f t="shared" si="5"/>
        <v>75</v>
      </c>
    </row>
    <row r="94" spans="1:5" x14ac:dyDescent="0.35">
      <c r="A94" s="73" t="s">
        <v>235</v>
      </c>
      <c r="B94" s="101">
        <f>Student!E2221</f>
        <v>36</v>
      </c>
      <c r="C94" s="101">
        <f>Student!E2228</f>
        <v>14</v>
      </c>
      <c r="D94" s="101">
        <f>Student!E2237</f>
        <v>16</v>
      </c>
      <c r="E94" s="101">
        <f t="shared" si="5"/>
        <v>66</v>
      </c>
    </row>
    <row r="95" spans="1:5" x14ac:dyDescent="0.35">
      <c r="A95" s="73" t="s">
        <v>236</v>
      </c>
      <c r="B95" s="101">
        <f>Student!E2261</f>
        <v>28</v>
      </c>
      <c r="C95" s="101">
        <f>Student!E2268</f>
        <v>14</v>
      </c>
      <c r="D95" s="101">
        <f>Student!E2277</f>
        <v>18</v>
      </c>
      <c r="E95" s="101">
        <f t="shared" si="5"/>
        <v>60</v>
      </c>
    </row>
    <row r="96" spans="1:5" x14ac:dyDescent="0.35">
      <c r="A96" s="73" t="s">
        <v>237</v>
      </c>
      <c r="B96" s="101">
        <f>Student!E2301</f>
        <v>30</v>
      </c>
      <c r="C96" s="101">
        <f>Student!E2308</f>
        <v>14</v>
      </c>
      <c r="D96" s="101">
        <f>Student!E2317</f>
        <v>16</v>
      </c>
      <c r="E96" s="101">
        <f t="shared" si="5"/>
        <v>60</v>
      </c>
    </row>
    <row r="97" spans="1:6" x14ac:dyDescent="0.35">
      <c r="A97" s="73" t="s">
        <v>238</v>
      </c>
      <c r="B97" s="101">
        <f>Student!E2341</f>
        <v>28</v>
      </c>
      <c r="C97" s="101">
        <f>Student!E2348</f>
        <v>14</v>
      </c>
      <c r="D97" s="101">
        <f>Student!E2357</f>
        <v>18</v>
      </c>
      <c r="E97" s="101">
        <f t="shared" si="5"/>
        <v>60</v>
      </c>
    </row>
    <row r="98" spans="1:6" x14ac:dyDescent="0.35">
      <c r="A98" s="73" t="s">
        <v>239</v>
      </c>
      <c r="B98" s="101">
        <f>Student!E2381</f>
        <v>36</v>
      </c>
      <c r="C98" s="101">
        <f>Student!E2388</f>
        <v>16</v>
      </c>
      <c r="D98" s="101">
        <f>Student!E2397</f>
        <v>15</v>
      </c>
      <c r="E98" s="101">
        <f t="shared" si="5"/>
        <v>67</v>
      </c>
    </row>
    <row r="99" spans="1:6" x14ac:dyDescent="0.35">
      <c r="A99" s="73" t="s">
        <v>240</v>
      </c>
      <c r="B99" s="101">
        <f>Student!E2421</f>
        <v>30</v>
      </c>
      <c r="C99" s="101">
        <f>Student!E2428</f>
        <v>14</v>
      </c>
      <c r="D99" s="101">
        <f>Student!E2437</f>
        <v>18</v>
      </c>
      <c r="E99" s="101">
        <f t="shared" si="5"/>
        <v>62</v>
      </c>
      <c r="F99" s="115"/>
    </row>
    <row r="100" spans="1:6" x14ac:dyDescent="0.35">
      <c r="A100" s="73" t="s">
        <v>241</v>
      </c>
      <c r="B100" s="101">
        <f>Student!E2461</f>
        <v>31</v>
      </c>
      <c r="C100" s="101">
        <f>Student!E2468</f>
        <v>14</v>
      </c>
      <c r="D100" s="101">
        <f>Student!E2477</f>
        <v>16</v>
      </c>
      <c r="E100" s="101">
        <f t="shared" si="5"/>
        <v>61</v>
      </c>
    </row>
    <row r="101" spans="1:6" x14ac:dyDescent="0.35">
      <c r="A101" s="73" t="s">
        <v>242</v>
      </c>
      <c r="B101" s="101">
        <f>Student!E2501</f>
        <v>31</v>
      </c>
      <c r="C101" s="101">
        <f>Student!E2508</f>
        <v>14</v>
      </c>
      <c r="D101" s="101">
        <f>Student!E2517</f>
        <v>17</v>
      </c>
      <c r="E101" s="101">
        <f t="shared" si="5"/>
        <v>62</v>
      </c>
    </row>
    <row r="102" spans="1:6" x14ac:dyDescent="0.35">
      <c r="A102" s="73" t="s">
        <v>243</v>
      </c>
      <c r="B102" s="101">
        <f>Student!E2541</f>
        <v>34</v>
      </c>
      <c r="C102" s="101">
        <f>Student!E2548</f>
        <v>16</v>
      </c>
      <c r="D102" s="101">
        <f>Student!E2557</f>
        <v>18</v>
      </c>
      <c r="E102" s="101">
        <f t="shared" si="5"/>
        <v>68</v>
      </c>
    </row>
    <row r="103" spans="1:6" x14ac:dyDescent="0.35">
      <c r="A103" s="73" t="s">
        <v>245</v>
      </c>
      <c r="B103" s="101">
        <f>Student!E2581</f>
        <v>31</v>
      </c>
      <c r="C103" s="101">
        <f>Student!E2588</f>
        <v>14</v>
      </c>
      <c r="D103" s="101">
        <f>Student!E2597</f>
        <v>17</v>
      </c>
      <c r="E103" s="101">
        <f t="shared" si="5"/>
        <v>62</v>
      </c>
    </row>
    <row r="104" spans="1:6" x14ac:dyDescent="0.35">
      <c r="A104" s="73" t="s">
        <v>244</v>
      </c>
      <c r="B104" s="101">
        <f>Student!E2621</f>
        <v>36</v>
      </c>
      <c r="C104" s="101">
        <f>Student!E2628</f>
        <v>14</v>
      </c>
      <c r="D104" s="101">
        <f>Student!E2637</f>
        <v>16</v>
      </c>
      <c r="E104" s="101">
        <f t="shared" ref="E104:E167" si="6">SUM(B104:D104)</f>
        <v>66</v>
      </c>
    </row>
    <row r="105" spans="1:6" x14ac:dyDescent="0.35">
      <c r="A105" s="73" t="s">
        <v>246</v>
      </c>
      <c r="B105" s="101">
        <f>Student!E2661</f>
        <v>34</v>
      </c>
      <c r="C105" s="101">
        <f>Student!E2668</f>
        <v>11</v>
      </c>
      <c r="D105" s="101">
        <f>Student!E2677</f>
        <v>18</v>
      </c>
      <c r="E105" s="101">
        <f t="shared" si="6"/>
        <v>63</v>
      </c>
    </row>
    <row r="106" spans="1:6" x14ac:dyDescent="0.35">
      <c r="A106" s="73" t="s">
        <v>247</v>
      </c>
      <c r="B106" s="101">
        <f>Student!E2701</f>
        <v>30</v>
      </c>
      <c r="C106" s="101">
        <f>Student!E2708</f>
        <v>14</v>
      </c>
      <c r="D106" s="101">
        <f>Student!E2717</f>
        <v>16</v>
      </c>
      <c r="E106" s="101">
        <f t="shared" si="6"/>
        <v>60</v>
      </c>
    </row>
    <row r="107" spans="1:6" x14ac:dyDescent="0.35">
      <c r="A107" s="73" t="s">
        <v>248</v>
      </c>
      <c r="B107" s="101">
        <f>Student!E2741</f>
        <v>36</v>
      </c>
      <c r="C107" s="101">
        <f>Student!E2748</f>
        <v>14</v>
      </c>
      <c r="D107" s="101">
        <f>Student!E2757</f>
        <v>16</v>
      </c>
      <c r="E107" s="101">
        <f t="shared" si="6"/>
        <v>66</v>
      </c>
    </row>
    <row r="108" spans="1:6" x14ac:dyDescent="0.35">
      <c r="A108" s="73" t="s">
        <v>249</v>
      </c>
      <c r="B108" s="101">
        <f>Student!E2781</f>
        <v>36</v>
      </c>
      <c r="C108" s="101">
        <f>Student!E2788</f>
        <v>16</v>
      </c>
      <c r="D108" s="101">
        <f>Student!E2797</f>
        <v>19</v>
      </c>
      <c r="E108" s="101">
        <f t="shared" si="6"/>
        <v>71</v>
      </c>
    </row>
    <row r="109" spans="1:6" x14ac:dyDescent="0.35">
      <c r="A109" s="73" t="s">
        <v>250</v>
      </c>
      <c r="B109" s="101">
        <f>Student!E2821</f>
        <v>39</v>
      </c>
      <c r="C109" s="101">
        <f>Student!E2828</f>
        <v>14</v>
      </c>
      <c r="D109" s="101">
        <f>Student!E2837</f>
        <v>18</v>
      </c>
      <c r="E109" s="101">
        <f t="shared" si="6"/>
        <v>71</v>
      </c>
    </row>
    <row r="110" spans="1:6" x14ac:dyDescent="0.35">
      <c r="A110" s="73" t="s">
        <v>251</v>
      </c>
      <c r="B110" s="101">
        <f>Student!E2861</f>
        <v>36</v>
      </c>
      <c r="C110" s="101">
        <f>Student!E2868</f>
        <v>16</v>
      </c>
      <c r="D110" s="101">
        <f>Student!E2877</f>
        <v>17</v>
      </c>
      <c r="E110" s="101">
        <f t="shared" si="6"/>
        <v>69</v>
      </c>
    </row>
    <row r="111" spans="1:6" x14ac:dyDescent="0.35">
      <c r="A111" s="73" t="s">
        <v>252</v>
      </c>
      <c r="B111" s="101">
        <f>Student!E2901</f>
        <v>33</v>
      </c>
      <c r="C111" s="101">
        <f>Student!E2908</f>
        <v>11</v>
      </c>
      <c r="D111" s="101">
        <f>Student!E2917</f>
        <v>18</v>
      </c>
      <c r="E111" s="101">
        <f t="shared" si="6"/>
        <v>62</v>
      </c>
    </row>
    <row r="112" spans="1:6" x14ac:dyDescent="0.35">
      <c r="A112" s="73" t="s">
        <v>253</v>
      </c>
      <c r="B112" s="101">
        <f>Student!E2941</f>
        <v>29</v>
      </c>
      <c r="C112" s="101">
        <f>Student!E2948</f>
        <v>14</v>
      </c>
      <c r="D112" s="101">
        <f>Student!E2957</f>
        <v>17</v>
      </c>
      <c r="E112" s="101">
        <f t="shared" si="6"/>
        <v>60</v>
      </c>
    </row>
    <row r="113" spans="1:5" x14ac:dyDescent="0.35">
      <c r="A113" s="73" t="s">
        <v>254</v>
      </c>
      <c r="B113" s="101">
        <f>Student!E2981</f>
        <v>32</v>
      </c>
      <c r="C113" s="101">
        <f>Student!E2988</f>
        <v>16</v>
      </c>
      <c r="D113" s="101">
        <f>Student!E2997</f>
        <v>17</v>
      </c>
      <c r="E113" s="101">
        <f t="shared" si="6"/>
        <v>65</v>
      </c>
    </row>
    <row r="114" spans="1:5" x14ac:dyDescent="0.35">
      <c r="A114" s="73" t="s">
        <v>255</v>
      </c>
      <c r="B114" s="101">
        <f>Student!E3021</f>
        <v>37</v>
      </c>
      <c r="C114" s="101">
        <f>Student!E3028</f>
        <v>14</v>
      </c>
      <c r="D114" s="101">
        <f>Student!E3037</f>
        <v>17</v>
      </c>
      <c r="E114" s="101">
        <f t="shared" si="6"/>
        <v>68</v>
      </c>
    </row>
    <row r="115" spans="1:5" x14ac:dyDescent="0.35">
      <c r="A115" s="73" t="s">
        <v>256</v>
      </c>
      <c r="B115" s="101">
        <f>Student!E3061</f>
        <v>34</v>
      </c>
      <c r="C115" s="101">
        <f>Student!E3068</f>
        <v>14</v>
      </c>
      <c r="D115" s="101">
        <f>Student!E3077</f>
        <v>18</v>
      </c>
      <c r="E115" s="101">
        <f t="shared" si="6"/>
        <v>66</v>
      </c>
    </row>
    <row r="116" spans="1:5" x14ac:dyDescent="0.35">
      <c r="A116" s="73" t="s">
        <v>257</v>
      </c>
      <c r="B116" s="101">
        <f>Student!E3101</f>
        <v>39</v>
      </c>
      <c r="C116" s="101">
        <f>Student!E3108</f>
        <v>16</v>
      </c>
      <c r="D116" s="101">
        <f>Student!E3117</f>
        <v>17</v>
      </c>
      <c r="E116" s="101">
        <f t="shared" si="6"/>
        <v>72</v>
      </c>
    </row>
    <row r="117" spans="1:5" x14ac:dyDescent="0.35">
      <c r="A117" s="73" t="s">
        <v>258</v>
      </c>
      <c r="B117" s="101">
        <f>Student!E3141</f>
        <v>39</v>
      </c>
      <c r="C117" s="101">
        <f>Student!E3148</f>
        <v>14</v>
      </c>
      <c r="D117" s="101">
        <f>Student!E3157</f>
        <v>18</v>
      </c>
      <c r="E117" s="101">
        <f t="shared" si="6"/>
        <v>71</v>
      </c>
    </row>
    <row r="118" spans="1:5" x14ac:dyDescent="0.35">
      <c r="A118" s="73" t="s">
        <v>259</v>
      </c>
      <c r="B118" s="101">
        <f>Student!E3181</f>
        <v>37</v>
      </c>
      <c r="C118" s="101">
        <f>Student!E3188</f>
        <v>16</v>
      </c>
      <c r="D118" s="101">
        <f>Student!E3197</f>
        <v>17</v>
      </c>
      <c r="E118" s="101">
        <f t="shared" si="6"/>
        <v>70</v>
      </c>
    </row>
    <row r="119" spans="1:5" x14ac:dyDescent="0.35">
      <c r="A119" s="73" t="s">
        <v>260</v>
      </c>
      <c r="B119" s="101">
        <f>Student!E3221</f>
        <v>32</v>
      </c>
      <c r="C119" s="101">
        <f>Student!E3228</f>
        <v>13</v>
      </c>
      <c r="D119" s="101">
        <f>Student!E3237</f>
        <v>18</v>
      </c>
      <c r="E119" s="101">
        <f t="shared" si="6"/>
        <v>63</v>
      </c>
    </row>
    <row r="120" spans="1:5" x14ac:dyDescent="0.35">
      <c r="A120" s="73" t="s">
        <v>261</v>
      </c>
      <c r="B120" s="101">
        <f>Student!E3261</f>
        <v>32</v>
      </c>
      <c r="C120" s="101">
        <f>Student!E3268</f>
        <v>14</v>
      </c>
      <c r="D120" s="101">
        <f>Student!E3277</f>
        <v>20</v>
      </c>
      <c r="E120" s="101">
        <f t="shared" si="6"/>
        <v>66</v>
      </c>
    </row>
    <row r="121" spans="1:5" x14ac:dyDescent="0.35">
      <c r="A121" s="73" t="s">
        <v>262</v>
      </c>
      <c r="B121" s="101">
        <f>Student!E3301</f>
        <v>31</v>
      </c>
      <c r="C121" s="101">
        <f>Student!E3308</f>
        <v>14</v>
      </c>
      <c r="D121" s="101">
        <f>Student!E3317</f>
        <v>17</v>
      </c>
      <c r="E121" s="101">
        <f t="shared" si="6"/>
        <v>62</v>
      </c>
    </row>
    <row r="122" spans="1:5" x14ac:dyDescent="0.35">
      <c r="A122" s="73" t="s">
        <v>263</v>
      </c>
      <c r="B122" s="101">
        <f>Student!E3341</f>
        <v>33</v>
      </c>
      <c r="C122" s="101">
        <f>Student!E3348</f>
        <v>15</v>
      </c>
      <c r="D122" s="101">
        <f>Student!E3357</f>
        <v>18</v>
      </c>
      <c r="E122" s="101">
        <f t="shared" si="6"/>
        <v>66</v>
      </c>
    </row>
    <row r="123" spans="1:5" x14ac:dyDescent="0.35">
      <c r="A123" s="73" t="s">
        <v>264</v>
      </c>
      <c r="B123" s="101">
        <f>Student!E3381</f>
        <v>38</v>
      </c>
      <c r="C123" s="101">
        <f>Student!E3388</f>
        <v>16</v>
      </c>
      <c r="D123" s="101">
        <f>Student!E3397</f>
        <v>17</v>
      </c>
      <c r="E123" s="101">
        <f t="shared" si="6"/>
        <v>71</v>
      </c>
    </row>
    <row r="124" spans="1:5" x14ac:dyDescent="0.35">
      <c r="A124" s="73" t="s">
        <v>265</v>
      </c>
      <c r="B124" s="101">
        <f>Student!E3421</f>
        <v>30</v>
      </c>
      <c r="C124" s="101">
        <f>Student!E3428</f>
        <v>14</v>
      </c>
      <c r="D124" s="101">
        <f>Student!E3437</f>
        <v>17</v>
      </c>
      <c r="E124" s="101">
        <f t="shared" si="6"/>
        <v>61</v>
      </c>
    </row>
    <row r="125" spans="1:5" x14ac:dyDescent="0.35">
      <c r="A125" s="73" t="s">
        <v>266</v>
      </c>
      <c r="B125" s="101">
        <f>Student!E3461</f>
        <v>36</v>
      </c>
      <c r="C125" s="101">
        <f>Student!E3468</f>
        <v>14</v>
      </c>
      <c r="D125" s="101">
        <f>Student!E3477</f>
        <v>18</v>
      </c>
      <c r="E125" s="101">
        <f t="shared" si="6"/>
        <v>68</v>
      </c>
    </row>
    <row r="126" spans="1:5" x14ac:dyDescent="0.35">
      <c r="A126" s="73" t="s">
        <v>267</v>
      </c>
      <c r="B126" s="101">
        <f>Student!E3501</f>
        <v>39</v>
      </c>
      <c r="C126" s="101">
        <f>Student!E3508</f>
        <v>15</v>
      </c>
      <c r="D126" s="101">
        <f>Student!E3517</f>
        <v>18</v>
      </c>
      <c r="E126" s="101">
        <f t="shared" si="6"/>
        <v>72</v>
      </c>
    </row>
    <row r="127" spans="1:5" x14ac:dyDescent="0.35">
      <c r="A127" s="73" t="s">
        <v>268</v>
      </c>
      <c r="B127" s="101">
        <f>Student!E3541</f>
        <v>36</v>
      </c>
      <c r="C127" s="101">
        <f>Student!E3548</f>
        <v>16</v>
      </c>
      <c r="D127" s="101">
        <f>Student!E3557</f>
        <v>19</v>
      </c>
      <c r="E127" s="101">
        <f t="shared" si="6"/>
        <v>71</v>
      </c>
    </row>
    <row r="128" spans="1:5" x14ac:dyDescent="0.35">
      <c r="A128" s="73" t="s">
        <v>269</v>
      </c>
      <c r="B128" s="101">
        <f>Student!E3581</f>
        <v>37</v>
      </c>
      <c r="C128" s="101">
        <f>Student!E3588</f>
        <v>16</v>
      </c>
      <c r="D128" s="101">
        <f>Student!E3597</f>
        <v>17</v>
      </c>
      <c r="E128" s="101">
        <f t="shared" si="6"/>
        <v>70</v>
      </c>
    </row>
    <row r="129" spans="1:5" x14ac:dyDescent="0.35">
      <c r="A129" s="73" t="s">
        <v>270</v>
      </c>
      <c r="B129" s="101">
        <f>Student!E3621</f>
        <v>33</v>
      </c>
      <c r="C129" s="101">
        <f>Student!E3628</f>
        <v>16</v>
      </c>
      <c r="D129" s="101">
        <f>Student!E3637</f>
        <v>18</v>
      </c>
      <c r="E129" s="101">
        <f t="shared" si="6"/>
        <v>67</v>
      </c>
    </row>
    <row r="130" spans="1:5" x14ac:dyDescent="0.35">
      <c r="A130" s="73" t="s">
        <v>271</v>
      </c>
      <c r="B130" s="101">
        <f>Student!E3661</f>
        <v>38</v>
      </c>
      <c r="C130" s="101">
        <f>Student!E3668</f>
        <v>16</v>
      </c>
      <c r="D130" s="101">
        <f>Student!E3677</f>
        <v>18</v>
      </c>
      <c r="E130" s="101">
        <f t="shared" si="6"/>
        <v>72</v>
      </c>
    </row>
    <row r="131" spans="1:5" x14ac:dyDescent="0.35">
      <c r="A131" s="73" t="s">
        <v>272</v>
      </c>
      <c r="B131" s="101">
        <f>Student!E3701</f>
        <v>37</v>
      </c>
      <c r="C131" s="101">
        <f>Student!E3708</f>
        <v>16</v>
      </c>
      <c r="D131" s="101">
        <f>Student!E3717</f>
        <v>17</v>
      </c>
      <c r="E131" s="101">
        <f t="shared" si="6"/>
        <v>70</v>
      </c>
    </row>
    <row r="132" spans="1:5" x14ac:dyDescent="0.35">
      <c r="A132" s="73" t="s">
        <v>273</v>
      </c>
      <c r="B132" s="101">
        <f>Student!E3741</f>
        <v>35</v>
      </c>
      <c r="C132" s="101">
        <f>Student!E3748</f>
        <v>16</v>
      </c>
      <c r="D132" s="101">
        <f>Student!E3757</f>
        <v>17</v>
      </c>
      <c r="E132" s="101">
        <f t="shared" si="6"/>
        <v>68</v>
      </c>
    </row>
    <row r="133" spans="1:5" x14ac:dyDescent="0.35">
      <c r="A133" s="73" t="s">
        <v>274</v>
      </c>
      <c r="B133" s="101">
        <f>Student!E3781</f>
        <v>34</v>
      </c>
      <c r="C133" s="101">
        <f>Student!E3788</f>
        <v>16</v>
      </c>
      <c r="D133" s="101">
        <f>Student!E3797</f>
        <v>18</v>
      </c>
      <c r="E133" s="101">
        <f t="shared" si="6"/>
        <v>68</v>
      </c>
    </row>
    <row r="134" spans="1:5" x14ac:dyDescent="0.35">
      <c r="A134" s="73" t="s">
        <v>275</v>
      </c>
      <c r="B134" s="101">
        <f>Student!E3821</f>
        <v>35</v>
      </c>
      <c r="C134" s="101">
        <f>Student!E3828</f>
        <v>16</v>
      </c>
      <c r="D134" s="101">
        <f>Student!E3837</f>
        <v>17</v>
      </c>
      <c r="E134" s="101">
        <f t="shared" si="6"/>
        <v>68</v>
      </c>
    </row>
    <row r="135" spans="1:5" x14ac:dyDescent="0.35">
      <c r="A135" s="73" t="s">
        <v>276</v>
      </c>
      <c r="B135" s="101">
        <f>Student!E3861</f>
        <v>34</v>
      </c>
      <c r="C135" s="101">
        <f>Student!E3868</f>
        <v>14</v>
      </c>
      <c r="D135" s="101">
        <f>Student!E3877</f>
        <v>16</v>
      </c>
      <c r="E135" s="101">
        <f t="shared" si="6"/>
        <v>64</v>
      </c>
    </row>
    <row r="136" spans="1:5" x14ac:dyDescent="0.35">
      <c r="A136" s="73" t="s">
        <v>277</v>
      </c>
      <c r="B136" s="101">
        <f>Student!E3901</f>
        <v>32</v>
      </c>
      <c r="C136" s="101">
        <f>Student!E3908</f>
        <v>14</v>
      </c>
      <c r="D136" s="101">
        <f>Student!E3917</f>
        <v>15</v>
      </c>
      <c r="E136" s="101">
        <f t="shared" si="6"/>
        <v>61</v>
      </c>
    </row>
    <row r="137" spans="1:5" x14ac:dyDescent="0.35">
      <c r="A137" s="73" t="s">
        <v>278</v>
      </c>
      <c r="B137" s="101">
        <f>Student!E3941</f>
        <v>32</v>
      </c>
      <c r="C137" s="101">
        <f>Student!E3948</f>
        <v>14</v>
      </c>
      <c r="D137" s="101">
        <f>Student!E3957</f>
        <v>18</v>
      </c>
      <c r="E137" s="101">
        <f t="shared" si="6"/>
        <v>64</v>
      </c>
    </row>
    <row r="138" spans="1:5" x14ac:dyDescent="0.35">
      <c r="A138" s="73" t="s">
        <v>279</v>
      </c>
      <c r="B138" s="101">
        <f>Student!E3981</f>
        <v>29</v>
      </c>
      <c r="C138" s="101">
        <f>Student!E3988</f>
        <v>14</v>
      </c>
      <c r="D138" s="101">
        <f>Student!E3997</f>
        <v>18</v>
      </c>
      <c r="E138" s="101">
        <f t="shared" si="6"/>
        <v>61</v>
      </c>
    </row>
    <row r="139" spans="1:5" x14ac:dyDescent="0.35">
      <c r="A139" s="73" t="s">
        <v>361</v>
      </c>
      <c r="B139" s="101">
        <f>Student!E4021</f>
        <v>36</v>
      </c>
      <c r="C139" s="101">
        <f>Student!E4028</f>
        <v>16</v>
      </c>
      <c r="D139" s="101">
        <f>Student!E4037</f>
        <v>18</v>
      </c>
      <c r="E139" s="101">
        <f t="shared" si="6"/>
        <v>70</v>
      </c>
    </row>
    <row r="140" spans="1:5" x14ac:dyDescent="0.35">
      <c r="A140" s="73" t="s">
        <v>280</v>
      </c>
      <c r="B140" s="101">
        <f>Student!E4061</f>
        <v>36</v>
      </c>
      <c r="C140" s="101">
        <f>Student!E4068</f>
        <v>16</v>
      </c>
      <c r="D140" s="101">
        <f>Student!E4077</f>
        <v>18</v>
      </c>
      <c r="E140" s="101">
        <f t="shared" si="6"/>
        <v>70</v>
      </c>
    </row>
    <row r="141" spans="1:5" x14ac:dyDescent="0.35">
      <c r="A141" s="73" t="s">
        <v>281</v>
      </c>
      <c r="B141" s="101">
        <f>Student!E4101</f>
        <v>36</v>
      </c>
      <c r="C141" s="101">
        <f>Student!E4108</f>
        <v>14</v>
      </c>
      <c r="D141" s="101">
        <f>Student!E4117</f>
        <v>17</v>
      </c>
      <c r="E141" s="101">
        <f t="shared" si="6"/>
        <v>67</v>
      </c>
    </row>
    <row r="142" spans="1:5" x14ac:dyDescent="0.35">
      <c r="A142" s="73" t="s">
        <v>282</v>
      </c>
      <c r="B142" s="101">
        <f>Student!E4141</f>
        <v>31</v>
      </c>
      <c r="C142" s="101">
        <f>Student!E4148</f>
        <v>14</v>
      </c>
      <c r="D142" s="101">
        <f>Student!E4157</f>
        <v>16</v>
      </c>
      <c r="E142" s="101">
        <f t="shared" si="6"/>
        <v>61</v>
      </c>
    </row>
    <row r="143" spans="1:5" x14ac:dyDescent="0.35">
      <c r="A143" s="73" t="s">
        <v>283</v>
      </c>
      <c r="B143" s="101">
        <f>Student!E4181</f>
        <v>39</v>
      </c>
      <c r="C143" s="101">
        <f>Student!E4188</f>
        <v>16</v>
      </c>
      <c r="D143" s="101">
        <f>Student!E4197</f>
        <v>16</v>
      </c>
      <c r="E143" s="101">
        <f t="shared" si="6"/>
        <v>71</v>
      </c>
    </row>
    <row r="144" spans="1:5" x14ac:dyDescent="0.35">
      <c r="A144" s="73" t="s">
        <v>284</v>
      </c>
      <c r="B144" s="101">
        <f>Student!E4221</f>
        <v>29</v>
      </c>
      <c r="C144" s="101">
        <f>Student!E4228</f>
        <v>14</v>
      </c>
      <c r="D144" s="101">
        <f>Student!E4237</f>
        <v>17</v>
      </c>
      <c r="E144" s="101">
        <f t="shared" si="6"/>
        <v>60</v>
      </c>
    </row>
    <row r="145" spans="1:5" x14ac:dyDescent="0.35">
      <c r="A145" s="73" t="s">
        <v>285</v>
      </c>
      <c r="B145" s="101">
        <f>Student!E4261</f>
        <v>31</v>
      </c>
      <c r="C145" s="101">
        <f>Student!E4268</f>
        <v>14</v>
      </c>
      <c r="D145" s="101">
        <f>Student!E4277</f>
        <v>17</v>
      </c>
      <c r="E145" s="101">
        <f t="shared" si="6"/>
        <v>62</v>
      </c>
    </row>
    <row r="146" spans="1:5" x14ac:dyDescent="0.35">
      <c r="A146" s="73" t="s">
        <v>286</v>
      </c>
      <c r="B146" s="101">
        <f>Student!E4301</f>
        <v>27</v>
      </c>
      <c r="C146" s="101">
        <f>Student!E4308</f>
        <v>14</v>
      </c>
      <c r="D146" s="101">
        <f>Student!E4317</f>
        <v>19</v>
      </c>
      <c r="E146" s="101">
        <f t="shared" si="6"/>
        <v>60</v>
      </c>
    </row>
    <row r="147" spans="1:5" x14ac:dyDescent="0.35">
      <c r="A147" s="73" t="s">
        <v>287</v>
      </c>
      <c r="B147" s="101">
        <f>Student!E4341</f>
        <v>29</v>
      </c>
      <c r="C147" s="101">
        <f>Student!E4348</f>
        <v>14</v>
      </c>
      <c r="D147" s="101">
        <f>Student!E4357</f>
        <v>17</v>
      </c>
      <c r="E147" s="101">
        <f t="shared" si="6"/>
        <v>60</v>
      </c>
    </row>
    <row r="148" spans="1:5" x14ac:dyDescent="0.35">
      <c r="A148" s="73" t="s">
        <v>288</v>
      </c>
      <c r="B148" s="101">
        <f>Student!E4381</f>
        <v>38</v>
      </c>
      <c r="C148" s="101">
        <f>Student!E4388</f>
        <v>16</v>
      </c>
      <c r="D148" s="101">
        <f>Student!E4397</f>
        <v>18</v>
      </c>
      <c r="E148" s="101">
        <f t="shared" si="6"/>
        <v>72</v>
      </c>
    </row>
    <row r="149" spans="1:5" x14ac:dyDescent="0.35">
      <c r="A149" s="73" t="s">
        <v>289</v>
      </c>
      <c r="B149" s="101">
        <f>Student!E4421</f>
        <v>38</v>
      </c>
      <c r="C149" s="101">
        <f>Student!E4428</f>
        <v>16</v>
      </c>
      <c r="D149" s="101">
        <f>Student!E4437</f>
        <v>20</v>
      </c>
      <c r="E149" s="101">
        <f t="shared" si="6"/>
        <v>74</v>
      </c>
    </row>
    <row r="150" spans="1:5" x14ac:dyDescent="0.35">
      <c r="A150" s="73" t="s">
        <v>290</v>
      </c>
      <c r="B150" s="101">
        <f>Student!E4461</f>
        <v>32</v>
      </c>
      <c r="C150" s="101">
        <f>Student!E4468</f>
        <v>10</v>
      </c>
      <c r="D150" s="101">
        <f>Student!E4477</f>
        <v>19</v>
      </c>
      <c r="E150" s="101">
        <f t="shared" si="6"/>
        <v>61</v>
      </c>
    </row>
    <row r="151" spans="1:5" x14ac:dyDescent="0.35">
      <c r="A151" s="73" t="s">
        <v>291</v>
      </c>
      <c r="B151" s="101">
        <f>Student!E4501</f>
        <v>34</v>
      </c>
      <c r="C151" s="101">
        <f>Student!E4508</f>
        <v>14</v>
      </c>
      <c r="D151" s="101">
        <f>Student!E4517</f>
        <v>19</v>
      </c>
      <c r="E151" s="101">
        <f t="shared" si="6"/>
        <v>67</v>
      </c>
    </row>
    <row r="152" spans="1:5" x14ac:dyDescent="0.35">
      <c r="A152" s="73" t="s">
        <v>292</v>
      </c>
      <c r="B152" s="101">
        <f>Student!E4541</f>
        <v>36</v>
      </c>
      <c r="C152" s="101">
        <f>Student!E4548</f>
        <v>14</v>
      </c>
      <c r="D152" s="101">
        <f>Student!E4557</f>
        <v>18</v>
      </c>
      <c r="E152" s="101">
        <f t="shared" si="6"/>
        <v>68</v>
      </c>
    </row>
    <row r="153" spans="1:5" x14ac:dyDescent="0.35">
      <c r="A153" s="73" t="s">
        <v>293</v>
      </c>
      <c r="B153" s="101">
        <f>Student!E4581</f>
        <v>35</v>
      </c>
      <c r="C153" s="101">
        <f>Student!E4588</f>
        <v>10</v>
      </c>
      <c r="D153" s="101">
        <f>Student!E4597</f>
        <v>18</v>
      </c>
      <c r="E153" s="101">
        <f t="shared" si="6"/>
        <v>63</v>
      </c>
    </row>
    <row r="154" spans="1:5" x14ac:dyDescent="0.35">
      <c r="A154" s="73" t="s">
        <v>294</v>
      </c>
      <c r="B154" s="101">
        <f>Student!E4621</f>
        <v>37</v>
      </c>
      <c r="C154" s="101">
        <f>Student!E4628</f>
        <v>14</v>
      </c>
      <c r="D154" s="101">
        <f>Student!E4637</f>
        <v>18</v>
      </c>
      <c r="E154" s="101">
        <f t="shared" si="6"/>
        <v>69</v>
      </c>
    </row>
    <row r="155" spans="1:5" x14ac:dyDescent="0.35">
      <c r="A155" s="73" t="s">
        <v>295</v>
      </c>
      <c r="B155" s="101">
        <f>Student!E4661</f>
        <v>29</v>
      </c>
      <c r="C155" s="101">
        <f>Student!E4668</f>
        <v>14</v>
      </c>
      <c r="D155" s="101">
        <f>Student!E4677</f>
        <v>17</v>
      </c>
      <c r="E155" s="101">
        <f t="shared" si="6"/>
        <v>60</v>
      </c>
    </row>
    <row r="156" spans="1:5" x14ac:dyDescent="0.35">
      <c r="A156" s="73" t="s">
        <v>297</v>
      </c>
      <c r="B156" s="101">
        <f>Student!E4701</f>
        <v>32</v>
      </c>
      <c r="C156" s="101">
        <f>Student!E4708</f>
        <v>14</v>
      </c>
      <c r="D156" s="101">
        <f>Student!E4717</f>
        <v>18</v>
      </c>
      <c r="E156" s="101">
        <f t="shared" si="6"/>
        <v>64</v>
      </c>
    </row>
    <row r="157" spans="1:5" x14ac:dyDescent="0.35">
      <c r="A157" s="73" t="s">
        <v>298</v>
      </c>
      <c r="B157" s="101">
        <f>Student!E4741</f>
        <v>29</v>
      </c>
      <c r="C157" s="101">
        <f>Student!E4748</f>
        <v>14</v>
      </c>
      <c r="D157" s="101">
        <f>Student!E4757</f>
        <v>19</v>
      </c>
      <c r="E157" s="101">
        <f t="shared" si="6"/>
        <v>62</v>
      </c>
    </row>
    <row r="158" spans="1:5" x14ac:dyDescent="0.35">
      <c r="A158" s="73" t="s">
        <v>299</v>
      </c>
      <c r="B158" s="101">
        <f>Student!E4781</f>
        <v>32</v>
      </c>
      <c r="C158" s="101">
        <f>Student!E4788</f>
        <v>14</v>
      </c>
      <c r="D158" s="101">
        <f>Student!E4797</f>
        <v>16</v>
      </c>
      <c r="E158" s="101">
        <f t="shared" si="6"/>
        <v>62</v>
      </c>
    </row>
    <row r="159" spans="1:5" x14ac:dyDescent="0.35">
      <c r="A159" s="73" t="s">
        <v>300</v>
      </c>
      <c r="B159" s="101">
        <f>Student!E4821</f>
        <v>35</v>
      </c>
      <c r="C159" s="101">
        <f>Student!E4828</f>
        <v>16</v>
      </c>
      <c r="D159" s="101">
        <f>Student!E4837</f>
        <v>19</v>
      </c>
      <c r="E159" s="101">
        <f t="shared" si="6"/>
        <v>70</v>
      </c>
    </row>
    <row r="160" spans="1:5" x14ac:dyDescent="0.35">
      <c r="A160" s="73" t="s">
        <v>301</v>
      </c>
      <c r="B160" s="101">
        <f>Student!E4861</f>
        <v>29</v>
      </c>
      <c r="C160" s="101">
        <f>Student!E4868</f>
        <v>14</v>
      </c>
      <c r="D160" s="101">
        <f>Student!E4877</f>
        <v>17</v>
      </c>
      <c r="E160" s="101">
        <f t="shared" si="6"/>
        <v>60</v>
      </c>
    </row>
    <row r="161" spans="1:5" x14ac:dyDescent="0.35">
      <c r="A161" s="73" t="s">
        <v>302</v>
      </c>
      <c r="B161" s="101">
        <f>Student!E4901</f>
        <v>38</v>
      </c>
      <c r="C161" s="101">
        <f>Student!E4908</f>
        <v>16</v>
      </c>
      <c r="D161" s="101">
        <f>Student!E4917</f>
        <v>19</v>
      </c>
      <c r="E161" s="101">
        <f t="shared" si="6"/>
        <v>73</v>
      </c>
    </row>
    <row r="162" spans="1:5" x14ac:dyDescent="0.35">
      <c r="A162" s="73" t="s">
        <v>303</v>
      </c>
      <c r="B162" s="101">
        <f>Student!E4941</f>
        <v>29</v>
      </c>
      <c r="C162" s="101">
        <f>Student!E4948</f>
        <v>14</v>
      </c>
      <c r="D162" s="101">
        <f>Student!E4957</f>
        <v>17</v>
      </c>
      <c r="E162" s="101">
        <f t="shared" si="6"/>
        <v>60</v>
      </c>
    </row>
    <row r="163" spans="1:5" x14ac:dyDescent="0.35">
      <c r="A163" s="73" t="s">
        <v>304</v>
      </c>
      <c r="B163" s="101">
        <f>Student!E4981</f>
        <v>42</v>
      </c>
      <c r="C163" s="101">
        <f>Student!E4988</f>
        <v>16</v>
      </c>
      <c r="D163" s="101">
        <f>Student!E4997</f>
        <v>19</v>
      </c>
      <c r="E163" s="101">
        <f t="shared" si="6"/>
        <v>77</v>
      </c>
    </row>
    <row r="164" spans="1:5" x14ac:dyDescent="0.35">
      <c r="A164" s="73" t="s">
        <v>305</v>
      </c>
      <c r="B164" s="101">
        <f>Student!E5021</f>
        <v>30</v>
      </c>
      <c r="C164" s="101">
        <f>Student!E5028</f>
        <v>14</v>
      </c>
      <c r="D164" s="101">
        <f>Student!E5037</f>
        <v>16</v>
      </c>
      <c r="E164" s="101">
        <f t="shared" si="6"/>
        <v>60</v>
      </c>
    </row>
    <row r="165" spans="1:5" x14ac:dyDescent="0.35">
      <c r="A165" s="73" t="s">
        <v>306</v>
      </c>
      <c r="B165" s="101">
        <f>Student!E5061</f>
        <v>38</v>
      </c>
      <c r="C165" s="101">
        <f>Student!E5068</f>
        <v>15</v>
      </c>
      <c r="D165" s="101">
        <f>Student!E5077</f>
        <v>18</v>
      </c>
      <c r="E165" s="101">
        <f t="shared" si="6"/>
        <v>71</v>
      </c>
    </row>
    <row r="166" spans="1:5" x14ac:dyDescent="0.35">
      <c r="A166" s="73" t="s">
        <v>307</v>
      </c>
      <c r="B166" s="101">
        <f>Student!E5101</f>
        <v>33</v>
      </c>
      <c r="C166" s="101">
        <f>Student!E5108</f>
        <v>14</v>
      </c>
      <c r="D166" s="101">
        <f>Student!E5117</f>
        <v>15</v>
      </c>
      <c r="E166" s="101">
        <f t="shared" si="6"/>
        <v>62</v>
      </c>
    </row>
    <row r="167" spans="1:5" x14ac:dyDescent="0.35">
      <c r="A167" s="73" t="s">
        <v>308</v>
      </c>
      <c r="B167" s="101">
        <f>Student!E5141</f>
        <v>37</v>
      </c>
      <c r="C167" s="101">
        <f>Student!E5148</f>
        <v>16</v>
      </c>
      <c r="D167" s="101">
        <f>Student!E5157</f>
        <v>19</v>
      </c>
      <c r="E167" s="101">
        <f t="shared" si="6"/>
        <v>72</v>
      </c>
    </row>
    <row r="168" spans="1:5" x14ac:dyDescent="0.35">
      <c r="A168" s="73" t="s">
        <v>309</v>
      </c>
      <c r="B168" s="101">
        <f>Student!E5181</f>
        <v>39</v>
      </c>
      <c r="C168" s="101">
        <f>Student!E5188</f>
        <v>14</v>
      </c>
      <c r="D168" s="101">
        <f>Student!E5197</f>
        <v>19</v>
      </c>
      <c r="E168" s="101">
        <f t="shared" ref="E168:E218" si="7">SUM(B168:D168)</f>
        <v>72</v>
      </c>
    </row>
    <row r="169" spans="1:5" x14ac:dyDescent="0.35">
      <c r="A169" s="73" t="s">
        <v>310</v>
      </c>
      <c r="B169" s="101">
        <f>Student!E5221</f>
        <v>36</v>
      </c>
      <c r="C169" s="101">
        <f>Student!E5228</f>
        <v>12</v>
      </c>
      <c r="D169" s="101">
        <f>Student!E5237</f>
        <v>17</v>
      </c>
      <c r="E169" s="101">
        <f t="shared" si="7"/>
        <v>65</v>
      </c>
    </row>
    <row r="170" spans="1:5" x14ac:dyDescent="0.35">
      <c r="A170" s="73" t="s">
        <v>311</v>
      </c>
      <c r="B170" s="101">
        <f>Student!E5261</f>
        <v>36</v>
      </c>
      <c r="C170" s="101">
        <f>Student!E5268</f>
        <v>13</v>
      </c>
      <c r="D170" s="101">
        <f>Student!E5277</f>
        <v>19</v>
      </c>
      <c r="E170" s="101">
        <f t="shared" si="7"/>
        <v>68</v>
      </c>
    </row>
    <row r="171" spans="1:5" x14ac:dyDescent="0.35">
      <c r="A171" s="73" t="s">
        <v>312</v>
      </c>
      <c r="B171" s="101">
        <f>Student!E5301</f>
        <v>39</v>
      </c>
      <c r="C171" s="101">
        <f>Student!E5308</f>
        <v>14</v>
      </c>
      <c r="D171" s="101">
        <f>Student!E5317</f>
        <v>19</v>
      </c>
      <c r="E171" s="101">
        <f t="shared" si="7"/>
        <v>72</v>
      </c>
    </row>
    <row r="172" spans="1:5" x14ac:dyDescent="0.35">
      <c r="A172" s="73" t="s">
        <v>313</v>
      </c>
      <c r="B172" s="101">
        <f>Student!E5341</f>
        <v>35</v>
      </c>
      <c r="C172" s="101">
        <f>Student!E5348</f>
        <v>15</v>
      </c>
      <c r="D172" s="101">
        <f>Student!E5357</f>
        <v>18</v>
      </c>
      <c r="E172" s="101">
        <f t="shared" si="7"/>
        <v>68</v>
      </c>
    </row>
    <row r="173" spans="1:5" x14ac:dyDescent="0.35">
      <c r="A173" s="73" t="s">
        <v>314</v>
      </c>
      <c r="B173" s="101">
        <f>Student!E5381</f>
        <v>29</v>
      </c>
      <c r="C173" s="101">
        <f>Student!E5388</f>
        <v>14</v>
      </c>
      <c r="D173" s="101">
        <f>Student!E5397</f>
        <v>17</v>
      </c>
      <c r="E173" s="101">
        <f t="shared" si="7"/>
        <v>60</v>
      </c>
    </row>
    <row r="174" spans="1:5" x14ac:dyDescent="0.35">
      <c r="A174" s="73" t="s">
        <v>315</v>
      </c>
      <c r="B174" s="101">
        <f>Student!E5421</f>
        <v>42</v>
      </c>
      <c r="C174" s="101">
        <f>Student!E5428</f>
        <v>14</v>
      </c>
      <c r="D174" s="101">
        <f>Student!E5437</f>
        <v>20</v>
      </c>
      <c r="E174" s="101">
        <f t="shared" si="7"/>
        <v>76</v>
      </c>
    </row>
    <row r="175" spans="1:5" x14ac:dyDescent="0.35">
      <c r="A175" s="73" t="s">
        <v>316</v>
      </c>
      <c r="B175" s="101">
        <f>Student!E5461</f>
        <v>40</v>
      </c>
      <c r="C175" s="101">
        <f>Student!E5468</f>
        <v>16</v>
      </c>
      <c r="D175" s="101">
        <f>Student!E5477</f>
        <v>19</v>
      </c>
      <c r="E175" s="101">
        <f t="shared" si="7"/>
        <v>75</v>
      </c>
    </row>
    <row r="176" spans="1:5" x14ac:dyDescent="0.35">
      <c r="A176" s="73" t="s">
        <v>317</v>
      </c>
      <c r="B176" s="101">
        <f>Student!E5501</f>
        <v>35</v>
      </c>
      <c r="C176" s="101">
        <f>Student!E5508</f>
        <v>12</v>
      </c>
      <c r="D176" s="101">
        <f>Student!E5517</f>
        <v>18</v>
      </c>
      <c r="E176" s="101">
        <f t="shared" si="7"/>
        <v>65</v>
      </c>
    </row>
    <row r="177" spans="1:5" x14ac:dyDescent="0.35">
      <c r="A177" s="73" t="s">
        <v>318</v>
      </c>
      <c r="B177" s="101">
        <f>Student!E5541</f>
        <v>41</v>
      </c>
      <c r="C177" s="101">
        <f>Student!E5548</f>
        <v>15</v>
      </c>
      <c r="D177" s="101">
        <f>Student!E5557</f>
        <v>19</v>
      </c>
      <c r="E177" s="101">
        <f t="shared" si="7"/>
        <v>75</v>
      </c>
    </row>
    <row r="178" spans="1:5" x14ac:dyDescent="0.35">
      <c r="A178" s="73" t="s">
        <v>319</v>
      </c>
      <c r="B178" s="101">
        <f>Student!E5581</f>
        <v>36</v>
      </c>
      <c r="C178" s="101">
        <f>Student!E5588</f>
        <v>12</v>
      </c>
      <c r="D178" s="101">
        <f>Student!E5597</f>
        <v>17</v>
      </c>
      <c r="E178" s="101">
        <f t="shared" si="7"/>
        <v>65</v>
      </c>
    </row>
    <row r="179" spans="1:5" x14ac:dyDescent="0.35">
      <c r="A179" s="73" t="s">
        <v>320</v>
      </c>
      <c r="B179" s="101">
        <f>Student!E5621</f>
        <v>0</v>
      </c>
      <c r="C179" s="101">
        <f>Student!E5628</f>
        <v>0</v>
      </c>
      <c r="D179" s="101">
        <f>Student!E5637</f>
        <v>0</v>
      </c>
      <c r="E179" s="101">
        <f t="shared" si="7"/>
        <v>0</v>
      </c>
    </row>
    <row r="180" spans="1:5" x14ac:dyDescent="0.35">
      <c r="A180" s="73" t="s">
        <v>321</v>
      </c>
      <c r="B180" s="101">
        <f>Student!E5661</f>
        <v>0</v>
      </c>
      <c r="C180" s="101">
        <f>Student!E5668</f>
        <v>0</v>
      </c>
      <c r="D180" s="101">
        <f>Student!E5677</f>
        <v>0</v>
      </c>
      <c r="E180" s="101">
        <f t="shared" si="7"/>
        <v>0</v>
      </c>
    </row>
    <row r="181" spans="1:5" x14ac:dyDescent="0.35">
      <c r="A181" s="73" t="s">
        <v>322</v>
      </c>
      <c r="B181" s="101">
        <f>Student!E5701</f>
        <v>0</v>
      </c>
      <c r="C181" s="101">
        <f>Student!E5708</f>
        <v>0</v>
      </c>
      <c r="D181" s="101">
        <f>Student!E5717</f>
        <v>0</v>
      </c>
      <c r="E181" s="101">
        <f t="shared" si="7"/>
        <v>0</v>
      </c>
    </row>
    <row r="182" spans="1:5" x14ac:dyDescent="0.35">
      <c r="A182" s="73" t="s">
        <v>323</v>
      </c>
      <c r="B182" s="101">
        <f>Student!E5741</f>
        <v>0</v>
      </c>
      <c r="C182" s="101">
        <f>Student!E5748</f>
        <v>0</v>
      </c>
      <c r="D182" s="101">
        <f>Student!E5757</f>
        <v>0</v>
      </c>
      <c r="E182" s="101">
        <f t="shared" si="7"/>
        <v>0</v>
      </c>
    </row>
    <row r="183" spans="1:5" x14ac:dyDescent="0.35">
      <c r="A183" s="73" t="s">
        <v>324</v>
      </c>
      <c r="B183" s="101">
        <f>Student!E5781</f>
        <v>0</v>
      </c>
      <c r="C183" s="101">
        <f>Student!E5788</f>
        <v>0</v>
      </c>
      <c r="D183" s="101">
        <f>Student!E5797</f>
        <v>0</v>
      </c>
      <c r="E183" s="101">
        <f t="shared" si="7"/>
        <v>0</v>
      </c>
    </row>
    <row r="184" spans="1:5" x14ac:dyDescent="0.35">
      <c r="A184" s="73" t="s">
        <v>325</v>
      </c>
      <c r="B184" s="101">
        <f>Student!E5821</f>
        <v>0</v>
      </c>
      <c r="C184" s="101">
        <f>Student!E5828</f>
        <v>0</v>
      </c>
      <c r="D184" s="101">
        <f>Student!E5837</f>
        <v>0</v>
      </c>
      <c r="E184" s="101">
        <f t="shared" si="7"/>
        <v>0</v>
      </c>
    </row>
    <row r="185" spans="1:5" x14ac:dyDescent="0.35">
      <c r="A185" s="73" t="s">
        <v>326</v>
      </c>
      <c r="B185" s="101">
        <f>Student!E5861</f>
        <v>0</v>
      </c>
      <c r="C185" s="101">
        <f>Student!E5868</f>
        <v>0</v>
      </c>
      <c r="D185" s="101">
        <f>Student!E5877</f>
        <v>0</v>
      </c>
      <c r="E185" s="101">
        <f t="shared" si="7"/>
        <v>0</v>
      </c>
    </row>
    <row r="186" spans="1:5" x14ac:dyDescent="0.35">
      <c r="A186" s="73" t="s">
        <v>327</v>
      </c>
      <c r="B186" s="101">
        <f>Student!E5901</f>
        <v>0</v>
      </c>
      <c r="C186" s="101">
        <f>Student!E5908</f>
        <v>0</v>
      </c>
      <c r="D186" s="101">
        <f>Student!E5917</f>
        <v>0</v>
      </c>
      <c r="E186" s="101">
        <f t="shared" si="7"/>
        <v>0</v>
      </c>
    </row>
    <row r="187" spans="1:5" x14ac:dyDescent="0.35">
      <c r="A187" s="73" t="s">
        <v>328</v>
      </c>
      <c r="B187" s="101">
        <f>Student!E5941</f>
        <v>0</v>
      </c>
      <c r="C187" s="101">
        <f>Student!E5948</f>
        <v>0</v>
      </c>
      <c r="D187" s="101">
        <f>Student!E5957</f>
        <v>0</v>
      </c>
      <c r="E187" s="101">
        <f t="shared" si="7"/>
        <v>0</v>
      </c>
    </row>
    <row r="188" spans="1:5" x14ac:dyDescent="0.35">
      <c r="A188" s="73" t="s">
        <v>329</v>
      </c>
      <c r="B188" s="101">
        <f>Student!E5981</f>
        <v>0</v>
      </c>
      <c r="C188" s="101">
        <f>Student!E5988</f>
        <v>0</v>
      </c>
      <c r="D188" s="101">
        <f>Student!E5997</f>
        <v>0</v>
      </c>
      <c r="E188" s="101">
        <f t="shared" si="7"/>
        <v>0</v>
      </c>
    </row>
    <row r="189" spans="1:5" x14ac:dyDescent="0.35">
      <c r="A189" s="73" t="s">
        <v>330</v>
      </c>
      <c r="B189" s="101">
        <f>Student!E6021</f>
        <v>0</v>
      </c>
      <c r="C189" s="101">
        <f>Student!E6028</f>
        <v>0</v>
      </c>
      <c r="D189" s="101">
        <f>Student!E6037</f>
        <v>0</v>
      </c>
      <c r="E189" s="101">
        <f t="shared" si="7"/>
        <v>0</v>
      </c>
    </row>
    <row r="190" spans="1:5" x14ac:dyDescent="0.35">
      <c r="A190" s="73" t="s">
        <v>331</v>
      </c>
      <c r="B190" s="101">
        <f>Student!E6061</f>
        <v>0</v>
      </c>
      <c r="C190" s="101">
        <f>Student!E6068</f>
        <v>0</v>
      </c>
      <c r="D190" s="101">
        <f>Student!E6077</f>
        <v>0</v>
      </c>
      <c r="E190" s="101">
        <f t="shared" si="7"/>
        <v>0</v>
      </c>
    </row>
    <row r="191" spans="1:5" x14ac:dyDescent="0.35">
      <c r="A191" s="73" t="s">
        <v>332</v>
      </c>
      <c r="B191" s="101">
        <f>Student!E6101</f>
        <v>0</v>
      </c>
      <c r="C191" s="101">
        <f>Student!E6108</f>
        <v>0</v>
      </c>
      <c r="D191" s="101">
        <f>Student!E6117</f>
        <v>0</v>
      </c>
      <c r="E191" s="101">
        <f t="shared" si="7"/>
        <v>0</v>
      </c>
    </row>
    <row r="192" spans="1:5" x14ac:dyDescent="0.35">
      <c r="A192" s="73" t="s">
        <v>333</v>
      </c>
      <c r="B192" s="101">
        <f>Student!E6141</f>
        <v>0</v>
      </c>
      <c r="C192" s="101">
        <f>Student!E6148</f>
        <v>0</v>
      </c>
      <c r="D192" s="101">
        <f>Student!E6157</f>
        <v>0</v>
      </c>
      <c r="E192" s="101">
        <f t="shared" si="7"/>
        <v>0</v>
      </c>
    </row>
    <row r="193" spans="1:5" x14ac:dyDescent="0.35">
      <c r="A193" s="73" t="s">
        <v>334</v>
      </c>
      <c r="B193" s="101">
        <f>Student!E6181</f>
        <v>0</v>
      </c>
      <c r="C193" s="101">
        <f>Student!E6188</f>
        <v>0</v>
      </c>
      <c r="D193" s="101">
        <f>Student!E6197</f>
        <v>0</v>
      </c>
      <c r="E193" s="101">
        <f t="shared" si="7"/>
        <v>0</v>
      </c>
    </row>
    <row r="194" spans="1:5" x14ac:dyDescent="0.35">
      <c r="A194" s="73" t="s">
        <v>335</v>
      </c>
      <c r="B194" s="101">
        <f>Student!E6221</f>
        <v>0</v>
      </c>
      <c r="C194" s="101">
        <f>Student!E6228</f>
        <v>0</v>
      </c>
      <c r="D194" s="101">
        <f>Student!E6237</f>
        <v>0</v>
      </c>
      <c r="E194" s="101">
        <f t="shared" si="7"/>
        <v>0</v>
      </c>
    </row>
    <row r="195" spans="1:5" x14ac:dyDescent="0.35">
      <c r="A195" s="73" t="s">
        <v>336</v>
      </c>
      <c r="B195" s="101">
        <f>Student!E6261</f>
        <v>0</v>
      </c>
      <c r="C195" s="101">
        <f>Student!E6268</f>
        <v>0</v>
      </c>
      <c r="D195" s="101">
        <f>Student!E6277</f>
        <v>0</v>
      </c>
      <c r="E195" s="101">
        <f t="shared" si="7"/>
        <v>0</v>
      </c>
    </row>
    <row r="196" spans="1:5" x14ac:dyDescent="0.35">
      <c r="A196" s="73" t="s">
        <v>337</v>
      </c>
      <c r="B196" s="101">
        <f>Student!E6301</f>
        <v>0</v>
      </c>
      <c r="C196" s="101">
        <f>Student!E6308</f>
        <v>0</v>
      </c>
      <c r="D196" s="101">
        <f>Student!E6317</f>
        <v>0</v>
      </c>
      <c r="E196" s="101">
        <f t="shared" si="7"/>
        <v>0</v>
      </c>
    </row>
    <row r="197" spans="1:5" x14ac:dyDescent="0.35">
      <c r="A197" s="73" t="s">
        <v>338</v>
      </c>
      <c r="B197" s="101">
        <f>Student!E6341</f>
        <v>0</v>
      </c>
      <c r="C197" s="101">
        <f>Student!E6348</f>
        <v>0</v>
      </c>
      <c r="D197" s="101">
        <f>Student!E6357</f>
        <v>0</v>
      </c>
      <c r="E197" s="101">
        <f t="shared" si="7"/>
        <v>0</v>
      </c>
    </row>
    <row r="198" spans="1:5" x14ac:dyDescent="0.35">
      <c r="A198" s="73" t="s">
        <v>339</v>
      </c>
      <c r="B198" s="101">
        <f>Student!E6381</f>
        <v>0</v>
      </c>
      <c r="C198" s="101">
        <f>Student!E6388</f>
        <v>0</v>
      </c>
      <c r="D198" s="101">
        <f>Student!E6397</f>
        <v>0</v>
      </c>
      <c r="E198" s="101">
        <f t="shared" si="7"/>
        <v>0</v>
      </c>
    </row>
    <row r="199" spans="1:5" x14ac:dyDescent="0.35">
      <c r="A199" s="73" t="s">
        <v>340</v>
      </c>
      <c r="B199" s="101">
        <f>Student!E6421</f>
        <v>0</v>
      </c>
      <c r="C199" s="101">
        <f>Student!E6428</f>
        <v>0</v>
      </c>
      <c r="D199" s="101">
        <f>Student!E6437</f>
        <v>0</v>
      </c>
      <c r="E199" s="101">
        <f t="shared" si="7"/>
        <v>0</v>
      </c>
    </row>
    <row r="200" spans="1:5" x14ac:dyDescent="0.35">
      <c r="A200" s="73" t="s">
        <v>341</v>
      </c>
      <c r="B200" s="101">
        <f>Student!E6461</f>
        <v>0</v>
      </c>
      <c r="C200" s="101">
        <f>Student!E6468</f>
        <v>0</v>
      </c>
      <c r="D200" s="101">
        <f>Student!E6477</f>
        <v>0</v>
      </c>
      <c r="E200" s="101">
        <f t="shared" si="7"/>
        <v>0</v>
      </c>
    </row>
    <row r="201" spans="1:5" x14ac:dyDescent="0.35">
      <c r="A201" s="73" t="s">
        <v>342</v>
      </c>
      <c r="B201" s="101">
        <f>Student!E6501</f>
        <v>0</v>
      </c>
      <c r="C201" s="101">
        <f>Student!E6508</f>
        <v>0</v>
      </c>
      <c r="D201" s="101">
        <f>Student!E6517</f>
        <v>0</v>
      </c>
      <c r="E201" s="101">
        <f t="shared" si="7"/>
        <v>0</v>
      </c>
    </row>
    <row r="202" spans="1:5" x14ac:dyDescent="0.35">
      <c r="A202" s="73" t="s">
        <v>343</v>
      </c>
      <c r="B202" s="101">
        <f>Student!E6541</f>
        <v>0</v>
      </c>
      <c r="C202" s="101">
        <f>Student!E6548</f>
        <v>0</v>
      </c>
      <c r="D202" s="101">
        <f>Student!E6557</f>
        <v>0</v>
      </c>
      <c r="E202" s="101">
        <f t="shared" si="7"/>
        <v>0</v>
      </c>
    </row>
    <row r="203" spans="1:5" x14ac:dyDescent="0.35">
      <c r="A203" s="73" t="s">
        <v>344</v>
      </c>
      <c r="B203" s="101">
        <f>Student!E6581</f>
        <v>0</v>
      </c>
      <c r="C203" s="101">
        <f>Student!E6588</f>
        <v>0</v>
      </c>
      <c r="D203" s="101">
        <f>Student!E6597</f>
        <v>0</v>
      </c>
      <c r="E203" s="101">
        <f t="shared" si="7"/>
        <v>0</v>
      </c>
    </row>
    <row r="204" spans="1:5" x14ac:dyDescent="0.35">
      <c r="A204" s="73" t="s">
        <v>345</v>
      </c>
      <c r="B204" s="101">
        <f>Student!E6621</f>
        <v>0</v>
      </c>
      <c r="C204" s="101">
        <f>Student!E6628</f>
        <v>0</v>
      </c>
      <c r="D204" s="101">
        <f>Student!E6637</f>
        <v>0</v>
      </c>
      <c r="E204" s="101">
        <f t="shared" si="7"/>
        <v>0</v>
      </c>
    </row>
    <row r="205" spans="1:5" x14ac:dyDescent="0.35">
      <c r="A205" s="73" t="s">
        <v>346</v>
      </c>
      <c r="B205" s="101">
        <f>Student!E6661</f>
        <v>0</v>
      </c>
      <c r="C205" s="101">
        <f>Student!E6668</f>
        <v>0</v>
      </c>
      <c r="D205" s="101">
        <f>Student!E6677</f>
        <v>0</v>
      </c>
      <c r="E205" s="101">
        <f t="shared" si="7"/>
        <v>0</v>
      </c>
    </row>
    <row r="206" spans="1:5" x14ac:dyDescent="0.35">
      <c r="A206" s="73" t="s">
        <v>347</v>
      </c>
      <c r="B206" s="101">
        <f>Student!E6701</f>
        <v>0</v>
      </c>
      <c r="C206" s="101">
        <f>Student!E6708</f>
        <v>0</v>
      </c>
      <c r="D206" s="101">
        <f>Student!E6717</f>
        <v>0</v>
      </c>
      <c r="E206" s="101">
        <f t="shared" si="7"/>
        <v>0</v>
      </c>
    </row>
    <row r="207" spans="1:5" x14ac:dyDescent="0.35">
      <c r="A207" s="73" t="s">
        <v>348</v>
      </c>
      <c r="B207" s="101">
        <f>Student!E6741</f>
        <v>0</v>
      </c>
      <c r="C207" s="101">
        <f>Student!E6748</f>
        <v>0</v>
      </c>
      <c r="D207" s="101">
        <f>Student!E6757</f>
        <v>0</v>
      </c>
      <c r="E207" s="101">
        <f t="shared" si="7"/>
        <v>0</v>
      </c>
    </row>
    <row r="208" spans="1:5" x14ac:dyDescent="0.35">
      <c r="A208" s="73" t="s">
        <v>349</v>
      </c>
      <c r="B208" s="101">
        <f>Student!E6781</f>
        <v>0</v>
      </c>
      <c r="C208" s="101">
        <f>Student!E6788</f>
        <v>0</v>
      </c>
      <c r="D208" s="101">
        <f>Student!E6797</f>
        <v>0</v>
      </c>
      <c r="E208" s="101">
        <f t="shared" si="7"/>
        <v>0</v>
      </c>
    </row>
    <row r="209" spans="1:5" x14ac:dyDescent="0.35">
      <c r="A209" s="73" t="s">
        <v>350</v>
      </c>
      <c r="B209" s="101">
        <f>Student!E6821</f>
        <v>0</v>
      </c>
      <c r="C209" s="101">
        <f>Student!E6828</f>
        <v>0</v>
      </c>
      <c r="D209" s="101">
        <f>Student!E6837</f>
        <v>0</v>
      </c>
      <c r="E209" s="101">
        <f t="shared" si="7"/>
        <v>0</v>
      </c>
    </row>
    <row r="210" spans="1:5" x14ac:dyDescent="0.35">
      <c r="A210" s="73" t="s">
        <v>351</v>
      </c>
      <c r="B210" s="101">
        <f>Student!E6861</f>
        <v>0</v>
      </c>
      <c r="C210" s="101">
        <f>Student!E6868</f>
        <v>0</v>
      </c>
      <c r="D210" s="101">
        <f>Student!E6877</f>
        <v>0</v>
      </c>
      <c r="E210" s="101">
        <f t="shared" si="7"/>
        <v>0</v>
      </c>
    </row>
    <row r="211" spans="1:5" x14ac:dyDescent="0.35">
      <c r="A211" s="73" t="s">
        <v>352</v>
      </c>
      <c r="B211" s="101">
        <f>Student!E6901</f>
        <v>0</v>
      </c>
      <c r="C211" s="101">
        <f>Student!E6908</f>
        <v>0</v>
      </c>
      <c r="D211" s="101">
        <f>Student!E6917</f>
        <v>0</v>
      </c>
      <c r="E211" s="101">
        <f t="shared" si="7"/>
        <v>0</v>
      </c>
    </row>
    <row r="212" spans="1:5" x14ac:dyDescent="0.35">
      <c r="A212" s="73" t="s">
        <v>353</v>
      </c>
      <c r="B212" s="101">
        <f>Student!E6941</f>
        <v>0</v>
      </c>
      <c r="C212" s="101">
        <f>Student!E6948</f>
        <v>0</v>
      </c>
      <c r="D212" s="101">
        <f>Student!E6957</f>
        <v>0</v>
      </c>
      <c r="E212" s="101">
        <f t="shared" si="7"/>
        <v>0</v>
      </c>
    </row>
    <row r="213" spans="1:5" x14ac:dyDescent="0.35">
      <c r="A213" s="73" t="s">
        <v>354</v>
      </c>
      <c r="B213" s="101">
        <f>Student!E6981</f>
        <v>0</v>
      </c>
      <c r="C213" s="101">
        <f>Student!E6988</f>
        <v>0</v>
      </c>
      <c r="D213" s="101">
        <f>Student!E6997</f>
        <v>0</v>
      </c>
      <c r="E213" s="101">
        <f t="shared" si="7"/>
        <v>0</v>
      </c>
    </row>
    <row r="214" spans="1:5" x14ac:dyDescent="0.35">
      <c r="A214" s="73" t="s">
        <v>355</v>
      </c>
      <c r="B214" s="101">
        <f>Student!E7021</f>
        <v>0</v>
      </c>
      <c r="C214" s="101">
        <f>Student!E7028</f>
        <v>0</v>
      </c>
      <c r="D214" s="101">
        <f>Student!E7037</f>
        <v>0</v>
      </c>
      <c r="E214" s="101">
        <f t="shared" si="7"/>
        <v>0</v>
      </c>
    </row>
    <row r="215" spans="1:5" x14ac:dyDescent="0.35">
      <c r="A215" s="73" t="s">
        <v>356</v>
      </c>
      <c r="B215" s="101">
        <f>Student!E7061</f>
        <v>0</v>
      </c>
      <c r="C215" s="101">
        <f>Student!E7068</f>
        <v>0</v>
      </c>
      <c r="D215" s="101">
        <f>Student!E7077</f>
        <v>0</v>
      </c>
      <c r="E215" s="101">
        <f t="shared" si="7"/>
        <v>0</v>
      </c>
    </row>
    <row r="216" spans="1:5" x14ac:dyDescent="0.35">
      <c r="A216" s="73" t="s">
        <v>357</v>
      </c>
      <c r="B216" s="101">
        <f>Student!E7101</f>
        <v>0</v>
      </c>
      <c r="C216" s="101">
        <f>Student!E7108</f>
        <v>0</v>
      </c>
      <c r="D216" s="101">
        <f>Student!E7117</f>
        <v>0</v>
      </c>
      <c r="E216" s="101">
        <f t="shared" si="7"/>
        <v>0</v>
      </c>
    </row>
    <row r="217" spans="1:5" x14ac:dyDescent="0.35">
      <c r="A217" s="73" t="s">
        <v>358</v>
      </c>
      <c r="B217" s="101">
        <f>Student!E7141</f>
        <v>0</v>
      </c>
      <c r="C217" s="101">
        <f>Student!E7148</f>
        <v>0</v>
      </c>
      <c r="D217" s="101">
        <f>Student!E7157</f>
        <v>0</v>
      </c>
      <c r="E217" s="101">
        <f t="shared" si="7"/>
        <v>0</v>
      </c>
    </row>
    <row r="218" spans="1:5" x14ac:dyDescent="0.35">
      <c r="A218" s="73" t="s">
        <v>359</v>
      </c>
      <c r="B218" s="101">
        <f>Student!E7181</f>
        <v>0</v>
      </c>
      <c r="C218" s="101">
        <f>Student!E7188</f>
        <v>0</v>
      </c>
      <c r="D218" s="101">
        <f>Student!E7197</f>
        <v>0</v>
      </c>
      <c r="E218" s="101">
        <f t="shared" si="7"/>
        <v>0</v>
      </c>
    </row>
    <row r="219" spans="1:5" x14ac:dyDescent="0.35">
      <c r="A219" s="73"/>
      <c r="B219" s="101"/>
      <c r="C219" s="101"/>
      <c r="D219" s="101"/>
      <c r="E219" s="101"/>
    </row>
    <row r="220" spans="1:5" ht="18.5" x14ac:dyDescent="0.45">
      <c r="A220" s="74"/>
      <c r="B220" s="75"/>
      <c r="C220" s="75"/>
      <c r="D220" s="76" t="s">
        <v>53</v>
      </c>
      <c r="E220" s="116" t="e">
        <f>E39+E40+E41+E42+E43+E44+E45+E46+E47+E48+E49+E50+E51+E52+E53+E54+E55+E56+E57+E58+E59+E60+E61+E62+E63+E64+E65+E66+E67+E68+E69+E70+E71+E72+E73+E74+E75+E76+E77+E78+E79+E80+E81+E82+E83+E87+E83+E84+E85+E86+E87+E88+E89+E90+E91+E92+E93+E94+E95+E96+E97+E98+E99+E100+E101+E102+E103+E104+E105+E106+E107+E108+E109+E110+E111+E112+E113+E114+E115+E116+E117+E118+E119+E120+E121+E122+E123+E124+E125+E126+E127+E128+E129+E130+E131+E132+E133+E134+E135+E136+E137+E138+E139+E140+E141+E142+E143+E144+E145+E146+E147+E148+E149+E150+E151+E152+E153+E154+E155+E156+E157+E158+E159+E160+E161+E162+E163+E164+E165+E166+E167+E168+E169+E170+E171+E172+E173+E174+E175+E176+E177+E178+E179+E180+E181+E182+E183+E184+E185+E186+E187+E188+E189+E190+E191+E192+E193+E194+E195+E196+E197+E198+E199+E200+E201+E202+E203+E204+E205+E206+E207+E208+E209+E210+E211+E212+E213+E214+E216+E217+E218</f>
        <v>#REF!</v>
      </c>
    </row>
    <row r="221" spans="1:5" ht="18.5" x14ac:dyDescent="0.45">
      <c r="A221" s="73"/>
      <c r="B221" s="75"/>
      <c r="C221" s="75"/>
      <c r="D221" s="77" t="s">
        <v>32</v>
      </c>
      <c r="E221" s="78" t="e">
        <f>E220/180</f>
        <v>#REF!</v>
      </c>
    </row>
    <row r="222" spans="1:5" x14ac:dyDescent="0.35">
      <c r="A222" s="73"/>
      <c r="B222" s="75"/>
      <c r="C222" s="75"/>
      <c r="D222" s="75"/>
      <c r="E222" s="75"/>
    </row>
    <row r="226" spans="1:5" ht="15" customHeight="1" x14ac:dyDescent="0.35">
      <c r="A226" s="166" t="s">
        <v>38</v>
      </c>
      <c r="B226" s="26" t="s">
        <v>19</v>
      </c>
      <c r="C226" s="26" t="s">
        <v>20</v>
      </c>
      <c r="D226" s="26" t="s">
        <v>21</v>
      </c>
      <c r="E226" s="27" t="s">
        <v>31</v>
      </c>
    </row>
    <row r="227" spans="1:5" ht="15" customHeight="1" x14ac:dyDescent="0.35">
      <c r="A227" s="167"/>
      <c r="B227" s="26" t="s">
        <v>45</v>
      </c>
      <c r="C227" s="26" t="s">
        <v>46</v>
      </c>
      <c r="D227" s="26" t="s">
        <v>48</v>
      </c>
      <c r="E227" s="27" t="s">
        <v>30</v>
      </c>
    </row>
    <row r="228" spans="1:5" x14ac:dyDescent="0.35">
      <c r="A228" s="67" t="s">
        <v>39</v>
      </c>
      <c r="B228" s="88">
        <f>Parent!E20</f>
        <v>0</v>
      </c>
      <c r="C228" s="88">
        <f>Parent!E28</f>
        <v>0</v>
      </c>
      <c r="D228" s="88">
        <f>Parent!E36</f>
        <v>0</v>
      </c>
      <c r="E228" s="89">
        <f>SUM(B228:D228)</f>
        <v>0</v>
      </c>
    </row>
    <row r="229" spans="1:5" x14ac:dyDescent="0.35">
      <c r="A229" s="67" t="s">
        <v>40</v>
      </c>
      <c r="B229" s="89">
        <f>Parent!E59</f>
        <v>0</v>
      </c>
      <c r="C229" s="89">
        <f>Parent!E67</f>
        <v>0</v>
      </c>
      <c r="D229" s="89">
        <f>Parent!E75</f>
        <v>0</v>
      </c>
      <c r="E229" s="89">
        <f t="shared" ref="E229:E237" si="8">SUM(B229:D229)</f>
        <v>0</v>
      </c>
    </row>
    <row r="230" spans="1:5" x14ac:dyDescent="0.35">
      <c r="A230" s="67" t="s">
        <v>41</v>
      </c>
      <c r="B230" s="89">
        <f>Parent!E98</f>
        <v>0</v>
      </c>
      <c r="C230" s="89">
        <f>Parent!E106</f>
        <v>0</v>
      </c>
      <c r="D230" s="89">
        <f>Parent!E114</f>
        <v>0</v>
      </c>
      <c r="E230" s="89">
        <f t="shared" si="8"/>
        <v>0</v>
      </c>
    </row>
    <row r="231" spans="1:5" x14ac:dyDescent="0.35">
      <c r="A231" s="67" t="s">
        <v>42</v>
      </c>
      <c r="B231" s="89">
        <f>Parent!E137</f>
        <v>0</v>
      </c>
      <c r="C231" s="89">
        <f>Parent!E145</f>
        <v>0</v>
      </c>
      <c r="D231" s="89">
        <f>Parent!E153</f>
        <v>0</v>
      </c>
      <c r="E231" s="89">
        <f t="shared" si="8"/>
        <v>0</v>
      </c>
    </row>
    <row r="232" spans="1:5" x14ac:dyDescent="0.35">
      <c r="A232" s="67" t="s">
        <v>43</v>
      </c>
      <c r="B232" s="89">
        <f>Parent!E176</f>
        <v>0</v>
      </c>
      <c r="C232" s="89">
        <f>Parent!E184</f>
        <v>0</v>
      </c>
      <c r="D232" s="89">
        <f>Parent!E192</f>
        <v>0</v>
      </c>
      <c r="E232" s="89">
        <f t="shared" ref="E232:E236" si="9">SUM(B232:D232)</f>
        <v>0</v>
      </c>
    </row>
    <row r="233" spans="1:5" x14ac:dyDescent="0.35">
      <c r="A233" s="67" t="s">
        <v>296</v>
      </c>
      <c r="B233" s="89">
        <f>Parent!E215</f>
        <v>0</v>
      </c>
      <c r="C233" s="89">
        <f>Parent!E223</f>
        <v>0</v>
      </c>
      <c r="D233" s="89">
        <f>Parent!E231</f>
        <v>0</v>
      </c>
      <c r="E233" s="89">
        <f t="shared" si="9"/>
        <v>0</v>
      </c>
    </row>
    <row r="234" spans="1:5" x14ac:dyDescent="0.35">
      <c r="A234" s="67" t="s">
        <v>362</v>
      </c>
      <c r="B234" s="89">
        <f>Parent!E254</f>
        <v>0</v>
      </c>
      <c r="C234" s="89">
        <f>Parent!E262</f>
        <v>0</v>
      </c>
      <c r="D234" s="89">
        <f>Parent!E270</f>
        <v>0</v>
      </c>
      <c r="E234" s="89">
        <f t="shared" si="9"/>
        <v>0</v>
      </c>
    </row>
    <row r="235" spans="1:5" x14ac:dyDescent="0.35">
      <c r="A235" s="67" t="s">
        <v>363</v>
      </c>
      <c r="B235" s="89">
        <f>Parent!E293</f>
        <v>0</v>
      </c>
      <c r="C235" s="89">
        <f>Parent!E301</f>
        <v>0</v>
      </c>
      <c r="D235" s="89">
        <f>Parent!E309</f>
        <v>0</v>
      </c>
      <c r="E235" s="89">
        <f t="shared" si="9"/>
        <v>0</v>
      </c>
    </row>
    <row r="236" spans="1:5" x14ac:dyDescent="0.35">
      <c r="A236" s="67" t="s">
        <v>364</v>
      </c>
      <c r="B236" s="89">
        <f>Parent!E332</f>
        <v>0</v>
      </c>
      <c r="C236" s="89">
        <f>Parent!E340</f>
        <v>0</v>
      </c>
      <c r="D236" s="89">
        <f>Parent!E348</f>
        <v>0</v>
      </c>
      <c r="E236" s="89">
        <f t="shared" si="9"/>
        <v>0</v>
      </c>
    </row>
    <row r="237" spans="1:5" x14ac:dyDescent="0.35">
      <c r="A237" s="67" t="s">
        <v>365</v>
      </c>
      <c r="B237" s="89">
        <f>Parent!E371</f>
        <v>0</v>
      </c>
      <c r="C237" s="89">
        <f>Parent!E379</f>
        <v>0</v>
      </c>
      <c r="D237" s="89">
        <f>Parent!E387</f>
        <v>0</v>
      </c>
      <c r="E237" s="89">
        <f t="shared" si="8"/>
        <v>0</v>
      </c>
    </row>
    <row r="238" spans="1:5" ht="18.5" x14ac:dyDescent="0.45">
      <c r="A238" s="68"/>
      <c r="B238" s="69"/>
      <c r="C238" s="69"/>
      <c r="D238" s="70" t="s">
        <v>53</v>
      </c>
      <c r="E238" s="117">
        <f>E228+E229+E230+E231+E232+E233+E234+E235+E236+E237</f>
        <v>0</v>
      </c>
    </row>
    <row r="239" spans="1:5" ht="18.5" x14ac:dyDescent="0.45">
      <c r="A239" s="67"/>
      <c r="B239" s="69"/>
      <c r="C239" s="69"/>
      <c r="D239" s="71" t="s">
        <v>32</v>
      </c>
      <c r="E239" s="72">
        <f>E238/10</f>
        <v>0</v>
      </c>
    </row>
    <row r="240" spans="1:5" x14ac:dyDescent="0.35">
      <c r="A240" s="24"/>
      <c r="B240" s="1"/>
      <c r="C240" s="1"/>
      <c r="D240" s="1"/>
      <c r="E240" s="1"/>
    </row>
  </sheetData>
  <mergeCells count="4">
    <mergeCell ref="A9:A10"/>
    <mergeCell ref="A37:A38"/>
    <mergeCell ref="A226:A227"/>
    <mergeCell ref="A3:A4"/>
  </mergeCells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17"/>
  <sheetViews>
    <sheetView zoomScale="90" zoomScaleNormal="90" workbookViewId="0">
      <selection activeCell="B11" sqref="B11"/>
    </sheetView>
  </sheetViews>
  <sheetFormatPr defaultRowHeight="14.5" x14ac:dyDescent="0.35"/>
  <cols>
    <col min="2" max="2" width="40.81640625" customWidth="1"/>
    <col min="3" max="3" width="36.1796875" customWidth="1"/>
    <col min="15" max="15" width="5.453125" customWidth="1"/>
  </cols>
  <sheetData>
    <row r="1" spans="2:3" ht="15" thickBot="1" x14ac:dyDescent="0.4"/>
    <row r="2" spans="2:3" ht="23.5" x14ac:dyDescent="0.55000000000000004">
      <c r="B2" s="80" t="s">
        <v>49</v>
      </c>
      <c r="C2" s="81" t="s">
        <v>32</v>
      </c>
    </row>
    <row r="3" spans="2:3" ht="21" x14ac:dyDescent="0.5">
      <c r="B3" s="82" t="s">
        <v>50</v>
      </c>
      <c r="C3" s="106">
        <f>'Total score'!F5</f>
        <v>59</v>
      </c>
    </row>
    <row r="4" spans="2:3" ht="21" x14ac:dyDescent="0.5">
      <c r="B4" s="82" t="s">
        <v>18</v>
      </c>
      <c r="C4" s="79">
        <f>'Total score'!E32</f>
        <v>34.15</v>
      </c>
    </row>
    <row r="5" spans="2:3" ht="21" x14ac:dyDescent="0.5">
      <c r="B5" s="82" t="s">
        <v>44</v>
      </c>
      <c r="C5" s="79" t="e">
        <f>'Total score'!E221</f>
        <v>#REF!</v>
      </c>
    </row>
    <row r="6" spans="2:3" ht="21" x14ac:dyDescent="0.5">
      <c r="B6" s="82" t="s">
        <v>38</v>
      </c>
      <c r="C6" s="79">
        <f>'Total score'!E239</f>
        <v>0</v>
      </c>
    </row>
    <row r="7" spans="2:3" ht="26" x14ac:dyDescent="0.6">
      <c r="B7" s="82" t="s">
        <v>51</v>
      </c>
      <c r="C7" s="113" t="e">
        <f>C3+C4+C5+C6</f>
        <v>#REF!</v>
      </c>
    </row>
    <row r="8" spans="2:3" ht="21" x14ac:dyDescent="0.5">
      <c r="B8" s="82" t="s">
        <v>52</v>
      </c>
      <c r="C8" s="83"/>
    </row>
    <row r="9" spans="2:3" ht="21.5" thickBot="1" x14ac:dyDescent="0.55000000000000004">
      <c r="B9" s="169"/>
      <c r="C9" s="170"/>
    </row>
    <row r="12" spans="2:3" ht="15" thickBot="1" x14ac:dyDescent="0.4"/>
    <row r="13" spans="2:3" ht="21" x14ac:dyDescent="0.5">
      <c r="B13" s="107" t="s">
        <v>52</v>
      </c>
      <c r="C13" s="108" t="s">
        <v>161</v>
      </c>
    </row>
    <row r="14" spans="2:3" ht="21" x14ac:dyDescent="0.5">
      <c r="B14" s="109">
        <v>4</v>
      </c>
      <c r="C14" s="110" t="s">
        <v>162</v>
      </c>
    </row>
    <row r="15" spans="2:3" ht="21" x14ac:dyDescent="0.5">
      <c r="B15" s="109">
        <v>3</v>
      </c>
      <c r="C15" s="110" t="s">
        <v>163</v>
      </c>
    </row>
    <row r="16" spans="2:3" ht="21" x14ac:dyDescent="0.5">
      <c r="B16" s="109">
        <v>2</v>
      </c>
      <c r="C16" s="110" t="s">
        <v>164</v>
      </c>
    </row>
    <row r="17" spans="2:3" ht="21.5" thickBot="1" x14ac:dyDescent="0.55000000000000004">
      <c r="B17" s="111">
        <v>1</v>
      </c>
      <c r="C17" s="112" t="s">
        <v>165</v>
      </c>
    </row>
  </sheetData>
  <mergeCells count="1">
    <mergeCell ref="B9:C9"/>
  </mergeCells>
  <pageMargins left="0.25" right="0.25" top="0.75" bottom="0.75" header="0.3" footer="0.3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School Head</vt:lpstr>
      <vt:lpstr>Teacher</vt:lpstr>
      <vt:lpstr>Student</vt:lpstr>
      <vt:lpstr>Parent</vt:lpstr>
      <vt:lpstr>Total score</vt:lpstr>
      <vt:lpstr>Mean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2016-02-24T01:12:03Z</dcterms:created>
  <dcterms:modified xsi:type="dcterms:W3CDTF">2022-10-31T06:31:57Z</dcterms:modified>
</cp:coreProperties>
</file>