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07CF1DE-A8F7-46C4-8CF2-37E7098ADCAF}" xr6:coauthVersionLast="36" xr6:coauthVersionMax="36" xr10:uidLastSave="{00000000-0000-0000-0000-000000000000}"/>
  <bookViews>
    <workbookView xWindow="0" yWindow="0" windowWidth="15360" windowHeight="3405" xr2:uid="{FA00AAA5-07DD-4420-A9BA-C3889D52AA48}"/>
  </bookViews>
  <sheets>
    <sheet name="Planilha1" sheetId="1" r:id="rId1"/>
  </sheets>
  <definedNames>
    <definedName name="_xlnm._FilterDatabase" localSheetId="0" hidden="1">Planilha1!$A$1:$C$24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<sst xmlns="http://schemas.openxmlformats.org/spreadsheetml/2006/main" count="4" uniqueCount="4">
  <si>
    <t>Diferença de consumo</t>
  </si>
  <si>
    <t>Atual</t>
  </si>
  <si>
    <t>Dias</t>
  </si>
  <si>
    <t xml:space="preserve">Anterior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</si>
</sst>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8BBA-1DB2-413A-98CE-53B9ED63F88E}">
  <dimension ref="A1:N28"/>
  <sheetViews>
    <sheetView tabSelected="1" zoomScaleNormal="100" workbookViewId="0">
      <selection activeCell="A2" sqref="A2"/>
    </sheetView>
  </sheetViews>
  <sheetFormatPr defaultRowHeight="15" x14ac:dyDescent="0.25"/>
  <cols>
    <col min="1" max="1" width="25.85546875" customWidth="1"/>
    <col min="13" max="13" width="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H1" s="1"/>
      <c r="I1" s="1"/>
    </row>
    <row r="2" spans="1:14" x14ac:dyDescent="0.25">
      <c r="A2" t="str">
        <f>IF(AND(OR(AND(B2 &gt;= 3 * D2, B2 &gt; 0, B2 - D2 &gt;= 5), B2 - D2 &gt;= 30), OR(C2 = 31, C2 = 30)), "alta", IF(AND(OR(AND(D2 &gt;= 2 * B2, D2 &gt; 0, D2 - B2 &gt;= 5), D2 - B2  &gt;= 10), OR(C2 = 31, C2 = 30)), "baixa", "normal"))</f>
        <v>baixa</v>
      </c>
      <c r="B2">
        <v>0</v>
      </c>
      <c r="C2">
        <v>30</v>
      </c>
      <c r="D2">
        <v>5</v>
      </c>
      <c r="H2" s="1"/>
      <c r="I2" s="1"/>
    </row>
    <row r="3" spans="1:14" x14ac:dyDescent="0.25">
      <c r="A3" t="str">
        <f>IF(AND(OR(B3 &gt;= 3 * D3, B3 - D3 &gt;= 30), 3 * D3 &gt; 0, OR(C3 = 31, C3 = 30)), "alta", IF(AND(OR(D3 &gt;= 2 * B3, D3 - B3  &gt;= 10), 2 * B3 &gt; 0, OR(C3 = 31, C3 = 30)), "baixa", "normal"))</f>
        <v>alta</v>
      </c>
      <c r="B3">
        <v>752</v>
      </c>
      <c r="C3">
        <v>31</v>
      </c>
      <c r="D3">
        <v>28</v>
      </c>
      <c r="G3" s="1"/>
      <c r="H3" s="1"/>
      <c r="I3" s="1"/>
      <c r="J3" s="1"/>
      <c r="K3" s="1"/>
      <c r="L3" s="1"/>
      <c r="M3" s="1"/>
    </row>
    <row r="4" spans="1:14" x14ac:dyDescent="0.25">
      <c r="A4" t="str">
        <f>IF(AND(OR(B4 &gt;= 3 * D4, B4 - D4 &gt;= 30), 3 * D4 &gt; 0, OR(C4 = 31, C4 = 30)), "alta", IF(AND(OR(D4 &gt;= 2 * B4, D4 - B4  &gt;= 10), 2 * B4 &gt; 0, OR(C4 = 31, C4 = 30)), "baixa", "normal"))</f>
        <v>alta</v>
      </c>
      <c r="B4">
        <v>528</v>
      </c>
      <c r="C4">
        <v>31</v>
      </c>
      <c r="D4">
        <v>85</v>
      </c>
      <c r="G4" s="1"/>
      <c r="H4" s="1"/>
      <c r="I4" s="1"/>
      <c r="J4" s="1"/>
      <c r="K4" s="1"/>
      <c r="L4" s="1"/>
      <c r="M4" s="1"/>
    </row>
    <row r="5" spans="1:14" x14ac:dyDescent="0.25">
      <c r="A5" t="str">
        <f>IF(AND(OR(B5 &gt;= 3 * D5, B5 - D5 &gt;= 30), 3 * D5 &gt; 0, OR(C5 = 31, C5 = 30)), "alta", IF(AND(OR(D5 &gt;= 2 * B5, D5 - B5  &gt;= 10), 2 * B5 &gt; 0, OR(C5 = 31, C5 = 30)), "baixa", "normal"))</f>
        <v>alta</v>
      </c>
      <c r="B5">
        <v>52</v>
      </c>
      <c r="C5">
        <v>31</v>
      </c>
      <c r="D5">
        <v>2</v>
      </c>
      <c r="G5" s="1"/>
      <c r="H5" s="1"/>
      <c r="I5" s="1"/>
      <c r="J5" s="1"/>
      <c r="K5" s="1"/>
      <c r="L5" s="1"/>
      <c r="M5" s="1"/>
    </row>
    <row r="6" spans="1:14" x14ac:dyDescent="0.25">
      <c r="A6" t="str">
        <f>IF(AND(OR(B6 &gt;= 3 * D6, B6 - D6 &gt;= 30), 3 * D6 &gt; 0, OR(C6 = 31, C6 = 30)), "alta", IF(AND(OR(D6 &gt;= 2 * B6, D6 - B6  &gt;= 10), 2 * B6 &gt; 0, OR(C6 = 31, C6 = 30)), "baixa", "normal"))</f>
        <v>alta</v>
      </c>
      <c r="B6">
        <v>30</v>
      </c>
      <c r="C6">
        <v>31</v>
      </c>
      <c r="D6">
        <v>10</v>
      </c>
      <c r="G6" s="1"/>
      <c r="H6" s="1"/>
      <c r="I6" s="1"/>
      <c r="J6" s="1"/>
      <c r="K6" s="1"/>
      <c r="L6" s="1"/>
      <c r="M6" s="1"/>
    </row>
    <row r="7" spans="1:14" x14ac:dyDescent="0.25">
      <c r="A7" t="str">
        <f>IF(AND(OR(B7 &gt;= 3 * D7, B7 - D7 &gt;= 30), 3 * D7 &gt; 0, OR(C7 = 31, C7 = 30)), "alta", IF(AND(OR(D7 &gt;= 2 * B7, D7 - B7  &gt;= 10), 2 * B7 &gt; 0, OR(C7 = 31, C7 = 30)), "baixa", "normal"))</f>
        <v>alta</v>
      </c>
      <c r="B7">
        <v>27</v>
      </c>
      <c r="C7">
        <v>31</v>
      </c>
      <c r="D7">
        <v>8</v>
      </c>
      <c r="G7" s="1"/>
      <c r="H7" s="1"/>
      <c r="I7" s="1"/>
      <c r="J7" s="1"/>
      <c r="K7" s="1"/>
      <c r="L7" s="1"/>
      <c r="M7" s="1"/>
    </row>
    <row r="8" spans="1:14" x14ac:dyDescent="0.25">
      <c r="A8" t="str">
        <f>IF(AND(OR(B8 &gt;= 3 * D8, B8 - D8 &gt;= 30), 3 * D8 &gt; 0, OR(C8 = 31, C8 = 30)), "alta", IF(AND(OR(D8 &gt;= 2 * B8, D8 - B8  &gt;= 10), 2 * B8 &gt; 0, OR(C8 = 31, C8 = 30)), "baixa", "normal"))</f>
        <v>normal</v>
      </c>
      <c r="B8">
        <v>218</v>
      </c>
      <c r="C8">
        <v>31</v>
      </c>
      <c r="D8">
        <v>202</v>
      </c>
      <c r="G8" s="1"/>
      <c r="H8" s="1"/>
      <c r="I8" s="1"/>
      <c r="J8" s="1"/>
      <c r="K8" s="1"/>
      <c r="L8" s="1"/>
      <c r="M8" s="1"/>
    </row>
    <row r="9" spans="1:14" x14ac:dyDescent="0.25">
      <c r="A9" t="str">
        <f>IF(AND(OR(B9 &gt;= 3 * D9, B9 - D9 &gt;= 30), 3 * D9 &gt; 0, OR(C9 = 31, C9 = 30)), "alta", IF(AND(OR(D9 &gt;= 2 * B9, D9 - B9  &gt;= 10), 2 * B9 &gt; 0, OR(C9 = 31, C9 = 30)), "baixa", "normal"))</f>
        <v>baixa</v>
      </c>
      <c r="B9">
        <v>7</v>
      </c>
      <c r="C9">
        <v>31</v>
      </c>
      <c r="D9">
        <v>50</v>
      </c>
      <c r="G9" s="1"/>
      <c r="H9" s="1"/>
      <c r="I9" s="1"/>
      <c r="J9" s="1"/>
      <c r="K9" s="1"/>
      <c r="L9" s="1"/>
      <c r="M9" s="1"/>
    </row>
    <row r="10" spans="1:14" x14ac:dyDescent="0.25">
      <c r="A10" t="str">
        <f>IF(AND(OR(B10 &gt;= 3 * D10, B10 - D10 &gt;= 30), 3 * D10 &gt; 0, OR(C10 = 31, C10 = 30)), "alta", IF(AND(OR(D10 &gt;= 2 * B10, D10 - B10  &gt;= 10), 2 * B10 &gt; 0, OR(C10 = 31, C10 = 30)), "baixa", "normal"))</f>
        <v>baixa</v>
      </c>
      <c r="B10">
        <v>2</v>
      </c>
      <c r="C10">
        <v>30</v>
      </c>
      <c r="D10">
        <v>50</v>
      </c>
      <c r="G10" s="1"/>
      <c r="H10" s="1"/>
      <c r="I10" s="1"/>
      <c r="J10" s="1"/>
      <c r="K10" s="1"/>
      <c r="L10" s="1"/>
      <c r="M10" s="1"/>
    </row>
    <row r="11" spans="1:14" x14ac:dyDescent="0.25">
      <c r="A11" t="str">
        <f>IF(AND(OR(B11 &gt;= 3 * D11, B11 - D11 &gt;= 30), 3 * D11 &gt; 0, OR(C11 = 31, C11 = 30)), "alta", IF(AND(OR(D11 &gt;= 2 * B11, D11 - B11  &gt;= 10), 2 * B11 &gt; 0, OR(C11 = 31, C11 = 30)), "baixa", "normal"))</f>
        <v>baixa</v>
      </c>
      <c r="B11">
        <v>2</v>
      </c>
      <c r="C11">
        <v>30</v>
      </c>
      <c r="D11">
        <v>87</v>
      </c>
      <c r="G11" s="1"/>
      <c r="H11" s="1"/>
      <c r="I11" s="1"/>
      <c r="J11" s="1"/>
      <c r="K11" s="1"/>
      <c r="L11" s="1"/>
      <c r="M11" s="1"/>
    </row>
    <row r="12" spans="1:14" x14ac:dyDescent="0.25">
      <c r="A12" t="str">
        <f>IF(AND(OR(B12 &gt;= 3 * D12, B12 - D12 &gt;= 30), 3 * D12 &gt; 0, OR(C12 = 31, C12 = 30)), "alta", IF(AND(OR(D12 &gt;= 2 * B12, D12 - B12  &gt;= 10), 2 * B12 &gt; 0, OR(C12 = 31, C12 = 30)), "baixa", "normal"))</f>
        <v>normal</v>
      </c>
      <c r="B12">
        <v>424</v>
      </c>
      <c r="C12">
        <v>20</v>
      </c>
      <c r="D12">
        <v>5</v>
      </c>
      <c r="G12" s="1"/>
      <c r="H12" s="1"/>
      <c r="I12" s="1"/>
      <c r="J12" s="1"/>
      <c r="K12" s="1"/>
      <c r="L12" s="1"/>
      <c r="M12" s="1"/>
    </row>
    <row r="13" spans="1:14" x14ac:dyDescent="0.25">
      <c r="A13" t="str">
        <f>IF(AND(OR(B13 &gt;= 3 * D13, B13 - D13 &gt;= 30), 3 * D13 &gt; 0, OR(C13 = 31, C13 = 30)), "alta", IF(AND(OR(D13 &gt;= 2 * B13, D13 - B13  &gt;= 10), 2 * B13 &gt; 0, OR(C13 = 31, C13 = 30)), "baixa", "normal"))</f>
        <v>normal</v>
      </c>
      <c r="B13">
        <v>287</v>
      </c>
      <c r="C13">
        <v>54</v>
      </c>
      <c r="D13">
        <v>82</v>
      </c>
      <c r="G13" s="1"/>
      <c r="H13" s="1"/>
      <c r="I13" s="1"/>
      <c r="J13" s="1"/>
      <c r="K13" s="1"/>
      <c r="L13" s="1"/>
      <c r="M13" s="1"/>
    </row>
    <row r="14" spans="1:14" x14ac:dyDescent="0.25">
      <c r="A14" t="str">
        <f>IF(AND(OR(B14 &gt;= 3 * D14, B14 - D14 &gt;= 30), 3 * D14 &gt; 0, OR(C14 = 31, C14 = 30)), "alta", IF(AND(OR(D14 &gt;= 2 * B14, D14 - B14  &gt;= 10), 2 * B14 &gt; 0, OR(C14 = 31, C14 = 30)), "baixa", "normal"))</f>
        <v>normal</v>
      </c>
      <c r="B14">
        <v>210</v>
      </c>
      <c r="C14">
        <v>50</v>
      </c>
      <c r="D14">
        <v>82</v>
      </c>
      <c r="G14" s="1"/>
      <c r="H14" s="1"/>
      <c r="I14" s="1"/>
      <c r="J14" s="1"/>
      <c r="K14" s="1"/>
      <c r="L14" s="1"/>
      <c r="M14" s="1"/>
    </row>
    <row r="15" spans="1:14" x14ac:dyDescent="0.25">
      <c r="A15" t="str">
        <f>IF(AND(OR(B15 &gt;= 3 * D15, B15 - D15 &gt;= 30), 3 * D15 &gt; 0, OR(C15 = 31, C15 = 30)), "alta", IF(AND(OR(D15 &gt;= 2 * B15, D15 - B15  &gt;= 10), 2 * B15 &gt; 0, OR(C15 = 31, C15 = 30)), "baixa", "normal"))</f>
        <v>normal</v>
      </c>
      <c r="B15">
        <v>87</v>
      </c>
      <c r="C15">
        <v>42</v>
      </c>
      <c r="D15">
        <v>8</v>
      </c>
      <c r="G15" s="1"/>
      <c r="H15" s="1"/>
      <c r="I15" s="1"/>
      <c r="J15" s="1"/>
      <c r="K15" s="1"/>
      <c r="L15" s="1"/>
      <c r="M15" s="1"/>
    </row>
    <row r="16" spans="1:14" x14ac:dyDescent="0.25">
      <c r="A16" t="str">
        <f>IF(AND(OR(B16 &gt;= 3 * D16, B16 - D16 &gt;= 30), 3 * D16 &gt; 0, OR(C16 = 31, C16 = 30)), "alta", IF(AND(OR(D16 &gt;= 2 * B16, D16 - B16  &gt;= 10), 2 * B16 &gt; 0, OR(C16 = 31, C16 = 30)), "baixa", "normal"))</f>
        <v>normal</v>
      </c>
      <c r="B16">
        <v>82</v>
      </c>
      <c r="C16">
        <v>31</v>
      </c>
      <c r="D16">
        <v>82</v>
      </c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t="str">
        <f>IF(AND(OR(B17 &gt;= 3 * D17, B17 - D17 &gt;= 30), 3 * D17 &gt; 0, OR(C17 = 31, C17 = 30)), "alta", IF(AND(OR(D17 &gt;= 2 * B17, D17 - B17  &gt;= 10), 2 * B17 &gt; 0, OR(C17 = 31, C17 = 30)), "baixa", "normal"))</f>
        <v>normal</v>
      </c>
      <c r="B17">
        <v>28</v>
      </c>
      <c r="C17">
        <v>12</v>
      </c>
      <c r="D17">
        <v>82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t="str">
        <f>IF(AND(OR(B18 &gt;= 3 * D18, B18 - D18 &gt;= 30), 3 * D18 &gt; 0, OR(C18 = 31, C18 = 30)), "alta", IF(AND(OR(D18 &gt;= 2 * B18, D18 - B18  &gt;= 10), 2 * B18 &gt; 0, OR(C18 = 31, C18 = 30)), "baixa", "normal"))</f>
        <v>normal</v>
      </c>
      <c r="B18">
        <v>28</v>
      </c>
      <c r="C18">
        <v>43</v>
      </c>
      <c r="D18">
        <v>8</v>
      </c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t="str">
        <f>IF(AND(OR(B19 &gt;= 3 * D19, B19 - D19 &gt;= 30), 3 * D19 &gt; 0, OR(C19 = 31, C19 = 30)), "alta", IF(AND(OR(D19 &gt;= 2 * B19, D19 - B19  &gt;= 10), 2 * B19 &gt; 0, OR(C19 = 31, C19 = 30)), "baixa", "normal"))</f>
        <v>normal</v>
      </c>
      <c r="B19">
        <v>25</v>
      </c>
      <c r="C19">
        <v>40</v>
      </c>
      <c r="D19">
        <v>1</v>
      </c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t="str">
        <f>IF(AND(OR(B20 &gt;= 3 * D20, B20 - D20 &gt;= 30), 3 * D20 &gt; 0, OR(C20 = 31, C20 = 30)), "alta", IF(AND(OR(D20 &gt;= 2 * B20, D20 - B20  &gt;= 10), 2 * B20 &gt; 0, OR(C20 = 31, C20 = 30)), "baixa", "normal"))</f>
        <v>normal</v>
      </c>
      <c r="B20">
        <v>8</v>
      </c>
      <c r="C20">
        <v>32</v>
      </c>
      <c r="D20">
        <v>82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t="str">
        <f>IF(AND(OR(B21 &gt;= 3 * D21, B21 - D21 &gt;= 30), 3 * D21 &gt; 0, OR(C21 = 31, C21 = 30)), "alta", IF(AND(OR(D21 &gt;= 2 * B21, D21 - B21  &gt;= 10), 2 * B21 &gt; 0, OR(C21 = 31, C21 = 30)), "baixa", "normal"))</f>
        <v>normal</v>
      </c>
      <c r="B21">
        <v>7</v>
      </c>
      <c r="C21">
        <v>10</v>
      </c>
      <c r="D21">
        <v>282</v>
      </c>
      <c r="L21" s="1"/>
      <c r="M21" s="1"/>
      <c r="N21" s="1"/>
    </row>
    <row r="22" spans="1:14" x14ac:dyDescent="0.25">
      <c r="A22" t="str">
        <f>IF(AND(OR(B22 &gt;= 3 * D22, B22 - D22 &gt;= 30), 3 * D22 &gt; 0, OR(C22 = 31, C22 = 30)), "alta", IF(AND(OR(D22 &gt;= 2 * B22, D22 - B22  &gt;= 10), 2 * B22 &gt; 0, OR(C22 = 31, C22 = 30)), "baixa", "normal"))</f>
        <v>normal</v>
      </c>
      <c r="B22">
        <v>7</v>
      </c>
      <c r="C22">
        <v>15</v>
      </c>
      <c r="D22">
        <v>8</v>
      </c>
      <c r="L22" s="1"/>
      <c r="M22" s="1"/>
      <c r="N22" s="1"/>
    </row>
    <row r="23" spans="1:14" x14ac:dyDescent="0.25">
      <c r="A23" t="str">
        <f>IF(AND(OR(B23 &gt;= 3 * D23, B23 - D23 &gt;= 30), 3 * D23 &gt; 0, OR(C23 = 31, C23 = 30)), "alta", IF(AND(OR(D23 &gt;= 2 * B23, D23 - B23  &gt;= 10), 2 * B23 &gt; 0, OR(C23 = 31, C23 = 30)), "baixa", "normal"))</f>
        <v>normal</v>
      </c>
      <c r="B23">
        <v>5</v>
      </c>
      <c r="C23">
        <v>30</v>
      </c>
      <c r="D23">
        <v>5</v>
      </c>
      <c r="L23" s="1"/>
      <c r="M23" s="1"/>
      <c r="N23" s="1"/>
    </row>
    <row r="24" spans="1:14" x14ac:dyDescent="0.25">
      <c r="A24" t="str">
        <f>IF(AND(OR(B24 &gt;= 3 * D24, B24 - D24 &gt;= 30), 3 * D24 &gt; 0, OR(C24 = 31, C24 = 30)), "alta", IF(AND(OR(D24 &gt;= 2 * B24, D24 - B24  &gt;= 10), 2 * B24 &gt; 0, OR(C24 = 31, C24 = 30)), "baixa", "normal"))</f>
        <v>normal</v>
      </c>
      <c r="B24">
        <v>2</v>
      </c>
      <c r="C24">
        <v>90</v>
      </c>
      <c r="D24">
        <v>25</v>
      </c>
      <c r="L24" s="1"/>
      <c r="M24" s="1"/>
      <c r="N24" s="1"/>
    </row>
    <row r="25" spans="1:14" x14ac:dyDescent="0.25">
      <c r="L25" s="1"/>
      <c r="M25" s="1"/>
      <c r="N25" s="1"/>
    </row>
    <row r="26" spans="1:14" x14ac:dyDescent="0.25">
      <c r="L26" s="1"/>
      <c r="M26" s="1"/>
      <c r="N26" s="1"/>
    </row>
    <row r="27" spans="1:14" x14ac:dyDescent="0.25">
      <c r="L27" s="1"/>
      <c r="M27" s="1"/>
      <c r="N27" s="1"/>
    </row>
    <row r="28" spans="1:14" x14ac:dyDescent="0.25">
      <c r="L28" s="1"/>
      <c r="M28" s="1"/>
      <c r="N28" s="1"/>
    </row>
  </sheetData>
  <autoFilter ref="A1:D24" xr:uid="{959F6191-E896-43EC-BA11-1E59CAF03A07}">
    <sortState ref="A2:D24">
      <sortCondition ref="A1:A2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Sabesp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Raila dos Santos Gaspar</dc:creator>
  <cp:lastModifiedBy>Rayssa Chaves da Silva</cp:lastModifiedBy>
  <dcterms:created xsi:type="dcterms:W3CDTF">2023-12-27T12:09:18Z</dcterms:created>
  <dcterms:modified xsi:type="dcterms:W3CDTF">2024-01-05T13:20:05Z</dcterms:modified>
</cp:coreProperties>
</file>