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/research/immunology/germinal_centers/plasma-vs-memory-bcr-affinity/data/sutton_u21/"/>
    </mc:Choice>
  </mc:AlternateContent>
  <xr:revisionPtr revIDLastSave="0" documentId="13_ncr:1_{D25D28C5-0AA1-C548-BCE0-9A446B47B46A}" xr6:coauthVersionLast="47" xr6:coauthVersionMax="47" xr10:uidLastSave="{00000000-0000-0000-0000-000000000000}"/>
  <bookViews>
    <workbookView xWindow="6880" yWindow="4960" windowWidth="28040" windowHeight="17440" xr2:uid="{E5FD40ED-3F55-F44B-B3AF-66827F680C04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I10" i="1"/>
  <c r="J10" i="1"/>
  <c r="H11" i="1"/>
  <c r="I11" i="1"/>
  <c r="J11" i="1"/>
  <c r="J12" i="1"/>
  <c r="B10" i="1"/>
  <c r="G10" i="1" s="1"/>
  <c r="C10" i="1"/>
  <c r="D10" i="1"/>
  <c r="E10" i="1"/>
  <c r="B11" i="1"/>
  <c r="G11" i="1" s="1"/>
  <c r="C11" i="1"/>
  <c r="D11" i="1"/>
  <c r="E11" i="1"/>
  <c r="B12" i="1"/>
  <c r="G12" i="1" s="1"/>
  <c r="C12" i="1"/>
  <c r="H12" i="1" s="1"/>
  <c r="D12" i="1"/>
  <c r="I12" i="1" s="1"/>
  <c r="E12" i="1"/>
  <c r="C9" i="1"/>
  <c r="H9" i="1" s="1"/>
  <c r="D9" i="1"/>
  <c r="I9" i="1" s="1"/>
  <c r="E9" i="1"/>
  <c r="J9" i="1" s="1"/>
  <c r="B9" i="1"/>
  <c r="G9" i="1" s="1"/>
</calcChain>
</file>

<file path=xl/sharedStrings.xml><?xml version="1.0" encoding="utf-8"?>
<sst xmlns="http://schemas.openxmlformats.org/spreadsheetml/2006/main" count="20" uniqueCount="9">
  <si>
    <t>D7</t>
  </si>
  <si>
    <t>D10</t>
  </si>
  <si>
    <t>D14</t>
  </si>
  <si>
    <t>D21</t>
  </si>
  <si>
    <t># of Tet+ PCs from two femurs</t>
  </si>
  <si>
    <t>/2 for # in 1 femur</t>
  </si>
  <si>
    <t>If Femur represents 7.5% of Total BM, then this is the total number of Tet+ PCs  per animal</t>
  </si>
  <si>
    <t>days post vaccination</t>
  </si>
  <si>
    <t>LLPC/BM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</si>
</sst>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Arial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CE9B-4A82-7C49-95C2-138303C009B0}">
  <dimension ref="A1:E5"/>
  <sheetViews>
    <sheetView tabSelected="1" workbookViewId="0">
      <selection activeCell="D17" sqref="D17"/>
    </sheetView>
  </sheetViews>
  <sheetFormatPr baseColWidth="10" defaultRowHeight="16" x14ac:dyDescent="0.2"/>
  <cols>
    <col min="1" max="1" width="18.6640625" bestFit="1" customWidth="1"/>
  </cols>
  <sheetData>
    <row r="1" spans="1:5" s="4" customFormat="1" x14ac:dyDescent="0.2">
      <c r="A1" s="4" t="s">
        <v>7</v>
      </c>
      <c r="B1" s="4" t="s">
        <v>8</v>
      </c>
      <c r="C1" s="4" t="s">
        <v>8</v>
      </c>
      <c r="D1" s="4" t="s">
        <v>8</v>
      </c>
      <c r="E1" s="4" t="s">
        <v>8</v>
      </c>
    </row>
    <row r="2" spans="1:5" x14ac:dyDescent="0.2">
      <c r="A2">
        <v>7</v>
      </c>
      <c r="B2">
        <v>1073.3333333333333</v>
      </c>
      <c r="C2">
        <v>3146.6666666666665</v>
      </c>
      <c r="D2">
        <v>2540</v>
      </c>
      <c r="E2">
        <v>1426.6666666666667</v>
      </c>
    </row>
    <row r="3" spans="1:5" x14ac:dyDescent="0.2">
      <c r="A3">
        <v>10</v>
      </c>
      <c r="B3">
        <v>2593.3333333333335</v>
      </c>
      <c r="C3">
        <v>2806.6666666666665</v>
      </c>
      <c r="D3">
        <v>1686.6666666666667</v>
      </c>
      <c r="E3">
        <v>1213.3333333333333</v>
      </c>
    </row>
    <row r="4" spans="1:5" x14ac:dyDescent="0.2">
      <c r="A4">
        <v>14</v>
      </c>
      <c r="B4">
        <v>853.33333333333337</v>
      </c>
      <c r="C4">
        <v>993.33333333333337</v>
      </c>
      <c r="D4">
        <v>426.66666666666669</v>
      </c>
      <c r="E4">
        <v>906.66666666666663</v>
      </c>
    </row>
    <row r="5" spans="1:5" x14ac:dyDescent="0.2">
      <c r="A5">
        <v>21</v>
      </c>
      <c r="B5">
        <v>2600</v>
      </c>
      <c r="C5">
        <v>500</v>
      </c>
      <c r="D5">
        <v>1000</v>
      </c>
      <c r="E5">
        <v>1333.3333333333335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C89D-54CC-ED4B-981D-9542F1A5381F}">
  <dimension ref="B1:J12"/>
  <sheetViews>
    <sheetView workbookViewId="0">
      <selection activeCell="G8" sqref="G8:J12"/>
    </sheetView>
  </sheetViews>
  <sheetFormatPr baseColWidth="10" defaultRowHeight="16" x14ac:dyDescent="0.2"/>
  <cols>
    <col min="7" max="8" width="12.6640625" bestFit="1" customWidth="1"/>
    <col min="9" max="9" width="11.6640625" bestFit="1" customWidth="1"/>
    <col min="10" max="10" width="12.6640625" bestFit="1" customWidth="1"/>
  </cols>
  <sheetData>
    <row r="1" spans="2:10" x14ac:dyDescent="0.2">
      <c r="B1" t="s">
        <v>4</v>
      </c>
    </row>
    <row r="2" spans="2:10" x14ac:dyDescent="0.2">
      <c r="B2" s="2" t="s">
        <v>0</v>
      </c>
      <c r="C2" s="2" t="s">
        <v>1</v>
      </c>
      <c r="D2" s="2" t="s">
        <v>2</v>
      </c>
      <c r="E2" s="2" t="s">
        <v>3</v>
      </c>
    </row>
    <row r="3" spans="2:10" x14ac:dyDescent="0.2">
      <c r="B3" s="1">
        <v>161</v>
      </c>
      <c r="C3" s="1">
        <v>389</v>
      </c>
      <c r="D3" s="1">
        <v>128</v>
      </c>
      <c r="E3" s="1">
        <v>390</v>
      </c>
    </row>
    <row r="4" spans="2:10" x14ac:dyDescent="0.2">
      <c r="B4" s="1">
        <v>472</v>
      </c>
      <c r="C4" s="1">
        <v>421</v>
      </c>
      <c r="D4" s="1">
        <v>149</v>
      </c>
      <c r="E4" s="1">
        <v>75</v>
      </c>
    </row>
    <row r="5" spans="2:10" x14ac:dyDescent="0.2">
      <c r="B5" s="1">
        <v>381</v>
      </c>
      <c r="C5" s="1">
        <v>253</v>
      </c>
      <c r="D5" s="1">
        <v>64</v>
      </c>
      <c r="E5" s="1">
        <v>150</v>
      </c>
    </row>
    <row r="6" spans="2:10" x14ac:dyDescent="0.2">
      <c r="B6" s="1">
        <v>214</v>
      </c>
      <c r="C6" s="1">
        <v>182</v>
      </c>
      <c r="D6" s="1">
        <v>136</v>
      </c>
      <c r="E6" s="1">
        <v>200</v>
      </c>
    </row>
    <row r="7" spans="2:10" x14ac:dyDescent="0.2">
      <c r="B7" t="s">
        <v>5</v>
      </c>
      <c r="G7" t="s">
        <v>6</v>
      </c>
    </row>
    <row r="8" spans="2:10" x14ac:dyDescent="0.2">
      <c r="B8" s="2" t="s">
        <v>0</v>
      </c>
      <c r="C8" s="2" t="s">
        <v>1</v>
      </c>
      <c r="D8" s="2" t="s">
        <v>2</v>
      </c>
      <c r="E8" s="2" t="s">
        <v>3</v>
      </c>
      <c r="G8" t="s">
        <v>0</v>
      </c>
      <c r="H8" t="s">
        <v>1</v>
      </c>
      <c r="I8" t="s">
        <v>2</v>
      </c>
      <c r="J8" t="s">
        <v>3</v>
      </c>
    </row>
    <row r="9" spans="2:10" x14ac:dyDescent="0.2">
      <c r="B9">
        <f>B3/2</f>
        <v>80.5</v>
      </c>
      <c r="C9">
        <f t="shared" ref="C9:E9" si="0">C3/2</f>
        <v>194.5</v>
      </c>
      <c r="D9">
        <f t="shared" si="0"/>
        <v>64</v>
      </c>
      <c r="E9">
        <f t="shared" si="0"/>
        <v>195</v>
      </c>
      <c r="G9" s="3">
        <f>(B9/7.5)*100</f>
        <v>1073.3333333333333</v>
      </c>
      <c r="H9" s="3">
        <f t="shared" ref="H9:J12" si="1">(C9/7.5)*100</f>
        <v>2593.3333333333335</v>
      </c>
      <c r="I9" s="3">
        <f t="shared" si="1"/>
        <v>853.33333333333337</v>
      </c>
      <c r="J9" s="3">
        <f t="shared" si="1"/>
        <v>2600</v>
      </c>
    </row>
    <row r="10" spans="2:10" x14ac:dyDescent="0.2">
      <c r="B10">
        <f t="shared" ref="B10:E10" si="2">B4/2</f>
        <v>236</v>
      </c>
      <c r="C10">
        <f t="shared" si="2"/>
        <v>210.5</v>
      </c>
      <c r="D10">
        <f t="shared" si="2"/>
        <v>74.5</v>
      </c>
      <c r="E10">
        <f t="shared" si="2"/>
        <v>37.5</v>
      </c>
      <c r="G10" s="3">
        <f t="shared" ref="G10:G12" si="3">(B10/7.5)*100</f>
        <v>3146.6666666666665</v>
      </c>
      <c r="H10" s="3">
        <f t="shared" si="1"/>
        <v>2806.6666666666665</v>
      </c>
      <c r="I10" s="3">
        <f t="shared" si="1"/>
        <v>993.33333333333337</v>
      </c>
      <c r="J10" s="3">
        <f t="shared" si="1"/>
        <v>500</v>
      </c>
    </row>
    <row r="11" spans="2:10" x14ac:dyDescent="0.2">
      <c r="B11">
        <f t="shared" ref="B11:E11" si="4">B5/2</f>
        <v>190.5</v>
      </c>
      <c r="C11">
        <f t="shared" si="4"/>
        <v>126.5</v>
      </c>
      <c r="D11">
        <f t="shared" si="4"/>
        <v>32</v>
      </c>
      <c r="E11">
        <f t="shared" si="4"/>
        <v>75</v>
      </c>
      <c r="G11" s="3">
        <f t="shared" si="3"/>
        <v>2540</v>
      </c>
      <c r="H11" s="3">
        <f t="shared" si="1"/>
        <v>1686.6666666666667</v>
      </c>
      <c r="I11" s="3">
        <f t="shared" si="1"/>
        <v>426.66666666666669</v>
      </c>
      <c r="J11" s="3">
        <f t="shared" si="1"/>
        <v>1000</v>
      </c>
    </row>
    <row r="12" spans="2:10" x14ac:dyDescent="0.2">
      <c r="B12">
        <f t="shared" ref="B12:E12" si="5">B6/2</f>
        <v>107</v>
      </c>
      <c r="C12">
        <f t="shared" si="5"/>
        <v>91</v>
      </c>
      <c r="D12">
        <f t="shared" si="5"/>
        <v>68</v>
      </c>
      <c r="E12">
        <f t="shared" si="5"/>
        <v>100</v>
      </c>
      <c r="G12" s="3">
        <f t="shared" si="3"/>
        <v>1426.6666666666667</v>
      </c>
      <c r="H12" s="3">
        <f t="shared" si="1"/>
        <v>1213.3333333333333</v>
      </c>
      <c r="I12" s="3">
        <f t="shared" si="1"/>
        <v>906.66666666666663</v>
      </c>
      <c r="J12" s="3">
        <f t="shared" si="1"/>
        <v>1333.3333333333335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2021-06-21T18:10:06Z</dcterms:created>
  <dcterms:modified xsi:type="dcterms:W3CDTF">2021-06-23T07:46:57Z</dcterms:modified>
</cp:coreProperties>
</file>