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suario\Documents\villavicencio\"/>
    </mc:Choice>
  </mc:AlternateContent>
  <xr:revisionPtr revIDLastSave="0" documentId="8_{58E15867-A58E-4A89-A192-B7F206139F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llavicencio_Meta_Colombi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J2" i="1"/>
  <c r="K2" i="1" s="1"/>
  <c r="L2" i="1" s="1"/>
  <c r="E42" i="1"/>
  <c r="E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2" i="1"/>
  <c r="G2" i="1"/>
  <c r="F59" i="1"/>
  <c r="F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</calcChain>
</file>

<file path=xl/sharedStrings.xml><?xml version="1.0" encoding="utf-8"?>
<sst xmlns="http://schemas.openxmlformats.org/spreadsheetml/2006/main" count="71" uniqueCount="68">
  <si>
    <t>x</t>
  </si>
  <si>
    <t>y</t>
  </si>
  <si>
    <t>gid</t>
  </si>
  <si>
    <t>Name</t>
  </si>
  <si>
    <t>Glorieta La Grama</t>
  </si>
  <si>
    <t>Av Llano</t>
  </si>
  <si>
    <t>Av Alfonso Lopez</t>
  </si>
  <si>
    <t>Vía Restrepo</t>
  </si>
  <si>
    <t>Vía Bogotá</t>
  </si>
  <si>
    <t>Cristo Rey</t>
  </si>
  <si>
    <t>Concha Acustica</t>
  </si>
  <si>
    <t>Parque Infantil</t>
  </si>
  <si>
    <t>Catedral Primada</t>
  </si>
  <si>
    <t>Parque Central</t>
  </si>
  <si>
    <t>Banco de la República</t>
  </si>
  <si>
    <t>Almacen Ley</t>
  </si>
  <si>
    <t>Almacen YEP</t>
  </si>
  <si>
    <t>Hotel y Asadero</t>
  </si>
  <si>
    <t>Panadería La Veracruz</t>
  </si>
  <si>
    <t>CCial Marandua</t>
  </si>
  <si>
    <t>Ccial Centauros</t>
  </si>
  <si>
    <t>Pasaje Bolivar</t>
  </si>
  <si>
    <t>Plaza San Isidro</t>
  </si>
  <si>
    <t>Iglesia Divino Niño</t>
  </si>
  <si>
    <t>Av. Alfonso López</t>
  </si>
  <si>
    <t>CCial Villajulia</t>
  </si>
  <si>
    <t>Parque Banderas</t>
  </si>
  <si>
    <t>Universidad del Meta</t>
  </si>
  <si>
    <t>Marca de posición 26</t>
  </si>
  <si>
    <t>Palacio de Justicia</t>
  </si>
  <si>
    <t>Piscina Olimpica</t>
  </si>
  <si>
    <t>Coliseo Cubierto</t>
  </si>
  <si>
    <t>Teatro La voragines</t>
  </si>
  <si>
    <t>Gobernación del Meta</t>
  </si>
  <si>
    <t>El Porvenir</t>
  </si>
  <si>
    <t>Almacén Alkosto</t>
  </si>
  <si>
    <t>Av Puerto López</t>
  </si>
  <si>
    <t>CCial Unicentro</t>
  </si>
  <si>
    <t>Cementerio Central</t>
  </si>
  <si>
    <t>Av. Catama</t>
  </si>
  <si>
    <t>Parque De La Vida</t>
  </si>
  <si>
    <t>Cedritos</t>
  </si>
  <si>
    <t>Asadero de Carne</t>
  </si>
  <si>
    <t>Barrio Cedritos</t>
  </si>
  <si>
    <t>Terminal De Transporte</t>
  </si>
  <si>
    <t>Av Los Maracos</t>
  </si>
  <si>
    <t>Estadio Macal</t>
  </si>
  <si>
    <t>Gaseosas Postobon</t>
  </si>
  <si>
    <t>Gaseosas Coca-Cola</t>
  </si>
  <si>
    <t>Wiskeria Pasarela</t>
  </si>
  <si>
    <t>CCial Villacentro</t>
  </si>
  <si>
    <t>Vía Puerto López</t>
  </si>
  <si>
    <t>Septima Brigada</t>
  </si>
  <si>
    <t>Manga de Coleo</t>
  </si>
  <si>
    <t>Parque Los Fundadores</t>
  </si>
  <si>
    <t>Discoteca Kuarzo</t>
  </si>
  <si>
    <t>Discoteca Capachos</t>
  </si>
  <si>
    <t>Hotel Don Lolo</t>
  </si>
  <si>
    <t>Clínica Saludcoop</t>
  </si>
  <si>
    <t>Av 40</t>
  </si>
  <si>
    <t>x2-x1</t>
  </si>
  <si>
    <t>y2-y1</t>
  </si>
  <si>
    <t>x^2</t>
  </si>
  <si>
    <t>y^2</t>
  </si>
  <si>
    <t>x^2+y^2</t>
  </si>
  <si>
    <t>Distancia(M)</t>
  </si>
  <si>
    <t>entero</t>
  </si>
  <si>
    <t>Distancia(KM)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</si>
</sst>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BE175-A504-493E-8ED2-7621474424DA}" name="Tabla1" displayName="Tabla1" ref="A1:L60" totalsRowShown="0">
  <autoFilter ref="A1:L60" xr:uid="{C8CBE175-A504-493E-8ED2-7621474424DA}"/>
  <tableColumns count="12">
    <tableColumn id="1" xr3:uid="{BD821789-E41D-400D-8B53-D40232825CE4}" name="x"/>
    <tableColumn id="2" xr3:uid="{14EEA0C7-B88A-456F-BE73-322E03A3661C}" name="y"/>
    <tableColumn id="3" xr3:uid="{F120889B-2BB8-45DC-9D8A-7FE7D2EE36D9}" name="gid"/>
    <tableColumn id="4" xr3:uid="{25CB0069-253B-4050-B0B6-574747812CC3}" name="Name"/>
    <tableColumn id="5" xr3:uid="{31595C07-8ECB-4223-9120-4EB5D528D47C}" name="x2-x1"/>
    <tableColumn id="6" xr3:uid="{372BEC9B-319C-4371-9CB1-4E0D908DE3D3}" name="y2-y1"/>
    <tableColumn id="7" xr3:uid="{21CC9E32-AC6A-48CA-BBFD-FEE4F7F200B5}" name="x^2">
      <calculatedColumnFormula>E2*E2</calculatedColumnFormula>
    </tableColumn>
    <tableColumn id="8" xr3:uid="{40144855-C214-4C1F-A78C-BAE7CF0662EA}" name="y^2">
      <calculatedColumnFormula>F2*F2</calculatedColumnFormula>
    </tableColumn>
    <tableColumn id="9" xr3:uid="{3D66E9FC-7020-46FF-A970-A6986CBFDAD6}" name="x^2+y^2">
      <calculatedColumnFormula>G2+H2</calculatedColumnFormula>
    </tableColumn>
    <tableColumn id="10" xr3:uid="{9D5DAFDC-6702-4065-AA65-FB630A677771}" name="Distancia(M)">
      <calculatedColumnFormula>SQRT(I2)</calculatedColumnFormula>
    </tableColumn>
    <tableColumn id="11" xr3:uid="{B4C5807E-C64F-41DF-80DC-9C4719389A5A}" name="Distancia(KM)">
      <calculatedColumnFormula>J2*1000</calculatedColumnFormula>
    </tableColumn>
    <tableColumn id="12" xr3:uid="{E33CD8D2-ADA8-48F3-AD19-900B56784779}" name="entero">
      <calculatedColumnFormula>INT(K2)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60"/>
  <sheetViews>
    <sheetView tabSelected="1" workbookViewId="0">
      <selection activeCell="K18" sqref="K18"/>
    </sheetView>
  </sheetViews>
  <sheetFormatPr baseColWidth="10" defaultRowHeight="15" x14ac:dyDescent="0.2"/>
  <cols>
    <col min="1" max="3" width="15"/>
    <col min="4" max="4" width="25.5703125" customWidth="1"/>
    <col min="5" max="9" width="15"/>
    <col min="10" max="10" width="15.28515625" customWidth="1"/>
    <col min="11" max="1024" width="15"/>
  </cols>
  <sheetData>
    <row r="1" spans="1:12" ht="12.75" x14ac:dyDescent="0.2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67</v>
      </c>
      <c r="L1" t="s">
        <v>66</v>
      </c>
    </row>
    <row r="2" spans="1:12" ht="12.75" x14ac:dyDescent="0.2">
      <c r="A2">
        <v>-73.638332000000005</v>
      </c>
      <c r="B2">
        <v>4.1575259999999998</v>
      </c>
      <c r="C2">
        <v>1</v>
      </c>
      <c r="D2" t="s">
        <v>4</v>
      </c>
      <c r="E2">
        <f>A3-A2</f>
        <v>8.8000000000931777E-4</v>
      </c>
      <c r="F2">
        <f>B3-B2</f>
        <v>6.6300000000030224E-4</v>
      </c>
      <c r="G2">
        <f>E2*E2</f>
        <v>7.7440000001639925E-7</v>
      </c>
      <c r="H2">
        <f>F2*F2</f>
        <v>4.3956900000040079E-7</v>
      </c>
      <c r="I2">
        <f>G2+H2</f>
        <v>1.2139690000168E-6</v>
      </c>
      <c r="J2">
        <f>SQRT(I2)</f>
        <v>1.1018026139090432E-3</v>
      </c>
      <c r="K2">
        <f>J2*1000</f>
        <v>1.1018026139090431</v>
      </c>
      <c r="L2">
        <f>INT(K2)</f>
        <v>1</v>
      </c>
    </row>
    <row r="3" spans="1:12" ht="12.75" x14ac:dyDescent="0.2">
      <c r="A3">
        <v>-73.637451999999996</v>
      </c>
      <c r="B3">
        <v>4.1581890000000001</v>
      </c>
      <c r="C3">
        <v>2</v>
      </c>
      <c r="D3" t="s">
        <v>5</v>
      </c>
      <c r="E3">
        <f t="shared" ref="E3:E59" si="0">A4-A3</f>
        <v>-4.2899999999690408E-4</v>
      </c>
      <c r="F3">
        <f t="shared" ref="F3:F59" si="1">B4-B3</f>
        <v>-1.2730000000003017E-3</v>
      </c>
      <c r="G3">
        <f t="shared" ref="G3:G60" si="2">E3*E3</f>
        <v>1.840409999973437E-7</v>
      </c>
      <c r="H3">
        <f t="shared" ref="H3:H60" si="3">F3*F3</f>
        <v>1.620529000000768E-6</v>
      </c>
      <c r="I3">
        <f t="shared" ref="I3:I60" si="4">G3+H3</f>
        <v>1.8045699999981116E-6</v>
      </c>
      <c r="J3">
        <f>SQRT(I3)</f>
        <v>1.343342845292337E-3</v>
      </c>
      <c r="K3">
        <f t="shared" ref="K3:K60" si="5">J3*1000</f>
        <v>1.3433428452923371</v>
      </c>
      <c r="L3">
        <f t="shared" ref="L3:L60" si="6">INT(K3)</f>
        <v>1</v>
      </c>
    </row>
    <row r="4" spans="1:12" ht="12.75" x14ac:dyDescent="0.2">
      <c r="A4">
        <v>-73.637880999999993</v>
      </c>
      <c r="B4">
        <v>4.1569159999999998</v>
      </c>
      <c r="C4">
        <v>3</v>
      </c>
      <c r="D4" t="s">
        <v>6</v>
      </c>
      <c r="E4">
        <f t="shared" si="0"/>
        <v>-8.4800000000484488E-4</v>
      </c>
      <c r="F4">
        <f t="shared" si="1"/>
        <v>1.2199999999999989E-3</v>
      </c>
      <c r="G4">
        <f t="shared" si="2"/>
        <v>7.1910400000821689E-7</v>
      </c>
      <c r="H4">
        <f t="shared" si="3"/>
        <v>1.4883999999999973E-6</v>
      </c>
      <c r="I4">
        <f t="shared" si="4"/>
        <v>2.2075040000082143E-6</v>
      </c>
      <c r="J4">
        <f t="shared" ref="J3:J60" si="7">SQRT(I4)</f>
        <v>1.4857671419196933E-3</v>
      </c>
      <c r="K4">
        <f t="shared" si="5"/>
        <v>1.4857671419196932</v>
      </c>
      <c r="L4">
        <f t="shared" si="6"/>
        <v>1</v>
      </c>
    </row>
    <row r="5" spans="1:12" ht="12.75" x14ac:dyDescent="0.2">
      <c r="A5">
        <v>-73.638728999999998</v>
      </c>
      <c r="B5">
        <v>4.1581359999999998</v>
      </c>
      <c r="C5">
        <v>4</v>
      </c>
      <c r="D5" t="s">
        <v>7</v>
      </c>
      <c r="E5">
        <f t="shared" si="0"/>
        <v>-6.1100000000635646E-4</v>
      </c>
      <c r="F5">
        <f t="shared" si="1"/>
        <v>-3.2099999999957163E-4</v>
      </c>
      <c r="G5">
        <f t="shared" si="2"/>
        <v>3.7332100000776759E-7</v>
      </c>
      <c r="H5">
        <f t="shared" si="3"/>
        <v>1.0304099999972498E-7</v>
      </c>
      <c r="I5">
        <f t="shared" si="4"/>
        <v>4.7636200000749255E-7</v>
      </c>
      <c r="J5">
        <f t="shared" si="7"/>
        <v>6.9018982896554813E-4</v>
      </c>
      <c r="K5">
        <f t="shared" si="5"/>
        <v>0.69018982896554815</v>
      </c>
      <c r="L5">
        <f t="shared" si="6"/>
        <v>0</v>
      </c>
    </row>
    <row r="6" spans="1:12" ht="12.75" x14ac:dyDescent="0.2">
      <c r="A6">
        <v>-73.639340000000004</v>
      </c>
      <c r="B6">
        <v>4.1578150000000003</v>
      </c>
      <c r="C6">
        <v>5</v>
      </c>
      <c r="D6" t="s">
        <v>8</v>
      </c>
      <c r="E6">
        <f t="shared" si="0"/>
        <v>-3.1979999999975917E-3</v>
      </c>
      <c r="F6">
        <f t="shared" si="1"/>
        <v>-3.007000000000204E-3</v>
      </c>
      <c r="G6">
        <f t="shared" si="2"/>
        <v>1.0227203999984596E-5</v>
      </c>
      <c r="H6">
        <f t="shared" si="3"/>
        <v>9.0420490000012264E-6</v>
      </c>
      <c r="I6">
        <f t="shared" si="4"/>
        <v>1.9269252999985824E-5</v>
      </c>
      <c r="J6">
        <f t="shared" si="7"/>
        <v>4.38967572834097E-3</v>
      </c>
      <c r="K6">
        <f t="shared" si="5"/>
        <v>4.3896757283409702</v>
      </c>
      <c r="L6">
        <f t="shared" si="6"/>
        <v>4</v>
      </c>
    </row>
    <row r="7" spans="1:12" ht="12.75" x14ac:dyDescent="0.2">
      <c r="A7">
        <v>-73.642538000000002</v>
      </c>
      <c r="B7">
        <v>4.1548080000000001</v>
      </c>
      <c r="C7">
        <v>6</v>
      </c>
      <c r="D7" t="s">
        <v>9</v>
      </c>
      <c r="E7">
        <f t="shared" si="0"/>
        <v>-4.8200000000520049E-4</v>
      </c>
      <c r="F7">
        <f t="shared" si="1"/>
        <v>-1.7659999999999343E-3</v>
      </c>
      <c r="G7">
        <f t="shared" si="2"/>
        <v>2.3232400000501328E-7</v>
      </c>
      <c r="H7">
        <f t="shared" si="3"/>
        <v>3.1187559999997681E-6</v>
      </c>
      <c r="I7">
        <f t="shared" si="4"/>
        <v>3.3510800000047814E-6</v>
      </c>
      <c r="J7">
        <f t="shared" si="7"/>
        <v>1.8305955315155724E-3</v>
      </c>
      <c r="K7">
        <f t="shared" si="5"/>
        <v>1.8305955315155724</v>
      </c>
      <c r="L7">
        <f t="shared" si="6"/>
        <v>1</v>
      </c>
    </row>
    <row r="8" spans="1:12" ht="12.75" x14ac:dyDescent="0.2">
      <c r="A8">
        <v>-73.643020000000007</v>
      </c>
      <c r="B8">
        <v>4.1530420000000001</v>
      </c>
      <c r="C8">
        <v>7</v>
      </c>
      <c r="D8" t="s">
        <v>10</v>
      </c>
      <c r="E8">
        <f t="shared" si="0"/>
        <v>3.7440000000117379E-3</v>
      </c>
      <c r="F8">
        <f t="shared" si="1"/>
        <v>1.6270000000000451E-3</v>
      </c>
      <c r="G8">
        <f t="shared" si="2"/>
        <v>1.4017536000087894E-5</v>
      </c>
      <c r="H8">
        <f t="shared" si="3"/>
        <v>2.6471290000001467E-6</v>
      </c>
      <c r="I8">
        <f t="shared" si="4"/>
        <v>1.6664665000088041E-5</v>
      </c>
      <c r="J8">
        <f t="shared" si="7"/>
        <v>4.0822377441898259E-3</v>
      </c>
      <c r="K8">
        <f t="shared" si="5"/>
        <v>4.0822377441898263</v>
      </c>
      <c r="L8">
        <f t="shared" si="6"/>
        <v>4</v>
      </c>
    </row>
    <row r="9" spans="1:12" ht="12.75" x14ac:dyDescent="0.2">
      <c r="A9">
        <v>-73.639275999999995</v>
      </c>
      <c r="B9">
        <v>4.1546690000000002</v>
      </c>
      <c r="C9">
        <v>8</v>
      </c>
      <c r="D9" t="s">
        <v>11</v>
      </c>
      <c r="E9">
        <f t="shared" si="0"/>
        <v>6.7599999999856664E-4</v>
      </c>
      <c r="F9">
        <f t="shared" si="1"/>
        <v>-2.5900000000005363E-3</v>
      </c>
      <c r="G9">
        <f t="shared" si="2"/>
        <v>4.569759999980621E-7</v>
      </c>
      <c r="H9">
        <f t="shared" si="3"/>
        <v>6.7081000000027785E-6</v>
      </c>
      <c r="I9">
        <f t="shared" si="4"/>
        <v>7.1650760000008407E-6</v>
      </c>
      <c r="J9">
        <f t="shared" si="7"/>
        <v>2.6767659591381615E-3</v>
      </c>
      <c r="K9">
        <f t="shared" si="5"/>
        <v>2.6767659591381614</v>
      </c>
      <c r="L9">
        <f t="shared" si="6"/>
        <v>2</v>
      </c>
    </row>
    <row r="10" spans="1:12" ht="12.75" x14ac:dyDescent="0.2">
      <c r="A10">
        <v>-73.638599999999997</v>
      </c>
      <c r="B10">
        <v>4.1520789999999996</v>
      </c>
      <c r="C10">
        <v>9</v>
      </c>
      <c r="D10" t="s">
        <v>12</v>
      </c>
      <c r="E10">
        <f t="shared" si="0"/>
        <v>3.5400000000151977E-4</v>
      </c>
      <c r="F10">
        <f t="shared" si="1"/>
        <v>-5.4599999999993543E-4</v>
      </c>
      <c r="G10">
        <f t="shared" si="2"/>
        <v>1.2531600000107601E-7</v>
      </c>
      <c r="H10">
        <f t="shared" si="3"/>
        <v>2.9811599999992951E-7</v>
      </c>
      <c r="I10">
        <f t="shared" si="4"/>
        <v>4.2343200000100551E-7</v>
      </c>
      <c r="J10">
        <f t="shared" si="7"/>
        <v>6.5071652814494084E-4</v>
      </c>
      <c r="K10">
        <f t="shared" si="5"/>
        <v>0.65071652814494085</v>
      </c>
      <c r="L10">
        <f t="shared" si="6"/>
        <v>0</v>
      </c>
    </row>
    <row r="11" spans="1:12" ht="12.75" x14ac:dyDescent="0.2">
      <c r="A11">
        <v>-73.638245999999995</v>
      </c>
      <c r="B11">
        <v>4.1515329999999997</v>
      </c>
      <c r="C11">
        <v>10</v>
      </c>
      <c r="D11" t="s">
        <v>13</v>
      </c>
      <c r="E11">
        <f t="shared" si="0"/>
        <v>4.6100000000137697E-4</v>
      </c>
      <c r="F11">
        <f t="shared" si="1"/>
        <v>-3.9499999999925706E-4</v>
      </c>
      <c r="G11">
        <f t="shared" si="2"/>
        <v>2.1252100000126957E-7</v>
      </c>
      <c r="H11">
        <f t="shared" si="3"/>
        <v>1.5602499999941308E-7</v>
      </c>
      <c r="I11">
        <f t="shared" si="4"/>
        <v>3.6854600000068265E-7</v>
      </c>
      <c r="J11">
        <f t="shared" si="7"/>
        <v>6.0707989589565774E-4</v>
      </c>
      <c r="K11">
        <f t="shared" si="5"/>
        <v>0.6070798958956577</v>
      </c>
      <c r="L11">
        <f t="shared" si="6"/>
        <v>0</v>
      </c>
    </row>
    <row r="12" spans="1:12" ht="12.75" x14ac:dyDescent="0.2">
      <c r="A12">
        <v>-73.637784999999994</v>
      </c>
      <c r="B12">
        <v>4.1511380000000004</v>
      </c>
      <c r="C12">
        <v>11</v>
      </c>
      <c r="D12" t="s">
        <v>14</v>
      </c>
      <c r="E12">
        <f t="shared" si="0"/>
        <v>2.8009999999909496E-3</v>
      </c>
      <c r="F12">
        <f t="shared" si="1"/>
        <v>1.0699999999994603E-3</v>
      </c>
      <c r="G12">
        <f t="shared" si="2"/>
        <v>7.8456009999492993E-6</v>
      </c>
      <c r="H12">
        <f t="shared" si="3"/>
        <v>1.1448999999988449E-6</v>
      </c>
      <c r="I12">
        <f t="shared" si="4"/>
        <v>8.9905009999481438E-6</v>
      </c>
      <c r="J12">
        <f t="shared" si="7"/>
        <v>2.998416415367976E-3</v>
      </c>
      <c r="K12">
        <f t="shared" si="5"/>
        <v>2.9984164153679758</v>
      </c>
      <c r="L12">
        <f t="shared" si="6"/>
        <v>2</v>
      </c>
    </row>
    <row r="13" spans="1:12" ht="12.75" x14ac:dyDescent="0.2">
      <c r="A13">
        <v>-73.634984000000003</v>
      </c>
      <c r="B13">
        <v>4.1522079999999999</v>
      </c>
      <c r="C13">
        <v>12</v>
      </c>
      <c r="D13" t="s">
        <v>15</v>
      </c>
      <c r="E13">
        <f t="shared" si="0"/>
        <v>1.6520000000070922E-3</v>
      </c>
      <c r="F13">
        <f t="shared" si="1"/>
        <v>-2.1999999999522402E-5</v>
      </c>
      <c r="G13">
        <f t="shared" si="2"/>
        <v>2.7291040000234327E-6</v>
      </c>
      <c r="H13">
        <f t="shared" si="3"/>
        <v>4.8399999997898567E-10</v>
      </c>
      <c r="I13">
        <f t="shared" si="4"/>
        <v>2.7295880000234117E-6</v>
      </c>
      <c r="J13">
        <f t="shared" si="7"/>
        <v>1.6521464826169052E-3</v>
      </c>
      <c r="K13">
        <f t="shared" si="5"/>
        <v>1.6521464826169052</v>
      </c>
      <c r="L13">
        <f t="shared" si="6"/>
        <v>1</v>
      </c>
    </row>
    <row r="14" spans="1:12" ht="12.75" x14ac:dyDescent="0.2">
      <c r="A14">
        <v>-73.633331999999996</v>
      </c>
      <c r="B14">
        <v>4.1521860000000004</v>
      </c>
      <c r="C14">
        <v>13</v>
      </c>
      <c r="D14" t="s">
        <v>16</v>
      </c>
      <c r="E14">
        <f t="shared" si="0"/>
        <v>2.789999999919246E-4</v>
      </c>
      <c r="F14">
        <f t="shared" si="1"/>
        <v>3.5299999999960363E-4</v>
      </c>
      <c r="G14">
        <f t="shared" si="2"/>
        <v>7.7840999995493919E-8</v>
      </c>
      <c r="H14">
        <f t="shared" si="3"/>
        <v>1.2460899999972016E-7</v>
      </c>
      <c r="I14">
        <f t="shared" si="4"/>
        <v>2.0244999999521407E-7</v>
      </c>
      <c r="J14">
        <f t="shared" si="7"/>
        <v>4.4994444100934734E-4</v>
      </c>
      <c r="K14">
        <f t="shared" si="5"/>
        <v>0.44994444100934733</v>
      </c>
      <c r="L14">
        <f t="shared" si="6"/>
        <v>0</v>
      </c>
    </row>
    <row r="15" spans="1:12" ht="12.75" x14ac:dyDescent="0.2">
      <c r="A15">
        <v>-73.633053000000004</v>
      </c>
      <c r="B15">
        <v>4.152539</v>
      </c>
      <c r="C15">
        <v>14</v>
      </c>
      <c r="D15" t="s">
        <v>17</v>
      </c>
      <c r="E15">
        <f t="shared" si="0"/>
        <v>-2.853999999999246E-3</v>
      </c>
      <c r="F15">
        <f t="shared" si="1"/>
        <v>-1.3899999999988921E-4</v>
      </c>
      <c r="G15">
        <f t="shared" si="2"/>
        <v>8.1453159999956956E-6</v>
      </c>
      <c r="H15">
        <f t="shared" si="3"/>
        <v>1.9320999999969201E-8</v>
      </c>
      <c r="I15">
        <f t="shared" si="4"/>
        <v>8.1646369999956641E-6</v>
      </c>
      <c r="J15">
        <f t="shared" si="7"/>
        <v>2.8573828934876167E-3</v>
      </c>
      <c r="K15">
        <f t="shared" si="5"/>
        <v>2.8573828934876166</v>
      </c>
      <c r="L15">
        <f t="shared" si="6"/>
        <v>2</v>
      </c>
    </row>
    <row r="16" spans="1:12" ht="12.75" x14ac:dyDescent="0.2">
      <c r="A16">
        <v>-73.635907000000003</v>
      </c>
      <c r="B16">
        <v>4.1524000000000001</v>
      </c>
      <c r="C16">
        <v>15</v>
      </c>
      <c r="D16" t="s">
        <v>18</v>
      </c>
      <c r="E16">
        <f t="shared" si="0"/>
        <v>-2.4700000000166256E-4</v>
      </c>
      <c r="F16">
        <f t="shared" si="1"/>
        <v>-3.9600000000028501E-4</v>
      </c>
      <c r="G16">
        <f t="shared" si="2"/>
        <v>6.1009000000821305E-8</v>
      </c>
      <c r="H16">
        <f t="shared" si="3"/>
        <v>1.5681600000022573E-7</v>
      </c>
      <c r="I16">
        <f t="shared" si="4"/>
        <v>2.1782500000104705E-7</v>
      </c>
      <c r="J16">
        <f t="shared" si="7"/>
        <v>4.6671725916345438E-4</v>
      </c>
      <c r="K16">
        <f t="shared" si="5"/>
        <v>0.46671725916345436</v>
      </c>
      <c r="L16">
        <f t="shared" si="6"/>
        <v>0</v>
      </c>
    </row>
    <row r="17" spans="1:12" ht="12.75" x14ac:dyDescent="0.2">
      <c r="A17">
        <v>-73.636154000000005</v>
      </c>
      <c r="B17">
        <v>4.1520039999999998</v>
      </c>
      <c r="C17">
        <v>16</v>
      </c>
      <c r="D17" t="s">
        <v>18</v>
      </c>
      <c r="E17">
        <f t="shared" si="0"/>
        <v>4.2900000001111493E-4</v>
      </c>
      <c r="F17">
        <f t="shared" si="1"/>
        <v>-7.9999999999635918E-5</v>
      </c>
      <c r="G17">
        <f t="shared" si="2"/>
        <v>1.8404100000953661E-7</v>
      </c>
      <c r="H17">
        <f t="shared" si="3"/>
        <v>6.3999999999417469E-9</v>
      </c>
      <c r="I17">
        <f t="shared" si="4"/>
        <v>1.9044100000947836E-7</v>
      </c>
      <c r="J17">
        <f t="shared" si="7"/>
        <v>4.3639546286536752E-4</v>
      </c>
      <c r="K17">
        <f t="shared" si="5"/>
        <v>0.43639546286536751</v>
      </c>
      <c r="L17">
        <f t="shared" si="6"/>
        <v>0</v>
      </c>
    </row>
    <row r="18" spans="1:12" ht="12.75" x14ac:dyDescent="0.2">
      <c r="A18">
        <v>-73.635724999999994</v>
      </c>
      <c r="B18">
        <v>4.1519240000000002</v>
      </c>
      <c r="C18">
        <v>17</v>
      </c>
      <c r="D18" t="s">
        <v>19</v>
      </c>
      <c r="E18">
        <f t="shared" si="0"/>
        <v>-7.2400000000527598E-4</v>
      </c>
      <c r="F18">
        <f t="shared" si="1"/>
        <v>-4.9200000000038102E-4</v>
      </c>
      <c r="G18">
        <f t="shared" si="2"/>
        <v>5.2417600000763957E-7</v>
      </c>
      <c r="H18">
        <f t="shared" si="3"/>
        <v>2.4206400000037491E-7</v>
      </c>
      <c r="I18">
        <f t="shared" si="4"/>
        <v>7.6624000000801442E-7</v>
      </c>
      <c r="J18">
        <f t="shared" si="7"/>
        <v>8.7535135803174164E-4</v>
      </c>
      <c r="K18">
        <f t="shared" si="5"/>
        <v>0.87535135803174169</v>
      </c>
      <c r="L18">
        <f t="shared" si="6"/>
        <v>0</v>
      </c>
    </row>
    <row r="19" spans="1:12" ht="12.75" x14ac:dyDescent="0.2">
      <c r="A19">
        <v>-73.636448999999999</v>
      </c>
      <c r="B19">
        <v>4.1514319999999998</v>
      </c>
      <c r="C19">
        <v>18</v>
      </c>
      <c r="D19" t="s">
        <v>20</v>
      </c>
      <c r="E19">
        <f t="shared" si="0"/>
        <v>1.6599999999300508E-4</v>
      </c>
      <c r="F19">
        <f t="shared" si="1"/>
        <v>2.3499999999998522E-4</v>
      </c>
      <c r="G19">
        <f t="shared" si="2"/>
        <v>2.7555999997677686E-8</v>
      </c>
      <c r="H19">
        <f t="shared" si="3"/>
        <v>5.5224999999993052E-8</v>
      </c>
      <c r="I19">
        <f t="shared" si="4"/>
        <v>8.2780999997670744E-8</v>
      </c>
      <c r="J19">
        <f t="shared" si="7"/>
        <v>2.8771687471830835E-4</v>
      </c>
      <c r="K19">
        <f t="shared" si="5"/>
        <v>0.28771687471830837</v>
      </c>
      <c r="L19">
        <f t="shared" si="6"/>
        <v>0</v>
      </c>
    </row>
    <row r="20" spans="1:12" ht="12.75" x14ac:dyDescent="0.2">
      <c r="A20">
        <v>-73.636283000000006</v>
      </c>
      <c r="B20">
        <v>4.1516669999999998</v>
      </c>
      <c r="C20">
        <v>19</v>
      </c>
      <c r="D20" t="s">
        <v>21</v>
      </c>
      <c r="E20">
        <f t="shared" si="0"/>
        <v>3.0420000000077607E-3</v>
      </c>
      <c r="F20">
        <f t="shared" si="1"/>
        <v>-4.4399999999988893E-4</v>
      </c>
      <c r="G20">
        <f t="shared" si="2"/>
        <v>9.2537640000472162E-6</v>
      </c>
      <c r="H20">
        <f t="shared" si="3"/>
        <v>1.9713599999990137E-7</v>
      </c>
      <c r="I20">
        <f t="shared" si="4"/>
        <v>9.4509000000471183E-6</v>
      </c>
      <c r="J20">
        <f t="shared" si="7"/>
        <v>3.0742316113212937E-3</v>
      </c>
      <c r="K20">
        <f t="shared" si="5"/>
        <v>3.0742316113212937</v>
      </c>
      <c r="L20">
        <f t="shared" si="6"/>
        <v>3</v>
      </c>
    </row>
    <row r="21" spans="1:12" ht="12.75" x14ac:dyDescent="0.2">
      <c r="A21">
        <v>-73.633240999999998</v>
      </c>
      <c r="B21">
        <v>4.1512229999999999</v>
      </c>
      <c r="C21">
        <v>20</v>
      </c>
      <c r="D21" t="s">
        <v>22</v>
      </c>
      <c r="E21">
        <f t="shared" si="0"/>
        <v>-1.2229999999959773E-3</v>
      </c>
      <c r="F21">
        <f t="shared" si="1"/>
        <v>-6.2099999999976063E-4</v>
      </c>
      <c r="G21">
        <f t="shared" si="2"/>
        <v>1.4957289999901605E-6</v>
      </c>
      <c r="H21">
        <f t="shared" si="3"/>
        <v>3.8564099999970272E-7</v>
      </c>
      <c r="I21">
        <f t="shared" si="4"/>
        <v>1.8813699999898633E-6</v>
      </c>
      <c r="J21">
        <f t="shared" si="7"/>
        <v>1.371630416690248E-3</v>
      </c>
      <c r="K21">
        <f t="shared" si="5"/>
        <v>1.371630416690248</v>
      </c>
      <c r="L21">
        <f t="shared" si="6"/>
        <v>1</v>
      </c>
    </row>
    <row r="22" spans="1:12" ht="12.75" x14ac:dyDescent="0.2">
      <c r="A22">
        <v>-73.634463999999994</v>
      </c>
      <c r="B22">
        <v>4.1506020000000001</v>
      </c>
      <c r="C22">
        <v>21</v>
      </c>
      <c r="D22" t="s">
        <v>23</v>
      </c>
      <c r="E22">
        <f t="shared" si="0"/>
        <v>-7.5000000009595169E-5</v>
      </c>
      <c r="F22">
        <f t="shared" si="1"/>
        <v>2.7879999999997906E-3</v>
      </c>
      <c r="G22">
        <f t="shared" si="2"/>
        <v>5.6250000014392752E-9</v>
      </c>
      <c r="H22">
        <f t="shared" si="3"/>
        <v>7.7729439999988329E-6</v>
      </c>
      <c r="I22">
        <f t="shared" si="4"/>
        <v>7.7785690000002716E-6</v>
      </c>
      <c r="J22">
        <f t="shared" si="7"/>
        <v>2.7890086052216245E-3</v>
      </c>
      <c r="K22">
        <f t="shared" si="5"/>
        <v>2.7890086052216243</v>
      </c>
      <c r="L22">
        <f t="shared" si="6"/>
        <v>2</v>
      </c>
    </row>
    <row r="23" spans="1:12" ht="12.75" x14ac:dyDescent="0.2">
      <c r="A23">
        <v>-73.634539000000004</v>
      </c>
      <c r="B23">
        <v>4.1533899999999999</v>
      </c>
      <c r="C23">
        <v>22</v>
      </c>
      <c r="D23" t="s">
        <v>24</v>
      </c>
      <c r="E23">
        <f t="shared" si="0"/>
        <v>-2.4700000000166256E-4</v>
      </c>
      <c r="F23">
        <f t="shared" si="1"/>
        <v>-5.9000000000253294E-5</v>
      </c>
      <c r="G23">
        <f t="shared" si="2"/>
        <v>6.1009000000821305E-8</v>
      </c>
      <c r="H23">
        <f t="shared" si="3"/>
        <v>3.4810000000298888E-9</v>
      </c>
      <c r="I23">
        <f t="shared" si="4"/>
        <v>6.4490000000851192E-8</v>
      </c>
      <c r="J23">
        <f t="shared" si="7"/>
        <v>2.5394881374176802E-4</v>
      </c>
      <c r="K23">
        <f t="shared" si="5"/>
        <v>0.25394881374176803</v>
      </c>
      <c r="L23">
        <f t="shared" si="6"/>
        <v>0</v>
      </c>
    </row>
    <row r="24" spans="1:12" ht="12.75" x14ac:dyDescent="0.2">
      <c r="A24">
        <v>-73.634786000000005</v>
      </c>
      <c r="B24">
        <v>4.1533309999999997</v>
      </c>
      <c r="C24">
        <v>23</v>
      </c>
      <c r="D24" t="s">
        <v>25</v>
      </c>
      <c r="E24">
        <f t="shared" si="0"/>
        <v>-8.6899999999445754E-4</v>
      </c>
      <c r="F24">
        <f t="shared" si="1"/>
        <v>-6.1789999999994905E-3</v>
      </c>
      <c r="G24">
        <f t="shared" si="2"/>
        <v>7.5516099999036719E-7</v>
      </c>
      <c r="H24">
        <f t="shared" si="3"/>
        <v>3.8180040999993701E-5</v>
      </c>
      <c r="I24">
        <f t="shared" si="4"/>
        <v>3.8935201999984067E-5</v>
      </c>
      <c r="J24">
        <f t="shared" si="7"/>
        <v>6.2398078496043504E-3</v>
      </c>
      <c r="K24">
        <f t="shared" si="5"/>
        <v>6.2398078496043503</v>
      </c>
      <c r="L24">
        <f t="shared" si="6"/>
        <v>6</v>
      </c>
    </row>
    <row r="25" spans="1:12" ht="12.75" x14ac:dyDescent="0.2">
      <c r="A25">
        <v>-73.635655</v>
      </c>
      <c r="B25">
        <v>4.1471520000000002</v>
      </c>
      <c r="C25">
        <v>24</v>
      </c>
      <c r="D25" t="s">
        <v>26</v>
      </c>
      <c r="E25">
        <f t="shared" si="0"/>
        <v>-8.370000000041955E-4</v>
      </c>
      <c r="F25">
        <f t="shared" si="1"/>
        <v>8.6099999999955656E-4</v>
      </c>
      <c r="G25">
        <f t="shared" si="2"/>
        <v>7.0056900000702328E-7</v>
      </c>
      <c r="H25">
        <f t="shared" si="3"/>
        <v>7.4132099999923645E-7</v>
      </c>
      <c r="I25">
        <f t="shared" si="4"/>
        <v>1.4418900000062598E-6</v>
      </c>
      <c r="J25">
        <f t="shared" si="7"/>
        <v>1.200787241773604E-3</v>
      </c>
      <c r="K25">
        <f t="shared" si="5"/>
        <v>1.2007872417736041</v>
      </c>
      <c r="L25">
        <f t="shared" si="6"/>
        <v>1</v>
      </c>
    </row>
    <row r="26" spans="1:12" ht="12.75" x14ac:dyDescent="0.2">
      <c r="A26">
        <v>-73.636492000000004</v>
      </c>
      <c r="B26">
        <v>4.1480129999999997</v>
      </c>
      <c r="C26">
        <v>25</v>
      </c>
      <c r="D26" t="s">
        <v>27</v>
      </c>
      <c r="E26">
        <f t="shared" si="0"/>
        <v>1.3250000000084583E-3</v>
      </c>
      <c r="F26">
        <f t="shared" si="1"/>
        <v>4.1199999999985693E-4</v>
      </c>
      <c r="G26">
        <f t="shared" si="2"/>
        <v>1.7556250000224144E-6</v>
      </c>
      <c r="H26">
        <f t="shared" si="3"/>
        <v>1.6974399999988212E-7</v>
      </c>
      <c r="I26">
        <f t="shared" si="4"/>
        <v>1.9253690000222965E-6</v>
      </c>
      <c r="J26">
        <f t="shared" si="7"/>
        <v>1.3875766645567E-3</v>
      </c>
      <c r="K26">
        <f t="shared" si="5"/>
        <v>1.3875766645567</v>
      </c>
      <c r="L26">
        <f t="shared" si="6"/>
        <v>1</v>
      </c>
    </row>
    <row r="27" spans="1:12" ht="12.75" x14ac:dyDescent="0.2">
      <c r="A27">
        <v>-73.635166999999996</v>
      </c>
      <c r="B27">
        <v>4.1484249999999996</v>
      </c>
      <c r="C27">
        <v>26</v>
      </c>
      <c r="D27" t="s">
        <v>28</v>
      </c>
      <c r="E27">
        <f t="shared" si="0"/>
        <v>-1.6600000000721593E-4</v>
      </c>
      <c r="F27">
        <f t="shared" si="1"/>
        <v>-1.8409999999997595E-3</v>
      </c>
      <c r="G27">
        <f t="shared" si="2"/>
        <v>2.7556000002395689E-8</v>
      </c>
      <c r="H27">
        <f t="shared" si="3"/>
        <v>3.3892809999991144E-6</v>
      </c>
      <c r="I27">
        <f t="shared" si="4"/>
        <v>3.4168370000015103E-6</v>
      </c>
      <c r="J27">
        <f t="shared" si="7"/>
        <v>1.8484688258127346E-3</v>
      </c>
      <c r="K27">
        <f t="shared" si="5"/>
        <v>1.8484688258127346</v>
      </c>
      <c r="L27">
        <f t="shared" si="6"/>
        <v>1</v>
      </c>
    </row>
    <row r="28" spans="1:12" ht="12.75" x14ac:dyDescent="0.2">
      <c r="A28">
        <v>-73.635333000000003</v>
      </c>
      <c r="B28">
        <v>4.1465839999999998</v>
      </c>
      <c r="C28">
        <v>27</v>
      </c>
      <c r="D28" t="s">
        <v>29</v>
      </c>
      <c r="E28">
        <f t="shared" si="0"/>
        <v>1.282000000003336E-3</v>
      </c>
      <c r="F28">
        <f t="shared" si="1"/>
        <v>3.7999999999982492E-4</v>
      </c>
      <c r="G28">
        <f t="shared" si="2"/>
        <v>1.6435240000085536E-6</v>
      </c>
      <c r="H28">
        <f t="shared" si="3"/>
        <v>1.4439999999986693E-7</v>
      </c>
      <c r="I28">
        <f t="shared" si="4"/>
        <v>1.7879240000084205E-6</v>
      </c>
      <c r="J28">
        <f t="shared" si="7"/>
        <v>1.3371327533227284E-3</v>
      </c>
      <c r="K28">
        <f t="shared" si="5"/>
        <v>1.3371327533227284</v>
      </c>
      <c r="L28">
        <f t="shared" si="6"/>
        <v>1</v>
      </c>
    </row>
    <row r="29" spans="1:12" ht="12.75" x14ac:dyDescent="0.2">
      <c r="A29">
        <v>-73.634050999999999</v>
      </c>
      <c r="B29">
        <v>4.1469639999999997</v>
      </c>
      <c r="C29">
        <v>28</v>
      </c>
      <c r="D29" t="s">
        <v>30</v>
      </c>
      <c r="E29">
        <f t="shared" si="0"/>
        <v>-8.9599999999734337E-4</v>
      </c>
      <c r="F29">
        <f t="shared" si="1"/>
        <v>5.7300000000015672E-4</v>
      </c>
      <c r="G29">
        <f t="shared" si="2"/>
        <v>8.0281599999523934E-7</v>
      </c>
      <c r="H29">
        <f t="shared" si="3"/>
        <v>3.2832900000017957E-7</v>
      </c>
      <c r="I29">
        <f t="shared" si="4"/>
        <v>1.1311449999954189E-6</v>
      </c>
      <c r="J29">
        <f t="shared" si="7"/>
        <v>1.0635530076095966E-3</v>
      </c>
      <c r="K29">
        <f t="shared" si="5"/>
        <v>1.0635530076095967</v>
      </c>
      <c r="L29">
        <f t="shared" si="6"/>
        <v>1</v>
      </c>
    </row>
    <row r="30" spans="1:12" ht="12.75" x14ac:dyDescent="0.2">
      <c r="A30">
        <v>-73.634946999999997</v>
      </c>
      <c r="B30">
        <v>4.1475369999999998</v>
      </c>
      <c r="C30">
        <v>29</v>
      </c>
      <c r="D30" t="s">
        <v>31</v>
      </c>
      <c r="E30">
        <f t="shared" si="0"/>
        <v>1.4699999999976399E-3</v>
      </c>
      <c r="F30">
        <f t="shared" si="1"/>
        <v>-3.7999999999982492E-4</v>
      </c>
      <c r="G30">
        <f t="shared" si="2"/>
        <v>2.160899999993061E-6</v>
      </c>
      <c r="H30">
        <f t="shared" si="3"/>
        <v>1.4439999999986693E-7</v>
      </c>
      <c r="I30">
        <f t="shared" si="4"/>
        <v>2.3052999999929279E-6</v>
      </c>
      <c r="J30">
        <f t="shared" si="7"/>
        <v>1.5183214415903268E-3</v>
      </c>
      <c r="K30">
        <f t="shared" si="5"/>
        <v>1.5183214415903268</v>
      </c>
      <c r="L30">
        <f t="shared" si="6"/>
        <v>1</v>
      </c>
    </row>
    <row r="31" spans="1:12" ht="12.75" x14ac:dyDescent="0.2">
      <c r="A31">
        <v>-73.633476999999999</v>
      </c>
      <c r="B31">
        <v>4.147157</v>
      </c>
      <c r="C31">
        <v>30</v>
      </c>
      <c r="D31" t="s">
        <v>32</v>
      </c>
      <c r="E31">
        <f t="shared" si="0"/>
        <v>-5.3589999999985594E-3</v>
      </c>
      <c r="F31">
        <f t="shared" si="1"/>
        <v>4.3280000000001095E-3</v>
      </c>
      <c r="G31">
        <f t="shared" si="2"/>
        <v>2.8718880999984559E-5</v>
      </c>
      <c r="H31">
        <f t="shared" si="3"/>
        <v>1.8731584000000947E-5</v>
      </c>
      <c r="I31">
        <f t="shared" si="4"/>
        <v>4.7450464999985506E-5</v>
      </c>
      <c r="J31">
        <f t="shared" si="7"/>
        <v>6.8884297920488021E-3</v>
      </c>
      <c r="K31">
        <f t="shared" si="5"/>
        <v>6.888429792048802</v>
      </c>
      <c r="L31">
        <f t="shared" si="6"/>
        <v>6</v>
      </c>
    </row>
    <row r="32" spans="1:12" ht="12.75" x14ac:dyDescent="0.2">
      <c r="A32">
        <v>-73.638835999999998</v>
      </c>
      <c r="B32">
        <v>4.1514850000000001</v>
      </c>
      <c r="C32">
        <v>31</v>
      </c>
      <c r="D32" t="s">
        <v>33</v>
      </c>
      <c r="E32">
        <f t="shared" si="0"/>
        <v>4.8439999999914107E-3</v>
      </c>
      <c r="F32">
        <f t="shared" si="1"/>
        <v>-6.4580000000002968E-3</v>
      </c>
      <c r="G32">
        <f t="shared" si="2"/>
        <v>2.3464335999916788E-5</v>
      </c>
      <c r="H32">
        <f t="shared" si="3"/>
        <v>4.1705764000003833E-5</v>
      </c>
      <c r="I32">
        <f t="shared" si="4"/>
        <v>6.5170099999920617E-5</v>
      </c>
      <c r="J32">
        <f t="shared" si="7"/>
        <v>8.0728000099049048E-3</v>
      </c>
      <c r="K32">
        <f t="shared" si="5"/>
        <v>8.0728000099049044</v>
      </c>
      <c r="L32">
        <f t="shared" si="6"/>
        <v>8</v>
      </c>
    </row>
    <row r="33" spans="1:12" ht="12.75" x14ac:dyDescent="0.2">
      <c r="A33">
        <v>-73.633992000000006</v>
      </c>
      <c r="B33">
        <v>4.1450269999999998</v>
      </c>
      <c r="C33">
        <v>32</v>
      </c>
      <c r="D33" t="s">
        <v>34</v>
      </c>
      <c r="E33">
        <f t="shared" si="0"/>
        <v>5.5200000001320859E-4</v>
      </c>
      <c r="F33">
        <f t="shared" si="1"/>
        <v>-8.2399999999971385E-4</v>
      </c>
      <c r="G33">
        <f t="shared" si="2"/>
        <v>3.0470400001458228E-7</v>
      </c>
      <c r="H33">
        <f t="shared" si="3"/>
        <v>6.7897599999952847E-7</v>
      </c>
      <c r="I33">
        <f t="shared" si="4"/>
        <v>9.8368000001411081E-7</v>
      </c>
      <c r="J33">
        <f t="shared" si="7"/>
        <v>9.9180643273479073E-4</v>
      </c>
      <c r="K33">
        <f t="shared" si="5"/>
        <v>0.99180643273479074</v>
      </c>
      <c r="L33">
        <f t="shared" si="6"/>
        <v>0</v>
      </c>
    </row>
    <row r="34" spans="1:12" ht="12.75" x14ac:dyDescent="0.2">
      <c r="A34">
        <v>-73.633439999999993</v>
      </c>
      <c r="B34">
        <v>4.1442030000000001</v>
      </c>
      <c r="C34">
        <v>33</v>
      </c>
      <c r="D34" t="s">
        <v>35</v>
      </c>
      <c r="E34">
        <f t="shared" si="0"/>
        <v>-5.6300000001385797E-4</v>
      </c>
      <c r="F34">
        <f t="shared" si="1"/>
        <v>-2.9400000000023851E-4</v>
      </c>
      <c r="G34">
        <f t="shared" si="2"/>
        <v>3.1696900001560408E-7</v>
      </c>
      <c r="H34">
        <f t="shared" si="3"/>
        <v>8.6436000000140244E-8</v>
      </c>
      <c r="I34">
        <f t="shared" si="4"/>
        <v>4.0340500001574434E-7</v>
      </c>
      <c r="J34">
        <f t="shared" si="7"/>
        <v>6.3514171648203395E-4</v>
      </c>
      <c r="K34">
        <f t="shared" si="5"/>
        <v>0.63514171648203399</v>
      </c>
      <c r="L34">
        <f t="shared" si="6"/>
        <v>0</v>
      </c>
    </row>
    <row r="35" spans="1:12" ht="12.75" x14ac:dyDescent="0.2">
      <c r="A35">
        <v>-73.634003000000007</v>
      </c>
      <c r="B35">
        <v>4.1439089999999998</v>
      </c>
      <c r="C35">
        <v>34</v>
      </c>
      <c r="D35" t="s">
        <v>36</v>
      </c>
      <c r="E35">
        <f t="shared" si="0"/>
        <v>-9.599999999920783E-5</v>
      </c>
      <c r="F35">
        <f t="shared" si="1"/>
        <v>-1.6479999999994277E-3</v>
      </c>
      <c r="G35">
        <f t="shared" si="2"/>
        <v>9.2159999998479026E-9</v>
      </c>
      <c r="H35">
        <f t="shared" si="3"/>
        <v>2.7159039999981139E-6</v>
      </c>
      <c r="I35">
        <f t="shared" si="4"/>
        <v>2.7251199999979617E-6</v>
      </c>
      <c r="J35">
        <f t="shared" si="7"/>
        <v>1.6507937484731283E-3</v>
      </c>
      <c r="K35">
        <f t="shared" si="5"/>
        <v>1.6507937484731283</v>
      </c>
      <c r="L35">
        <f t="shared" si="6"/>
        <v>1</v>
      </c>
    </row>
    <row r="36" spans="1:12" ht="12.75" x14ac:dyDescent="0.2">
      <c r="A36">
        <v>-73.634099000000006</v>
      </c>
      <c r="B36">
        <v>4.1422610000000004</v>
      </c>
      <c r="C36">
        <v>35</v>
      </c>
      <c r="D36" t="s">
        <v>37</v>
      </c>
      <c r="E36">
        <f t="shared" si="0"/>
        <v>7.6549999999997453E-3</v>
      </c>
      <c r="F36">
        <f t="shared" si="1"/>
        <v>7.1059999999993906E-3</v>
      </c>
      <c r="G36">
        <f t="shared" si="2"/>
        <v>5.8599024999996098E-5</v>
      </c>
      <c r="H36">
        <f t="shared" si="3"/>
        <v>5.0495235999991336E-5</v>
      </c>
      <c r="I36">
        <f t="shared" si="4"/>
        <v>1.0909426099998743E-4</v>
      </c>
      <c r="J36">
        <f t="shared" si="7"/>
        <v>1.0444819816540036E-2</v>
      </c>
      <c r="K36">
        <f t="shared" si="5"/>
        <v>10.444819816540036</v>
      </c>
      <c r="L36">
        <f t="shared" si="6"/>
        <v>10</v>
      </c>
    </row>
    <row r="37" spans="1:12" ht="12.75" x14ac:dyDescent="0.2">
      <c r="A37">
        <v>-73.626444000000006</v>
      </c>
      <c r="B37">
        <v>4.1493669999999998</v>
      </c>
      <c r="C37">
        <v>36</v>
      </c>
      <c r="D37" t="s">
        <v>38</v>
      </c>
      <c r="E37">
        <f t="shared" si="0"/>
        <v>1.3350000000116324E-3</v>
      </c>
      <c r="F37">
        <f t="shared" si="1"/>
        <v>-1.0059999999993963E-3</v>
      </c>
      <c r="G37">
        <f t="shared" si="2"/>
        <v>1.7822250000310587E-6</v>
      </c>
      <c r="H37">
        <f t="shared" si="3"/>
        <v>1.0120359999987853E-6</v>
      </c>
      <c r="I37">
        <f t="shared" si="4"/>
        <v>2.794261000029844E-6</v>
      </c>
      <c r="J37">
        <f t="shared" si="7"/>
        <v>1.6716043192184697E-3</v>
      </c>
      <c r="K37">
        <f t="shared" si="5"/>
        <v>1.6716043192184697</v>
      </c>
      <c r="L37">
        <f t="shared" si="6"/>
        <v>1</v>
      </c>
    </row>
    <row r="38" spans="1:12" ht="12.75" x14ac:dyDescent="0.2">
      <c r="A38">
        <v>-73.625108999999995</v>
      </c>
      <c r="B38">
        <v>4.1483610000000004</v>
      </c>
      <c r="C38">
        <v>37</v>
      </c>
      <c r="D38" t="s">
        <v>39</v>
      </c>
      <c r="E38">
        <f t="shared" si="0"/>
        <v>3.7069999999914671E-3</v>
      </c>
      <c r="F38">
        <f t="shared" si="1"/>
        <v>-2.0120000000005689E-3</v>
      </c>
      <c r="G38">
        <f t="shared" si="2"/>
        <v>1.3741848999936737E-5</v>
      </c>
      <c r="H38">
        <f t="shared" si="3"/>
        <v>4.0481440000022893E-6</v>
      </c>
      <c r="I38">
        <f t="shared" si="4"/>
        <v>1.7789992999939025E-5</v>
      </c>
      <c r="J38">
        <f t="shared" si="7"/>
        <v>4.2178185119726317E-3</v>
      </c>
      <c r="K38">
        <f t="shared" si="5"/>
        <v>4.2178185119726317</v>
      </c>
      <c r="L38">
        <f t="shared" si="6"/>
        <v>4</v>
      </c>
    </row>
    <row r="39" spans="1:12" ht="12.75" x14ac:dyDescent="0.2">
      <c r="A39">
        <v>-73.621402000000003</v>
      </c>
      <c r="B39">
        <v>4.1463489999999998</v>
      </c>
      <c r="C39">
        <v>38</v>
      </c>
      <c r="D39" t="s">
        <v>40</v>
      </c>
      <c r="E39">
        <f t="shared" si="0"/>
        <v>5.8800000000047703E-3</v>
      </c>
      <c r="F39">
        <f t="shared" si="1"/>
        <v>-1.3800000000001589E-3</v>
      </c>
      <c r="G39">
        <f t="shared" si="2"/>
        <v>3.45744000000561E-5</v>
      </c>
      <c r="H39">
        <f t="shared" si="3"/>
        <v>1.9044000000004385E-6</v>
      </c>
      <c r="I39">
        <f t="shared" si="4"/>
        <v>3.6478800000056535E-5</v>
      </c>
      <c r="J39">
        <f t="shared" si="7"/>
        <v>6.0397682074775465E-3</v>
      </c>
      <c r="K39">
        <f t="shared" si="5"/>
        <v>6.0397682074775467</v>
      </c>
      <c r="L39">
        <f t="shared" si="6"/>
        <v>6</v>
      </c>
    </row>
    <row r="40" spans="1:12" ht="12.75" x14ac:dyDescent="0.2">
      <c r="A40">
        <v>-73.615521999999999</v>
      </c>
      <c r="B40">
        <v>4.1449689999999997</v>
      </c>
      <c r="C40">
        <v>39</v>
      </c>
      <c r="D40" t="s">
        <v>41</v>
      </c>
      <c r="E40">
        <f t="shared" si="0"/>
        <v>-2.0820000000014716E-3</v>
      </c>
      <c r="F40">
        <f t="shared" si="1"/>
        <v>2.0920000000002048E-3</v>
      </c>
      <c r="G40">
        <f t="shared" si="2"/>
        <v>4.3347240000061274E-6</v>
      </c>
      <c r="H40">
        <f t="shared" si="3"/>
        <v>4.3764640000008566E-6</v>
      </c>
      <c r="I40">
        <f t="shared" si="4"/>
        <v>8.711188000006984E-6</v>
      </c>
      <c r="J40">
        <f t="shared" si="7"/>
        <v>2.9514721750351948E-3</v>
      </c>
      <c r="K40">
        <f t="shared" si="5"/>
        <v>2.9514721750351947</v>
      </c>
      <c r="L40">
        <f t="shared" si="6"/>
        <v>2</v>
      </c>
    </row>
    <row r="41" spans="1:12" ht="12.75" x14ac:dyDescent="0.2">
      <c r="A41">
        <v>-73.617604</v>
      </c>
      <c r="B41">
        <v>4.1470609999999999</v>
      </c>
      <c r="C41">
        <v>40</v>
      </c>
      <c r="D41" t="s">
        <v>42</v>
      </c>
      <c r="E41">
        <f t="shared" si="0"/>
        <v>2.0820000000014716E-3</v>
      </c>
      <c r="F41">
        <f t="shared" si="1"/>
        <v>-1.4339999999997133E-3</v>
      </c>
      <c r="G41">
        <f t="shared" si="2"/>
        <v>4.3347240000061274E-6</v>
      </c>
      <c r="H41">
        <f t="shared" si="3"/>
        <v>2.0563559999991775E-6</v>
      </c>
      <c r="I41">
        <f t="shared" si="4"/>
        <v>6.3910800000053049E-6</v>
      </c>
      <c r="J41">
        <f t="shared" si="7"/>
        <v>2.5280585436269678E-3</v>
      </c>
      <c r="K41">
        <f t="shared" si="5"/>
        <v>2.5280585436269676</v>
      </c>
      <c r="L41">
        <f t="shared" si="6"/>
        <v>2</v>
      </c>
    </row>
    <row r="42" spans="1:12" ht="12.75" x14ac:dyDescent="0.2">
      <c r="A42">
        <v>-73.615521999999999</v>
      </c>
      <c r="B42">
        <v>4.1456270000000002</v>
      </c>
      <c r="C42">
        <v>41</v>
      </c>
      <c r="D42" t="s">
        <v>43</v>
      </c>
      <c r="E42">
        <f>A43-A42</f>
        <v>1.1264999999994529E-2</v>
      </c>
      <c r="F42">
        <f t="shared" si="1"/>
        <v>-1.3119999999999798E-2</v>
      </c>
      <c r="G42">
        <f t="shared" si="2"/>
        <v>1.2690022499987674E-4</v>
      </c>
      <c r="H42">
        <f t="shared" si="3"/>
        <v>1.7213439999999472E-4</v>
      </c>
      <c r="I42">
        <f t="shared" si="4"/>
        <v>2.9903462499987146E-4</v>
      </c>
      <c r="J42">
        <f t="shared" si="7"/>
        <v>1.7292617644528878E-2</v>
      </c>
      <c r="K42">
        <f t="shared" si="5"/>
        <v>17.292617644528878</v>
      </c>
      <c r="L42">
        <f t="shared" si="6"/>
        <v>17</v>
      </c>
    </row>
    <row r="43" spans="1:12" ht="12.75" x14ac:dyDescent="0.2">
      <c r="A43">
        <v>-73.604257000000004</v>
      </c>
      <c r="B43">
        <v>4.1325070000000004</v>
      </c>
      <c r="C43">
        <v>42</v>
      </c>
      <c r="D43" t="s">
        <v>44</v>
      </c>
      <c r="E43">
        <f t="shared" si="0"/>
        <v>-1.1369999999999436E-3</v>
      </c>
      <c r="F43">
        <f t="shared" si="1"/>
        <v>-1.2090000000002377E-3</v>
      </c>
      <c r="G43">
        <f t="shared" si="2"/>
        <v>1.2927689999998718E-6</v>
      </c>
      <c r="H43">
        <f t="shared" si="3"/>
        <v>1.4616810000005747E-6</v>
      </c>
      <c r="I43">
        <f t="shared" si="4"/>
        <v>2.7544500000004468E-6</v>
      </c>
      <c r="J43">
        <f t="shared" si="7"/>
        <v>1.6596535783109819E-3</v>
      </c>
      <c r="K43">
        <f t="shared" si="5"/>
        <v>1.6596535783109818</v>
      </c>
      <c r="L43">
        <f t="shared" si="6"/>
        <v>1</v>
      </c>
    </row>
    <row r="44" spans="1:12" ht="12.75" x14ac:dyDescent="0.2">
      <c r="A44">
        <v>-73.605394000000004</v>
      </c>
      <c r="B44">
        <v>4.1312980000000001</v>
      </c>
      <c r="C44">
        <v>43</v>
      </c>
      <c r="D44" t="s">
        <v>8</v>
      </c>
      <c r="E44">
        <f t="shared" si="0"/>
        <v>-1.2660000000010996E-3</v>
      </c>
      <c r="F44">
        <f t="shared" si="1"/>
        <v>1.0810000000001097E-3</v>
      </c>
      <c r="G44">
        <f t="shared" si="2"/>
        <v>1.6027560000027842E-6</v>
      </c>
      <c r="H44">
        <f t="shared" si="3"/>
        <v>1.1685610000002371E-6</v>
      </c>
      <c r="I44">
        <f t="shared" si="4"/>
        <v>2.7713170000030212E-6</v>
      </c>
      <c r="J44">
        <f t="shared" si="7"/>
        <v>1.6647273049971341E-3</v>
      </c>
      <c r="K44">
        <f t="shared" si="5"/>
        <v>1.6647273049971341</v>
      </c>
      <c r="L44">
        <f t="shared" si="6"/>
        <v>1</v>
      </c>
    </row>
    <row r="45" spans="1:12" ht="12.75" x14ac:dyDescent="0.2">
      <c r="A45">
        <v>-73.606660000000005</v>
      </c>
      <c r="B45">
        <v>4.1323790000000002</v>
      </c>
      <c r="C45">
        <v>44</v>
      </c>
      <c r="D45" t="s">
        <v>45</v>
      </c>
      <c r="E45">
        <f t="shared" si="0"/>
        <v>-1.3625999999987926E-2</v>
      </c>
      <c r="F45">
        <f t="shared" si="1"/>
        <v>7.575999999999361E-3</v>
      </c>
      <c r="G45">
        <f t="shared" si="2"/>
        <v>1.8566787599967095E-4</v>
      </c>
      <c r="H45">
        <f t="shared" si="3"/>
        <v>5.7395775999990321E-5</v>
      </c>
      <c r="I45">
        <f t="shared" si="4"/>
        <v>2.4306365199966128E-4</v>
      </c>
      <c r="J45">
        <f t="shared" si="7"/>
        <v>1.5590498773280516E-2</v>
      </c>
      <c r="K45">
        <f t="shared" si="5"/>
        <v>15.590498773280515</v>
      </c>
      <c r="L45">
        <f t="shared" si="6"/>
        <v>15</v>
      </c>
    </row>
    <row r="46" spans="1:12" ht="12.75" x14ac:dyDescent="0.2">
      <c r="A46">
        <v>-73.620285999999993</v>
      </c>
      <c r="B46">
        <v>4.1399549999999996</v>
      </c>
      <c r="C46">
        <v>45</v>
      </c>
      <c r="D46" t="s">
        <v>46</v>
      </c>
      <c r="E46">
        <f t="shared" si="0"/>
        <v>-5.2250000000100272E-3</v>
      </c>
      <c r="F46">
        <f t="shared" si="1"/>
        <v>-8.1219999999992964E-3</v>
      </c>
      <c r="G46">
        <f t="shared" si="2"/>
        <v>2.7300625000104784E-5</v>
      </c>
      <c r="H46">
        <f t="shared" si="3"/>
        <v>6.5966883999988565E-5</v>
      </c>
      <c r="I46">
        <f t="shared" si="4"/>
        <v>9.3267509000093349E-5</v>
      </c>
      <c r="J46">
        <f t="shared" si="7"/>
        <v>9.6575104970221676E-3</v>
      </c>
      <c r="K46">
        <f t="shared" si="5"/>
        <v>9.6575104970221677</v>
      </c>
      <c r="L46">
        <f t="shared" si="6"/>
        <v>9</v>
      </c>
    </row>
    <row r="47" spans="1:12" ht="12.75" x14ac:dyDescent="0.2">
      <c r="A47">
        <v>-73.625511000000003</v>
      </c>
      <c r="B47">
        <v>4.1318330000000003</v>
      </c>
      <c r="C47">
        <v>46</v>
      </c>
      <c r="D47" t="s">
        <v>47</v>
      </c>
      <c r="E47">
        <f t="shared" si="0"/>
        <v>1.0410000000007358E-3</v>
      </c>
      <c r="F47">
        <f t="shared" si="1"/>
        <v>8.9899999999953906E-4</v>
      </c>
      <c r="G47">
        <f t="shared" si="2"/>
        <v>1.0836810000015319E-6</v>
      </c>
      <c r="H47">
        <f t="shared" si="3"/>
        <v>8.0820099999917126E-7</v>
      </c>
      <c r="I47">
        <f t="shared" si="4"/>
        <v>1.891882000000703E-6</v>
      </c>
      <c r="J47">
        <f t="shared" si="7"/>
        <v>1.3754570149592837E-3</v>
      </c>
      <c r="K47">
        <f t="shared" si="5"/>
        <v>1.3754570149592837</v>
      </c>
      <c r="L47">
        <f t="shared" si="6"/>
        <v>1</v>
      </c>
    </row>
    <row r="48" spans="1:12" ht="12.75" x14ac:dyDescent="0.2">
      <c r="A48">
        <v>-73.624470000000002</v>
      </c>
      <c r="B48">
        <v>4.1327319999999999</v>
      </c>
      <c r="C48">
        <v>47</v>
      </c>
      <c r="D48" t="s">
        <v>48</v>
      </c>
      <c r="E48">
        <f t="shared" si="0"/>
        <v>-1.2660000000010996E-3</v>
      </c>
      <c r="F48">
        <f t="shared" si="1"/>
        <v>-8.4999999999446629E-5</v>
      </c>
      <c r="G48">
        <f t="shared" si="2"/>
        <v>1.6027560000027842E-6</v>
      </c>
      <c r="H48">
        <f t="shared" si="3"/>
        <v>7.2249999999059266E-9</v>
      </c>
      <c r="I48">
        <f t="shared" si="4"/>
        <v>1.6099810000026901E-6</v>
      </c>
      <c r="J48">
        <f t="shared" si="7"/>
        <v>1.2688502669750636E-3</v>
      </c>
      <c r="K48">
        <f t="shared" si="5"/>
        <v>1.2688502669750636</v>
      </c>
      <c r="L48">
        <f t="shared" si="6"/>
        <v>1</v>
      </c>
    </row>
    <row r="49" spans="1:12" ht="12.75" x14ac:dyDescent="0.2">
      <c r="A49">
        <v>-73.625736000000003</v>
      </c>
      <c r="B49">
        <v>4.1326470000000004</v>
      </c>
      <c r="C49">
        <v>48</v>
      </c>
      <c r="D49" t="s">
        <v>49</v>
      </c>
      <c r="E49">
        <f t="shared" si="0"/>
        <v>-1.1780000000001678E-2</v>
      </c>
      <c r="F49">
        <f t="shared" si="1"/>
        <v>9.9499999999963507E-4</v>
      </c>
      <c r="G49">
        <f t="shared" si="2"/>
        <v>1.3876840000003954E-4</v>
      </c>
      <c r="H49">
        <f t="shared" si="3"/>
        <v>9.9002499999927377E-7</v>
      </c>
      <c r="I49">
        <f t="shared" si="4"/>
        <v>1.3975842500003882E-4</v>
      </c>
      <c r="J49">
        <f t="shared" si="7"/>
        <v>1.1821946751700365E-2</v>
      </c>
      <c r="K49">
        <f t="shared" si="5"/>
        <v>11.821946751700365</v>
      </c>
      <c r="L49">
        <f t="shared" si="6"/>
        <v>11</v>
      </c>
    </row>
    <row r="50" spans="1:12" ht="12.75" x14ac:dyDescent="0.2">
      <c r="A50">
        <v>-73.637516000000005</v>
      </c>
      <c r="B50">
        <v>4.133642</v>
      </c>
      <c r="C50">
        <v>49</v>
      </c>
      <c r="D50" t="s">
        <v>50</v>
      </c>
      <c r="E50">
        <f t="shared" si="0"/>
        <v>2.3345000000006166E-2</v>
      </c>
      <c r="F50">
        <f t="shared" si="1"/>
        <v>-1.423299999999994E-2</v>
      </c>
      <c r="G50">
        <f t="shared" si="2"/>
        <v>5.4498902500028793E-4</v>
      </c>
      <c r="H50">
        <f t="shared" si="3"/>
        <v>2.025782889999983E-4</v>
      </c>
      <c r="I50">
        <f t="shared" si="4"/>
        <v>7.4756731400028626E-4</v>
      </c>
      <c r="J50">
        <f t="shared" si="7"/>
        <v>2.7341677234586144E-2</v>
      </c>
      <c r="K50">
        <f t="shared" si="5"/>
        <v>27.341677234586143</v>
      </c>
      <c r="L50">
        <f t="shared" si="6"/>
        <v>27</v>
      </c>
    </row>
    <row r="51" spans="1:12" ht="12.75" x14ac:dyDescent="0.2">
      <c r="A51">
        <v>-73.614170999999999</v>
      </c>
      <c r="B51">
        <v>4.1194090000000001</v>
      </c>
      <c r="C51">
        <v>50</v>
      </c>
      <c r="D51" t="s">
        <v>51</v>
      </c>
      <c r="E51">
        <f t="shared" si="0"/>
        <v>-1.2660000000010996E-3</v>
      </c>
      <c r="F51">
        <f t="shared" si="1"/>
        <v>-5.9900000000023823E-4</v>
      </c>
      <c r="G51">
        <f t="shared" si="2"/>
        <v>1.6027560000027842E-6</v>
      </c>
      <c r="H51">
        <f t="shared" si="3"/>
        <v>3.5880100000028538E-7</v>
      </c>
      <c r="I51">
        <f t="shared" si="4"/>
        <v>1.9615570000030695E-6</v>
      </c>
      <c r="J51">
        <f t="shared" si="7"/>
        <v>1.4005559610394257E-3</v>
      </c>
      <c r="K51">
        <f t="shared" si="5"/>
        <v>1.4005559610394258</v>
      </c>
      <c r="L51">
        <f t="shared" si="6"/>
        <v>1</v>
      </c>
    </row>
    <row r="52" spans="1:12" ht="12.75" x14ac:dyDescent="0.2">
      <c r="A52">
        <v>-73.615437</v>
      </c>
      <c r="B52">
        <v>4.1188099999999999</v>
      </c>
      <c r="C52">
        <v>51</v>
      </c>
      <c r="D52" t="s">
        <v>52</v>
      </c>
      <c r="E52">
        <f t="shared" si="0"/>
        <v>-4.463000000001216E-3</v>
      </c>
      <c r="F52">
        <f t="shared" si="1"/>
        <v>-3.4199999999984243E-4</v>
      </c>
      <c r="G52">
        <f t="shared" si="2"/>
        <v>1.9918369000010853E-5</v>
      </c>
      <c r="H52">
        <f t="shared" si="3"/>
        <v>1.1696399999989222E-7</v>
      </c>
      <c r="I52">
        <f t="shared" si="4"/>
        <v>2.0035333000010745E-5</v>
      </c>
      <c r="J52">
        <f t="shared" si="7"/>
        <v>4.476084561311453E-3</v>
      </c>
      <c r="K52">
        <f t="shared" si="5"/>
        <v>4.4760845613114526</v>
      </c>
      <c r="L52">
        <f t="shared" si="6"/>
        <v>4</v>
      </c>
    </row>
    <row r="53" spans="1:12" ht="12.75" x14ac:dyDescent="0.2">
      <c r="A53">
        <v>-73.619900000000001</v>
      </c>
      <c r="B53">
        <v>4.118468</v>
      </c>
      <c r="C53">
        <v>52</v>
      </c>
      <c r="D53" t="s">
        <v>8</v>
      </c>
      <c r="E53">
        <f t="shared" si="0"/>
        <v>4.4761000000008266E-2</v>
      </c>
      <c r="F53">
        <f t="shared" si="1"/>
        <v>5.6279999999997443E-3</v>
      </c>
      <c r="G53">
        <f t="shared" si="2"/>
        <v>2.0035471210007399E-3</v>
      </c>
      <c r="H53">
        <f t="shared" si="3"/>
        <v>3.1674383999997119E-5</v>
      </c>
      <c r="I53">
        <f t="shared" si="4"/>
        <v>2.0352215050007368E-3</v>
      </c>
      <c r="J53">
        <f t="shared" si="7"/>
        <v>4.5113429319890291E-2</v>
      </c>
      <c r="K53">
        <f t="shared" si="5"/>
        <v>45.113429319890294</v>
      </c>
      <c r="L53">
        <f t="shared" si="6"/>
        <v>45</v>
      </c>
    </row>
    <row r="54" spans="1:12" ht="12.75" x14ac:dyDescent="0.2">
      <c r="A54">
        <v>-73.575138999999993</v>
      </c>
      <c r="B54">
        <v>4.1240959999999998</v>
      </c>
      <c r="C54">
        <v>53</v>
      </c>
      <c r="D54" t="s">
        <v>53</v>
      </c>
      <c r="E54">
        <f t="shared" si="0"/>
        <v>-6.7205000000001291E-2</v>
      </c>
      <c r="F54">
        <f t="shared" si="1"/>
        <v>-1.6899999999999693E-3</v>
      </c>
      <c r="G54">
        <f t="shared" si="2"/>
        <v>4.5165120250001732E-3</v>
      </c>
      <c r="H54">
        <f t="shared" si="3"/>
        <v>2.8560999999998963E-6</v>
      </c>
      <c r="I54">
        <f t="shared" si="4"/>
        <v>4.5193681250001727E-3</v>
      </c>
      <c r="J54">
        <f t="shared" si="7"/>
        <v>6.7226245804746329E-2</v>
      </c>
      <c r="K54">
        <f t="shared" si="5"/>
        <v>67.226245804746327</v>
      </c>
      <c r="L54">
        <f t="shared" si="6"/>
        <v>67</v>
      </c>
    </row>
    <row r="55" spans="1:12" ht="12.75" x14ac:dyDescent="0.2">
      <c r="A55">
        <v>-73.642343999999994</v>
      </c>
      <c r="B55">
        <v>4.1224059999999998</v>
      </c>
      <c r="C55">
        <v>54</v>
      </c>
      <c r="D55" t="s">
        <v>54</v>
      </c>
      <c r="E55">
        <f t="shared" si="0"/>
        <v>1.082999999994172E-3</v>
      </c>
      <c r="F55">
        <f t="shared" si="1"/>
        <v>-4.4199999999996464E-3</v>
      </c>
      <c r="G55">
        <f t="shared" si="2"/>
        <v>1.1728889999873764E-6</v>
      </c>
      <c r="H55">
        <f t="shared" si="3"/>
        <v>1.9536399999996874E-5</v>
      </c>
      <c r="I55">
        <f t="shared" si="4"/>
        <v>2.070928899998425E-5</v>
      </c>
      <c r="J55">
        <f t="shared" si="7"/>
        <v>4.5507459828015287E-3</v>
      </c>
      <c r="K55">
        <f t="shared" si="5"/>
        <v>4.5507459828015291</v>
      </c>
      <c r="L55">
        <f t="shared" si="6"/>
        <v>4</v>
      </c>
    </row>
    <row r="56" spans="1:12" ht="12.75" x14ac:dyDescent="0.2">
      <c r="A56">
        <v>-73.641261</v>
      </c>
      <c r="B56">
        <v>4.1179860000000001</v>
      </c>
      <c r="C56">
        <v>55</v>
      </c>
      <c r="D56" t="s">
        <v>55</v>
      </c>
      <c r="E56">
        <f t="shared" si="0"/>
        <v>-1.2670999999997434E-2</v>
      </c>
      <c r="F56">
        <f t="shared" si="1"/>
        <v>-6.7950000000003286E-3</v>
      </c>
      <c r="G56">
        <f t="shared" si="2"/>
        <v>1.6055424099993497E-4</v>
      </c>
      <c r="H56">
        <f t="shared" si="3"/>
        <v>4.6172025000004465E-5</v>
      </c>
      <c r="I56">
        <f t="shared" si="4"/>
        <v>2.0672626599993943E-4</v>
      </c>
      <c r="J56">
        <f t="shared" si="7"/>
        <v>1.4377978508814771E-2</v>
      </c>
      <c r="K56">
        <f t="shared" si="5"/>
        <v>14.37797850881477</v>
      </c>
      <c r="L56">
        <f t="shared" si="6"/>
        <v>14</v>
      </c>
    </row>
    <row r="57" spans="1:12" ht="12.75" x14ac:dyDescent="0.2">
      <c r="A57">
        <v>-73.653931999999998</v>
      </c>
      <c r="B57">
        <v>4.1111909999999998</v>
      </c>
      <c r="C57">
        <v>56</v>
      </c>
      <c r="D57" t="s">
        <v>56</v>
      </c>
      <c r="E57">
        <f t="shared" si="0"/>
        <v>1.6876999999993814E-2</v>
      </c>
      <c r="F57">
        <f t="shared" si="1"/>
        <v>2.4618000000000251E-2</v>
      </c>
      <c r="G57">
        <f t="shared" si="2"/>
        <v>2.8483312899979117E-4</v>
      </c>
      <c r="H57">
        <f t="shared" si="3"/>
        <v>6.060459240000124E-4</v>
      </c>
      <c r="I57">
        <f t="shared" si="4"/>
        <v>8.9087905299980357E-4</v>
      </c>
      <c r="J57">
        <f t="shared" si="7"/>
        <v>2.9847597105961538E-2</v>
      </c>
      <c r="K57">
        <f t="shared" si="5"/>
        <v>29.847597105961537</v>
      </c>
      <c r="L57">
        <f t="shared" si="6"/>
        <v>29</v>
      </c>
    </row>
    <row r="58" spans="1:12" ht="12.75" x14ac:dyDescent="0.2">
      <c r="A58">
        <v>-73.637055000000004</v>
      </c>
      <c r="B58">
        <v>4.1358090000000001</v>
      </c>
      <c r="C58">
        <v>57</v>
      </c>
      <c r="D58" t="s">
        <v>57</v>
      </c>
      <c r="E58">
        <f t="shared" si="0"/>
        <v>-1.3400000000274304E-4</v>
      </c>
      <c r="F58">
        <f t="shared" si="1"/>
        <v>1.6579999999999373E-3</v>
      </c>
      <c r="G58">
        <f t="shared" si="2"/>
        <v>1.7956000000735134E-8</v>
      </c>
      <c r="H58">
        <f t="shared" si="3"/>
        <v>2.7489639999997922E-6</v>
      </c>
      <c r="I58">
        <f t="shared" si="4"/>
        <v>2.7669200000005271E-6</v>
      </c>
      <c r="J58">
        <f t="shared" si="7"/>
        <v>1.6634061440311343E-3</v>
      </c>
      <c r="K58">
        <f t="shared" si="5"/>
        <v>1.6634061440311343</v>
      </c>
      <c r="L58">
        <f t="shared" si="6"/>
        <v>1</v>
      </c>
    </row>
    <row r="59" spans="1:12" ht="12.75" x14ac:dyDescent="0.2">
      <c r="A59">
        <v>-73.637189000000006</v>
      </c>
      <c r="B59">
        <v>4.137467</v>
      </c>
      <c r="C59">
        <v>58</v>
      </c>
      <c r="D59" t="s">
        <v>58</v>
      </c>
      <c r="E59">
        <f t="shared" si="0"/>
        <v>2.4830000000122254E-3</v>
      </c>
      <c r="F59">
        <f>B60-B59</f>
        <v>4.4630000000003278E-3</v>
      </c>
      <c r="G59">
        <f t="shared" si="2"/>
        <v>6.1652890000607111E-6</v>
      </c>
      <c r="H59">
        <f t="shared" si="3"/>
        <v>1.9918369000002925E-5</v>
      </c>
      <c r="I59">
        <f t="shared" si="4"/>
        <v>2.6083658000063637E-5</v>
      </c>
      <c r="J59">
        <f t="shared" si="7"/>
        <v>5.1072162672108996E-3</v>
      </c>
      <c r="K59">
        <f t="shared" si="5"/>
        <v>5.1072162672108998</v>
      </c>
      <c r="L59">
        <f t="shared" si="6"/>
        <v>5</v>
      </c>
    </row>
    <row r="60" spans="1:12" ht="12.75" x14ac:dyDescent="0.2">
      <c r="A60">
        <v>-73.634705999999994</v>
      </c>
      <c r="B60">
        <v>4.1419300000000003</v>
      </c>
      <c r="C60">
        <v>59</v>
      </c>
      <c r="D60" t="s">
        <v>59</v>
      </c>
      <c r="E60">
        <f>A2-A60</f>
        <v>-3.6260000000112314E-3</v>
      </c>
      <c r="F60">
        <f>B2-B60</f>
        <v>1.5595999999999499E-2</v>
      </c>
      <c r="G60">
        <f t="shared" si="2"/>
        <v>1.314787600008145E-5</v>
      </c>
      <c r="H60">
        <f t="shared" si="3"/>
        <v>2.4323521599998438E-4</v>
      </c>
      <c r="I60">
        <f t="shared" si="4"/>
        <v>2.5638309200006582E-4</v>
      </c>
      <c r="J60">
        <f t="shared" si="7"/>
        <v>1.6011967149606128E-2</v>
      </c>
      <c r="K60">
        <f t="shared" si="5"/>
        <v>16.011967149606129</v>
      </c>
      <c r="L60">
        <f t="shared" si="6"/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Villavicencio_Meta_Colombia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Gamboa</dc:creator>
  <cp:lastModifiedBy>Gamboa</cp:lastModifiedBy>
  <cp:revision>0</cp:revision>
  <dcterms:created xsi:type="dcterms:W3CDTF">2022-10-12T18:16:39Z</dcterms:created>
  <dcterms:modified xsi:type="dcterms:W3CDTF">2022-10-12T21:50:51Z</dcterms:modified>
</cp:coreProperties>
</file>