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24226"/>
  <xr:revisionPtr revIDLastSave="0" documentId="8_{0ED77A8C-8359-43A0-8932-C07824E56E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ario_lavo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15" i="1"/>
  <c r="H14" i="1"/>
  <c r="H11" i="1"/>
  <c r="H4" i="1"/>
  <c r="H5" i="1"/>
  <c r="H6" i="1"/>
  <c r="H7" i="1"/>
  <c r="H8" i="1"/>
  <c r="H9" i="1"/>
  <c r="H3" i="1"/>
</calcChain>
</file>

<file path=xl/sharedStrings.xml><?xml version="1.0" encoding="utf-8"?>
<sst xmlns="http://schemas.openxmlformats.org/spreadsheetml/2006/main" count="16" uniqueCount="13">
  <si>
    <t>Lunedì</t>
  </si>
  <si>
    <t>Martedì</t>
  </si>
  <si>
    <t>Mercoledì</t>
  </si>
  <si>
    <t>Giovedì</t>
  </si>
  <si>
    <t>Venerdì</t>
  </si>
  <si>
    <t>Sabato</t>
  </si>
  <si>
    <t>Domenica</t>
  </si>
  <si>
    <t>entrata</t>
  </si>
  <si>
    <t>uscita</t>
  </si>
  <si>
    <t>totale</t>
  </si>
  <si>
    <t>Retrib. Oraria</t>
  </si>
  <si>
    <t>Retr. Straordinario</t>
  </si>
  <si>
    <t>totale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</si>
</sst>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€&quot;\ * #,##0.00_-;\-&quot;€&quot;\ * #,##0.00_-;_-&quot;€&quot;\ * &quot;-&quot;??_-;_-@_-"/>
    <numFmt numFmtId="166" formatCode="[h]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20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44" fontId="1" fillId="2" borderId="1" xfId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166" fontId="0" fillId="0" borderId="1" xfId="0" applyNumberFormat="1" applyBorder="1"/>
    <xf numFmtId="44" fontId="0" fillId="0" borderId="1" xfId="0" applyNumberFormat="1" applyBorder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Medium9">
    <tableStyle name="Invisible" pivot="0" table="0" count="0" xr9:uid="{D30B3623-41C9-4867-B24B-D3BEC36F0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190500"/>
          <a:ext cx="304800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>
            <a:lnSpc>
              <a:spcPts val="2100"/>
            </a:lnSpc>
          </a:pPr>
          <a:r>
            <a:rPr lang="it-IT" sz="1400"/>
            <a:t>Calcolo orario lavoro</a:t>
          </a:r>
        </a:p>
        <a:p>
          <a:pPr>
            <a:lnSpc>
              <a:spcPts val="2100"/>
            </a:lnSpc>
          </a:pPr>
          <a:r>
            <a:rPr lang="it-IT" sz="1400"/>
            <a:t>Retr.</a:t>
          </a:r>
          <a:r>
            <a:rPr lang="it-IT" sz="1400" baseline="0"/>
            <a:t> oraria 17,50</a:t>
          </a:r>
          <a:endParaRPr lang="it-IT" sz="1400"/>
        </a:p>
        <a:p>
          <a:pPr>
            <a:lnSpc>
              <a:spcPts val="2100"/>
            </a:lnSpc>
          </a:pPr>
          <a:r>
            <a:rPr lang="it-IT" sz="1400"/>
            <a:t>Straordinario (oltre le</a:t>
          </a:r>
          <a:r>
            <a:rPr lang="it-IT" sz="1400" baseline="0"/>
            <a:t> 36 ore) 19,00</a:t>
          </a:r>
        </a:p>
        <a:p>
          <a:pPr>
            <a:lnSpc>
              <a:spcPts val="1100"/>
            </a:lnSpc>
          </a:pP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tabSelected="1" workbookViewId="0">
      <selection activeCell="H19" sqref="H19"/>
    </sheetView>
  </sheetViews>
  <sheetFormatPr defaultRowHeight="14.5" x14ac:dyDescent="0.35"/>
  <cols>
    <col min="2" max="2" width="10.08984375" bestFit="1" customWidth="1"/>
    <col min="3" max="6" width="16.81640625" customWidth="1"/>
    <col min="7" max="7" width="3" customWidth="1"/>
    <col min="8" max="8" width="9" bestFit="1" customWidth="1"/>
  </cols>
  <sheetData>
    <row r="2" spans="2:8" x14ac:dyDescent="0.35">
      <c r="C2" s="7" t="s">
        <v>7</v>
      </c>
      <c r="D2" s="7" t="s">
        <v>8</v>
      </c>
      <c r="E2" s="7" t="s">
        <v>7</v>
      </c>
      <c r="F2" s="7" t="s">
        <v>8</v>
      </c>
      <c r="H2" t="s">
        <v>9</v>
      </c>
    </row>
    <row r="3" spans="2:8" x14ac:dyDescent="0.35">
      <c r="B3" s="8" t="s">
        <v>0</v>
      </c>
      <c r="C3" s="2">
        <v>0.3888888888888889</v>
      </c>
      <c r="D3" s="2">
        <v>0.54166666666666663</v>
      </c>
      <c r="E3" s="2">
        <v>0.58333333333333337</v>
      </c>
      <c r="F3" s="2">
        <v>0.75</v>
      </c>
      <c r="H3" s="2">
        <f>(D3-C3) + (F3 -E3)</f>
        <v>0.31944444444444436</v>
      </c>
    </row>
    <row r="4" spans="2:8" x14ac:dyDescent="0.35">
      <c r="B4" s="8" t="s">
        <v>1</v>
      </c>
      <c r="C4" s="2">
        <v>0.33333333333333331</v>
      </c>
      <c r="D4" s="2">
        <v>0.58333333333333337</v>
      </c>
      <c r="E4" s="1"/>
      <c r="F4" s="1"/>
      <c r="H4" s="2">
        <f t="shared" ref="H4:H9" si="0">(D4-C4) + (F4 -E4)</f>
        <v>0.25000000000000006</v>
      </c>
    </row>
    <row r="5" spans="2:8" x14ac:dyDescent="0.35">
      <c r="B5" s="8" t="s">
        <v>2</v>
      </c>
      <c r="C5" s="2">
        <v>0.38194444444444442</v>
      </c>
      <c r="D5" s="2">
        <v>0.54166666666666663</v>
      </c>
      <c r="E5" s="2">
        <v>0.58333333333333337</v>
      </c>
      <c r="F5" s="2">
        <v>0.75694444444444453</v>
      </c>
      <c r="H5" s="2">
        <f t="shared" si="0"/>
        <v>0.33333333333333337</v>
      </c>
    </row>
    <row r="6" spans="2:8" x14ac:dyDescent="0.35">
      <c r="B6" s="8" t="s">
        <v>3</v>
      </c>
      <c r="C6" s="2">
        <v>0.36805555555555558</v>
      </c>
      <c r="D6" s="2">
        <v>0.54861111111111105</v>
      </c>
      <c r="E6" s="2">
        <v>0.58333333333333337</v>
      </c>
      <c r="F6" s="2">
        <v>0.74305555555555547</v>
      </c>
      <c r="H6" s="2">
        <f t="shared" si="0"/>
        <v>0.34027777777777757</v>
      </c>
    </row>
    <row r="7" spans="2:8" x14ac:dyDescent="0.35">
      <c r="B7" s="8" t="s">
        <v>4</v>
      </c>
      <c r="C7" s="2">
        <v>0.38194444444444442</v>
      </c>
      <c r="D7" s="2">
        <v>0.54513888888888895</v>
      </c>
      <c r="E7" s="2">
        <v>0.58333333333333337</v>
      </c>
      <c r="F7" s="2">
        <v>0.75347222222222221</v>
      </c>
      <c r="H7" s="2">
        <f t="shared" si="0"/>
        <v>0.33333333333333337</v>
      </c>
    </row>
    <row r="8" spans="2:8" x14ac:dyDescent="0.35">
      <c r="B8" s="8" t="s">
        <v>5</v>
      </c>
      <c r="C8" s="2">
        <v>0.39583333333333331</v>
      </c>
      <c r="D8" s="2">
        <v>0.54166666666666663</v>
      </c>
      <c r="E8" s="1"/>
      <c r="F8" s="1"/>
      <c r="H8" s="2">
        <f t="shared" si="0"/>
        <v>0.14583333333333331</v>
      </c>
    </row>
    <row r="9" spans="2:8" x14ac:dyDescent="0.35">
      <c r="B9" s="8" t="s">
        <v>6</v>
      </c>
      <c r="C9" s="1"/>
      <c r="D9" s="1"/>
      <c r="E9" s="1"/>
      <c r="F9" s="1"/>
      <c r="H9" s="2">
        <f t="shared" si="0"/>
        <v>0</v>
      </c>
    </row>
    <row r="11" spans="2:8" x14ac:dyDescent="0.35">
      <c r="F11" s="4" t="s">
        <v>12</v>
      </c>
      <c r="H11" s="9">
        <f>SUM(H3:H9)</f>
        <v>1.7222222222222221</v>
      </c>
    </row>
    <row r="13" spans="2:8" x14ac:dyDescent="0.35">
      <c r="F13" s="3"/>
      <c r="H13" s="3"/>
    </row>
    <row r="14" spans="2:8" x14ac:dyDescent="0.35">
      <c r="E14" s="5" t="s">
        <v>10</v>
      </c>
      <c r="F14" s="6">
        <v>17.5</v>
      </c>
      <c r="H14" s="10">
        <f>36*F14</f>
        <v>630</v>
      </c>
    </row>
    <row r="15" spans="2:8" x14ac:dyDescent="0.35">
      <c r="E15" s="5" t="s">
        <v>11</v>
      </c>
      <c r="F15" s="6">
        <v>19</v>
      </c>
      <c r="H15" s="10">
        <f>(41.2-36)*F15</f>
        <v>98.800000000000054</v>
      </c>
    </row>
    <row r="18" spans="6:8" x14ac:dyDescent="0.35">
      <c r="F18" s="4" t="s">
        <v>9</v>
      </c>
      <c r="H18" s="10">
        <f>H14+H15</f>
        <v>728.80000000000007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orario_lavoro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2023-07-06T16:29:06Z</dcterms:modified>
</cp:coreProperties>
</file>