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tto\OneDrive\Desktop\FATTURE\EPICODE\M1 - EX1\"/>
    </mc:Choice>
  </mc:AlternateContent>
  <xr:revisionPtr revIDLastSave="0" documentId="8_{BF77C214-D77F-470B-A446-EAE6B874E4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  <sheet name="Foglio2" sheetId="3" r:id="rId2"/>
    <sheet name="richieste" sheetId="2" r:id="rId3"/>
  </sheets>
  <definedNames>
    <definedName name="_xlnm._FilterDatabase" localSheetId="0" hidden="1">Foglio1!$A$2:$F$240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39" i="1" l="1"/>
  <c r="C239" i="1"/>
  <c r="D240" i="1"/>
  <c r="C240" i="1"/>
  <c r="E133" i="1"/>
  <c r="F133" i="1" s="1"/>
  <c r="E90" i="1"/>
  <c r="F90" i="1" s="1"/>
  <c r="E47" i="1"/>
  <c r="F47" i="1" s="1"/>
  <c r="E209" i="1"/>
  <c r="F209" i="1" s="1"/>
  <c r="E167" i="1"/>
  <c r="F167" i="1" s="1"/>
  <c r="E142" i="1"/>
  <c r="F142" i="1" s="1"/>
  <c r="E97" i="1"/>
  <c r="F97" i="1" s="1"/>
  <c r="E37" i="1"/>
  <c r="F37" i="1" s="1"/>
  <c r="E237" i="1"/>
  <c r="F237" i="1" s="1"/>
  <c r="E123" i="1"/>
  <c r="F123" i="1" s="1"/>
  <c r="E5" i="1"/>
  <c r="F5" i="1" s="1"/>
  <c r="E23" i="1"/>
  <c r="F23" i="1" s="1"/>
  <c r="E178" i="1"/>
  <c r="F178" i="1" s="1"/>
  <c r="E140" i="1"/>
  <c r="F140" i="1" s="1"/>
  <c r="E91" i="1"/>
  <c r="F91" i="1" s="1"/>
  <c r="E42" i="1"/>
  <c r="F42" i="1" s="1"/>
  <c r="E228" i="1"/>
  <c r="F228" i="1" s="1"/>
  <c r="E175" i="1"/>
  <c r="F175" i="1" s="1"/>
  <c r="E131" i="1"/>
  <c r="F131" i="1" s="1"/>
  <c r="E96" i="1"/>
  <c r="F96" i="1" s="1"/>
  <c r="E53" i="1"/>
  <c r="F53" i="1" s="1"/>
  <c r="E236" i="1"/>
  <c r="F236" i="1" s="1"/>
  <c r="E124" i="1"/>
  <c r="F124" i="1" s="1"/>
  <c r="E7" i="1"/>
  <c r="F7" i="1" s="1"/>
  <c r="E25" i="1"/>
  <c r="F25" i="1" s="1"/>
  <c r="E190" i="1"/>
  <c r="F190" i="1" s="1"/>
  <c r="E197" i="1"/>
  <c r="F197" i="1" s="1"/>
  <c r="E222" i="1"/>
  <c r="F222" i="1" s="1"/>
  <c r="E69" i="1"/>
  <c r="F69" i="1" s="1"/>
  <c r="E152" i="1"/>
  <c r="F152" i="1" s="1"/>
  <c r="E82" i="1"/>
  <c r="F82" i="1" s="1"/>
  <c r="E52" i="1"/>
  <c r="F52" i="1" s="1"/>
  <c r="E216" i="1"/>
  <c r="F216" i="1" s="1"/>
  <c r="E163" i="1"/>
  <c r="F163" i="1" s="1"/>
  <c r="E146" i="1"/>
  <c r="F146" i="1" s="1"/>
  <c r="E93" i="1"/>
  <c r="F93" i="1" s="1"/>
  <c r="E65" i="1"/>
  <c r="F65" i="1" s="1"/>
  <c r="E227" i="1"/>
  <c r="F227" i="1" s="1"/>
  <c r="E114" i="1"/>
  <c r="F114" i="1" s="1"/>
  <c r="E8" i="1"/>
  <c r="F8" i="1" s="1"/>
  <c r="E30" i="1"/>
  <c r="F30" i="1" s="1"/>
  <c r="E165" i="1"/>
  <c r="F165" i="1" s="1"/>
  <c r="E141" i="1"/>
  <c r="F141" i="1" s="1"/>
  <c r="E86" i="1"/>
  <c r="F86" i="1" s="1"/>
  <c r="E46" i="1"/>
  <c r="F46" i="1" s="1"/>
  <c r="E212" i="1"/>
  <c r="F212" i="1" s="1"/>
  <c r="E182" i="1"/>
  <c r="F182" i="1" s="1"/>
  <c r="E127" i="1"/>
  <c r="F127" i="1" s="1"/>
  <c r="E106" i="1"/>
  <c r="F106" i="1" s="1"/>
  <c r="E51" i="1"/>
  <c r="F51" i="1" s="1"/>
  <c r="E218" i="1"/>
  <c r="F218" i="1" s="1"/>
  <c r="E113" i="1"/>
  <c r="F113" i="1" s="1"/>
  <c r="E22" i="1"/>
  <c r="F22" i="1" s="1"/>
  <c r="E3" i="1"/>
  <c r="F3" i="1" s="1"/>
  <c r="E187" i="1"/>
  <c r="F187" i="1" s="1"/>
  <c r="E193" i="1"/>
  <c r="F193" i="1" s="1"/>
  <c r="E203" i="1"/>
  <c r="F203" i="1" s="1"/>
  <c r="E71" i="1"/>
  <c r="F71" i="1" s="1"/>
  <c r="E145" i="1"/>
  <c r="F145" i="1" s="1"/>
  <c r="E77" i="1"/>
  <c r="F77" i="1" s="1"/>
  <c r="E48" i="1"/>
  <c r="F48" i="1" s="1"/>
  <c r="E202" i="1"/>
  <c r="F202" i="1" s="1"/>
  <c r="E174" i="1"/>
  <c r="F174" i="1" s="1"/>
  <c r="E156" i="1"/>
  <c r="F156" i="1" s="1"/>
  <c r="E83" i="1"/>
  <c r="F83" i="1" s="1"/>
  <c r="E57" i="1"/>
  <c r="F57" i="1" s="1"/>
  <c r="E200" i="1"/>
  <c r="F200" i="1" s="1"/>
  <c r="E119" i="1"/>
  <c r="F119" i="1" s="1"/>
  <c r="E34" i="1"/>
  <c r="F34" i="1" s="1"/>
  <c r="E13" i="1"/>
  <c r="F13" i="1" s="1"/>
  <c r="E181" i="1"/>
  <c r="F181" i="1" s="1"/>
  <c r="E144" i="1"/>
  <c r="F144" i="1" s="1"/>
  <c r="E103" i="1"/>
  <c r="F103" i="1" s="1"/>
  <c r="E61" i="1"/>
  <c r="F61" i="1" s="1"/>
  <c r="E217" i="1"/>
  <c r="F217" i="1" s="1"/>
  <c r="E179" i="1"/>
  <c r="F179" i="1" s="1"/>
  <c r="E132" i="1"/>
  <c r="F132" i="1" s="1"/>
  <c r="E92" i="1"/>
  <c r="F92" i="1" s="1"/>
  <c r="E58" i="1"/>
  <c r="F58" i="1" s="1"/>
  <c r="E220" i="1"/>
  <c r="F220" i="1" s="1"/>
  <c r="E112" i="1"/>
  <c r="F112" i="1" s="1"/>
  <c r="E16" i="1"/>
  <c r="F16" i="1" s="1"/>
  <c r="E6" i="1"/>
  <c r="F6" i="1" s="1"/>
  <c r="E188" i="1"/>
  <c r="F188" i="1" s="1"/>
  <c r="E191" i="1"/>
  <c r="F191" i="1" s="1"/>
  <c r="E204" i="1"/>
  <c r="F204" i="1" s="1"/>
  <c r="E75" i="1"/>
  <c r="F75" i="1" s="1"/>
  <c r="E137" i="1"/>
  <c r="F137" i="1" s="1"/>
  <c r="E104" i="1"/>
  <c r="F104" i="1" s="1"/>
  <c r="E67" i="1"/>
  <c r="F67" i="1" s="1"/>
  <c r="E225" i="1"/>
  <c r="F225" i="1" s="1"/>
  <c r="E162" i="1"/>
  <c r="F162" i="1" s="1"/>
  <c r="E155" i="1"/>
  <c r="F155" i="1" s="1"/>
  <c r="E87" i="1"/>
  <c r="F87" i="1" s="1"/>
  <c r="E50" i="1"/>
  <c r="F50" i="1" s="1"/>
  <c r="E211" i="1"/>
  <c r="F211" i="1" s="1"/>
  <c r="E109" i="1"/>
  <c r="F109" i="1" s="1"/>
  <c r="E20" i="1"/>
  <c r="F20" i="1" s="1"/>
  <c r="E21" i="1"/>
  <c r="F21" i="1" s="1"/>
  <c r="E177" i="1"/>
  <c r="F177" i="1" s="1"/>
  <c r="E128" i="1"/>
  <c r="F128" i="1" s="1"/>
  <c r="E105" i="1"/>
  <c r="F105" i="1" s="1"/>
  <c r="E66" i="1"/>
  <c r="F66" i="1" s="1"/>
  <c r="E238" i="1"/>
  <c r="F238" i="1" s="1"/>
  <c r="E173" i="1"/>
  <c r="F173" i="1" s="1"/>
  <c r="E136" i="1"/>
  <c r="F136" i="1" s="1"/>
  <c r="E80" i="1"/>
  <c r="F80" i="1" s="1"/>
  <c r="E64" i="1"/>
  <c r="F64" i="1" s="1"/>
  <c r="E233" i="1"/>
  <c r="F233" i="1" s="1"/>
  <c r="E117" i="1"/>
  <c r="F117" i="1" s="1"/>
  <c r="E18" i="1"/>
  <c r="F18" i="1" s="1"/>
  <c r="E4" i="1"/>
  <c r="F4" i="1" s="1"/>
  <c r="E184" i="1"/>
  <c r="F184" i="1" s="1"/>
  <c r="E192" i="1"/>
  <c r="F192" i="1" s="1"/>
  <c r="E205" i="1"/>
  <c r="F205" i="1" s="1"/>
  <c r="E70" i="1"/>
  <c r="F70" i="1" s="1"/>
  <c r="E35" i="1"/>
  <c r="F35" i="1" s="1"/>
  <c r="E158" i="1"/>
  <c r="F158" i="1" s="1"/>
  <c r="E129" i="1"/>
  <c r="F129" i="1" s="1"/>
  <c r="E79" i="1"/>
  <c r="F79" i="1" s="1"/>
  <c r="E62" i="1"/>
  <c r="F62" i="1" s="1"/>
  <c r="E226" i="1"/>
  <c r="F226" i="1" s="1"/>
  <c r="E160" i="1"/>
  <c r="F160" i="1" s="1"/>
  <c r="E147" i="1"/>
  <c r="F147" i="1" s="1"/>
  <c r="E85" i="1"/>
  <c r="F85" i="1" s="1"/>
  <c r="E40" i="1"/>
  <c r="F40" i="1" s="1"/>
  <c r="E223" i="1"/>
  <c r="F223" i="1" s="1"/>
  <c r="E121" i="1"/>
  <c r="F121" i="1" s="1"/>
  <c r="E32" i="1"/>
  <c r="F32" i="1" s="1"/>
  <c r="E29" i="1"/>
  <c r="F29" i="1" s="1"/>
  <c r="E159" i="1"/>
  <c r="F159" i="1" s="1"/>
  <c r="E153" i="1"/>
  <c r="F153" i="1" s="1"/>
  <c r="E102" i="1"/>
  <c r="F102" i="1" s="1"/>
  <c r="E49" i="1"/>
  <c r="F49" i="1" s="1"/>
  <c r="E219" i="1"/>
  <c r="F219" i="1" s="1"/>
  <c r="E166" i="1"/>
  <c r="F166" i="1" s="1"/>
  <c r="E150" i="1"/>
  <c r="F150" i="1" s="1"/>
  <c r="E98" i="1"/>
  <c r="F98" i="1" s="1"/>
  <c r="E68" i="1"/>
  <c r="F68" i="1" s="1"/>
  <c r="E232" i="1"/>
  <c r="F232" i="1" s="1"/>
  <c r="E116" i="1"/>
  <c r="F116" i="1" s="1"/>
  <c r="E26" i="1"/>
  <c r="F26" i="1" s="1"/>
  <c r="E12" i="1"/>
  <c r="F12" i="1" s="1"/>
  <c r="E186" i="1"/>
  <c r="F186" i="1" s="1"/>
  <c r="E196" i="1"/>
  <c r="F196" i="1" s="1"/>
  <c r="E224" i="1"/>
  <c r="F224" i="1" s="1"/>
  <c r="E73" i="1"/>
  <c r="F73" i="1" s="1"/>
  <c r="E139" i="1"/>
  <c r="F139" i="1" s="1"/>
  <c r="E107" i="1"/>
  <c r="F107" i="1" s="1"/>
  <c r="E54" i="1"/>
  <c r="F54" i="1" s="1"/>
  <c r="E213" i="1"/>
  <c r="F213" i="1" s="1"/>
  <c r="E180" i="1"/>
  <c r="F180" i="1" s="1"/>
  <c r="E134" i="1"/>
  <c r="F134" i="1" s="1"/>
  <c r="E78" i="1"/>
  <c r="F78" i="1" s="1"/>
  <c r="E63" i="1"/>
  <c r="F63" i="1" s="1"/>
  <c r="E229" i="1"/>
  <c r="F229" i="1" s="1"/>
  <c r="E118" i="1"/>
  <c r="F118" i="1" s="1"/>
  <c r="E10" i="1"/>
  <c r="F10" i="1" s="1"/>
  <c r="E24" i="1"/>
  <c r="F24" i="1" s="1"/>
  <c r="E169" i="1"/>
  <c r="F169" i="1" s="1"/>
  <c r="E125" i="1"/>
  <c r="F125" i="1" s="1"/>
  <c r="E94" i="1"/>
  <c r="F94" i="1" s="1"/>
  <c r="E59" i="1"/>
  <c r="F59" i="1" s="1"/>
  <c r="E235" i="1"/>
  <c r="F235" i="1" s="1"/>
  <c r="E161" i="1"/>
  <c r="F161" i="1" s="1"/>
  <c r="E126" i="1"/>
  <c r="F126" i="1" s="1"/>
  <c r="E108" i="1"/>
  <c r="F108" i="1" s="1"/>
  <c r="E41" i="1"/>
  <c r="F41" i="1" s="1"/>
  <c r="E207" i="1"/>
  <c r="F207" i="1" s="1"/>
  <c r="E110" i="1"/>
  <c r="F110" i="1" s="1"/>
  <c r="E14" i="1"/>
  <c r="F14" i="1" s="1"/>
  <c r="E28" i="1"/>
  <c r="F28" i="1" s="1"/>
  <c r="E189" i="1"/>
  <c r="F189" i="1" s="1"/>
  <c r="E198" i="1"/>
  <c r="F198" i="1" s="1"/>
  <c r="E230" i="1"/>
  <c r="F230" i="1" s="1"/>
  <c r="E76" i="1"/>
  <c r="F76" i="1" s="1"/>
  <c r="E154" i="1"/>
  <c r="F154" i="1" s="1"/>
  <c r="E95" i="1"/>
  <c r="F95" i="1" s="1"/>
  <c r="E38" i="1"/>
  <c r="F38" i="1" s="1"/>
  <c r="E231" i="1"/>
  <c r="F231" i="1" s="1"/>
  <c r="E170" i="1"/>
  <c r="F170" i="1" s="1"/>
  <c r="E148" i="1"/>
  <c r="F148" i="1" s="1"/>
  <c r="E100" i="1"/>
  <c r="F100" i="1" s="1"/>
  <c r="E45" i="1"/>
  <c r="F45" i="1" s="1"/>
  <c r="E215" i="1"/>
  <c r="F215" i="1" s="1"/>
  <c r="E115" i="1"/>
  <c r="F115" i="1" s="1"/>
  <c r="E17" i="1"/>
  <c r="F17" i="1" s="1"/>
  <c r="E27" i="1"/>
  <c r="F27" i="1" s="1"/>
  <c r="E172" i="1"/>
  <c r="F172" i="1" s="1"/>
  <c r="E138" i="1"/>
  <c r="F138" i="1" s="1"/>
  <c r="E89" i="1"/>
  <c r="F89" i="1" s="1"/>
  <c r="E56" i="1"/>
  <c r="F56" i="1" s="1"/>
  <c r="E206" i="1"/>
  <c r="F206" i="1" s="1"/>
  <c r="E168" i="1"/>
  <c r="F168" i="1" s="1"/>
  <c r="E143" i="1"/>
  <c r="F143" i="1" s="1"/>
  <c r="E81" i="1"/>
  <c r="F81" i="1" s="1"/>
  <c r="E55" i="1"/>
  <c r="F55" i="1" s="1"/>
  <c r="E201" i="1"/>
  <c r="F201" i="1" s="1"/>
  <c r="E122" i="1"/>
  <c r="F122" i="1" s="1"/>
  <c r="E19" i="1"/>
  <c r="F19" i="1" s="1"/>
  <c r="E15" i="1"/>
  <c r="F15" i="1" s="1"/>
  <c r="E185" i="1"/>
  <c r="F185" i="1" s="1"/>
  <c r="E195" i="1"/>
  <c r="F195" i="1" s="1"/>
  <c r="E199" i="1"/>
  <c r="F199" i="1" s="1"/>
  <c r="E72" i="1"/>
  <c r="F72" i="1" s="1"/>
  <c r="E149" i="1"/>
  <c r="F149" i="1" s="1"/>
  <c r="E84" i="1"/>
  <c r="F84" i="1" s="1"/>
  <c r="E60" i="1"/>
  <c r="F60" i="1" s="1"/>
  <c r="E221" i="1"/>
  <c r="F221" i="1" s="1"/>
  <c r="E171" i="1"/>
  <c r="F171" i="1" s="1"/>
  <c r="E135" i="1"/>
  <c r="F135" i="1" s="1"/>
  <c r="E101" i="1"/>
  <c r="F101" i="1" s="1"/>
  <c r="E44" i="1"/>
  <c r="F44" i="1" s="1"/>
  <c r="E210" i="1"/>
  <c r="F210" i="1" s="1"/>
  <c r="E111" i="1"/>
  <c r="F111" i="1" s="1"/>
  <c r="E11" i="1"/>
  <c r="F11" i="1" s="1"/>
  <c r="E9" i="1"/>
  <c r="F9" i="1" s="1"/>
  <c r="E164" i="1"/>
  <c r="F164" i="1" s="1"/>
  <c r="E130" i="1"/>
  <c r="F130" i="1" s="1"/>
  <c r="E88" i="1"/>
  <c r="F88" i="1" s="1"/>
  <c r="E39" i="1"/>
  <c r="F39" i="1" s="1"/>
  <c r="E234" i="1"/>
  <c r="F234" i="1" s="1"/>
  <c r="E176" i="1"/>
  <c r="F176" i="1" s="1"/>
  <c r="E151" i="1"/>
  <c r="F151" i="1" s="1"/>
  <c r="E99" i="1"/>
  <c r="F99" i="1" s="1"/>
  <c r="E43" i="1"/>
  <c r="F43" i="1" s="1"/>
  <c r="E214" i="1"/>
  <c r="F214" i="1" s="1"/>
  <c r="E120" i="1"/>
  <c r="F120" i="1" s="1"/>
  <c r="E31" i="1"/>
  <c r="F31" i="1" s="1"/>
  <c r="E33" i="1"/>
  <c r="F33" i="1" s="1"/>
  <c r="E183" i="1"/>
  <c r="F183" i="1" s="1"/>
  <c r="E194" i="1"/>
  <c r="F194" i="1" s="1"/>
  <c r="E208" i="1"/>
  <c r="F208" i="1" s="1"/>
  <c r="E74" i="1"/>
  <c r="F74" i="1" s="1"/>
  <c r="E36" i="1"/>
  <c r="F36" i="1" s="1"/>
  <c r="E157" i="1"/>
  <c r="F157" i="1" s="1"/>
</calcChain>
</file>

<file path=xl/sharedStrings.xml><?xml version="1.0" encoding="utf-8"?>
<sst xmlns="http://schemas.openxmlformats.org/spreadsheetml/2006/main" count="716" uniqueCount="52">
  <si>
    <t>Regione</t>
  </si>
  <si>
    <t>MESE</t>
  </si>
  <si>
    <t>Fatturato 2021</t>
  </si>
  <si>
    <t>Fatturato 2022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</si>
  <si>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</si>
  <si>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</si>
  <si>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</si>
  <si>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</si>
  <si>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</si>
  <si>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</si>
  <si>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</si>
  <si>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</si>
  <si>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</si>
  <si>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</si>
  <si>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</si>
  <si>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</si>
  <si>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</si>
  <si>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</si>
  <si>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</si>
  <si>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</si>
  <si>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</si>
  <si>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</si>
  <si>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</si>
  <si>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</si>
  <si>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</si>
  <si>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</si>
  <si>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</si>
  <si>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</si>
  <si>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</si>
  <si>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</si>
  <si>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</si>
  <si>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</si>
  <si>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</si>
  <si>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</si>
  <si>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</si>
  <si>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</si>
  <si>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</si>
  <si>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</si>
  <si>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</si>
  <si>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</si>
  <si>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</si>
  <si>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</si>
  <si>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</si>
  <si>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</si>
  <si>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</si>
  <si>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</si>
  <si>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</si>
  <si>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delta   %</t>
  </si>
  <si>
    <t>Perc</t>
  </si>
  <si>
    <t>SOMMA</t>
  </si>
  <si>
    <t>MEDIA</t>
  </si>
  <si>
    <t xml:space="preserve">TABELLA PROVA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</si>
</sst>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.0%"/>
  </numFmts>
  <fonts count="10" x14ac:knownFonts="1">
    <font>
      <sz val="11"/>
      <color theme="1"/>
      <name val="Calibri"/>
      <scheme val="minor"/>
    </font>
    <font>
      <sz val="14"/>
      <color rgb="FF1C1C1C"/>
      <name val="Calibri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rgb="FFFFFF00"/>
      <name val="Arial"/>
      <family val="2"/>
    </font>
    <font>
      <b/>
      <sz val="19"/>
      <color rgb="FFFFFF00"/>
      <name val="Arial"/>
      <family val="2"/>
    </font>
    <font>
      <sz val="19"/>
      <color rgb="FF1C1C1C"/>
      <name val="Calibri"/>
      <family val="2"/>
    </font>
    <font>
      <sz val="19"/>
      <color theme="1"/>
      <name val="Calibri"/>
      <family val="2"/>
    </font>
    <font>
      <sz val="19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165" fontId="2" fillId="0" borderId="0" xfId="0" applyNumberFormat="1" applyFont="1" applyAlignment="1">
      <alignment horizontal="center"/>
    </xf>
    <xf numFmtId="165" fontId="0" fillId="0" borderId="0" xfId="0" applyNumberFormat="1" applyFont="1" applyAlignment="1"/>
    <xf numFmtId="0" fontId="9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1"/>
  <sheetViews>
    <sheetView tabSelected="1" workbookViewId="0">
      <selection activeCell="I2" sqref="I2"/>
    </sheetView>
  </sheetViews>
  <sheetFormatPr defaultColWidth="14.453125" defaultRowHeight="15" customHeight="1" x14ac:dyDescent="0.55000000000000004"/>
  <cols>
    <col min="1" max="1" width="16.1796875" style="4" bestFit="1" customWidth="1"/>
    <col min="2" max="2" width="16.08984375" style="4" bestFit="1" customWidth="1"/>
    <col min="3" max="4" width="17.7265625" bestFit="1" customWidth="1"/>
    <col min="5" max="5" width="10" style="6" bestFit="1" customWidth="1"/>
    <col min="6" max="6" width="10" style="6" customWidth="1"/>
    <col min="7" max="27" width="8.7265625" customWidth="1"/>
  </cols>
  <sheetData>
    <row r="1" spans="1:6" ht="27" customHeight="1" x14ac:dyDescent="0.55000000000000004">
      <c r="A1" s="17" t="s">
        <v>51</v>
      </c>
      <c r="B1" s="17"/>
      <c r="C1" s="17"/>
      <c r="D1" s="17"/>
      <c r="E1" s="17"/>
      <c r="F1" s="17"/>
    </row>
    <row r="2" spans="1:6" ht="49.5" customHeight="1" x14ac:dyDescent="0.35">
      <c r="A2" s="8" t="s">
        <v>0</v>
      </c>
      <c r="B2" s="8" t="s">
        <v>1</v>
      </c>
      <c r="C2" s="9" t="s">
        <v>2</v>
      </c>
      <c r="D2" s="9" t="s">
        <v>3</v>
      </c>
      <c r="E2" s="10" t="s">
        <v>47</v>
      </c>
      <c r="F2" s="10" t="s">
        <v>48</v>
      </c>
    </row>
    <row r="3" spans="1:6" ht="18" hidden="1" customHeight="1" x14ac:dyDescent="0.55000000000000004">
      <c r="A3" s="16" t="s">
        <v>20</v>
      </c>
      <c r="B3" s="12" t="s">
        <v>13</v>
      </c>
      <c r="C3" s="15">
        <v>30262</v>
      </c>
      <c r="D3" s="15">
        <v>55070</v>
      </c>
      <c r="E3" s="14">
        <f>(D3-C3)/C3</f>
        <v>0.81977397396074281</v>
      </c>
      <c r="F3" s="14">
        <f>E3*13%</f>
        <v>0.10657061661489657</v>
      </c>
    </row>
    <row r="4" spans="1:6" ht="18" hidden="1" customHeight="1" x14ac:dyDescent="0.55000000000000004">
      <c r="A4" s="16" t="s">
        <v>20</v>
      </c>
      <c r="B4" s="12" t="s">
        <v>11</v>
      </c>
      <c r="C4" s="15">
        <v>37941</v>
      </c>
      <c r="D4" s="15">
        <v>64478</v>
      </c>
      <c r="E4" s="14">
        <f>(D4-C4)/C4</f>
        <v>0.69942805935531482</v>
      </c>
      <c r="F4" s="14">
        <f>E4*13%</f>
        <v>9.0925647716190924E-2</v>
      </c>
    </row>
    <row r="5" spans="1:6" ht="18" hidden="1" customHeight="1" x14ac:dyDescent="0.55000000000000004">
      <c r="A5" s="16" t="s">
        <v>20</v>
      </c>
      <c r="B5" s="12" t="s">
        <v>19</v>
      </c>
      <c r="C5" s="15">
        <v>30313</v>
      </c>
      <c r="D5" s="15">
        <v>51395</v>
      </c>
      <c r="E5" s="14">
        <f>(D5-C5)/C5</f>
        <v>0.69547718800514635</v>
      </c>
      <c r="F5" s="14">
        <f>E5*13%</f>
        <v>9.0412034440669031E-2</v>
      </c>
    </row>
    <row r="6" spans="1:6" ht="18" hidden="1" customHeight="1" x14ac:dyDescent="0.55000000000000004">
      <c r="A6" s="16" t="s">
        <v>20</v>
      </c>
      <c r="B6" s="12" t="s">
        <v>19</v>
      </c>
      <c r="C6" s="15">
        <v>41753</v>
      </c>
      <c r="D6" s="15">
        <v>67636</v>
      </c>
      <c r="E6" s="14">
        <f>(D6-C6)/C6</f>
        <v>0.61990755155318178</v>
      </c>
      <c r="F6" s="14">
        <f>E6*13%</f>
        <v>8.0587981701913627E-2</v>
      </c>
    </row>
    <row r="7" spans="1:6" ht="18" hidden="1" customHeight="1" x14ac:dyDescent="0.55000000000000004">
      <c r="A7" s="16" t="s">
        <v>20</v>
      </c>
      <c r="B7" s="12" t="s">
        <v>21</v>
      </c>
      <c r="C7" s="15">
        <v>39138</v>
      </c>
      <c r="D7" s="15">
        <v>61797</v>
      </c>
      <c r="E7" s="14">
        <f>(D7-C7)/C7</f>
        <v>0.57895140272880574</v>
      </c>
      <c r="F7" s="14">
        <f>E7*13%</f>
        <v>7.5263682354744746E-2</v>
      </c>
    </row>
    <row r="8" spans="1:6" ht="18" hidden="1" customHeight="1" x14ac:dyDescent="0.55000000000000004">
      <c r="A8" s="16" t="s">
        <v>20</v>
      </c>
      <c r="B8" s="12" t="s">
        <v>11</v>
      </c>
      <c r="C8" s="15">
        <v>37657</v>
      </c>
      <c r="D8" s="15">
        <v>58930</v>
      </c>
      <c r="E8" s="14">
        <f>(D8-C8)/C8</f>
        <v>0.56491488966194869</v>
      </c>
      <c r="F8" s="14">
        <f>E8*13%</f>
        <v>7.3438935656053334E-2</v>
      </c>
    </row>
    <row r="9" spans="1:6" ht="18" hidden="1" customHeight="1" x14ac:dyDescent="0.55000000000000004">
      <c r="A9" s="16" t="s">
        <v>20</v>
      </c>
      <c r="B9" s="12" t="s">
        <v>5</v>
      </c>
      <c r="C9" s="15">
        <v>37323</v>
      </c>
      <c r="D9" s="15">
        <v>54445</v>
      </c>
      <c r="E9" s="14">
        <f>(D9-C9)/C9</f>
        <v>0.45875197599335532</v>
      </c>
      <c r="F9" s="14">
        <f>E9*13%</f>
        <v>5.9637756879136194E-2</v>
      </c>
    </row>
    <row r="10" spans="1:6" ht="18" hidden="1" customHeight="1" x14ac:dyDescent="0.55000000000000004">
      <c r="A10" s="16" t="s">
        <v>20</v>
      </c>
      <c r="B10" s="12" t="s">
        <v>7</v>
      </c>
      <c r="C10" s="15">
        <v>36232</v>
      </c>
      <c r="D10" s="15">
        <v>48652</v>
      </c>
      <c r="E10" s="14">
        <f>(D10-C10)/C10</f>
        <v>0.3427909030691102</v>
      </c>
      <c r="F10" s="14">
        <f>E10*13%</f>
        <v>4.4562817398984329E-2</v>
      </c>
    </row>
    <row r="11" spans="1:6" ht="18" hidden="1" customHeight="1" x14ac:dyDescent="0.55000000000000004">
      <c r="A11" s="16" t="s">
        <v>20</v>
      </c>
      <c r="B11" s="12" t="s">
        <v>21</v>
      </c>
      <c r="C11" s="15">
        <v>36856</v>
      </c>
      <c r="D11" s="15">
        <v>48667</v>
      </c>
      <c r="E11" s="14">
        <f>(D11-C11)/C11</f>
        <v>0.3204634252224875</v>
      </c>
      <c r="F11" s="14">
        <f>E11*13%</f>
        <v>4.1660245278923376E-2</v>
      </c>
    </row>
    <row r="12" spans="1:6" ht="18" hidden="1" customHeight="1" x14ac:dyDescent="0.55000000000000004">
      <c r="A12" s="16" t="s">
        <v>20</v>
      </c>
      <c r="B12" s="12" t="s">
        <v>19</v>
      </c>
      <c r="C12" s="15">
        <v>56548</v>
      </c>
      <c r="D12" s="15">
        <v>68000</v>
      </c>
      <c r="E12" s="14">
        <f>(D12-C12)/C12</f>
        <v>0.20251821461413314</v>
      </c>
      <c r="F12" s="14">
        <f>E12*13%</f>
        <v>2.632736789983731E-2</v>
      </c>
    </row>
    <row r="13" spans="1:6" ht="18" hidden="1" customHeight="1" x14ac:dyDescent="0.55000000000000004">
      <c r="A13" s="16" t="s">
        <v>20</v>
      </c>
      <c r="B13" s="12" t="s">
        <v>18</v>
      </c>
      <c r="C13" s="15">
        <v>49717</v>
      </c>
      <c r="D13" s="15">
        <v>59049</v>
      </c>
      <c r="E13" s="14">
        <f>(D13-C13)/C13</f>
        <v>0.18770239555886317</v>
      </c>
      <c r="F13" s="14">
        <f>E13*13%</f>
        <v>2.4401311422652214E-2</v>
      </c>
    </row>
    <row r="14" spans="1:6" ht="18" hidden="1" customHeight="1" x14ac:dyDescent="0.55000000000000004">
      <c r="A14" s="16" t="s">
        <v>20</v>
      </c>
      <c r="B14" s="12" t="s">
        <v>9</v>
      </c>
      <c r="C14" s="15">
        <v>42638</v>
      </c>
      <c r="D14" s="15">
        <v>49991</v>
      </c>
      <c r="E14" s="14">
        <f>(D14-C14)/C14</f>
        <v>0.17245180355551387</v>
      </c>
      <c r="F14" s="14">
        <f>E14*13%</f>
        <v>2.2418734462216806E-2</v>
      </c>
    </row>
    <row r="15" spans="1:6" ht="18" hidden="1" customHeight="1" x14ac:dyDescent="0.55000000000000004">
      <c r="A15" s="16" t="s">
        <v>20</v>
      </c>
      <c r="B15" s="12" t="s">
        <v>16</v>
      </c>
      <c r="C15" s="15">
        <v>53057</v>
      </c>
      <c r="D15" s="15">
        <v>62140</v>
      </c>
      <c r="E15" s="14">
        <f>(D15-C15)/C15</f>
        <v>0.17119324500065966</v>
      </c>
      <c r="F15" s="14">
        <f>E15*13%</f>
        <v>2.2255121850085758E-2</v>
      </c>
    </row>
    <row r="16" spans="1:6" ht="18" hidden="1" customHeight="1" x14ac:dyDescent="0.55000000000000004">
      <c r="A16" s="16" t="s">
        <v>20</v>
      </c>
      <c r="B16" s="12" t="s">
        <v>18</v>
      </c>
      <c r="C16" s="15">
        <v>50048</v>
      </c>
      <c r="D16" s="15">
        <v>57432</v>
      </c>
      <c r="E16" s="14">
        <f>(D16-C16)/C16</f>
        <v>0.14753836317135549</v>
      </c>
      <c r="F16" s="14">
        <f>E16*13%</f>
        <v>1.9179987212276213E-2</v>
      </c>
    </row>
    <row r="17" spans="1:6" ht="18" hidden="1" customHeight="1" x14ac:dyDescent="0.55000000000000004">
      <c r="A17" s="16" t="s">
        <v>20</v>
      </c>
      <c r="B17" s="12" t="s">
        <v>14</v>
      </c>
      <c r="C17" s="15">
        <v>62708</v>
      </c>
      <c r="D17" s="15">
        <v>69592</v>
      </c>
      <c r="E17" s="14">
        <f>(D17-C17)/C17</f>
        <v>0.10977865663073293</v>
      </c>
      <c r="F17" s="14">
        <f>E17*13%</f>
        <v>1.4271225361995281E-2</v>
      </c>
    </row>
    <row r="18" spans="1:6" ht="18" hidden="1" customHeight="1" x14ac:dyDescent="0.55000000000000004">
      <c r="A18" s="16" t="s">
        <v>20</v>
      </c>
      <c r="B18" s="12" t="s">
        <v>9</v>
      </c>
      <c r="C18" s="15">
        <v>31990</v>
      </c>
      <c r="D18" s="15">
        <v>34874</v>
      </c>
      <c r="E18" s="14">
        <f>(D18-C18)/C18</f>
        <v>9.0153172866520789E-2</v>
      </c>
      <c r="F18" s="14">
        <f>E18*13%</f>
        <v>1.1719912472647703E-2</v>
      </c>
    </row>
    <row r="19" spans="1:6" ht="18" hidden="1" customHeight="1" x14ac:dyDescent="0.55000000000000004">
      <c r="A19" s="16" t="s">
        <v>20</v>
      </c>
      <c r="B19" s="12" t="s">
        <v>15</v>
      </c>
      <c r="C19" s="15">
        <v>42813</v>
      </c>
      <c r="D19" s="15">
        <v>45723</v>
      </c>
      <c r="E19" s="14">
        <f>(D19-C19)/C19</f>
        <v>6.7970009109382667E-2</v>
      </c>
      <c r="F19" s="14">
        <f>E19*13%</f>
        <v>8.8361011842197478E-3</v>
      </c>
    </row>
    <row r="20" spans="1:6" ht="18" hidden="1" customHeight="1" x14ac:dyDescent="0.55000000000000004">
      <c r="A20" s="16" t="s">
        <v>20</v>
      </c>
      <c r="B20" s="12" t="s">
        <v>7</v>
      </c>
      <c r="C20" s="15">
        <v>63427</v>
      </c>
      <c r="D20" s="15">
        <v>67017</v>
      </c>
      <c r="E20" s="14">
        <f>(D20-C20)/C20</f>
        <v>5.6600501363772523E-2</v>
      </c>
      <c r="F20" s="14">
        <f>E20*13%</f>
        <v>7.3580651772904284E-3</v>
      </c>
    </row>
    <row r="21" spans="1:6" ht="18" hidden="1" customHeight="1" x14ac:dyDescent="0.55000000000000004">
      <c r="A21" s="16" t="s">
        <v>20</v>
      </c>
      <c r="B21" s="12" t="s">
        <v>9</v>
      </c>
      <c r="C21" s="15">
        <v>37625</v>
      </c>
      <c r="D21" s="15">
        <v>38259</v>
      </c>
      <c r="E21" s="14">
        <f>(D21-C21)/C21</f>
        <v>1.685049833887043E-2</v>
      </c>
      <c r="F21" s="14">
        <f>E21*13%</f>
        <v>2.190564784053156E-3</v>
      </c>
    </row>
    <row r="22" spans="1:6" ht="18" hidden="1" customHeight="1" x14ac:dyDescent="0.55000000000000004">
      <c r="A22" s="16" t="s">
        <v>20</v>
      </c>
      <c r="B22" s="12" t="s">
        <v>12</v>
      </c>
      <c r="C22" s="15">
        <v>67041</v>
      </c>
      <c r="D22" s="15">
        <v>63722</v>
      </c>
      <c r="E22" s="14">
        <f>(D22-C22)/C22</f>
        <v>-4.9507018093405526E-2</v>
      </c>
      <c r="F22" s="14">
        <f>E22*13%</f>
        <v>-6.4359123521427189E-3</v>
      </c>
    </row>
    <row r="23" spans="1:6" ht="18" hidden="1" customHeight="1" x14ac:dyDescent="0.55000000000000004">
      <c r="A23" s="16" t="s">
        <v>20</v>
      </c>
      <c r="B23" s="12" t="s">
        <v>21</v>
      </c>
      <c r="C23" s="15">
        <v>42610</v>
      </c>
      <c r="D23" s="15">
        <v>37731</v>
      </c>
      <c r="E23" s="14">
        <f>(D23-C23)/C23</f>
        <v>-0.1145036376437456</v>
      </c>
      <c r="F23" s="14">
        <f>E23*13%</f>
        <v>-1.4885472893686929E-2</v>
      </c>
    </row>
    <row r="24" spans="1:6" ht="18" hidden="1" customHeight="1" x14ac:dyDescent="0.55000000000000004">
      <c r="A24" s="16" t="s">
        <v>20</v>
      </c>
      <c r="B24" s="12" t="s">
        <v>9</v>
      </c>
      <c r="C24" s="15">
        <v>43495</v>
      </c>
      <c r="D24" s="15">
        <v>38343</v>
      </c>
      <c r="E24" s="14">
        <f>(D24-C24)/C24</f>
        <v>-0.11845039659731003</v>
      </c>
      <c r="F24" s="14">
        <f>E24*13%</f>
        <v>-1.5398551557650304E-2</v>
      </c>
    </row>
    <row r="25" spans="1:6" ht="18" hidden="1" customHeight="1" x14ac:dyDescent="0.55000000000000004">
      <c r="A25" s="16" t="s">
        <v>20</v>
      </c>
      <c r="B25" s="12" t="s">
        <v>5</v>
      </c>
      <c r="C25" s="15">
        <v>60978</v>
      </c>
      <c r="D25" s="15">
        <v>53562</v>
      </c>
      <c r="E25" s="14">
        <f>(D25-C25)/C25</f>
        <v>-0.12161763258880252</v>
      </c>
      <c r="F25" s="14">
        <f>E25*13%</f>
        <v>-1.5810292236544329E-2</v>
      </c>
    </row>
    <row r="26" spans="1:6" ht="18" hidden="1" customHeight="1" x14ac:dyDescent="0.55000000000000004">
      <c r="A26" s="16" t="s">
        <v>20</v>
      </c>
      <c r="B26" s="12" t="s">
        <v>18</v>
      </c>
      <c r="C26" s="15">
        <v>56405</v>
      </c>
      <c r="D26" s="15">
        <v>48746</v>
      </c>
      <c r="E26" s="14">
        <f>(D26-C26)/C26</f>
        <v>-0.13578583458913218</v>
      </c>
      <c r="F26" s="14">
        <f>E26*13%</f>
        <v>-1.7652158496587186E-2</v>
      </c>
    </row>
    <row r="27" spans="1:6" ht="18" hidden="1" customHeight="1" x14ac:dyDescent="0.55000000000000004">
      <c r="A27" s="16" t="s">
        <v>20</v>
      </c>
      <c r="B27" s="12" t="s">
        <v>15</v>
      </c>
      <c r="C27" s="15">
        <v>63770</v>
      </c>
      <c r="D27" s="15">
        <v>51503</v>
      </c>
      <c r="E27" s="14">
        <f>(D27-C27)/C27</f>
        <v>-0.19236318017876744</v>
      </c>
      <c r="F27" s="14">
        <f>E27*13%</f>
        <v>-2.5007213423239767E-2</v>
      </c>
    </row>
    <row r="28" spans="1:6" ht="18" hidden="1" customHeight="1" x14ac:dyDescent="0.55000000000000004">
      <c r="A28" s="16" t="s">
        <v>20</v>
      </c>
      <c r="B28" s="12" t="s">
        <v>11</v>
      </c>
      <c r="C28" s="15">
        <v>54643</v>
      </c>
      <c r="D28" s="15">
        <v>42879</v>
      </c>
      <c r="E28" s="14">
        <f>(D28-C28)/C28</f>
        <v>-0.21528832604359205</v>
      </c>
      <c r="F28" s="14">
        <f>E28*13%</f>
        <v>-2.7987482385666968E-2</v>
      </c>
    </row>
    <row r="29" spans="1:6" ht="18" hidden="1" customHeight="1" x14ac:dyDescent="0.55000000000000004">
      <c r="A29" s="16" t="s">
        <v>20</v>
      </c>
      <c r="B29" s="12" t="s">
        <v>18</v>
      </c>
      <c r="C29" s="15">
        <v>66580</v>
      </c>
      <c r="D29" s="15">
        <v>51803</v>
      </c>
      <c r="E29" s="14">
        <f>(D29-C29)/C29</f>
        <v>-0.22194352658455993</v>
      </c>
      <c r="F29" s="14">
        <f>E29*13%</f>
        <v>-2.8852658455992792E-2</v>
      </c>
    </row>
    <row r="30" spans="1:6" ht="18" hidden="1" customHeight="1" x14ac:dyDescent="0.55000000000000004">
      <c r="A30" s="16" t="s">
        <v>20</v>
      </c>
      <c r="B30" s="12" t="s">
        <v>12</v>
      </c>
      <c r="C30" s="15">
        <v>58132</v>
      </c>
      <c r="D30" s="15">
        <v>44755</v>
      </c>
      <c r="E30" s="14">
        <f>(D30-C30)/C30</f>
        <v>-0.23011422280327531</v>
      </c>
      <c r="F30" s="14">
        <f>E30*13%</f>
        <v>-2.9914848964425794E-2</v>
      </c>
    </row>
    <row r="31" spans="1:6" ht="18" hidden="1" customHeight="1" x14ac:dyDescent="0.55000000000000004">
      <c r="A31" s="16" t="s">
        <v>20</v>
      </c>
      <c r="B31" s="12" t="s">
        <v>5</v>
      </c>
      <c r="C31" s="15">
        <v>67715</v>
      </c>
      <c r="D31" s="15">
        <v>49181</v>
      </c>
      <c r="E31" s="14">
        <f>(D31-C31)/C31</f>
        <v>-0.27370597356567966</v>
      </c>
      <c r="F31" s="14">
        <f>E31*13%</f>
        <v>-3.5581776563538357E-2</v>
      </c>
    </row>
    <row r="32" spans="1:6" ht="18" hidden="1" customHeight="1" x14ac:dyDescent="0.55000000000000004">
      <c r="A32" s="16" t="s">
        <v>20</v>
      </c>
      <c r="B32" s="12" t="s">
        <v>16</v>
      </c>
      <c r="C32" s="15">
        <v>68377</v>
      </c>
      <c r="D32" s="15">
        <v>42239</v>
      </c>
      <c r="E32" s="14">
        <f>(D32-C32)/C32</f>
        <v>-0.38226304166605729</v>
      </c>
      <c r="F32" s="14">
        <f>E32*13%</f>
        <v>-4.9694195416587449E-2</v>
      </c>
    </row>
    <row r="33" spans="1:6" ht="18" hidden="1" customHeight="1" x14ac:dyDescent="0.55000000000000004">
      <c r="A33" s="16" t="s">
        <v>20</v>
      </c>
      <c r="B33" s="12" t="s">
        <v>7</v>
      </c>
      <c r="C33" s="15">
        <v>64783</v>
      </c>
      <c r="D33" s="15">
        <v>37412</v>
      </c>
      <c r="E33" s="14">
        <f>(D33-C33)/C33</f>
        <v>-0.42250281709707793</v>
      </c>
      <c r="F33" s="14">
        <f>E33*13%</f>
        <v>-5.4925366222620134E-2</v>
      </c>
    </row>
    <row r="34" spans="1:6" ht="18" hidden="1" customHeight="1" x14ac:dyDescent="0.55000000000000004">
      <c r="A34" s="16" t="s">
        <v>20</v>
      </c>
      <c r="B34" s="12" t="s">
        <v>16</v>
      </c>
      <c r="C34" s="15">
        <v>69568</v>
      </c>
      <c r="D34" s="15">
        <v>35555</v>
      </c>
      <c r="E34" s="14">
        <f>(D34-C34)/C34</f>
        <v>-0.4889173183072677</v>
      </c>
      <c r="F34" s="14">
        <f>E34*13%</f>
        <v>-6.3559251379944809E-2</v>
      </c>
    </row>
    <row r="35" spans="1:6" ht="18" hidden="1" customHeight="1" x14ac:dyDescent="0.55000000000000004">
      <c r="A35" s="16" t="s">
        <v>25</v>
      </c>
      <c r="B35" s="12" t="s">
        <v>16</v>
      </c>
      <c r="C35" s="15">
        <v>46209</v>
      </c>
      <c r="D35" s="15">
        <v>58645</v>
      </c>
      <c r="E35" s="14">
        <f>(D35-C35)/C35</f>
        <v>0.26912506221731697</v>
      </c>
      <c r="F35" s="14">
        <f>E35*13%</f>
        <v>3.4986258088251204E-2</v>
      </c>
    </row>
    <row r="36" spans="1:6" ht="18" hidden="1" customHeight="1" x14ac:dyDescent="0.55000000000000004">
      <c r="A36" s="16" t="s">
        <v>25</v>
      </c>
      <c r="B36" s="12" t="s">
        <v>14</v>
      </c>
      <c r="C36" s="15">
        <v>46676</v>
      </c>
      <c r="D36" s="15">
        <v>36167</v>
      </c>
      <c r="E36" s="14">
        <f>(D36-C36)/C36</f>
        <v>-0.22514782757734167</v>
      </c>
      <c r="F36" s="14">
        <f>E36*13%</f>
        <v>-2.9269217585054418E-2</v>
      </c>
    </row>
    <row r="37" spans="1:6" ht="18" hidden="1" customHeight="1" x14ac:dyDescent="0.55000000000000004">
      <c r="A37" s="11" t="s">
        <v>8</v>
      </c>
      <c r="B37" s="12" t="s">
        <v>15</v>
      </c>
      <c r="C37" s="15">
        <v>34056</v>
      </c>
      <c r="D37" s="15">
        <v>67820</v>
      </c>
      <c r="E37" s="14">
        <f>(D37-C37)/C37</f>
        <v>0.99142588677472399</v>
      </c>
      <c r="F37" s="14">
        <f>E37*13%</f>
        <v>0.12888536528071412</v>
      </c>
    </row>
    <row r="38" spans="1:6" ht="18" hidden="1" customHeight="1" x14ac:dyDescent="0.55000000000000004">
      <c r="A38" s="11" t="s">
        <v>8</v>
      </c>
      <c r="B38" s="12" t="s">
        <v>19</v>
      </c>
      <c r="C38" s="15">
        <v>33377</v>
      </c>
      <c r="D38" s="15">
        <v>61702</v>
      </c>
      <c r="E38" s="14">
        <f>(D38-C38)/C38</f>
        <v>0.84863828384815887</v>
      </c>
      <c r="F38" s="14">
        <f>E38*13%</f>
        <v>0.11032297690026066</v>
      </c>
    </row>
    <row r="39" spans="1:6" ht="18" hidden="1" customHeight="1" x14ac:dyDescent="0.55000000000000004">
      <c r="A39" s="11" t="s">
        <v>8</v>
      </c>
      <c r="B39" s="12" t="s">
        <v>12</v>
      </c>
      <c r="C39" s="15">
        <v>44914</v>
      </c>
      <c r="D39" s="15">
        <v>69579</v>
      </c>
      <c r="E39" s="14">
        <f>(D39-C39)/C39</f>
        <v>0.54916061807008953</v>
      </c>
      <c r="F39" s="14">
        <f>E39*13%</f>
        <v>7.1390880349111646E-2</v>
      </c>
    </row>
    <row r="40" spans="1:6" ht="18" hidden="1" customHeight="1" x14ac:dyDescent="0.55000000000000004">
      <c r="A40" s="11" t="s">
        <v>8</v>
      </c>
      <c r="B40" s="12" t="s">
        <v>13</v>
      </c>
      <c r="C40" s="15">
        <v>44750</v>
      </c>
      <c r="D40" s="15">
        <v>61988</v>
      </c>
      <c r="E40" s="14">
        <f>(D40-C40)/C40</f>
        <v>0.38520670391061451</v>
      </c>
      <c r="F40" s="14">
        <f>E40*13%</f>
        <v>5.0076871508379889E-2</v>
      </c>
    </row>
    <row r="41" spans="1:6" ht="18" hidden="1" customHeight="1" x14ac:dyDescent="0.55000000000000004">
      <c r="A41" s="11" t="s">
        <v>8</v>
      </c>
      <c r="B41" s="12" t="s">
        <v>21</v>
      </c>
      <c r="C41" s="15">
        <v>54439</v>
      </c>
      <c r="D41" s="15">
        <v>69897</v>
      </c>
      <c r="E41" s="14">
        <f>(D41-C41)/C41</f>
        <v>0.28395084406399823</v>
      </c>
      <c r="F41" s="14">
        <f>E41*13%</f>
        <v>3.6913609728319773E-2</v>
      </c>
    </row>
    <row r="42" spans="1:6" ht="18" hidden="1" customHeight="1" x14ac:dyDescent="0.55000000000000004">
      <c r="A42" s="11" t="s">
        <v>8</v>
      </c>
      <c r="B42" s="12" t="s">
        <v>11</v>
      </c>
      <c r="C42" s="15">
        <v>46091</v>
      </c>
      <c r="D42" s="15">
        <v>58546</v>
      </c>
      <c r="E42" s="14">
        <f>(D42-C42)/C42</f>
        <v>0.27022629146688076</v>
      </c>
      <c r="F42" s="14">
        <f>E42*13%</f>
        <v>3.51294178906945E-2</v>
      </c>
    </row>
    <row r="43" spans="1:6" ht="18" hidden="1" customHeight="1" x14ac:dyDescent="0.55000000000000004">
      <c r="A43" s="11" t="s">
        <v>8</v>
      </c>
      <c r="B43" s="12" t="s">
        <v>18</v>
      </c>
      <c r="C43" s="15">
        <v>35147</v>
      </c>
      <c r="D43" s="15">
        <v>43888</v>
      </c>
      <c r="E43" s="14">
        <f>(D43-C43)/C43</f>
        <v>0.2486983241812957</v>
      </c>
      <c r="F43" s="14">
        <f>E43*13%</f>
        <v>3.2330782143568444E-2</v>
      </c>
    </row>
    <row r="44" spans="1:6" ht="18" hidden="1" customHeight="1" x14ac:dyDescent="0.55000000000000004">
      <c r="A44" s="11" t="s">
        <v>8</v>
      </c>
      <c r="B44" s="12" t="s">
        <v>16</v>
      </c>
      <c r="C44" s="15">
        <v>54898</v>
      </c>
      <c r="D44" s="15">
        <v>67158</v>
      </c>
      <c r="E44" s="14">
        <f>(D44-C44)/C44</f>
        <v>0.22332325403475536</v>
      </c>
      <c r="F44" s="14">
        <f>E44*13%</f>
        <v>2.9032023024518197E-2</v>
      </c>
    </row>
    <row r="45" spans="1:6" ht="18" hidden="1" customHeight="1" x14ac:dyDescent="0.55000000000000004">
      <c r="A45" s="11" t="s">
        <v>8</v>
      </c>
      <c r="B45" s="12" t="s">
        <v>11</v>
      </c>
      <c r="C45" s="15">
        <v>55916</v>
      </c>
      <c r="D45" s="15">
        <v>66663</v>
      </c>
      <c r="E45" s="14">
        <f>(D45-C45)/C45</f>
        <v>0.19219901280492166</v>
      </c>
      <c r="F45" s="14">
        <f>E45*13%</f>
        <v>2.4985871664639815E-2</v>
      </c>
    </row>
    <row r="46" spans="1:6" ht="18" hidden="1" customHeight="1" x14ac:dyDescent="0.55000000000000004">
      <c r="A46" s="11" t="s">
        <v>8</v>
      </c>
      <c r="B46" s="12" t="s">
        <v>16</v>
      </c>
      <c r="C46" s="15">
        <v>31393</v>
      </c>
      <c r="D46" s="15">
        <v>37294</v>
      </c>
      <c r="E46" s="14">
        <f>(D46-C46)/C46</f>
        <v>0.18797184085624183</v>
      </c>
      <c r="F46" s="14">
        <f>E46*13%</f>
        <v>2.443633931131144E-2</v>
      </c>
    </row>
    <row r="47" spans="1:6" ht="18" hidden="1" customHeight="1" x14ac:dyDescent="0.35">
      <c r="A47" s="11" t="s">
        <v>8</v>
      </c>
      <c r="B47" s="12" t="s">
        <v>9</v>
      </c>
      <c r="C47" s="13">
        <v>38000</v>
      </c>
      <c r="D47" s="13">
        <v>45000</v>
      </c>
      <c r="E47" s="14">
        <f>(D47-C47)/C47</f>
        <v>0.18421052631578946</v>
      </c>
      <c r="F47" s="14">
        <f>E47*13%</f>
        <v>2.394736842105263E-2</v>
      </c>
    </row>
    <row r="48" spans="1:6" ht="18" hidden="1" customHeight="1" x14ac:dyDescent="0.55000000000000004">
      <c r="A48" s="11" t="s">
        <v>8</v>
      </c>
      <c r="B48" s="12" t="s">
        <v>5</v>
      </c>
      <c r="C48" s="15">
        <v>36153</v>
      </c>
      <c r="D48" s="15">
        <v>42748</v>
      </c>
      <c r="E48" s="14">
        <f>(D48-C48)/C48</f>
        <v>0.18241916300168728</v>
      </c>
      <c r="F48" s="14">
        <f>E48*13%</f>
        <v>2.3714491190219348E-2</v>
      </c>
    </row>
    <row r="49" spans="1:6" ht="18" hidden="1" customHeight="1" x14ac:dyDescent="0.55000000000000004">
      <c r="A49" s="11" t="s">
        <v>8</v>
      </c>
      <c r="B49" s="12" t="s">
        <v>7</v>
      </c>
      <c r="C49" s="15">
        <v>55313</v>
      </c>
      <c r="D49" s="15">
        <v>64382</v>
      </c>
      <c r="E49" s="14">
        <f>(D49-C49)/C49</f>
        <v>0.16395783992913057</v>
      </c>
      <c r="F49" s="14">
        <f>E49*13%</f>
        <v>2.1314519190786974E-2</v>
      </c>
    </row>
    <row r="50" spans="1:6" ht="18" hidden="1" customHeight="1" x14ac:dyDescent="0.55000000000000004">
      <c r="A50" s="11" t="s">
        <v>8</v>
      </c>
      <c r="B50" s="12" t="s">
        <v>19</v>
      </c>
      <c r="C50" s="15">
        <v>57230</v>
      </c>
      <c r="D50" s="15">
        <v>66224</v>
      </c>
      <c r="E50" s="14">
        <f>(D50-C50)/C50</f>
        <v>0.1571553381093832</v>
      </c>
      <c r="F50" s="14">
        <f>E50*13%</f>
        <v>2.0430193954219817E-2</v>
      </c>
    </row>
    <row r="51" spans="1:6" ht="18" hidden="1" customHeight="1" x14ac:dyDescent="0.55000000000000004">
      <c r="A51" s="11" t="s">
        <v>8</v>
      </c>
      <c r="B51" s="12" t="s">
        <v>7</v>
      </c>
      <c r="C51" s="15">
        <v>39470</v>
      </c>
      <c r="D51" s="15">
        <v>43998</v>
      </c>
      <c r="E51" s="14">
        <f>(D51-C51)/C51</f>
        <v>0.11472004053711679</v>
      </c>
      <c r="F51" s="14">
        <f>E51*13%</f>
        <v>1.4913605269825183E-2</v>
      </c>
    </row>
    <row r="52" spans="1:6" ht="18" hidden="1" customHeight="1" x14ac:dyDescent="0.55000000000000004">
      <c r="A52" s="11" t="s">
        <v>8</v>
      </c>
      <c r="B52" s="12" t="s">
        <v>15</v>
      </c>
      <c r="C52" s="15">
        <v>43586</v>
      </c>
      <c r="D52" s="15">
        <v>48230</v>
      </c>
      <c r="E52" s="14">
        <f>(D52-C52)/C52</f>
        <v>0.10654797412013031</v>
      </c>
      <c r="F52" s="14">
        <f>E52*13%</f>
        <v>1.385123663561694E-2</v>
      </c>
    </row>
    <row r="53" spans="1:6" ht="18" hidden="1" customHeight="1" x14ac:dyDescent="0.55000000000000004">
      <c r="A53" s="11" t="s">
        <v>8</v>
      </c>
      <c r="B53" s="12" t="s">
        <v>16</v>
      </c>
      <c r="C53" s="15">
        <v>49196</v>
      </c>
      <c r="D53" s="15">
        <v>53210</v>
      </c>
      <c r="E53" s="14">
        <f>(D53-C53)/C53</f>
        <v>8.1591999349540617E-2</v>
      </c>
      <c r="F53" s="14">
        <f>E53*13%</f>
        <v>1.060695991544028E-2</v>
      </c>
    </row>
    <row r="54" spans="1:6" ht="18" hidden="1" customHeight="1" x14ac:dyDescent="0.55000000000000004">
      <c r="A54" s="11" t="s">
        <v>8</v>
      </c>
      <c r="B54" s="12" t="s">
        <v>13</v>
      </c>
      <c r="C54" s="15">
        <v>61430</v>
      </c>
      <c r="D54" s="15">
        <v>63680</v>
      </c>
      <c r="E54" s="14">
        <f>(D54-C54)/C54</f>
        <v>3.6627055184763148E-2</v>
      </c>
      <c r="F54" s="14">
        <f>E54*13%</f>
        <v>4.7615171740192095E-3</v>
      </c>
    </row>
    <row r="55" spans="1:6" ht="18" hidden="1" customHeight="1" x14ac:dyDescent="0.55000000000000004">
      <c r="A55" s="11" t="s">
        <v>8</v>
      </c>
      <c r="B55" s="12" t="s">
        <v>12</v>
      </c>
      <c r="C55" s="15">
        <v>64882</v>
      </c>
      <c r="D55" s="15">
        <v>67117</v>
      </c>
      <c r="E55" s="14">
        <f>(D55-C55)/C55</f>
        <v>3.4447150211152557E-2</v>
      </c>
      <c r="F55" s="14">
        <f>E55*13%</f>
        <v>4.4781295274498329E-3</v>
      </c>
    </row>
    <row r="56" spans="1:6" ht="18" hidden="1" customHeight="1" x14ac:dyDescent="0.55000000000000004">
      <c r="A56" s="11" t="s">
        <v>8</v>
      </c>
      <c r="B56" s="12" t="s">
        <v>21</v>
      </c>
      <c r="C56" s="15">
        <v>54274</v>
      </c>
      <c r="D56" s="15">
        <v>52878</v>
      </c>
      <c r="E56" s="14">
        <f>(D56-C56)/C56</f>
        <v>-2.5721339868076794E-2</v>
      </c>
      <c r="F56" s="14">
        <f>E56*13%</f>
        <v>-3.3437741828499833E-3</v>
      </c>
    </row>
    <row r="57" spans="1:6" ht="18" hidden="1" customHeight="1" x14ac:dyDescent="0.55000000000000004">
      <c r="A57" s="11" t="s">
        <v>8</v>
      </c>
      <c r="B57" s="12" t="s">
        <v>13</v>
      </c>
      <c r="C57" s="15">
        <v>38736</v>
      </c>
      <c r="D57" s="15">
        <v>36178</v>
      </c>
      <c r="E57" s="14">
        <f>(D57-C57)/C57</f>
        <v>-6.603676166873193E-2</v>
      </c>
      <c r="F57" s="14">
        <f>E57*13%</f>
        <v>-8.5847790169351519E-3</v>
      </c>
    </row>
    <row r="58" spans="1:6" ht="18" hidden="1" customHeight="1" x14ac:dyDescent="0.55000000000000004">
      <c r="A58" s="11" t="s">
        <v>8</v>
      </c>
      <c r="B58" s="12" t="s">
        <v>14</v>
      </c>
      <c r="C58" s="15">
        <v>61966</v>
      </c>
      <c r="D58" s="15">
        <v>55904</v>
      </c>
      <c r="E58" s="14">
        <f>(D58-C58)/C58</f>
        <v>-9.7827841074137431E-2</v>
      </c>
      <c r="F58" s="14">
        <f>E58*13%</f>
        <v>-1.2717619339637866E-2</v>
      </c>
    </row>
    <row r="59" spans="1:6" ht="18" hidden="1" customHeight="1" x14ac:dyDescent="0.55000000000000004">
      <c r="A59" s="11" t="s">
        <v>8</v>
      </c>
      <c r="B59" s="12" t="s">
        <v>14</v>
      </c>
      <c r="C59" s="15">
        <v>51101</v>
      </c>
      <c r="D59" s="15">
        <v>43843</v>
      </c>
      <c r="E59" s="14">
        <f>(D59-C59)/C59</f>
        <v>-0.14203244554901079</v>
      </c>
      <c r="F59" s="14">
        <f>E59*13%</f>
        <v>-1.8464217921371404E-2</v>
      </c>
    </row>
    <row r="60" spans="1:6" ht="18" hidden="1" customHeight="1" x14ac:dyDescent="0.55000000000000004">
      <c r="A60" s="11" t="s">
        <v>8</v>
      </c>
      <c r="B60" s="12" t="s">
        <v>11</v>
      </c>
      <c r="C60" s="15">
        <v>62009</v>
      </c>
      <c r="D60" s="15">
        <v>51478</v>
      </c>
      <c r="E60" s="14">
        <f>(D60-C60)/C60</f>
        <v>-0.16983018594075053</v>
      </c>
      <c r="F60" s="14">
        <f>E60*13%</f>
        <v>-2.2077924172297571E-2</v>
      </c>
    </row>
    <row r="61" spans="1:6" ht="18" hidden="1" customHeight="1" x14ac:dyDescent="0.55000000000000004">
      <c r="A61" s="11" t="s">
        <v>8</v>
      </c>
      <c r="B61" s="12" t="s">
        <v>7</v>
      </c>
      <c r="C61" s="15">
        <v>69008</v>
      </c>
      <c r="D61" s="15">
        <v>55767</v>
      </c>
      <c r="E61" s="14">
        <f>(D61-C61)/C61</f>
        <v>-0.19187630419661489</v>
      </c>
      <c r="F61" s="14">
        <f>E61*13%</f>
        <v>-2.4943919545559936E-2</v>
      </c>
    </row>
    <row r="62" spans="1:6" ht="18" hidden="1" customHeight="1" x14ac:dyDescent="0.55000000000000004">
      <c r="A62" s="11" t="s">
        <v>8</v>
      </c>
      <c r="B62" s="12" t="s">
        <v>5</v>
      </c>
      <c r="C62" s="15">
        <v>57108</v>
      </c>
      <c r="D62" s="15">
        <v>43430</v>
      </c>
      <c r="E62" s="14">
        <f>(D62-C62)/C62</f>
        <v>-0.23951110177208096</v>
      </c>
      <c r="F62" s="14">
        <f>E62*13%</f>
        <v>-3.1136443230370524E-2</v>
      </c>
    </row>
    <row r="63" spans="1:6" ht="18" hidden="1" customHeight="1" x14ac:dyDescent="0.55000000000000004">
      <c r="A63" s="11" t="s">
        <v>8</v>
      </c>
      <c r="B63" s="12" t="s">
        <v>19</v>
      </c>
      <c r="C63" s="15">
        <v>49228</v>
      </c>
      <c r="D63" s="15">
        <v>32027</v>
      </c>
      <c r="E63" s="14">
        <f>(D63-C63)/C63</f>
        <v>-0.3494149670918989</v>
      </c>
      <c r="F63" s="14">
        <f>E63*13%</f>
        <v>-4.5423945721946857E-2</v>
      </c>
    </row>
    <row r="64" spans="1:6" ht="18" hidden="1" customHeight="1" x14ac:dyDescent="0.55000000000000004">
      <c r="A64" s="11" t="s">
        <v>8</v>
      </c>
      <c r="B64" s="12" t="s">
        <v>21</v>
      </c>
      <c r="C64" s="15">
        <v>56941</v>
      </c>
      <c r="D64" s="15">
        <v>36609</v>
      </c>
      <c r="E64" s="14">
        <f>(D64-C64)/C64</f>
        <v>-0.35707135455998312</v>
      </c>
      <c r="F64" s="14">
        <f>E64*13%</f>
        <v>-4.6419276092797807E-2</v>
      </c>
    </row>
    <row r="65" spans="1:6" ht="18" hidden="1" customHeight="1" x14ac:dyDescent="0.55000000000000004">
      <c r="A65" s="11" t="s">
        <v>8</v>
      </c>
      <c r="B65" s="12" t="s">
        <v>5</v>
      </c>
      <c r="C65" s="15">
        <v>55241</v>
      </c>
      <c r="D65" s="15">
        <v>33554</v>
      </c>
      <c r="E65" s="14">
        <f>(D65-C65)/C65</f>
        <v>-0.39258883800076033</v>
      </c>
      <c r="F65" s="14">
        <f>E65*13%</f>
        <v>-5.1036548940098847E-2</v>
      </c>
    </row>
    <row r="66" spans="1:6" ht="18" hidden="1" customHeight="1" x14ac:dyDescent="0.55000000000000004">
      <c r="A66" s="11" t="s">
        <v>8</v>
      </c>
      <c r="B66" s="12" t="s">
        <v>14</v>
      </c>
      <c r="C66" s="15">
        <v>63796</v>
      </c>
      <c r="D66" s="15">
        <v>38052</v>
      </c>
      <c r="E66" s="14">
        <f>(D66-C66)/C66</f>
        <v>-0.4035362718665747</v>
      </c>
      <c r="F66" s="14">
        <f>E66*13%</f>
        <v>-5.2459715342654714E-2</v>
      </c>
    </row>
    <row r="67" spans="1:6" ht="18" hidden="1" customHeight="1" x14ac:dyDescent="0.55000000000000004">
      <c r="A67" s="11" t="s">
        <v>8</v>
      </c>
      <c r="B67" s="12" t="s">
        <v>13</v>
      </c>
      <c r="C67" s="15">
        <v>51624</v>
      </c>
      <c r="D67" s="15">
        <v>30140</v>
      </c>
      <c r="E67" s="14">
        <f>(D67-C67)/C67</f>
        <v>-0.41616302494963581</v>
      </c>
      <c r="F67" s="14">
        <f>E67*13%</f>
        <v>-5.410119324345266E-2</v>
      </c>
    </row>
    <row r="68" spans="1:6" ht="18" hidden="1" customHeight="1" x14ac:dyDescent="0.55000000000000004">
      <c r="A68" s="11" t="s">
        <v>8</v>
      </c>
      <c r="B68" s="12" t="s">
        <v>14</v>
      </c>
      <c r="C68" s="15">
        <v>66839</v>
      </c>
      <c r="D68" s="15">
        <v>37051</v>
      </c>
      <c r="E68" s="14">
        <f>(D68-C68)/C68</f>
        <v>-0.4456679483535062</v>
      </c>
      <c r="F68" s="14">
        <f>E68*13%</f>
        <v>-5.7936833285955808E-2</v>
      </c>
    </row>
    <row r="69" spans="1:6" ht="18" hidden="1" customHeight="1" x14ac:dyDescent="0.55000000000000004">
      <c r="A69" s="16" t="s">
        <v>24</v>
      </c>
      <c r="B69" s="12" t="s">
        <v>12</v>
      </c>
      <c r="C69" s="15">
        <v>34153</v>
      </c>
      <c r="D69" s="15">
        <v>59560</v>
      </c>
      <c r="E69" s="14">
        <f>(D69-C69)/C69</f>
        <v>0.74391707902673265</v>
      </c>
      <c r="F69" s="14">
        <f>E69*13%</f>
        <v>9.6709220273475255E-2</v>
      </c>
    </row>
    <row r="70" spans="1:6" ht="18" hidden="1" customHeight="1" x14ac:dyDescent="0.55000000000000004">
      <c r="A70" s="16" t="s">
        <v>24</v>
      </c>
      <c r="B70" s="12" t="s">
        <v>15</v>
      </c>
      <c r="C70" s="15">
        <v>38692</v>
      </c>
      <c r="D70" s="15">
        <v>67185</v>
      </c>
      <c r="E70" s="14">
        <f>(D70-C70)/C70</f>
        <v>0.73640545849271166</v>
      </c>
      <c r="F70" s="14">
        <f>E70*13%</f>
        <v>9.5732709604052516E-2</v>
      </c>
    </row>
    <row r="71" spans="1:6" ht="18" hidden="1" customHeight="1" x14ac:dyDescent="0.55000000000000004">
      <c r="A71" s="16" t="s">
        <v>24</v>
      </c>
      <c r="B71" s="12" t="s">
        <v>18</v>
      </c>
      <c r="C71" s="15">
        <v>44787</v>
      </c>
      <c r="D71" s="15">
        <v>63973</v>
      </c>
      <c r="E71" s="14">
        <f>(D71-C71)/C71</f>
        <v>0.42838323620693503</v>
      </c>
      <c r="F71" s="14">
        <f>E71*13%</f>
        <v>5.5689820706901552E-2</v>
      </c>
    </row>
    <row r="72" spans="1:6" ht="18" hidden="1" customHeight="1" x14ac:dyDescent="0.55000000000000004">
      <c r="A72" s="16" t="s">
        <v>24</v>
      </c>
      <c r="B72" s="12" t="s">
        <v>5</v>
      </c>
      <c r="C72" s="15">
        <v>41901</v>
      </c>
      <c r="D72" s="15">
        <v>58538</v>
      </c>
      <c r="E72" s="14">
        <f>(D72-C72)/C72</f>
        <v>0.39705496288871389</v>
      </c>
      <c r="F72" s="14">
        <f>E72*13%</f>
        <v>5.1617145175532807E-2</v>
      </c>
    </row>
    <row r="73" spans="1:6" ht="18" hidden="1" customHeight="1" x14ac:dyDescent="0.55000000000000004">
      <c r="A73" s="16" t="s">
        <v>24</v>
      </c>
      <c r="B73" s="12" t="s">
        <v>9</v>
      </c>
      <c r="C73" s="15">
        <v>55454</v>
      </c>
      <c r="D73" s="15">
        <v>58073</v>
      </c>
      <c r="E73" s="14">
        <f>(D73-C73)/C73</f>
        <v>4.7228333393443213E-2</v>
      </c>
      <c r="F73" s="14">
        <f>E73*13%</f>
        <v>6.1396833411476179E-3</v>
      </c>
    </row>
    <row r="74" spans="1:6" ht="18" hidden="1" customHeight="1" x14ac:dyDescent="0.55000000000000004">
      <c r="A74" s="16" t="s">
        <v>24</v>
      </c>
      <c r="B74" s="12" t="s">
        <v>13</v>
      </c>
      <c r="C74" s="15">
        <v>36088</v>
      </c>
      <c r="D74" s="15">
        <v>34639</v>
      </c>
      <c r="E74" s="14">
        <f>(D74-C74)/C74</f>
        <v>-4.0151851030813569E-2</v>
      </c>
      <c r="F74" s="14">
        <f>E74*13%</f>
        <v>-5.2197406340057642E-3</v>
      </c>
    </row>
    <row r="75" spans="1:6" ht="18" hidden="1" customHeight="1" x14ac:dyDescent="0.55000000000000004">
      <c r="A75" s="16" t="s">
        <v>24</v>
      </c>
      <c r="B75" s="12" t="s">
        <v>9</v>
      </c>
      <c r="C75" s="15">
        <v>65491</v>
      </c>
      <c r="D75" s="15">
        <v>54092</v>
      </c>
      <c r="E75" s="14">
        <f>(D75-C75)/C75</f>
        <v>-0.17405445022980257</v>
      </c>
      <c r="F75" s="14">
        <f>E75*13%</f>
        <v>-2.2627078529874334E-2</v>
      </c>
    </row>
    <row r="76" spans="1:6" ht="18" hidden="1" customHeight="1" x14ac:dyDescent="0.55000000000000004">
      <c r="A76" s="16" t="s">
        <v>24</v>
      </c>
      <c r="B76" s="12" t="s">
        <v>15</v>
      </c>
      <c r="C76" s="15">
        <v>58119</v>
      </c>
      <c r="D76" s="15">
        <v>40612</v>
      </c>
      <c r="E76" s="14">
        <f>(D76-C76)/C76</f>
        <v>-0.30122679330339475</v>
      </c>
      <c r="F76" s="14">
        <f>E76*13%</f>
        <v>-3.9159483129441321E-2</v>
      </c>
    </row>
    <row r="77" spans="1:6" ht="18" hidden="1" customHeight="1" x14ac:dyDescent="0.55000000000000004">
      <c r="A77" s="11" t="s">
        <v>6</v>
      </c>
      <c r="B77" s="12" t="s">
        <v>21</v>
      </c>
      <c r="C77" s="15">
        <v>30535</v>
      </c>
      <c r="D77" s="15">
        <v>52561</v>
      </c>
      <c r="E77" s="14">
        <f>(D77-C77)/C77</f>
        <v>0.72133617160635333</v>
      </c>
      <c r="F77" s="14">
        <f>E77*13%</f>
        <v>9.3773702308825937E-2</v>
      </c>
    </row>
    <row r="78" spans="1:6" ht="18" hidden="1" customHeight="1" x14ac:dyDescent="0.55000000000000004">
      <c r="A78" s="11" t="s">
        <v>6</v>
      </c>
      <c r="B78" s="12" t="s">
        <v>18</v>
      </c>
      <c r="C78" s="15">
        <v>37809</v>
      </c>
      <c r="D78" s="15">
        <v>58891</v>
      </c>
      <c r="E78" s="14">
        <f>(D78-C78)/C78</f>
        <v>0.55759210769922507</v>
      </c>
      <c r="F78" s="14">
        <f>E78*13%</f>
        <v>7.2486974000899262E-2</v>
      </c>
    </row>
    <row r="79" spans="1:6" ht="18" hidden="1" customHeight="1" x14ac:dyDescent="0.55000000000000004">
      <c r="A79" s="11" t="s">
        <v>6</v>
      </c>
      <c r="B79" s="12" t="s">
        <v>21</v>
      </c>
      <c r="C79" s="15">
        <v>34474</v>
      </c>
      <c r="D79" s="15">
        <v>52095</v>
      </c>
      <c r="E79" s="14">
        <f>(D79-C79)/C79</f>
        <v>0.51113882926263265</v>
      </c>
      <c r="F79" s="14">
        <f>E79*13%</f>
        <v>6.6448047804142249E-2</v>
      </c>
    </row>
    <row r="80" spans="1:6" ht="18" hidden="1" customHeight="1" x14ac:dyDescent="0.55000000000000004">
      <c r="A80" s="11" t="s">
        <v>6</v>
      </c>
      <c r="B80" s="12" t="s">
        <v>19</v>
      </c>
      <c r="C80" s="15">
        <v>40106</v>
      </c>
      <c r="D80" s="15">
        <v>59273</v>
      </c>
      <c r="E80" s="14">
        <f>(D80-C80)/C80</f>
        <v>0.47790854236273872</v>
      </c>
      <c r="F80" s="14">
        <f>E80*13%</f>
        <v>6.2128110507156033E-2</v>
      </c>
    </row>
    <row r="81" spans="1:6" ht="18" hidden="1" customHeight="1" x14ac:dyDescent="0.55000000000000004">
      <c r="A81" s="11" t="s">
        <v>6</v>
      </c>
      <c r="B81" s="12" t="s">
        <v>11</v>
      </c>
      <c r="C81" s="15">
        <v>44372</v>
      </c>
      <c r="D81" s="15">
        <v>65309</v>
      </c>
      <c r="E81" s="14">
        <f>(D81-C81)/C81</f>
        <v>0.47185161813756421</v>
      </c>
      <c r="F81" s="14">
        <f>E81*13%</f>
        <v>6.1340710357883348E-2</v>
      </c>
    </row>
    <row r="82" spans="1:6" ht="18" hidden="1" customHeight="1" x14ac:dyDescent="0.55000000000000004">
      <c r="A82" s="11" t="s">
        <v>6</v>
      </c>
      <c r="B82" s="12" t="s">
        <v>14</v>
      </c>
      <c r="C82" s="15">
        <v>45768</v>
      </c>
      <c r="D82" s="15">
        <v>67067</v>
      </c>
      <c r="E82" s="14">
        <f>(D82-C82)/C82</f>
        <v>0.46536881664044749</v>
      </c>
      <c r="F82" s="14">
        <f>E82*13%</f>
        <v>6.0497946163258175E-2</v>
      </c>
    </row>
    <row r="83" spans="1:6" ht="18" hidden="1" customHeight="1" x14ac:dyDescent="0.55000000000000004">
      <c r="A83" s="11" t="s">
        <v>6</v>
      </c>
      <c r="B83" s="12" t="s">
        <v>12</v>
      </c>
      <c r="C83" s="15">
        <v>31848</v>
      </c>
      <c r="D83" s="15">
        <v>46597</v>
      </c>
      <c r="E83" s="14">
        <f>(D83-C83)/C83</f>
        <v>0.46310600351670433</v>
      </c>
      <c r="F83" s="14">
        <f>E83*13%</f>
        <v>6.0203780457171563E-2</v>
      </c>
    </row>
    <row r="84" spans="1:6" ht="18" hidden="1" customHeight="1" x14ac:dyDescent="0.55000000000000004">
      <c r="A84" s="11" t="s">
        <v>6</v>
      </c>
      <c r="B84" s="12" t="s">
        <v>9</v>
      </c>
      <c r="C84" s="15">
        <v>48776</v>
      </c>
      <c r="D84" s="15">
        <v>64734</v>
      </c>
      <c r="E84" s="14">
        <f>(D84-C84)/C84</f>
        <v>0.32716909955715928</v>
      </c>
      <c r="F84" s="14">
        <f>E84*13%</f>
        <v>4.2531982942430706E-2</v>
      </c>
    </row>
    <row r="85" spans="1:6" ht="18" hidden="1" customHeight="1" x14ac:dyDescent="0.55000000000000004">
      <c r="A85" s="11" t="s">
        <v>6</v>
      </c>
      <c r="B85" s="12" t="s">
        <v>12</v>
      </c>
      <c r="C85" s="15">
        <v>38084</v>
      </c>
      <c r="D85" s="15">
        <v>47314</v>
      </c>
      <c r="E85" s="14">
        <f>(D85-C85)/C85</f>
        <v>0.24235899590379162</v>
      </c>
      <c r="F85" s="14">
        <f>E85*13%</f>
        <v>3.1506669467492913E-2</v>
      </c>
    </row>
    <row r="86" spans="1:6" ht="18" hidden="1" customHeight="1" x14ac:dyDescent="0.55000000000000004">
      <c r="A86" s="11" t="s">
        <v>6</v>
      </c>
      <c r="B86" s="12" t="s">
        <v>15</v>
      </c>
      <c r="C86" s="15">
        <v>43124</v>
      </c>
      <c r="D86" s="15">
        <v>47604</v>
      </c>
      <c r="E86" s="14">
        <f>(D86-C86)/C86</f>
        <v>0.10388646693256655</v>
      </c>
      <c r="F86" s="14">
        <f>E86*13%</f>
        <v>1.3505240701233651E-2</v>
      </c>
    </row>
    <row r="87" spans="1:6" ht="18" hidden="1" customHeight="1" x14ac:dyDescent="0.55000000000000004">
      <c r="A87" s="11" t="s">
        <v>6</v>
      </c>
      <c r="B87" s="12" t="s">
        <v>18</v>
      </c>
      <c r="C87" s="15">
        <v>58868</v>
      </c>
      <c r="D87" s="15">
        <v>63524</v>
      </c>
      <c r="E87" s="14">
        <f>(D87-C87)/C87</f>
        <v>7.9092206292043221E-2</v>
      </c>
      <c r="F87" s="14">
        <f>E87*13%</f>
        <v>1.0281986817965619E-2</v>
      </c>
    </row>
    <row r="88" spans="1:6" ht="18" hidden="1" customHeight="1" x14ac:dyDescent="0.55000000000000004">
      <c r="A88" s="11" t="s">
        <v>6</v>
      </c>
      <c r="B88" s="12" t="s">
        <v>11</v>
      </c>
      <c r="C88" s="15">
        <v>54582</v>
      </c>
      <c r="D88" s="15">
        <v>58731</v>
      </c>
      <c r="E88" s="14">
        <f>(D88-C88)/C88</f>
        <v>7.601407057271628E-2</v>
      </c>
      <c r="F88" s="14">
        <f>E88*13%</f>
        <v>9.8818291744531168E-3</v>
      </c>
    </row>
    <row r="89" spans="1:6" ht="18" hidden="1" customHeight="1" x14ac:dyDescent="0.55000000000000004">
      <c r="A89" s="11" t="s">
        <v>6</v>
      </c>
      <c r="B89" s="12" t="s">
        <v>19</v>
      </c>
      <c r="C89" s="15">
        <v>32725</v>
      </c>
      <c r="D89" s="15">
        <v>35089</v>
      </c>
      <c r="E89" s="14">
        <f>(D89-C89)/C89</f>
        <v>7.2238349885408712E-2</v>
      </c>
      <c r="F89" s="14">
        <f>E89*13%</f>
        <v>9.3909854851031323E-3</v>
      </c>
    </row>
    <row r="90" spans="1:6" ht="18" hidden="1" customHeight="1" x14ac:dyDescent="0.35">
      <c r="A90" s="11" t="s">
        <v>6</v>
      </c>
      <c r="B90" s="12" t="s">
        <v>7</v>
      </c>
      <c r="C90" s="13">
        <v>47500</v>
      </c>
      <c r="D90" s="13">
        <v>48900</v>
      </c>
      <c r="E90" s="14">
        <f>(D90-C90)/C90</f>
        <v>2.9473684210526315E-2</v>
      </c>
      <c r="F90" s="14">
        <f>E90*13%</f>
        <v>3.8315789473684211E-3</v>
      </c>
    </row>
    <row r="91" spans="1:6" ht="18" hidden="1" customHeight="1" x14ac:dyDescent="0.55000000000000004">
      <c r="A91" s="11" t="s">
        <v>6</v>
      </c>
      <c r="B91" s="12" t="s">
        <v>9</v>
      </c>
      <c r="C91" s="15">
        <v>47318</v>
      </c>
      <c r="D91" s="15">
        <v>48578</v>
      </c>
      <c r="E91" s="14">
        <f>(D91-C91)/C91</f>
        <v>2.6628344393254153E-2</v>
      </c>
      <c r="F91" s="14">
        <f>E91*13%</f>
        <v>3.46168477112304E-3</v>
      </c>
    </row>
    <row r="92" spans="1:6" ht="18" hidden="1" customHeight="1" x14ac:dyDescent="0.55000000000000004">
      <c r="A92" s="11" t="s">
        <v>6</v>
      </c>
      <c r="B92" s="12" t="s">
        <v>13</v>
      </c>
      <c r="C92" s="15">
        <v>69198</v>
      </c>
      <c r="D92" s="15">
        <v>68264</v>
      </c>
      <c r="E92" s="14">
        <f>(D92-C92)/C92</f>
        <v>-1.3497499927743576E-2</v>
      </c>
      <c r="F92" s="14">
        <f>E92*13%</f>
        <v>-1.754674990606665E-3</v>
      </c>
    </row>
    <row r="93" spans="1:6" ht="18" hidden="1" customHeight="1" x14ac:dyDescent="0.55000000000000004">
      <c r="A93" s="11" t="s">
        <v>6</v>
      </c>
      <c r="B93" s="12" t="s">
        <v>21</v>
      </c>
      <c r="C93" s="15">
        <v>33094</v>
      </c>
      <c r="D93" s="15">
        <v>31873</v>
      </c>
      <c r="E93" s="14">
        <f>(D93-C93)/C93</f>
        <v>-3.6894905420922219E-2</v>
      </c>
      <c r="F93" s="14">
        <f>E93*13%</f>
        <v>-4.7963377047198887E-3</v>
      </c>
    </row>
    <row r="94" spans="1:6" ht="18" hidden="1" customHeight="1" x14ac:dyDescent="0.55000000000000004">
      <c r="A94" s="11" t="s">
        <v>6</v>
      </c>
      <c r="B94" s="12" t="s">
        <v>13</v>
      </c>
      <c r="C94" s="15">
        <v>42380</v>
      </c>
      <c r="D94" s="15">
        <v>39790</v>
      </c>
      <c r="E94" s="14">
        <f>(D94-C94)/C94</f>
        <v>-6.1113732892873994E-2</v>
      </c>
      <c r="F94" s="14">
        <f>E94*13%</f>
        <v>-7.9447852760736199E-3</v>
      </c>
    </row>
    <row r="95" spans="1:6" ht="18" hidden="1" customHeight="1" x14ac:dyDescent="0.55000000000000004">
      <c r="A95" s="11" t="s">
        <v>6</v>
      </c>
      <c r="B95" s="12" t="s">
        <v>18</v>
      </c>
      <c r="C95" s="15">
        <v>46145</v>
      </c>
      <c r="D95" s="15">
        <v>41507</v>
      </c>
      <c r="E95" s="14">
        <f>(D95-C95)/C95</f>
        <v>-0.10050926427565283</v>
      </c>
      <c r="F95" s="14">
        <f>E95*13%</f>
        <v>-1.3066204355834868E-2</v>
      </c>
    </row>
    <row r="96" spans="1:6" ht="18" hidden="1" customHeight="1" x14ac:dyDescent="0.55000000000000004">
      <c r="A96" s="11" t="s">
        <v>6</v>
      </c>
      <c r="B96" s="12" t="s">
        <v>15</v>
      </c>
      <c r="C96" s="15">
        <v>68668</v>
      </c>
      <c r="D96" s="15">
        <v>61604</v>
      </c>
      <c r="E96" s="14">
        <f>(D96-C96)/C96</f>
        <v>-0.10287178889730296</v>
      </c>
      <c r="F96" s="14">
        <f>E96*13%</f>
        <v>-1.3373332556649385E-2</v>
      </c>
    </row>
    <row r="97" spans="1:6" ht="18" hidden="1" customHeight="1" x14ac:dyDescent="0.55000000000000004">
      <c r="A97" s="11" t="s">
        <v>6</v>
      </c>
      <c r="B97" s="12" t="s">
        <v>14</v>
      </c>
      <c r="C97" s="15">
        <v>69557</v>
      </c>
      <c r="D97" s="15">
        <v>59326</v>
      </c>
      <c r="E97" s="14">
        <f>(D97-C97)/C97</f>
        <v>-0.14708799976997283</v>
      </c>
      <c r="F97" s="14">
        <f>E97*13%</f>
        <v>-1.9121439970096469E-2</v>
      </c>
    </row>
    <row r="98" spans="1:6" ht="18" hidden="1" customHeight="1" x14ac:dyDescent="0.55000000000000004">
      <c r="A98" s="11" t="s">
        <v>6</v>
      </c>
      <c r="B98" s="12" t="s">
        <v>13</v>
      </c>
      <c r="C98" s="15">
        <v>60405</v>
      </c>
      <c r="D98" s="15">
        <v>50451</v>
      </c>
      <c r="E98" s="14">
        <f>(D98-C98)/C98</f>
        <v>-0.16478768313881301</v>
      </c>
      <c r="F98" s="14">
        <f>E98*13%</f>
        <v>-2.1422398808045692E-2</v>
      </c>
    </row>
    <row r="99" spans="1:6" ht="18" hidden="1" customHeight="1" x14ac:dyDescent="0.55000000000000004">
      <c r="A99" s="11" t="s">
        <v>6</v>
      </c>
      <c r="B99" s="12" t="s">
        <v>16</v>
      </c>
      <c r="C99" s="15">
        <v>52526</v>
      </c>
      <c r="D99" s="15">
        <v>42186</v>
      </c>
      <c r="E99" s="14">
        <f>(D99-C99)/C99</f>
        <v>-0.19685489091116781</v>
      </c>
      <c r="F99" s="14">
        <f>E99*13%</f>
        <v>-2.5591135818451818E-2</v>
      </c>
    </row>
    <row r="100" spans="1:6" ht="18" hidden="1" customHeight="1" x14ac:dyDescent="0.55000000000000004">
      <c r="A100" s="11" t="s">
        <v>6</v>
      </c>
      <c r="B100" s="12" t="s">
        <v>9</v>
      </c>
      <c r="C100" s="15">
        <v>56886</v>
      </c>
      <c r="D100" s="15">
        <v>44112</v>
      </c>
      <c r="E100" s="14">
        <f>(D100-C100)/C100</f>
        <v>-0.22455437190169814</v>
      </c>
      <c r="F100" s="14">
        <f>E100*13%</f>
        <v>-2.9192068347220757E-2</v>
      </c>
    </row>
    <row r="101" spans="1:6" ht="18" hidden="1" customHeight="1" x14ac:dyDescent="0.55000000000000004">
      <c r="A101" s="11" t="s">
        <v>6</v>
      </c>
      <c r="B101" s="12" t="s">
        <v>15</v>
      </c>
      <c r="C101" s="15">
        <v>59094</v>
      </c>
      <c r="D101" s="15">
        <v>44313</v>
      </c>
      <c r="E101" s="14">
        <f>(D101-C101)/C101</f>
        <v>-0.25012691643821705</v>
      </c>
      <c r="F101" s="14">
        <f>E101*13%</f>
        <v>-3.2516499136968219E-2</v>
      </c>
    </row>
    <row r="102" spans="1:6" ht="18" hidden="1" customHeight="1" x14ac:dyDescent="0.55000000000000004">
      <c r="A102" s="11" t="s">
        <v>6</v>
      </c>
      <c r="B102" s="12" t="s">
        <v>5</v>
      </c>
      <c r="C102" s="15">
        <v>62152</v>
      </c>
      <c r="D102" s="15">
        <v>44143</v>
      </c>
      <c r="E102" s="14">
        <f>(D102-C102)/C102</f>
        <v>-0.28975736903076327</v>
      </c>
      <c r="F102" s="14">
        <f>E102*13%</f>
        <v>-3.7668457973999224E-2</v>
      </c>
    </row>
    <row r="103" spans="1:6" ht="18" hidden="1" customHeight="1" x14ac:dyDescent="0.55000000000000004">
      <c r="A103" s="11" t="s">
        <v>6</v>
      </c>
      <c r="B103" s="12" t="s">
        <v>5</v>
      </c>
      <c r="C103" s="15">
        <v>65174</v>
      </c>
      <c r="D103" s="15">
        <v>43873</v>
      </c>
      <c r="E103" s="14">
        <f>(D103-C103)/C103</f>
        <v>-0.32683278608033878</v>
      </c>
      <c r="F103" s="14">
        <f>E103*13%</f>
        <v>-4.2488262190444041E-2</v>
      </c>
    </row>
    <row r="104" spans="1:6" ht="18" hidden="1" customHeight="1" x14ac:dyDescent="0.55000000000000004">
      <c r="A104" s="11" t="s">
        <v>6</v>
      </c>
      <c r="B104" s="12" t="s">
        <v>12</v>
      </c>
      <c r="C104" s="15">
        <v>51398</v>
      </c>
      <c r="D104" s="15">
        <v>34311</v>
      </c>
      <c r="E104" s="14">
        <f>(D104-C104)/C104</f>
        <v>-0.33244484221175924</v>
      </c>
      <c r="F104" s="14">
        <f>E104*13%</f>
        <v>-4.3217829487528704E-2</v>
      </c>
    </row>
    <row r="105" spans="1:6" ht="18" hidden="1" customHeight="1" x14ac:dyDescent="0.55000000000000004">
      <c r="A105" s="11" t="s">
        <v>6</v>
      </c>
      <c r="B105" s="12" t="s">
        <v>13</v>
      </c>
      <c r="C105" s="15">
        <v>58936</v>
      </c>
      <c r="D105" s="15">
        <v>39122</v>
      </c>
      <c r="E105" s="14">
        <f>(D105-C105)/C105</f>
        <v>-0.33619519478756615</v>
      </c>
      <c r="F105" s="14">
        <f>E105*13%</f>
        <v>-4.3705375322383604E-2</v>
      </c>
    </row>
    <row r="106" spans="1:6" ht="18" hidden="1" customHeight="1" x14ac:dyDescent="0.55000000000000004">
      <c r="A106" s="11" t="s">
        <v>6</v>
      </c>
      <c r="B106" s="12" t="s">
        <v>5</v>
      </c>
      <c r="C106" s="15">
        <v>65910</v>
      </c>
      <c r="D106" s="15">
        <v>42202</v>
      </c>
      <c r="E106" s="14">
        <f>(D106-C106)/C106</f>
        <v>-0.35970262479138221</v>
      </c>
      <c r="F106" s="14">
        <f>E106*13%</f>
        <v>-4.6761341222879692E-2</v>
      </c>
    </row>
    <row r="107" spans="1:6" ht="18" hidden="1" customHeight="1" x14ac:dyDescent="0.55000000000000004">
      <c r="A107" s="11" t="s">
        <v>6</v>
      </c>
      <c r="B107" s="12" t="s">
        <v>12</v>
      </c>
      <c r="C107" s="15">
        <v>56573</v>
      </c>
      <c r="D107" s="15">
        <v>34131</v>
      </c>
      <c r="E107" s="14">
        <f>(D107-C107)/C107</f>
        <v>-0.39669100100754778</v>
      </c>
      <c r="F107" s="14">
        <f>E107*13%</f>
        <v>-5.1569830130981216E-2</v>
      </c>
    </row>
    <row r="108" spans="1:6" ht="18" hidden="1" customHeight="1" x14ac:dyDescent="0.55000000000000004">
      <c r="A108" s="11" t="s">
        <v>6</v>
      </c>
      <c r="B108" s="12" t="s">
        <v>19</v>
      </c>
      <c r="C108" s="15">
        <v>55347</v>
      </c>
      <c r="D108" s="15">
        <v>30247</v>
      </c>
      <c r="E108" s="14">
        <f>(D108-C108)/C108</f>
        <v>-0.45350244819050717</v>
      </c>
      <c r="F108" s="14">
        <f>E108*13%</f>
        <v>-5.8955318264765931E-2</v>
      </c>
    </row>
    <row r="109" spans="1:6" ht="18" hidden="1" customHeight="1" x14ac:dyDescent="0.55000000000000004">
      <c r="A109" s="16" t="s">
        <v>17</v>
      </c>
      <c r="B109" s="12" t="s">
        <v>5</v>
      </c>
      <c r="C109" s="15">
        <v>38717</v>
      </c>
      <c r="D109" s="15">
        <v>69133</v>
      </c>
      <c r="E109" s="14">
        <f>(D109-C109)/C109</f>
        <v>0.78559805770075164</v>
      </c>
      <c r="F109" s="14">
        <f>E109*13%</f>
        <v>0.10212774750109771</v>
      </c>
    </row>
    <row r="110" spans="1:6" ht="18" hidden="1" customHeight="1" x14ac:dyDescent="0.55000000000000004">
      <c r="A110" s="16" t="s">
        <v>17</v>
      </c>
      <c r="B110" s="12" t="s">
        <v>7</v>
      </c>
      <c r="C110" s="15">
        <v>40114</v>
      </c>
      <c r="D110" s="15">
        <v>68464</v>
      </c>
      <c r="E110" s="14">
        <f>(D110-C110)/C110</f>
        <v>0.70673580296155958</v>
      </c>
      <c r="F110" s="14">
        <f>E110*13%</f>
        <v>9.1875654385002753E-2</v>
      </c>
    </row>
    <row r="111" spans="1:6" ht="18" hidden="1" customHeight="1" x14ac:dyDescent="0.55000000000000004">
      <c r="A111" s="16" t="s">
        <v>17</v>
      </c>
      <c r="B111" s="12" t="s">
        <v>19</v>
      </c>
      <c r="C111" s="15">
        <v>41898</v>
      </c>
      <c r="D111" s="15">
        <v>56472</v>
      </c>
      <c r="E111" s="14">
        <f>(D111-C111)/C111</f>
        <v>0.34784476585994556</v>
      </c>
      <c r="F111" s="14">
        <f>E111*13%</f>
        <v>4.5219819561792926E-2</v>
      </c>
    </row>
    <row r="112" spans="1:6" ht="18" hidden="1" customHeight="1" x14ac:dyDescent="0.55000000000000004">
      <c r="A112" s="16" t="s">
        <v>17</v>
      </c>
      <c r="B112" s="12" t="s">
        <v>16</v>
      </c>
      <c r="C112" s="15">
        <v>45463</v>
      </c>
      <c r="D112" s="15">
        <v>60174</v>
      </c>
      <c r="E112" s="14">
        <f>(D112-C112)/C112</f>
        <v>0.32358181378263645</v>
      </c>
      <c r="F112" s="14">
        <f>E112*13%</f>
        <v>4.2065635791742738E-2</v>
      </c>
    </row>
    <row r="113" spans="1:6" ht="18" hidden="1" customHeight="1" x14ac:dyDescent="0.55000000000000004">
      <c r="A113" s="16" t="s">
        <v>17</v>
      </c>
      <c r="B113" s="12" t="s">
        <v>11</v>
      </c>
      <c r="C113" s="15">
        <v>34784</v>
      </c>
      <c r="D113" s="15">
        <v>45575</v>
      </c>
      <c r="E113" s="14">
        <f>(D113-C113)/C113</f>
        <v>0.31022884084636615</v>
      </c>
      <c r="F113" s="14">
        <f>E113*13%</f>
        <v>4.0329749310027599E-2</v>
      </c>
    </row>
    <row r="114" spans="1:6" ht="18" hidden="1" customHeight="1" x14ac:dyDescent="0.55000000000000004">
      <c r="A114" s="16" t="s">
        <v>17</v>
      </c>
      <c r="B114" s="12" t="s">
        <v>9</v>
      </c>
      <c r="C114" s="15">
        <v>42053</v>
      </c>
      <c r="D114" s="15">
        <v>54991</v>
      </c>
      <c r="E114" s="14">
        <f>(D114-C114)/C114</f>
        <v>0.30765938220816591</v>
      </c>
      <c r="F114" s="14">
        <f>E114*13%</f>
        <v>3.9995719687061566E-2</v>
      </c>
    </row>
    <row r="115" spans="1:6" ht="18" hidden="1" customHeight="1" x14ac:dyDescent="0.55000000000000004">
      <c r="A115" s="16" t="s">
        <v>17</v>
      </c>
      <c r="B115" s="12" t="s">
        <v>13</v>
      </c>
      <c r="C115" s="15">
        <v>58090</v>
      </c>
      <c r="D115" s="15">
        <v>68711</v>
      </c>
      <c r="E115" s="14">
        <f>(D115-C115)/C115</f>
        <v>0.18283697710449304</v>
      </c>
      <c r="F115" s="14">
        <f>E115*13%</f>
        <v>2.3768807023584096E-2</v>
      </c>
    </row>
    <row r="116" spans="1:6" ht="18" hidden="1" customHeight="1" x14ac:dyDescent="0.55000000000000004">
      <c r="A116" s="16" t="s">
        <v>17</v>
      </c>
      <c r="B116" s="12" t="s">
        <v>16</v>
      </c>
      <c r="C116" s="15">
        <v>48163</v>
      </c>
      <c r="D116" s="15">
        <v>56719</v>
      </c>
      <c r="E116" s="14">
        <f>(D116-C116)/C116</f>
        <v>0.17764674127442229</v>
      </c>
      <c r="F116" s="14">
        <f>E116*13%</f>
        <v>2.3094076365674898E-2</v>
      </c>
    </row>
    <row r="117" spans="1:6" ht="18" hidden="1" customHeight="1" x14ac:dyDescent="0.55000000000000004">
      <c r="A117" s="16" t="s">
        <v>17</v>
      </c>
      <c r="B117" s="12" t="s">
        <v>7</v>
      </c>
      <c r="C117" s="15">
        <v>38505</v>
      </c>
      <c r="D117" s="15">
        <v>39707</v>
      </c>
      <c r="E117" s="14">
        <f>(D117-C117)/C117</f>
        <v>3.1216725100636281E-2</v>
      </c>
      <c r="F117" s="14">
        <f>E117*13%</f>
        <v>4.0581742630827165E-3</v>
      </c>
    </row>
    <row r="118" spans="1:6" ht="18" hidden="1" customHeight="1" x14ac:dyDescent="0.55000000000000004">
      <c r="A118" s="16" t="s">
        <v>17</v>
      </c>
      <c r="B118" s="12" t="s">
        <v>5</v>
      </c>
      <c r="C118" s="15">
        <v>59297</v>
      </c>
      <c r="D118" s="15">
        <v>57335</v>
      </c>
      <c r="E118" s="14">
        <f>(D118-C118)/C118</f>
        <v>-3.3087677285528777E-2</v>
      </c>
      <c r="F118" s="14">
        <f>E118*13%</f>
        <v>-4.3013980471187409E-3</v>
      </c>
    </row>
    <row r="119" spans="1:6" ht="18" hidden="1" customHeight="1" x14ac:dyDescent="0.55000000000000004">
      <c r="A119" s="16" t="s">
        <v>17</v>
      </c>
      <c r="B119" s="12" t="s">
        <v>15</v>
      </c>
      <c r="C119" s="15">
        <v>51220</v>
      </c>
      <c r="D119" s="15">
        <v>48261</v>
      </c>
      <c r="E119" s="14">
        <f>(D119-C119)/C119</f>
        <v>-5.7770402186645843E-2</v>
      </c>
      <c r="F119" s="14">
        <f>E119*13%</f>
        <v>-7.5101522842639596E-3</v>
      </c>
    </row>
    <row r="120" spans="1:6" ht="18" hidden="1" customHeight="1" x14ac:dyDescent="0.55000000000000004">
      <c r="A120" s="16" t="s">
        <v>17</v>
      </c>
      <c r="B120" s="12" t="s">
        <v>21</v>
      </c>
      <c r="C120" s="15">
        <v>49986</v>
      </c>
      <c r="D120" s="15">
        <v>46295</v>
      </c>
      <c r="E120" s="14">
        <f>(D120-C120)/C120</f>
        <v>-7.3840675389108948E-2</v>
      </c>
      <c r="F120" s="14">
        <f>E120*13%</f>
        <v>-9.5992878005841629E-3</v>
      </c>
    </row>
    <row r="121" spans="1:6" ht="18" hidden="1" customHeight="1" x14ac:dyDescent="0.55000000000000004">
      <c r="A121" s="16" t="s">
        <v>17</v>
      </c>
      <c r="B121" s="12" t="s">
        <v>15</v>
      </c>
      <c r="C121" s="15">
        <v>69037</v>
      </c>
      <c r="D121" s="15">
        <v>62399</v>
      </c>
      <c r="E121" s="14">
        <f>(D121-C121)/C121</f>
        <v>-9.6151339136984509E-2</v>
      </c>
      <c r="F121" s="14">
        <f>E121*13%</f>
        <v>-1.2499674087807987E-2</v>
      </c>
    </row>
    <row r="122" spans="1:6" ht="18" hidden="1" customHeight="1" x14ac:dyDescent="0.55000000000000004">
      <c r="A122" s="16" t="s">
        <v>17</v>
      </c>
      <c r="B122" s="12" t="s">
        <v>14</v>
      </c>
      <c r="C122" s="15">
        <v>51149</v>
      </c>
      <c r="D122" s="15">
        <v>43599</v>
      </c>
      <c r="E122" s="14">
        <f>(D122-C122)/C122</f>
        <v>-0.14760796887524683</v>
      </c>
      <c r="F122" s="14">
        <f>E122*13%</f>
        <v>-1.9189035953782088E-2</v>
      </c>
    </row>
    <row r="123" spans="1:6" ht="18" hidden="1" customHeight="1" x14ac:dyDescent="0.55000000000000004">
      <c r="A123" s="16" t="s">
        <v>17</v>
      </c>
      <c r="B123" s="12" t="s">
        <v>18</v>
      </c>
      <c r="C123" s="15">
        <v>43313</v>
      </c>
      <c r="D123" s="15">
        <v>32667</v>
      </c>
      <c r="E123" s="14">
        <f>(D123-C123)/C123</f>
        <v>-0.24579225636644889</v>
      </c>
      <c r="F123" s="14">
        <f>E123*13%</f>
        <v>-3.1952993327638353E-2</v>
      </c>
    </row>
    <row r="124" spans="1:6" ht="18" hidden="1" customHeight="1" x14ac:dyDescent="0.55000000000000004">
      <c r="A124" s="16" t="s">
        <v>17</v>
      </c>
      <c r="B124" s="12" t="s">
        <v>19</v>
      </c>
      <c r="C124" s="15">
        <v>59263</v>
      </c>
      <c r="D124" s="15">
        <v>30784</v>
      </c>
      <c r="E124" s="14">
        <f>(D124-C124)/C124</f>
        <v>-0.48055279010512464</v>
      </c>
      <c r="F124" s="14">
        <f>E124*13%</f>
        <v>-6.2471862713666206E-2</v>
      </c>
    </row>
    <row r="125" spans="1:6" ht="18" hidden="1" customHeight="1" x14ac:dyDescent="0.55000000000000004">
      <c r="A125" s="11" t="s">
        <v>4</v>
      </c>
      <c r="B125" s="12" t="s">
        <v>12</v>
      </c>
      <c r="C125" s="15">
        <v>30172</v>
      </c>
      <c r="D125" s="15">
        <v>55563</v>
      </c>
      <c r="E125" s="14">
        <f>(D125-C125)/C125</f>
        <v>0.84154182685933976</v>
      </c>
      <c r="F125" s="14">
        <f>E125*13%</f>
        <v>0.10940043749171417</v>
      </c>
    </row>
    <row r="126" spans="1:6" ht="18" hidden="1" customHeight="1" x14ac:dyDescent="0.55000000000000004">
      <c r="A126" s="11" t="s">
        <v>4</v>
      </c>
      <c r="B126" s="12" t="s">
        <v>18</v>
      </c>
      <c r="C126" s="15">
        <v>38384</v>
      </c>
      <c r="D126" s="15">
        <v>64713</v>
      </c>
      <c r="E126" s="14">
        <f>(D126-C126)/C126</f>
        <v>0.68593684868695293</v>
      </c>
      <c r="F126" s="14">
        <f>E126*13%</f>
        <v>8.9171790329303877E-2</v>
      </c>
    </row>
    <row r="127" spans="1:6" ht="18" hidden="1" customHeight="1" x14ac:dyDescent="0.55000000000000004">
      <c r="A127" s="11" t="s">
        <v>4</v>
      </c>
      <c r="B127" s="12" t="s">
        <v>21</v>
      </c>
      <c r="C127" s="15">
        <v>36080</v>
      </c>
      <c r="D127" s="15">
        <v>55282</v>
      </c>
      <c r="E127" s="14">
        <f>(D127-C127)/C127</f>
        <v>0.53220620842572064</v>
      </c>
      <c r="F127" s="14">
        <f>E127*13%</f>
        <v>6.918680709534368E-2</v>
      </c>
    </row>
    <row r="128" spans="1:6" ht="18" hidden="1" customHeight="1" x14ac:dyDescent="0.55000000000000004">
      <c r="A128" s="11" t="s">
        <v>4</v>
      </c>
      <c r="B128" s="12" t="s">
        <v>12</v>
      </c>
      <c r="C128" s="15">
        <v>45939</v>
      </c>
      <c r="D128" s="15">
        <v>61683</v>
      </c>
      <c r="E128" s="14">
        <f>(D128-C128)/C128</f>
        <v>0.34271533990726832</v>
      </c>
      <c r="F128" s="14">
        <f>E128*13%</f>
        <v>4.455299418794488E-2</v>
      </c>
    </row>
    <row r="129" spans="1:6" ht="18" hidden="1" customHeight="1" x14ac:dyDescent="0.55000000000000004">
      <c r="A129" s="11" t="s">
        <v>4</v>
      </c>
      <c r="B129" s="12" t="s">
        <v>19</v>
      </c>
      <c r="C129" s="15">
        <v>50390</v>
      </c>
      <c r="D129" s="15">
        <v>67359</v>
      </c>
      <c r="E129" s="14">
        <f>(D129-C129)/C129</f>
        <v>0.33675332407223657</v>
      </c>
      <c r="F129" s="14">
        <f>E129*13%</f>
        <v>4.3777932129390754E-2</v>
      </c>
    </row>
    <row r="130" spans="1:6" ht="18" hidden="1" customHeight="1" x14ac:dyDescent="0.55000000000000004">
      <c r="A130" s="11" t="s">
        <v>4</v>
      </c>
      <c r="B130" s="12" t="s">
        <v>9</v>
      </c>
      <c r="C130" s="15">
        <v>47556</v>
      </c>
      <c r="D130" s="15">
        <v>60279</v>
      </c>
      <c r="E130" s="14">
        <f>(D130-C130)/C130</f>
        <v>0.26753721927832452</v>
      </c>
      <c r="F130" s="14">
        <f>E130*13%</f>
        <v>3.4779838506182187E-2</v>
      </c>
    </row>
    <row r="131" spans="1:6" ht="18" hidden="1" customHeight="1" x14ac:dyDescent="0.55000000000000004">
      <c r="A131" s="11" t="s">
        <v>4</v>
      </c>
      <c r="B131" s="12" t="s">
        <v>14</v>
      </c>
      <c r="C131" s="15">
        <v>57513</v>
      </c>
      <c r="D131" s="15">
        <v>69841</v>
      </c>
      <c r="E131" s="14">
        <f>(D131-C131)/C131</f>
        <v>0.21435153791316747</v>
      </c>
      <c r="F131" s="14">
        <f>E131*13%</f>
        <v>2.7865699928711771E-2</v>
      </c>
    </row>
    <row r="132" spans="1:6" ht="18" hidden="1" customHeight="1" x14ac:dyDescent="0.55000000000000004">
      <c r="A132" s="11" t="s">
        <v>4</v>
      </c>
      <c r="B132" s="12" t="s">
        <v>12</v>
      </c>
      <c r="C132" s="15">
        <v>35523</v>
      </c>
      <c r="D132" s="15">
        <v>41710</v>
      </c>
      <c r="E132" s="14">
        <f>(D132-C132)/C132</f>
        <v>0.1741688483517721</v>
      </c>
      <c r="F132" s="14">
        <f>E132*13%</f>
        <v>2.2641950285730374E-2</v>
      </c>
    </row>
    <row r="133" spans="1:6" ht="18" hidden="1" customHeight="1" x14ac:dyDescent="0.35">
      <c r="A133" s="11" t="s">
        <v>4</v>
      </c>
      <c r="B133" s="12" t="s">
        <v>5</v>
      </c>
      <c r="C133" s="13">
        <v>57480</v>
      </c>
      <c r="D133" s="13">
        <v>65000</v>
      </c>
      <c r="E133" s="14">
        <f>(D133-C133)/C133</f>
        <v>0.13082811412665274</v>
      </c>
      <c r="F133" s="14">
        <f>E133*13%</f>
        <v>1.7007654836464856E-2</v>
      </c>
    </row>
    <row r="134" spans="1:6" ht="18" hidden="1" customHeight="1" x14ac:dyDescent="0.55000000000000004">
      <c r="A134" s="11" t="s">
        <v>4</v>
      </c>
      <c r="B134" s="12" t="s">
        <v>16</v>
      </c>
      <c r="C134" s="15">
        <v>35542</v>
      </c>
      <c r="D134" s="15">
        <v>38067</v>
      </c>
      <c r="E134" s="14">
        <f>(D134-C134)/C134</f>
        <v>7.104271003320016E-2</v>
      </c>
      <c r="F134" s="14">
        <f>E134*13%</f>
        <v>9.2355523043160213E-3</v>
      </c>
    </row>
    <row r="135" spans="1:6" ht="18" hidden="1" customHeight="1" x14ac:dyDescent="0.55000000000000004">
      <c r="A135" s="11" t="s">
        <v>4</v>
      </c>
      <c r="B135" s="12" t="s">
        <v>14</v>
      </c>
      <c r="C135" s="15">
        <v>61617</v>
      </c>
      <c r="D135" s="15">
        <v>59659</v>
      </c>
      <c r="E135" s="14">
        <f>(D135-C135)/C135</f>
        <v>-3.1776944674359348E-2</v>
      </c>
      <c r="F135" s="14">
        <f>E135*13%</f>
        <v>-4.1310028076667156E-3</v>
      </c>
    </row>
    <row r="136" spans="1:6" ht="18" hidden="1" customHeight="1" x14ac:dyDescent="0.55000000000000004">
      <c r="A136" s="11" t="s">
        <v>4</v>
      </c>
      <c r="B136" s="12" t="s">
        <v>18</v>
      </c>
      <c r="C136" s="15">
        <v>51293</v>
      </c>
      <c r="D136" s="15">
        <v>49413</v>
      </c>
      <c r="E136" s="14">
        <f>(D136-C136)/C136</f>
        <v>-3.6652174760688591E-2</v>
      </c>
      <c r="F136" s="14">
        <f>E136*13%</f>
        <v>-4.7647827188895169E-3</v>
      </c>
    </row>
    <row r="137" spans="1:6" ht="18" hidden="1" customHeight="1" x14ac:dyDescent="0.55000000000000004">
      <c r="A137" s="11" t="s">
        <v>4</v>
      </c>
      <c r="B137" s="12" t="s">
        <v>11</v>
      </c>
      <c r="C137" s="15">
        <v>34801</v>
      </c>
      <c r="D137" s="15">
        <v>33012</v>
      </c>
      <c r="E137" s="14">
        <f>(D137-C137)/C137</f>
        <v>-5.1406568776759289E-2</v>
      </c>
      <c r="F137" s="14">
        <f>E137*13%</f>
        <v>-6.682853940978708E-3</v>
      </c>
    </row>
    <row r="138" spans="1:6" ht="18" hidden="1" customHeight="1" x14ac:dyDescent="0.55000000000000004">
      <c r="A138" s="11" t="s">
        <v>4</v>
      </c>
      <c r="B138" s="12" t="s">
        <v>18</v>
      </c>
      <c r="C138" s="15">
        <v>36188</v>
      </c>
      <c r="D138" s="15">
        <v>34036</v>
      </c>
      <c r="E138" s="14">
        <f>(D138-C138)/C138</f>
        <v>-5.9467226704985075E-2</v>
      </c>
      <c r="F138" s="14">
        <f>E138*13%</f>
        <v>-7.7307394716480604E-3</v>
      </c>
    </row>
    <row r="139" spans="1:6" ht="18" hidden="1" customHeight="1" x14ac:dyDescent="0.55000000000000004">
      <c r="A139" s="11" t="s">
        <v>4</v>
      </c>
      <c r="B139" s="12" t="s">
        <v>11</v>
      </c>
      <c r="C139" s="15">
        <v>65322</v>
      </c>
      <c r="D139" s="15">
        <v>58759</v>
      </c>
      <c r="E139" s="14">
        <f>(D139-C139)/C139</f>
        <v>-0.10047151036404274</v>
      </c>
      <c r="F139" s="14">
        <f>E139*13%</f>
        <v>-1.3061296347325557E-2</v>
      </c>
    </row>
    <row r="140" spans="1:6" ht="18" hidden="1" customHeight="1" x14ac:dyDescent="0.55000000000000004">
      <c r="A140" s="11" t="s">
        <v>4</v>
      </c>
      <c r="B140" s="12" t="s">
        <v>7</v>
      </c>
      <c r="C140" s="15">
        <v>66391</v>
      </c>
      <c r="D140" s="15">
        <v>58013</v>
      </c>
      <c r="E140" s="14">
        <f>(D140-C140)/C140</f>
        <v>-0.12619180310584266</v>
      </c>
      <c r="F140" s="14">
        <f>E140*13%</f>
        <v>-1.6404934403759546E-2</v>
      </c>
    </row>
    <row r="141" spans="1:6" ht="18" hidden="1" customHeight="1" x14ac:dyDescent="0.55000000000000004">
      <c r="A141" s="11" t="s">
        <v>4</v>
      </c>
      <c r="B141" s="12" t="s">
        <v>14</v>
      </c>
      <c r="C141" s="15">
        <v>38987</v>
      </c>
      <c r="D141" s="15">
        <v>32852</v>
      </c>
      <c r="E141" s="14">
        <f>(D141-C141)/C141</f>
        <v>-0.15736014568958884</v>
      </c>
      <c r="F141" s="14">
        <f>E141*13%</f>
        <v>-2.045681893964655E-2</v>
      </c>
    </row>
    <row r="142" spans="1:6" ht="18" hidden="1" customHeight="1" x14ac:dyDescent="0.55000000000000004">
      <c r="A142" s="11" t="s">
        <v>4</v>
      </c>
      <c r="B142" s="12" t="s">
        <v>13</v>
      </c>
      <c r="C142" s="15">
        <v>46533</v>
      </c>
      <c r="D142" s="15">
        <v>38579</v>
      </c>
      <c r="E142" s="14">
        <f>(D142-C142)/C142</f>
        <v>-0.17093245653622161</v>
      </c>
      <c r="F142" s="14">
        <f>E142*13%</f>
        <v>-2.2221219349708811E-2</v>
      </c>
    </row>
    <row r="143" spans="1:6" ht="18" hidden="1" customHeight="1" x14ac:dyDescent="0.55000000000000004">
      <c r="A143" s="11" t="s">
        <v>4</v>
      </c>
      <c r="B143" s="12" t="s">
        <v>9</v>
      </c>
      <c r="C143" s="15">
        <v>56116</v>
      </c>
      <c r="D143" s="15">
        <v>45408</v>
      </c>
      <c r="E143" s="14">
        <f>(D143-C143)/C143</f>
        <v>-0.19081901774894861</v>
      </c>
      <c r="F143" s="14">
        <f>E143*13%</f>
        <v>-2.4806472307363318E-2</v>
      </c>
    </row>
    <row r="144" spans="1:6" ht="18" hidden="1" customHeight="1" x14ac:dyDescent="0.55000000000000004">
      <c r="A144" s="11" t="s">
        <v>4</v>
      </c>
      <c r="B144" s="12" t="s">
        <v>21</v>
      </c>
      <c r="C144" s="15">
        <v>46139</v>
      </c>
      <c r="D144" s="15">
        <v>36778</v>
      </c>
      <c r="E144" s="14">
        <f>(D144-C144)/C144</f>
        <v>-0.20288692862870891</v>
      </c>
      <c r="F144" s="14">
        <f>E144*13%</f>
        <v>-2.6375300721732161E-2</v>
      </c>
    </row>
    <row r="145" spans="1:6" ht="18" hidden="1" customHeight="1" x14ac:dyDescent="0.55000000000000004">
      <c r="A145" s="11" t="s">
        <v>4</v>
      </c>
      <c r="B145" s="12" t="s">
        <v>19</v>
      </c>
      <c r="C145" s="15">
        <v>56617</v>
      </c>
      <c r="D145" s="15">
        <v>44363</v>
      </c>
      <c r="E145" s="14">
        <f>(D145-C145)/C145</f>
        <v>-0.21643675927724887</v>
      </c>
      <c r="F145" s="14">
        <f>E145*13%</f>
        <v>-2.8136778706042354E-2</v>
      </c>
    </row>
    <row r="146" spans="1:6" ht="18" hidden="1" customHeight="1" x14ac:dyDescent="0.55000000000000004">
      <c r="A146" s="11" t="s">
        <v>4</v>
      </c>
      <c r="B146" s="12" t="s">
        <v>19</v>
      </c>
      <c r="C146" s="15">
        <v>54461</v>
      </c>
      <c r="D146" s="15">
        <v>42017</v>
      </c>
      <c r="E146" s="14">
        <f>(D146-C146)/C146</f>
        <v>-0.22849378454306751</v>
      </c>
      <c r="F146" s="14">
        <f>E146*13%</f>
        <v>-2.9704191990598778E-2</v>
      </c>
    </row>
    <row r="147" spans="1:6" ht="18" hidden="1" customHeight="1" x14ac:dyDescent="0.55000000000000004">
      <c r="A147" s="11" t="s">
        <v>4</v>
      </c>
      <c r="B147" s="12" t="s">
        <v>11</v>
      </c>
      <c r="C147" s="15">
        <v>66308</v>
      </c>
      <c r="D147" s="15">
        <v>51133</v>
      </c>
      <c r="E147" s="14">
        <f>(D147-C147)/C147</f>
        <v>-0.22885624660674428</v>
      </c>
      <c r="F147" s="14">
        <f>E147*13%</f>
        <v>-2.9751312058876756E-2</v>
      </c>
    </row>
    <row r="148" spans="1:6" ht="18" hidden="1" customHeight="1" x14ac:dyDescent="0.55000000000000004">
      <c r="A148" s="11" t="s">
        <v>4</v>
      </c>
      <c r="B148" s="12" t="s">
        <v>7</v>
      </c>
      <c r="C148" s="15">
        <v>54841</v>
      </c>
      <c r="D148" s="15">
        <v>38637</v>
      </c>
      <c r="E148" s="14">
        <f>(D148-C148)/C148</f>
        <v>-0.29547236556590872</v>
      </c>
      <c r="F148" s="14">
        <f>E148*13%</f>
        <v>-3.8411407523568135E-2</v>
      </c>
    </row>
    <row r="149" spans="1:6" ht="18" hidden="1" customHeight="1" x14ac:dyDescent="0.55000000000000004">
      <c r="A149" s="11" t="s">
        <v>4</v>
      </c>
      <c r="B149" s="12" t="s">
        <v>7</v>
      </c>
      <c r="C149" s="15">
        <v>52192</v>
      </c>
      <c r="D149" s="15">
        <v>34697</v>
      </c>
      <c r="E149" s="14">
        <f>(D149-C149)/C149</f>
        <v>-0.33520462906192522</v>
      </c>
      <c r="F149" s="14">
        <f>E149*13%</f>
        <v>-4.3576601778050277E-2</v>
      </c>
    </row>
    <row r="150" spans="1:6" ht="18" hidden="1" customHeight="1" x14ac:dyDescent="0.55000000000000004">
      <c r="A150" s="11" t="s">
        <v>4</v>
      </c>
      <c r="B150" s="12" t="s">
        <v>12</v>
      </c>
      <c r="C150" s="15">
        <v>57521</v>
      </c>
      <c r="D150" s="15">
        <v>37627</v>
      </c>
      <c r="E150" s="14">
        <f>(D150-C150)/C150</f>
        <v>-0.34585629596147494</v>
      </c>
      <c r="F150" s="14">
        <f>E150*13%</f>
        <v>-4.4961318474991741E-2</v>
      </c>
    </row>
    <row r="151" spans="1:6" ht="18" hidden="1" customHeight="1" x14ac:dyDescent="0.55000000000000004">
      <c r="A151" s="11" t="s">
        <v>4</v>
      </c>
      <c r="B151" s="12" t="s">
        <v>15</v>
      </c>
      <c r="C151" s="15">
        <v>61415</v>
      </c>
      <c r="D151" s="15">
        <v>38765</v>
      </c>
      <c r="E151" s="14">
        <f>(D151-C151)/C151</f>
        <v>-0.36880240983473095</v>
      </c>
      <c r="F151" s="14">
        <f>E151*13%</f>
        <v>-4.7944313278515026E-2</v>
      </c>
    </row>
    <row r="152" spans="1:6" ht="18" hidden="1" customHeight="1" x14ac:dyDescent="0.55000000000000004">
      <c r="A152" s="11" t="s">
        <v>4</v>
      </c>
      <c r="B152" s="12" t="s">
        <v>13</v>
      </c>
      <c r="C152" s="15">
        <v>53549</v>
      </c>
      <c r="D152" s="15">
        <v>33528</v>
      </c>
      <c r="E152" s="14">
        <f>(D152-C152)/C152</f>
        <v>-0.37388186520756689</v>
      </c>
      <c r="F152" s="14">
        <f>E152*13%</f>
        <v>-4.8604642476983699E-2</v>
      </c>
    </row>
    <row r="153" spans="1:6" ht="18" hidden="1" customHeight="1" x14ac:dyDescent="0.55000000000000004">
      <c r="A153" s="11" t="s">
        <v>4</v>
      </c>
      <c r="B153" s="12" t="s">
        <v>21</v>
      </c>
      <c r="C153" s="15">
        <v>55921</v>
      </c>
      <c r="D153" s="15">
        <v>33355</v>
      </c>
      <c r="E153" s="14">
        <f>(D153-C153)/C153</f>
        <v>-0.40353355626687648</v>
      </c>
      <c r="F153" s="14">
        <f>E153*13%</f>
        <v>-5.2459362314693947E-2</v>
      </c>
    </row>
    <row r="154" spans="1:6" ht="18" hidden="1" customHeight="1" x14ac:dyDescent="0.55000000000000004">
      <c r="A154" s="11" t="s">
        <v>4</v>
      </c>
      <c r="B154" s="12" t="s">
        <v>16</v>
      </c>
      <c r="C154" s="15">
        <v>65424</v>
      </c>
      <c r="D154" s="15">
        <v>38987</v>
      </c>
      <c r="E154" s="14">
        <f>(D154-C154)/C154</f>
        <v>-0.40408718513083886</v>
      </c>
      <c r="F154" s="14">
        <f>E154*13%</f>
        <v>-5.253133406700905E-2</v>
      </c>
    </row>
    <row r="155" spans="1:6" ht="18" hidden="1" customHeight="1" x14ac:dyDescent="0.55000000000000004">
      <c r="A155" s="11" t="s">
        <v>4</v>
      </c>
      <c r="B155" s="12" t="s">
        <v>16</v>
      </c>
      <c r="C155" s="15">
        <v>56395</v>
      </c>
      <c r="D155" s="15">
        <v>33109</v>
      </c>
      <c r="E155" s="14">
        <f>(D155-C155)/C155</f>
        <v>-0.41290894582853088</v>
      </c>
      <c r="F155" s="14">
        <f>E155*13%</f>
        <v>-5.3678162957709018E-2</v>
      </c>
    </row>
    <row r="156" spans="1:6" ht="18" hidden="1" customHeight="1" x14ac:dyDescent="0.55000000000000004">
      <c r="A156" s="11" t="s">
        <v>4</v>
      </c>
      <c r="B156" s="12" t="s">
        <v>11</v>
      </c>
      <c r="C156" s="15">
        <v>61983</v>
      </c>
      <c r="D156" s="15">
        <v>34364</v>
      </c>
      <c r="E156" s="14">
        <f>(D156-C156)/C156</f>
        <v>-0.44558991981672397</v>
      </c>
      <c r="F156" s="14">
        <f>E156*13%</f>
        <v>-5.7926689576174119E-2</v>
      </c>
    </row>
    <row r="157" spans="1:6" ht="18" hidden="1" customHeight="1" x14ac:dyDescent="0.55000000000000004">
      <c r="A157" s="16" t="s">
        <v>26</v>
      </c>
      <c r="B157" s="12" t="s">
        <v>15</v>
      </c>
      <c r="C157" s="15">
        <v>68480</v>
      </c>
      <c r="D157" s="15">
        <v>68243</v>
      </c>
      <c r="E157" s="14">
        <f>(D157-C157)/C157</f>
        <v>-3.4608644859813083E-3</v>
      </c>
      <c r="F157" s="14">
        <f>E157*13%</f>
        <v>-4.4991238317757009E-4</v>
      </c>
    </row>
    <row r="158" spans="1:6" ht="18" hidden="1" customHeight="1" x14ac:dyDescent="0.55000000000000004">
      <c r="A158" s="16" t="s">
        <v>26</v>
      </c>
      <c r="B158" s="12" t="s">
        <v>18</v>
      </c>
      <c r="C158" s="15">
        <v>64694</v>
      </c>
      <c r="D158" s="15">
        <v>61932</v>
      </c>
      <c r="E158" s="14">
        <f>(D158-C158)/C158</f>
        <v>-4.2693294586824124E-2</v>
      </c>
      <c r="F158" s="14">
        <f>E158*13%</f>
        <v>-5.550128296287136E-3</v>
      </c>
    </row>
    <row r="159" spans="1:6" ht="18" hidden="1" customHeight="1" x14ac:dyDescent="0.55000000000000004">
      <c r="A159" s="11" t="s">
        <v>0</v>
      </c>
      <c r="B159" s="12" t="s">
        <v>19</v>
      </c>
      <c r="C159" s="15">
        <v>33211</v>
      </c>
      <c r="D159" s="15">
        <v>62778</v>
      </c>
      <c r="E159" s="14">
        <f>(D159-C159)/C159</f>
        <v>0.89027731775616514</v>
      </c>
      <c r="F159" s="14">
        <f>E159*13%</f>
        <v>0.11573605130830147</v>
      </c>
    </row>
    <row r="160" spans="1:6" ht="18" hidden="1" customHeight="1" x14ac:dyDescent="0.55000000000000004">
      <c r="A160" s="11" t="s">
        <v>0</v>
      </c>
      <c r="B160" s="12" t="s">
        <v>9</v>
      </c>
      <c r="C160" s="15">
        <v>35742</v>
      </c>
      <c r="D160" s="15">
        <v>67043</v>
      </c>
      <c r="E160" s="14">
        <f>(D160-C160)/C160</f>
        <v>0.87574841922668012</v>
      </c>
      <c r="F160" s="14">
        <f>E160*13%</f>
        <v>0.11384729449946841</v>
      </c>
    </row>
    <row r="161" spans="1:6" ht="18" hidden="1" customHeight="1" x14ac:dyDescent="0.55000000000000004">
      <c r="A161" s="11" t="s">
        <v>0</v>
      </c>
      <c r="B161" s="12" t="s">
        <v>16</v>
      </c>
      <c r="C161" s="15">
        <v>34905</v>
      </c>
      <c r="D161" s="15">
        <v>58305</v>
      </c>
      <c r="E161" s="14">
        <f>(D161-C161)/C161</f>
        <v>0.67039106145251393</v>
      </c>
      <c r="F161" s="14">
        <f>E161*13%</f>
        <v>8.7150837988826807E-2</v>
      </c>
    </row>
    <row r="162" spans="1:6" ht="18" hidden="1" customHeight="1" x14ac:dyDescent="0.55000000000000004">
      <c r="A162" s="11" t="s">
        <v>0</v>
      </c>
      <c r="B162" s="12" t="s">
        <v>15</v>
      </c>
      <c r="C162" s="15">
        <v>39588</v>
      </c>
      <c r="D162" s="15">
        <v>64875</v>
      </c>
      <c r="E162" s="14">
        <f>(D162-C162)/C162</f>
        <v>0.63875416792967565</v>
      </c>
      <c r="F162" s="14">
        <f>E162*13%</f>
        <v>8.3038041830857834E-2</v>
      </c>
    </row>
    <row r="163" spans="1:6" ht="18" hidden="1" customHeight="1" x14ac:dyDescent="0.55000000000000004">
      <c r="A163" s="11" t="s">
        <v>0</v>
      </c>
      <c r="B163" s="12" t="s">
        <v>18</v>
      </c>
      <c r="C163" s="15">
        <v>36640</v>
      </c>
      <c r="D163" s="15">
        <v>57386</v>
      </c>
      <c r="E163" s="14">
        <f>(D163-C163)/C163</f>
        <v>0.56621179039301306</v>
      </c>
      <c r="F163" s="14">
        <f>E163*13%</f>
        <v>7.3607532751091706E-2</v>
      </c>
    </row>
    <row r="164" spans="1:6" ht="18" hidden="1" customHeight="1" x14ac:dyDescent="0.55000000000000004">
      <c r="A164" s="11" t="s">
        <v>0</v>
      </c>
      <c r="B164" s="12" t="s">
        <v>7</v>
      </c>
      <c r="C164" s="15">
        <v>32976</v>
      </c>
      <c r="D164" s="15">
        <v>49591</v>
      </c>
      <c r="E164" s="14">
        <f>(D164-C164)/C164</f>
        <v>0.50385128578360017</v>
      </c>
      <c r="F164" s="14">
        <f>E164*13%</f>
        <v>6.5500667151868031E-2</v>
      </c>
    </row>
    <row r="165" spans="1:6" ht="18" hidden="1" customHeight="1" x14ac:dyDescent="0.55000000000000004">
      <c r="A165" s="11" t="s">
        <v>0</v>
      </c>
      <c r="B165" s="12" t="s">
        <v>13</v>
      </c>
      <c r="C165" s="15">
        <v>49996</v>
      </c>
      <c r="D165" s="15">
        <v>68631</v>
      </c>
      <c r="E165" s="14">
        <f>(D165-C165)/C165</f>
        <v>0.37272981838547081</v>
      </c>
      <c r="F165" s="14">
        <f>E165*13%</f>
        <v>4.8454876390111208E-2</v>
      </c>
    </row>
    <row r="166" spans="1:6" ht="18" hidden="1" customHeight="1" x14ac:dyDescent="0.55000000000000004">
      <c r="A166" s="11" t="s">
        <v>0</v>
      </c>
      <c r="B166" s="12" t="s">
        <v>11</v>
      </c>
      <c r="C166" s="15">
        <v>50677</v>
      </c>
      <c r="D166" s="15">
        <v>64825</v>
      </c>
      <c r="E166" s="14">
        <f>(D166-C166)/C166</f>
        <v>0.27917990409850624</v>
      </c>
      <c r="F166" s="14">
        <f>E166*13%</f>
        <v>3.629338753280581E-2</v>
      </c>
    </row>
    <row r="167" spans="1:6" ht="18" hidden="1" customHeight="1" x14ac:dyDescent="0.55000000000000004">
      <c r="A167" s="11" t="s">
        <v>0</v>
      </c>
      <c r="B167" s="12" t="s">
        <v>12</v>
      </c>
      <c r="C167" s="15">
        <v>49394</v>
      </c>
      <c r="D167" s="15">
        <v>62757</v>
      </c>
      <c r="E167" s="14">
        <f>(D167-C167)/C167</f>
        <v>0.27053893185407135</v>
      </c>
      <c r="F167" s="14">
        <f>E167*13%</f>
        <v>3.5170061141029274E-2</v>
      </c>
    </row>
    <row r="168" spans="1:6" ht="18" hidden="1" customHeight="1" x14ac:dyDescent="0.55000000000000004">
      <c r="A168" s="11" t="s">
        <v>0</v>
      </c>
      <c r="B168" s="12" t="s">
        <v>7</v>
      </c>
      <c r="C168" s="15">
        <v>40277</v>
      </c>
      <c r="D168" s="15">
        <v>48445</v>
      </c>
      <c r="E168" s="14">
        <f>(D168-C168)/C168</f>
        <v>0.20279564019167268</v>
      </c>
      <c r="F168" s="14">
        <f>E168*13%</f>
        <v>2.6363433224917448E-2</v>
      </c>
    </row>
    <row r="169" spans="1:6" ht="18" hidden="1" customHeight="1" x14ac:dyDescent="0.55000000000000004">
      <c r="A169" s="11" t="s">
        <v>0</v>
      </c>
      <c r="B169" s="12" t="s">
        <v>11</v>
      </c>
      <c r="C169" s="15">
        <v>45876</v>
      </c>
      <c r="D169" s="15">
        <v>55162</v>
      </c>
      <c r="E169" s="14">
        <f>(D169-C169)/C169</f>
        <v>0.20241520620803907</v>
      </c>
      <c r="F169" s="14">
        <f>E169*13%</f>
        <v>2.6313976807045079E-2</v>
      </c>
    </row>
    <row r="170" spans="1:6" ht="18" hidden="1" customHeight="1" x14ac:dyDescent="0.55000000000000004">
      <c r="A170" s="11" t="s">
        <v>0</v>
      </c>
      <c r="B170" s="12" t="s">
        <v>5</v>
      </c>
      <c r="C170" s="15">
        <v>60278</v>
      </c>
      <c r="D170" s="15">
        <v>69829</v>
      </c>
      <c r="E170" s="14">
        <f>(D170-C170)/C170</f>
        <v>0.15844918544079101</v>
      </c>
      <c r="F170" s="14">
        <f>E170*13%</f>
        <v>2.0598394107302832E-2</v>
      </c>
    </row>
    <row r="171" spans="1:6" ht="18" hidden="1" customHeight="1" x14ac:dyDescent="0.55000000000000004">
      <c r="A171" s="11" t="s">
        <v>0</v>
      </c>
      <c r="B171" s="12" t="s">
        <v>13</v>
      </c>
      <c r="C171" s="15">
        <v>44281</v>
      </c>
      <c r="D171" s="15">
        <v>48478</v>
      </c>
      <c r="E171" s="14">
        <f>(D171-C171)/C171</f>
        <v>9.4781057338361827E-2</v>
      </c>
      <c r="F171" s="14">
        <f>E171*13%</f>
        <v>1.2321537453987038E-2</v>
      </c>
    </row>
    <row r="172" spans="1:6" ht="18" hidden="1" customHeight="1" x14ac:dyDescent="0.55000000000000004">
      <c r="A172" s="11" t="s">
        <v>0</v>
      </c>
      <c r="B172" s="12" t="s">
        <v>16</v>
      </c>
      <c r="C172" s="15">
        <v>65759</v>
      </c>
      <c r="D172" s="15">
        <v>64999</v>
      </c>
      <c r="E172" s="14">
        <f>(D172-C172)/C172</f>
        <v>-1.1557353366079168E-2</v>
      </c>
      <c r="F172" s="14">
        <f>E172*13%</f>
        <v>-1.5024559375902918E-3</v>
      </c>
    </row>
    <row r="173" spans="1:6" ht="18" hidden="1" customHeight="1" x14ac:dyDescent="0.55000000000000004">
      <c r="A173" s="11" t="s">
        <v>0</v>
      </c>
      <c r="B173" s="12" t="s">
        <v>16</v>
      </c>
      <c r="C173" s="15">
        <v>39994</v>
      </c>
      <c r="D173" s="15">
        <v>38256</v>
      </c>
      <c r="E173" s="14">
        <f>(D173-C173)/C173</f>
        <v>-4.3456518477771669E-2</v>
      </c>
      <c r="F173" s="14">
        <f>E173*13%</f>
        <v>-5.6493474021103171E-3</v>
      </c>
    </row>
    <row r="174" spans="1:6" ht="18" hidden="1" customHeight="1" x14ac:dyDescent="0.55000000000000004">
      <c r="A174" s="11" t="s">
        <v>0</v>
      </c>
      <c r="B174" s="12" t="s">
        <v>9</v>
      </c>
      <c r="C174" s="15">
        <v>48366</v>
      </c>
      <c r="D174" s="15">
        <v>45756</v>
      </c>
      <c r="E174" s="14">
        <f>(D174-C174)/C174</f>
        <v>-5.3963528098250835E-2</v>
      </c>
      <c r="F174" s="14">
        <f>E174*13%</f>
        <v>-7.0152586527726084E-3</v>
      </c>
    </row>
    <row r="175" spans="1:6" ht="18" hidden="1" customHeight="1" x14ac:dyDescent="0.55000000000000004">
      <c r="A175" s="11" t="s">
        <v>0</v>
      </c>
      <c r="B175" s="12" t="s">
        <v>13</v>
      </c>
      <c r="C175" s="15">
        <v>35867</v>
      </c>
      <c r="D175" s="15">
        <v>33376</v>
      </c>
      <c r="E175" s="14">
        <f>(D175-C175)/C175</f>
        <v>-6.9451027406808488E-2</v>
      </c>
      <c r="F175" s="14">
        <f>E175*13%</f>
        <v>-9.0286335628851043E-3</v>
      </c>
    </row>
    <row r="176" spans="1:6" ht="18" hidden="1" customHeight="1" x14ac:dyDescent="0.55000000000000004">
      <c r="A176" s="11" t="s">
        <v>0</v>
      </c>
      <c r="B176" s="12" t="s">
        <v>14</v>
      </c>
      <c r="C176" s="15">
        <v>61026</v>
      </c>
      <c r="D176" s="15">
        <v>54686</v>
      </c>
      <c r="E176" s="14">
        <f>(D176-C176)/C176</f>
        <v>-0.10389014518401993</v>
      </c>
      <c r="F176" s="14">
        <f>E176*13%</f>
        <v>-1.350571887392259E-2</v>
      </c>
    </row>
    <row r="177" spans="1:6" ht="18" hidden="1" customHeight="1" x14ac:dyDescent="0.55000000000000004">
      <c r="A177" s="11" t="s">
        <v>0</v>
      </c>
      <c r="B177" s="12" t="s">
        <v>11</v>
      </c>
      <c r="C177" s="15">
        <v>60691</v>
      </c>
      <c r="D177" s="15">
        <v>47489</v>
      </c>
      <c r="E177" s="14">
        <f>(D177-C177)/C177</f>
        <v>-0.21752813431975088</v>
      </c>
      <c r="F177" s="14">
        <f>E177*13%</f>
        <v>-2.8278657461567616E-2</v>
      </c>
    </row>
    <row r="178" spans="1:6" ht="18" hidden="1" customHeight="1" x14ac:dyDescent="0.55000000000000004">
      <c r="A178" s="11" t="s">
        <v>0</v>
      </c>
      <c r="B178" s="12" t="s">
        <v>5</v>
      </c>
      <c r="C178" s="15">
        <v>64524</v>
      </c>
      <c r="D178" s="15">
        <v>46637</v>
      </c>
      <c r="E178" s="14">
        <f>(D178-C178)/C178</f>
        <v>-0.27721467980906328</v>
      </c>
      <c r="F178" s="14">
        <f>E178*13%</f>
        <v>-3.6037908375178229E-2</v>
      </c>
    </row>
    <row r="179" spans="1:6" ht="18" hidden="1" customHeight="1" x14ac:dyDescent="0.55000000000000004">
      <c r="A179" s="11" t="s">
        <v>0</v>
      </c>
      <c r="B179" s="12" t="s">
        <v>11</v>
      </c>
      <c r="C179" s="15">
        <v>47557</v>
      </c>
      <c r="D179" s="15">
        <v>33067</v>
      </c>
      <c r="E179" s="14">
        <f>(D179-C179)/C179</f>
        <v>-0.30468700717034297</v>
      </c>
      <c r="F179" s="14">
        <f>E179*13%</f>
        <v>-3.9609310932144585E-2</v>
      </c>
    </row>
    <row r="180" spans="1:6" ht="18" hidden="1" customHeight="1" x14ac:dyDescent="0.55000000000000004">
      <c r="A180" s="11" t="s">
        <v>0</v>
      </c>
      <c r="B180" s="12" t="s">
        <v>15</v>
      </c>
      <c r="C180" s="15">
        <v>62366</v>
      </c>
      <c r="D180" s="15">
        <v>37061</v>
      </c>
      <c r="E180" s="14">
        <f>(D180-C180)/C180</f>
        <v>-0.40574992784530034</v>
      </c>
      <c r="F180" s="14">
        <f>E180*13%</f>
        <v>-5.2747490619889044E-2</v>
      </c>
    </row>
    <row r="181" spans="1:6" ht="18" hidden="1" customHeight="1" x14ac:dyDescent="0.55000000000000004">
      <c r="A181" s="11" t="s">
        <v>0</v>
      </c>
      <c r="B181" s="12" t="s">
        <v>19</v>
      </c>
      <c r="C181" s="15">
        <v>65922</v>
      </c>
      <c r="D181" s="15">
        <v>35361</v>
      </c>
      <c r="E181" s="14">
        <f>(D181-C181)/C181</f>
        <v>-0.46359333758077731</v>
      </c>
      <c r="F181" s="14">
        <f>E181*13%</f>
        <v>-6.0267133885501055E-2</v>
      </c>
    </row>
    <row r="182" spans="1:6" ht="18" hidden="1" customHeight="1" x14ac:dyDescent="0.55000000000000004">
      <c r="A182" s="11" t="s">
        <v>0</v>
      </c>
      <c r="B182" s="12" t="s">
        <v>19</v>
      </c>
      <c r="C182" s="15">
        <v>61752</v>
      </c>
      <c r="D182" s="15">
        <v>31565</v>
      </c>
      <c r="E182" s="14">
        <f>(D182-C182)/C182</f>
        <v>-0.48884246664075659</v>
      </c>
      <c r="F182" s="14">
        <f>E182*13%</f>
        <v>-6.3549520663298359E-2</v>
      </c>
    </row>
    <row r="183" spans="1:6" ht="18" hidden="1" customHeight="1" x14ac:dyDescent="0.55000000000000004">
      <c r="A183" s="16" t="s">
        <v>22</v>
      </c>
      <c r="B183" s="12" t="s">
        <v>9</v>
      </c>
      <c r="C183" s="15">
        <v>33996</v>
      </c>
      <c r="D183" s="15">
        <v>57772</v>
      </c>
      <c r="E183" s="14">
        <f>(D183-C183)/C183</f>
        <v>0.69937639722320277</v>
      </c>
      <c r="F183" s="14">
        <f>E183*13%</f>
        <v>9.0918931639016362E-2</v>
      </c>
    </row>
    <row r="184" spans="1:6" ht="18" hidden="1" customHeight="1" x14ac:dyDescent="0.55000000000000004">
      <c r="A184" s="16" t="s">
        <v>22</v>
      </c>
      <c r="B184" s="12" t="s">
        <v>12</v>
      </c>
      <c r="C184" s="15">
        <v>44469</v>
      </c>
      <c r="D184" s="15">
        <v>59020</v>
      </c>
      <c r="E184" s="14">
        <f>(D184-C184)/C184</f>
        <v>0.32721671276619668</v>
      </c>
      <c r="F184" s="14">
        <f>E184*13%</f>
        <v>4.2538172659605571E-2</v>
      </c>
    </row>
    <row r="185" spans="1:6" ht="18" hidden="1" customHeight="1" x14ac:dyDescent="0.55000000000000004">
      <c r="A185" s="16" t="s">
        <v>22</v>
      </c>
      <c r="B185" s="12" t="s">
        <v>18</v>
      </c>
      <c r="C185" s="15">
        <v>37586</v>
      </c>
      <c r="D185" s="15">
        <v>43889</v>
      </c>
      <c r="E185" s="14">
        <f>(D185-C185)/C185</f>
        <v>0.16769541850689088</v>
      </c>
      <c r="F185" s="14">
        <f>E185*13%</f>
        <v>2.1800404405895816E-2</v>
      </c>
    </row>
    <row r="186" spans="1:6" ht="18" hidden="1" customHeight="1" x14ac:dyDescent="0.55000000000000004">
      <c r="A186" s="16" t="s">
        <v>22</v>
      </c>
      <c r="B186" s="12" t="s">
        <v>21</v>
      </c>
      <c r="C186" s="15">
        <v>61480</v>
      </c>
      <c r="D186" s="15">
        <v>63440</v>
      </c>
      <c r="E186" s="14">
        <f>(D186-C186)/C186</f>
        <v>3.1880286271958359E-2</v>
      </c>
      <c r="F186" s="14">
        <f>E186*13%</f>
        <v>4.1444372153545865E-3</v>
      </c>
    </row>
    <row r="187" spans="1:6" ht="18" hidden="1" customHeight="1" x14ac:dyDescent="0.55000000000000004">
      <c r="A187" s="16" t="s">
        <v>22</v>
      </c>
      <c r="B187" s="12" t="s">
        <v>14</v>
      </c>
      <c r="C187" s="15">
        <v>34505</v>
      </c>
      <c r="D187" s="15">
        <v>34720</v>
      </c>
      <c r="E187" s="14">
        <f>(D187-C187)/C187</f>
        <v>6.2309810172438774E-3</v>
      </c>
      <c r="F187" s="14">
        <f>E187*13%</f>
        <v>8.1002753224170411E-4</v>
      </c>
    </row>
    <row r="188" spans="1:6" ht="18" hidden="1" customHeight="1" x14ac:dyDescent="0.55000000000000004">
      <c r="A188" s="16" t="s">
        <v>22</v>
      </c>
      <c r="B188" s="12" t="s">
        <v>21</v>
      </c>
      <c r="C188" s="15">
        <v>69506</v>
      </c>
      <c r="D188" s="15">
        <v>49796</v>
      </c>
      <c r="E188" s="14">
        <f>(D188-C188)/C188</f>
        <v>-0.2835726412108307</v>
      </c>
      <c r="F188" s="14">
        <f>E188*13%</f>
        <v>-3.6864443357407996E-2</v>
      </c>
    </row>
    <row r="189" spans="1:6" ht="18" hidden="1" customHeight="1" x14ac:dyDescent="0.55000000000000004">
      <c r="A189" s="16" t="s">
        <v>22</v>
      </c>
      <c r="B189" s="12" t="s">
        <v>12</v>
      </c>
      <c r="C189" s="15">
        <v>50951</v>
      </c>
      <c r="D189" s="15">
        <v>33568</v>
      </c>
      <c r="E189" s="14">
        <f>(D189-C189)/C189</f>
        <v>-0.34117092893171869</v>
      </c>
      <c r="F189" s="14">
        <f>E189*13%</f>
        <v>-4.4352220761123433E-2</v>
      </c>
    </row>
    <row r="190" spans="1:6" ht="18" hidden="1" customHeight="1" x14ac:dyDescent="0.55000000000000004">
      <c r="A190" s="16" t="s">
        <v>22</v>
      </c>
      <c r="B190" s="12" t="s">
        <v>7</v>
      </c>
      <c r="C190" s="15">
        <v>57872</v>
      </c>
      <c r="D190" s="15">
        <v>30760</v>
      </c>
      <c r="E190" s="14">
        <f>(D190-C190)/C190</f>
        <v>-0.46848216754216199</v>
      </c>
      <c r="F190" s="14">
        <f>E190*13%</f>
        <v>-6.0902681780481062E-2</v>
      </c>
    </row>
    <row r="191" spans="1:6" ht="18" hidden="1" customHeight="1" x14ac:dyDescent="0.55000000000000004">
      <c r="A191" s="16" t="s">
        <v>23</v>
      </c>
      <c r="B191" s="12" t="s">
        <v>5</v>
      </c>
      <c r="C191" s="15">
        <v>37418</v>
      </c>
      <c r="D191" s="15">
        <v>66893</v>
      </c>
      <c r="E191" s="14">
        <f>(D191-C191)/C191</f>
        <v>0.78772248650382171</v>
      </c>
      <c r="F191" s="14">
        <f>E191*13%</f>
        <v>0.10240392324549683</v>
      </c>
    </row>
    <row r="192" spans="1:6" ht="18" hidden="1" customHeight="1" x14ac:dyDescent="0.55000000000000004">
      <c r="A192" s="16" t="s">
        <v>23</v>
      </c>
      <c r="B192" s="12" t="s">
        <v>13</v>
      </c>
      <c r="C192" s="15">
        <v>45584</v>
      </c>
      <c r="D192" s="15">
        <v>62728</v>
      </c>
      <c r="E192" s="14">
        <f>(D192-C192)/C192</f>
        <v>0.37609687609687609</v>
      </c>
      <c r="F192" s="14">
        <f>E192*13%</f>
        <v>4.8892593892593893E-2</v>
      </c>
    </row>
    <row r="193" spans="1:6" ht="18" hidden="1" customHeight="1" x14ac:dyDescent="0.55000000000000004">
      <c r="A193" s="16" t="s">
        <v>23</v>
      </c>
      <c r="B193" s="12" t="s">
        <v>15</v>
      </c>
      <c r="C193" s="15">
        <v>47790</v>
      </c>
      <c r="D193" s="15">
        <v>64843</v>
      </c>
      <c r="E193" s="14">
        <f>(D193-C193)/C193</f>
        <v>0.35683197321615401</v>
      </c>
      <c r="F193" s="14">
        <f>E193*13%</f>
        <v>4.6388156518100021E-2</v>
      </c>
    </row>
    <row r="194" spans="1:6" ht="18" hidden="1" customHeight="1" x14ac:dyDescent="0.55000000000000004">
      <c r="A194" s="16" t="s">
        <v>23</v>
      </c>
      <c r="B194" s="12" t="s">
        <v>11</v>
      </c>
      <c r="C194" s="15">
        <v>34137</v>
      </c>
      <c r="D194" s="15">
        <v>44745</v>
      </c>
      <c r="E194" s="14">
        <f>(D194-C194)/C194</f>
        <v>0.31074786888127254</v>
      </c>
      <c r="F194" s="14">
        <f>E194*13%</f>
        <v>4.039722295456543E-2</v>
      </c>
    </row>
    <row r="195" spans="1:6" ht="18" hidden="1" customHeight="1" x14ac:dyDescent="0.55000000000000004">
      <c r="A195" s="16" t="s">
        <v>23</v>
      </c>
      <c r="B195" s="12" t="s">
        <v>19</v>
      </c>
      <c r="C195" s="15">
        <v>64100</v>
      </c>
      <c r="D195" s="15">
        <v>69873</v>
      </c>
      <c r="E195" s="14">
        <f>(D195-C195)/C195</f>
        <v>9.0062402496099841E-2</v>
      </c>
      <c r="F195" s="14">
        <f>E195*13%</f>
        <v>1.1708112324492979E-2</v>
      </c>
    </row>
    <row r="196" spans="1:6" ht="18" hidden="1" customHeight="1" x14ac:dyDescent="0.55000000000000004">
      <c r="A196" s="16" t="s">
        <v>23</v>
      </c>
      <c r="B196" s="12" t="s">
        <v>5</v>
      </c>
      <c r="C196" s="15">
        <v>54850</v>
      </c>
      <c r="D196" s="15">
        <v>55405</v>
      </c>
      <c r="E196" s="14">
        <f>(D196-C196)/C196</f>
        <v>1.0118505013673656E-2</v>
      </c>
      <c r="F196" s="14">
        <f>E196*13%</f>
        <v>1.3154056517775752E-3</v>
      </c>
    </row>
    <row r="197" spans="1:6" ht="18" hidden="1" customHeight="1" x14ac:dyDescent="0.55000000000000004">
      <c r="A197" s="16" t="s">
        <v>23</v>
      </c>
      <c r="B197" s="12" t="s">
        <v>9</v>
      </c>
      <c r="C197" s="15">
        <v>57811</v>
      </c>
      <c r="D197" s="15">
        <v>41816</v>
      </c>
      <c r="E197" s="14">
        <f>(D197-C197)/C197</f>
        <v>-0.27667744892840462</v>
      </c>
      <c r="F197" s="14">
        <f>E197*13%</f>
        <v>-3.59680683606926E-2</v>
      </c>
    </row>
    <row r="198" spans="1:6" ht="18" hidden="1" customHeight="1" x14ac:dyDescent="0.55000000000000004">
      <c r="A198" s="16" t="s">
        <v>23</v>
      </c>
      <c r="B198" s="12" t="s">
        <v>13</v>
      </c>
      <c r="C198" s="15">
        <v>60128</v>
      </c>
      <c r="D198" s="15">
        <v>34035</v>
      </c>
      <c r="E198" s="14">
        <f>(D198-C198)/C198</f>
        <v>-0.4339575572112826</v>
      </c>
      <c r="F198" s="14">
        <f>E198*13%</f>
        <v>-5.6414482437466738E-2</v>
      </c>
    </row>
    <row r="199" spans="1:6" ht="18" hidden="1" customHeight="1" x14ac:dyDescent="0.55000000000000004">
      <c r="A199" s="16" t="s">
        <v>10</v>
      </c>
      <c r="B199" s="12" t="s">
        <v>21</v>
      </c>
      <c r="C199" s="15">
        <v>35288</v>
      </c>
      <c r="D199" s="15">
        <v>67535</v>
      </c>
      <c r="E199" s="14">
        <f>(D199-C199)/C199</f>
        <v>0.91382339605531626</v>
      </c>
      <c r="F199" s="14">
        <f>E199*13%</f>
        <v>0.11879704148719111</v>
      </c>
    </row>
    <row r="200" spans="1:6" ht="18" hidden="1" customHeight="1" x14ac:dyDescent="0.55000000000000004">
      <c r="A200" s="11" t="s">
        <v>10</v>
      </c>
      <c r="B200" s="12" t="s">
        <v>14</v>
      </c>
      <c r="C200" s="15">
        <v>37253</v>
      </c>
      <c r="D200" s="15">
        <v>65806</v>
      </c>
      <c r="E200" s="14">
        <f>(D200-C200)/C200</f>
        <v>0.76646176146887501</v>
      </c>
      <c r="F200" s="14">
        <f>E200*13%</f>
        <v>9.9640028990953755E-2</v>
      </c>
    </row>
    <row r="201" spans="1:6" ht="18" hidden="1" customHeight="1" x14ac:dyDescent="0.55000000000000004">
      <c r="A201" s="11" t="s">
        <v>10</v>
      </c>
      <c r="B201" s="12" t="s">
        <v>13</v>
      </c>
      <c r="C201" s="15">
        <v>35876</v>
      </c>
      <c r="D201" s="15">
        <v>56399</v>
      </c>
      <c r="E201" s="14">
        <f>(D201-C201)/C201</f>
        <v>0.57205374066228121</v>
      </c>
      <c r="F201" s="14">
        <f>E201*13%</f>
        <v>7.4366986286096559E-2</v>
      </c>
    </row>
    <row r="202" spans="1:6" ht="18" hidden="1" customHeight="1" x14ac:dyDescent="0.55000000000000004">
      <c r="A202" s="11" t="s">
        <v>10</v>
      </c>
      <c r="B202" s="12" t="s">
        <v>7</v>
      </c>
      <c r="C202" s="15">
        <v>50378</v>
      </c>
      <c r="D202" s="15">
        <v>69783</v>
      </c>
      <c r="E202" s="14">
        <f>(D202-C202)/C202</f>
        <v>0.38518797887966971</v>
      </c>
      <c r="F202" s="14">
        <f>E202*13%</f>
        <v>5.0074437254357063E-2</v>
      </c>
    </row>
    <row r="203" spans="1:6" ht="18" hidden="1" customHeight="1" x14ac:dyDescent="0.55000000000000004">
      <c r="A203" s="16" t="s">
        <v>10</v>
      </c>
      <c r="B203" s="12" t="s">
        <v>16</v>
      </c>
      <c r="C203" s="15">
        <v>49106</v>
      </c>
      <c r="D203" s="15">
        <v>67065</v>
      </c>
      <c r="E203" s="14">
        <f>(D203-C203)/C203</f>
        <v>0.3657190567344113</v>
      </c>
      <c r="F203" s="14">
        <f>E203*13%</f>
        <v>4.7543477375473472E-2</v>
      </c>
    </row>
    <row r="204" spans="1:6" ht="18" hidden="1" customHeight="1" x14ac:dyDescent="0.55000000000000004">
      <c r="A204" s="16" t="s">
        <v>10</v>
      </c>
      <c r="B204" s="12" t="s">
        <v>7</v>
      </c>
      <c r="C204" s="15">
        <v>46867</v>
      </c>
      <c r="D204" s="15">
        <v>63156</v>
      </c>
      <c r="E204" s="14">
        <f>(D204-C204)/C204</f>
        <v>0.34755798322913778</v>
      </c>
      <c r="F204" s="14">
        <f>E204*13%</f>
        <v>4.5182537819787913E-2</v>
      </c>
    </row>
    <row r="205" spans="1:6" ht="18" hidden="1" customHeight="1" x14ac:dyDescent="0.55000000000000004">
      <c r="A205" s="16" t="s">
        <v>10</v>
      </c>
      <c r="B205" s="12" t="s">
        <v>14</v>
      </c>
      <c r="C205" s="15">
        <v>48274</v>
      </c>
      <c r="D205" s="15">
        <v>64074</v>
      </c>
      <c r="E205" s="14">
        <f>(D205-C205)/C205</f>
        <v>0.32729833865020508</v>
      </c>
      <c r="F205" s="14">
        <f>E205*13%</f>
        <v>4.2548784024526665E-2</v>
      </c>
    </row>
    <row r="206" spans="1:6" ht="18" customHeight="1" x14ac:dyDescent="0.55000000000000004">
      <c r="A206" s="11" t="s">
        <v>10</v>
      </c>
      <c r="B206" s="12" t="s">
        <v>5</v>
      </c>
      <c r="C206" s="15">
        <v>33484</v>
      </c>
      <c r="D206" s="15">
        <v>43561</v>
      </c>
      <c r="E206" s="14">
        <f>(D206-C206)/C206</f>
        <v>0.30094970732290049</v>
      </c>
      <c r="F206" s="14">
        <f>E206*13%</f>
        <v>3.9123461951977065E-2</v>
      </c>
    </row>
    <row r="207" spans="1:6" ht="18" customHeight="1" x14ac:dyDescent="0.55000000000000004">
      <c r="A207" s="11" t="s">
        <v>10</v>
      </c>
      <c r="B207" s="12" t="s">
        <v>5</v>
      </c>
      <c r="C207" s="15">
        <v>41073</v>
      </c>
      <c r="D207" s="15">
        <v>50809</v>
      </c>
      <c r="E207" s="14">
        <f>(D207-C207)/C207</f>
        <v>0.23704136537384657</v>
      </c>
      <c r="F207" s="14">
        <f>E207*13%</f>
        <v>3.0815377498600055E-2</v>
      </c>
    </row>
    <row r="208" spans="1:6" ht="18" hidden="1" customHeight="1" x14ac:dyDescent="0.55000000000000004">
      <c r="A208" s="16" t="s">
        <v>10</v>
      </c>
      <c r="B208" s="12" t="s">
        <v>12</v>
      </c>
      <c r="C208" s="15">
        <v>48794</v>
      </c>
      <c r="D208" s="15">
        <v>58984</v>
      </c>
      <c r="E208" s="14">
        <f>(D208-C208)/C208</f>
        <v>0.20883715210886583</v>
      </c>
      <c r="F208" s="14">
        <f>E208*13%</f>
        <v>2.7148829774152557E-2</v>
      </c>
    </row>
    <row r="209" spans="1:6" ht="18" hidden="1" customHeight="1" x14ac:dyDescent="0.35">
      <c r="A209" s="11" t="s">
        <v>10</v>
      </c>
      <c r="B209" s="12" t="s">
        <v>11</v>
      </c>
      <c r="C209" s="13">
        <v>47000</v>
      </c>
      <c r="D209" s="13">
        <v>56000</v>
      </c>
      <c r="E209" s="14">
        <f>(D209-C209)/C209</f>
        <v>0.19148936170212766</v>
      </c>
      <c r="F209" s="14">
        <f>E209*13%</f>
        <v>2.4893617021276595E-2</v>
      </c>
    </row>
    <row r="210" spans="1:6" ht="18" hidden="1" customHeight="1" x14ac:dyDescent="0.55000000000000004">
      <c r="A210" s="11" t="s">
        <v>10</v>
      </c>
      <c r="B210" s="12" t="s">
        <v>18</v>
      </c>
      <c r="C210" s="15">
        <v>42006</v>
      </c>
      <c r="D210" s="15">
        <v>48410</v>
      </c>
      <c r="E210" s="14">
        <f>(D210-C210)/C210</f>
        <v>0.15245441127457982</v>
      </c>
      <c r="F210" s="14">
        <f>E210*13%</f>
        <v>1.9819073465695378E-2</v>
      </c>
    </row>
    <row r="211" spans="1:6" ht="18" hidden="1" customHeight="1" x14ac:dyDescent="0.55000000000000004">
      <c r="A211" s="11" t="s">
        <v>10</v>
      </c>
      <c r="B211" s="12" t="s">
        <v>21</v>
      </c>
      <c r="C211" s="15">
        <v>58006</v>
      </c>
      <c r="D211" s="15">
        <v>65656</v>
      </c>
      <c r="E211" s="14">
        <f>(D211-C211)/C211</f>
        <v>0.13188290866462091</v>
      </c>
      <c r="F211" s="14">
        <f>E211*13%</f>
        <v>1.7144778126400719E-2</v>
      </c>
    </row>
    <row r="212" spans="1:6" ht="18" hidden="1" customHeight="1" x14ac:dyDescent="0.55000000000000004">
      <c r="A212" s="11" t="s">
        <v>10</v>
      </c>
      <c r="B212" s="12" t="s">
        <v>18</v>
      </c>
      <c r="C212" s="15">
        <v>54247</v>
      </c>
      <c r="D212" s="15">
        <v>60882</v>
      </c>
      <c r="E212" s="14">
        <f>(D212-C212)/C212</f>
        <v>0.1223109112024628</v>
      </c>
      <c r="F212" s="14">
        <f>E212*13%</f>
        <v>1.5900418456320165E-2</v>
      </c>
    </row>
    <row r="213" spans="1:6" ht="18" hidden="1" customHeight="1" x14ac:dyDescent="0.55000000000000004">
      <c r="A213" s="11" t="s">
        <v>10</v>
      </c>
      <c r="B213" s="12" t="s">
        <v>14</v>
      </c>
      <c r="C213" s="15">
        <v>42287</v>
      </c>
      <c r="D213" s="15">
        <v>45138</v>
      </c>
      <c r="E213" s="14">
        <f>(D213-C213)/C213</f>
        <v>6.7420247357343865E-2</v>
      </c>
      <c r="F213" s="14">
        <f>E213*13%</f>
        <v>8.764632156454703E-3</v>
      </c>
    </row>
    <row r="214" spans="1:6" ht="18" hidden="1" customHeight="1" x14ac:dyDescent="0.55000000000000004">
      <c r="A214" s="11" t="s">
        <v>10</v>
      </c>
      <c r="B214" s="12" t="s">
        <v>19</v>
      </c>
      <c r="C214" s="15">
        <v>48020</v>
      </c>
      <c r="D214" s="15">
        <v>51079</v>
      </c>
      <c r="E214" s="14">
        <f>(D214-C214)/C214</f>
        <v>6.3702623906705544E-2</v>
      </c>
      <c r="F214" s="14">
        <f>E214*13%</f>
        <v>8.2813411078717213E-3</v>
      </c>
    </row>
    <row r="215" spans="1:6" ht="18" hidden="1" customHeight="1" x14ac:dyDescent="0.55000000000000004">
      <c r="A215" s="11" t="s">
        <v>10</v>
      </c>
      <c r="B215" s="12" t="s">
        <v>12</v>
      </c>
      <c r="C215" s="15">
        <v>33775</v>
      </c>
      <c r="D215" s="15">
        <v>35631</v>
      </c>
      <c r="E215" s="14">
        <f>(D215-C215)/C215</f>
        <v>5.4951887490747593E-2</v>
      </c>
      <c r="F215" s="14">
        <f>E215*13%</f>
        <v>7.1437453737971876E-3</v>
      </c>
    </row>
    <row r="216" spans="1:6" ht="18" hidden="1" customHeight="1" x14ac:dyDescent="0.55000000000000004">
      <c r="A216" s="11" t="s">
        <v>10</v>
      </c>
      <c r="B216" s="12" t="s">
        <v>16</v>
      </c>
      <c r="C216" s="15">
        <v>59404</v>
      </c>
      <c r="D216" s="15">
        <v>61083</v>
      </c>
      <c r="E216" s="14">
        <f>(D216-C216)/C216</f>
        <v>2.8264089960272035E-2</v>
      </c>
      <c r="F216" s="14">
        <f>E216*13%</f>
        <v>3.6743316948353645E-3</v>
      </c>
    </row>
    <row r="217" spans="1:6" ht="18" hidden="1" customHeight="1" x14ac:dyDescent="0.55000000000000004">
      <c r="A217" s="11" t="s">
        <v>10</v>
      </c>
      <c r="B217" s="12" t="s">
        <v>9</v>
      </c>
      <c r="C217" s="15">
        <v>44045</v>
      </c>
      <c r="D217" s="15">
        <v>45167</v>
      </c>
      <c r="E217" s="14">
        <f>(D217-C217)/C217</f>
        <v>2.5473947099557272E-2</v>
      </c>
      <c r="F217" s="14">
        <f>E217*13%</f>
        <v>3.3116131229424454E-3</v>
      </c>
    </row>
    <row r="218" spans="1:6" ht="18" hidden="1" customHeight="1" x14ac:dyDescent="0.55000000000000004">
      <c r="A218" s="11" t="s">
        <v>10</v>
      </c>
      <c r="B218" s="12" t="s">
        <v>9</v>
      </c>
      <c r="C218" s="15">
        <v>53517</v>
      </c>
      <c r="D218" s="15">
        <v>54864</v>
      </c>
      <c r="E218" s="14">
        <f>(D218-C218)/C218</f>
        <v>2.5169572285442008E-2</v>
      </c>
      <c r="F218" s="14">
        <f>E218*13%</f>
        <v>3.2720443971074611E-3</v>
      </c>
    </row>
    <row r="219" spans="1:6" ht="18" hidden="1" customHeight="1" x14ac:dyDescent="0.55000000000000004">
      <c r="A219" s="11" t="s">
        <v>10</v>
      </c>
      <c r="B219" s="12" t="s">
        <v>9</v>
      </c>
      <c r="C219" s="15">
        <v>50313</v>
      </c>
      <c r="D219" s="15">
        <v>49660</v>
      </c>
      <c r="E219" s="14">
        <f>(D219-C219)/C219</f>
        <v>-1.2978753006181305E-2</v>
      </c>
      <c r="F219" s="14">
        <f>E219*13%</f>
        <v>-1.6872378908035696E-3</v>
      </c>
    </row>
    <row r="220" spans="1:6" ht="18" hidden="1" customHeight="1" x14ac:dyDescent="0.55000000000000004">
      <c r="A220" s="11" t="s">
        <v>10</v>
      </c>
      <c r="B220" s="12" t="s">
        <v>15</v>
      </c>
      <c r="C220" s="15">
        <v>37896</v>
      </c>
      <c r="D220" s="15">
        <v>37236</v>
      </c>
      <c r="E220" s="14">
        <f>(D220-C220)/C220</f>
        <v>-1.7416086130462319E-2</v>
      </c>
      <c r="F220" s="14">
        <f>E220*13%</f>
        <v>-2.2640911969601016E-3</v>
      </c>
    </row>
    <row r="221" spans="1:6" ht="18" hidden="1" customHeight="1" x14ac:dyDescent="0.55000000000000004">
      <c r="A221" s="11" t="s">
        <v>10</v>
      </c>
      <c r="B221" s="12" t="s">
        <v>12</v>
      </c>
      <c r="C221" s="15">
        <v>53358</v>
      </c>
      <c r="D221" s="15">
        <v>51824</v>
      </c>
      <c r="E221" s="14">
        <f>(D221-C221)/C221</f>
        <v>-2.874920349338431E-2</v>
      </c>
      <c r="F221" s="14">
        <f>E221*13%</f>
        <v>-3.7373964541399605E-3</v>
      </c>
    </row>
    <row r="222" spans="1:6" ht="18" hidden="1" customHeight="1" x14ac:dyDescent="0.55000000000000004">
      <c r="A222" s="16" t="s">
        <v>10</v>
      </c>
      <c r="B222" s="12" t="s">
        <v>11</v>
      </c>
      <c r="C222" s="15">
        <v>37192</v>
      </c>
      <c r="D222" s="15">
        <v>35858</v>
      </c>
      <c r="E222" s="14">
        <f>(D222-C222)/C222</f>
        <v>-3.5867928586792858E-2</v>
      </c>
      <c r="F222" s="14">
        <f>E222*13%</f>
        <v>-4.6628307162830717E-3</v>
      </c>
    </row>
    <row r="223" spans="1:6" ht="18" hidden="1" customHeight="1" x14ac:dyDescent="0.55000000000000004">
      <c r="A223" s="11" t="s">
        <v>10</v>
      </c>
      <c r="B223" s="12" t="s">
        <v>14</v>
      </c>
      <c r="C223" s="15">
        <v>54746</v>
      </c>
      <c r="D223" s="15">
        <v>51717</v>
      </c>
      <c r="E223" s="14">
        <f>(D223-C223)/C223</f>
        <v>-5.5328243159317579E-2</v>
      </c>
      <c r="F223" s="14">
        <f>E223*13%</f>
        <v>-7.1926716107112857E-3</v>
      </c>
    </row>
    <row r="224" spans="1:6" ht="18" hidden="1" customHeight="1" x14ac:dyDescent="0.55000000000000004">
      <c r="A224" s="16" t="s">
        <v>10</v>
      </c>
      <c r="B224" s="12" t="s">
        <v>7</v>
      </c>
      <c r="C224" s="15">
        <v>36453</v>
      </c>
      <c r="D224" s="15">
        <v>34124</v>
      </c>
      <c r="E224" s="14">
        <f>(D224-C224)/C224</f>
        <v>-6.3890489122980273E-2</v>
      </c>
      <c r="F224" s="14">
        <f>E224*13%</f>
        <v>-8.3057635859874364E-3</v>
      </c>
    </row>
    <row r="225" spans="1:6" ht="18" hidden="1" customHeight="1" x14ac:dyDescent="0.55000000000000004">
      <c r="A225" s="11" t="s">
        <v>10</v>
      </c>
      <c r="B225" s="12" t="s">
        <v>14</v>
      </c>
      <c r="C225" s="15">
        <v>62731</v>
      </c>
      <c r="D225" s="15">
        <v>58477</v>
      </c>
      <c r="E225" s="14">
        <f>(D225-C225)/C225</f>
        <v>-6.7813361814732742E-2</v>
      </c>
      <c r="F225" s="14">
        <f>E225*13%</f>
        <v>-8.8157370359152575E-3</v>
      </c>
    </row>
    <row r="226" spans="1:6" ht="18" hidden="1" customHeight="1" x14ac:dyDescent="0.55000000000000004">
      <c r="A226" s="11" t="s">
        <v>10</v>
      </c>
      <c r="B226" s="12" t="s">
        <v>7</v>
      </c>
      <c r="C226" s="15">
        <v>58188</v>
      </c>
      <c r="D226" s="15">
        <v>52748</v>
      </c>
      <c r="E226" s="14">
        <f>(D226-C226)/C226</f>
        <v>-9.3490066680415207E-2</v>
      </c>
      <c r="F226" s="14">
        <f>E226*13%</f>
        <v>-1.2153708668453977E-2</v>
      </c>
    </row>
    <row r="227" spans="1:6" ht="18" hidden="1" customHeight="1" x14ac:dyDescent="0.55000000000000004">
      <c r="A227" s="11" t="s">
        <v>10</v>
      </c>
      <c r="B227" s="12" t="s">
        <v>7</v>
      </c>
      <c r="C227" s="15">
        <v>54937</v>
      </c>
      <c r="D227" s="15">
        <v>49077</v>
      </c>
      <c r="E227" s="14">
        <f>(D227-C227)/C227</f>
        <v>-0.10666763747565393</v>
      </c>
      <c r="F227" s="14">
        <f>E227*13%</f>
        <v>-1.3866792871835011E-2</v>
      </c>
    </row>
    <row r="228" spans="1:6" ht="18" hidden="1" customHeight="1" x14ac:dyDescent="0.55000000000000004">
      <c r="A228" s="11" t="s">
        <v>10</v>
      </c>
      <c r="B228" s="12" t="s">
        <v>12</v>
      </c>
      <c r="C228" s="15">
        <v>38661</v>
      </c>
      <c r="D228" s="15">
        <v>33210</v>
      </c>
      <c r="E228" s="14">
        <f>(D228-C228)/C228</f>
        <v>-0.14099480096220998</v>
      </c>
      <c r="F228" s="14">
        <f>E228*13%</f>
        <v>-1.8329324125087299E-2</v>
      </c>
    </row>
    <row r="229" spans="1:6" ht="18" hidden="1" customHeight="1" x14ac:dyDescent="0.55000000000000004">
      <c r="A229" s="11" t="s">
        <v>10</v>
      </c>
      <c r="B229" s="12" t="s">
        <v>21</v>
      </c>
      <c r="C229" s="15">
        <v>48834</v>
      </c>
      <c r="D229" s="15">
        <v>41174</v>
      </c>
      <c r="E229" s="14">
        <f>(D229-C229)/C229</f>
        <v>-0.15685792685424091</v>
      </c>
      <c r="F229" s="14">
        <f>E229*13%</f>
        <v>-2.0391530491051319E-2</v>
      </c>
    </row>
    <row r="230" spans="1:6" ht="18" hidden="1" customHeight="1" x14ac:dyDescent="0.55000000000000004">
      <c r="A230" s="16" t="s">
        <v>10</v>
      </c>
      <c r="B230" s="12" t="s">
        <v>14</v>
      </c>
      <c r="C230" s="15">
        <v>37124</v>
      </c>
      <c r="D230" s="15">
        <v>30863</v>
      </c>
      <c r="E230" s="14">
        <f>(D230-C230)/C230</f>
        <v>-0.1686510074345437</v>
      </c>
      <c r="F230" s="14">
        <f>E230*13%</f>
        <v>-2.1924630966490683E-2</v>
      </c>
    </row>
    <row r="231" spans="1:6" ht="18" hidden="1" customHeight="1" x14ac:dyDescent="0.55000000000000004">
      <c r="A231" s="11" t="s">
        <v>10</v>
      </c>
      <c r="B231" s="12" t="s">
        <v>21</v>
      </c>
      <c r="C231" s="15">
        <v>39914</v>
      </c>
      <c r="D231" s="15">
        <v>33081</v>
      </c>
      <c r="E231" s="14">
        <f>(D231-C231)/C231</f>
        <v>-0.17119306508994339</v>
      </c>
      <c r="F231" s="14">
        <f>E231*13%</f>
        <v>-2.225509846169264E-2</v>
      </c>
    </row>
    <row r="232" spans="1:6" ht="18" hidden="1" customHeight="1" x14ac:dyDescent="0.55000000000000004">
      <c r="A232" s="11" t="s">
        <v>10</v>
      </c>
      <c r="B232" s="12" t="s">
        <v>15</v>
      </c>
      <c r="C232" s="15">
        <v>43263</v>
      </c>
      <c r="D232" s="15">
        <v>34638</v>
      </c>
      <c r="E232" s="14">
        <f>(D232-C232)/C232</f>
        <v>-0.19936204146730463</v>
      </c>
      <c r="F232" s="14">
        <f>E232*13%</f>
        <v>-2.5917065390749602E-2</v>
      </c>
    </row>
    <row r="233" spans="1:6" ht="18" customHeight="1" x14ac:dyDescent="0.55000000000000004">
      <c r="A233" s="11" t="s">
        <v>10</v>
      </c>
      <c r="B233" s="12" t="s">
        <v>5</v>
      </c>
      <c r="C233" s="15">
        <v>52865</v>
      </c>
      <c r="D233" s="15">
        <v>40915</v>
      </c>
      <c r="E233" s="14">
        <f>(D233-C233)/C233</f>
        <v>-0.22604747942873357</v>
      </c>
      <c r="F233" s="14">
        <f>E233*13%</f>
        <v>-2.9386172325735364E-2</v>
      </c>
    </row>
    <row r="234" spans="1:6" ht="18" hidden="1" customHeight="1" x14ac:dyDescent="0.55000000000000004">
      <c r="A234" s="11" t="s">
        <v>10</v>
      </c>
      <c r="B234" s="12" t="s">
        <v>13</v>
      </c>
      <c r="C234" s="15">
        <v>51865</v>
      </c>
      <c r="D234" s="15">
        <v>38761</v>
      </c>
      <c r="E234" s="14">
        <f>(D234-C234)/C234</f>
        <v>-0.25265593367396122</v>
      </c>
      <c r="F234" s="14">
        <f>E234*13%</f>
        <v>-3.2845271377614962E-2</v>
      </c>
    </row>
    <row r="235" spans="1:6" ht="18" hidden="1" customHeight="1" x14ac:dyDescent="0.55000000000000004">
      <c r="A235" s="11" t="s">
        <v>10</v>
      </c>
      <c r="B235" s="12" t="s">
        <v>15</v>
      </c>
      <c r="C235" s="15">
        <v>47116</v>
      </c>
      <c r="D235" s="15">
        <v>33676</v>
      </c>
      <c r="E235" s="14">
        <f>(D235-C235)/C235</f>
        <v>-0.28525341709822566</v>
      </c>
      <c r="F235" s="14">
        <f>E235*13%</f>
        <v>-3.7082944222769337E-2</v>
      </c>
    </row>
    <row r="236" spans="1:6" ht="18" hidden="1" customHeight="1" x14ac:dyDescent="0.55000000000000004">
      <c r="A236" s="11" t="s">
        <v>10</v>
      </c>
      <c r="B236" s="12" t="s">
        <v>18</v>
      </c>
      <c r="C236" s="15">
        <v>48161</v>
      </c>
      <c r="D236" s="15">
        <v>31798</v>
      </c>
      <c r="E236" s="14">
        <f>(D236-C236)/C236</f>
        <v>-0.3397562342974606</v>
      </c>
      <c r="F236" s="14">
        <f>E236*13%</f>
        <v>-4.4168310458669882E-2</v>
      </c>
    </row>
    <row r="237" spans="1:6" ht="18" hidden="1" customHeight="1" x14ac:dyDescent="0.55000000000000004">
      <c r="A237" s="11" t="s">
        <v>10</v>
      </c>
      <c r="B237" s="12" t="s">
        <v>16</v>
      </c>
      <c r="C237" s="15">
        <v>47663</v>
      </c>
      <c r="D237" s="15">
        <v>31017</v>
      </c>
      <c r="E237" s="14">
        <f>(D237-C237)/C237</f>
        <v>-0.3492436481127919</v>
      </c>
      <c r="F237" s="14">
        <f>E237*13%</f>
        <v>-4.5401674254662946E-2</v>
      </c>
    </row>
    <row r="238" spans="1:6" ht="18" hidden="1" customHeight="1" x14ac:dyDescent="0.55000000000000004">
      <c r="A238" s="11" t="s">
        <v>10</v>
      </c>
      <c r="B238" s="12" t="s">
        <v>15</v>
      </c>
      <c r="C238" s="15">
        <v>56505</v>
      </c>
      <c r="D238" s="15">
        <v>32159</v>
      </c>
      <c r="E238" s="14">
        <f>(D238-C238)/C238</f>
        <v>-0.43086452526325103</v>
      </c>
      <c r="F238" s="14">
        <f>E238*13%</f>
        <v>-5.6012388284222635E-2</v>
      </c>
    </row>
    <row r="239" spans="1:6" ht="18" hidden="1" customHeight="1" x14ac:dyDescent="0.45">
      <c r="A239" s="3"/>
      <c r="B239" s="7" t="s">
        <v>50</v>
      </c>
      <c r="C239" s="1">
        <f>AVERAGE(C2:C236)</f>
        <v>49393.764957264961</v>
      </c>
      <c r="D239" s="1">
        <f>AVERAGE(D2:D236)</f>
        <v>50399.35042735043</v>
      </c>
      <c r="E239" s="5"/>
      <c r="F239" s="5"/>
    </row>
    <row r="240" spans="1:6" ht="18" hidden="1" customHeight="1" x14ac:dyDescent="0.45">
      <c r="A240" s="3"/>
      <c r="B240" s="7" t="s">
        <v>49</v>
      </c>
      <c r="C240" s="1">
        <f>SUM(C3:C238)</f>
        <v>11662309</v>
      </c>
      <c r="D240" s="1">
        <f>SUM(D3:D238)</f>
        <v>11856624</v>
      </c>
      <c r="E240" s="5"/>
      <c r="F240" s="5"/>
    </row>
    <row r="241" spans="1:6" ht="18" customHeight="1" x14ac:dyDescent="0.45">
      <c r="A241" s="3"/>
      <c r="B241" s="3"/>
      <c r="C241" s="1"/>
      <c r="D241" s="1"/>
      <c r="E241" s="5"/>
      <c r="F241" s="5"/>
    </row>
    <row r="242" spans="1:6" ht="18" customHeight="1" x14ac:dyDescent="0.45">
      <c r="A242" s="3"/>
      <c r="B242" s="3"/>
      <c r="C242" s="1"/>
      <c r="D242" s="1"/>
      <c r="E242" s="5"/>
      <c r="F242" s="5"/>
    </row>
    <row r="243" spans="1:6" ht="18" customHeight="1" x14ac:dyDescent="0.45">
      <c r="A243" s="3"/>
      <c r="B243" s="3"/>
      <c r="C243" s="1"/>
      <c r="D243" s="1"/>
      <c r="E243" s="5"/>
      <c r="F243" s="5"/>
    </row>
    <row r="244" spans="1:6" ht="18" customHeight="1" x14ac:dyDescent="0.45">
      <c r="A244" s="3"/>
      <c r="B244" s="3"/>
      <c r="C244" s="1"/>
      <c r="D244" s="1"/>
      <c r="E244" s="5"/>
      <c r="F244" s="5"/>
    </row>
    <row r="245" spans="1:6" ht="18" customHeight="1" x14ac:dyDescent="0.45">
      <c r="A245" s="3"/>
      <c r="B245" s="3"/>
      <c r="C245" s="1"/>
      <c r="D245" s="1"/>
      <c r="E245" s="5"/>
      <c r="F245" s="5"/>
    </row>
    <row r="246" spans="1:6" ht="18" customHeight="1" x14ac:dyDescent="0.45">
      <c r="A246" s="3"/>
      <c r="B246" s="3"/>
      <c r="C246" s="1"/>
      <c r="D246" s="1"/>
      <c r="E246" s="5"/>
      <c r="F246" s="5"/>
    </row>
    <row r="247" spans="1:6" ht="18" customHeight="1" x14ac:dyDescent="0.45">
      <c r="A247" s="3"/>
      <c r="B247" s="3"/>
      <c r="C247" s="1"/>
      <c r="D247" s="1"/>
      <c r="E247" s="5"/>
      <c r="F247" s="5"/>
    </row>
    <row r="248" spans="1:6" ht="18" customHeight="1" x14ac:dyDescent="0.45">
      <c r="A248" s="3"/>
      <c r="B248" s="3"/>
      <c r="C248" s="1"/>
      <c r="D248" s="1"/>
      <c r="E248" s="5"/>
      <c r="F248" s="5"/>
    </row>
    <row r="249" spans="1:6" ht="18" customHeight="1" x14ac:dyDescent="0.45">
      <c r="A249" s="3"/>
      <c r="B249" s="3"/>
      <c r="C249" s="1"/>
      <c r="D249" s="1"/>
      <c r="E249" s="5"/>
      <c r="F249" s="5"/>
    </row>
    <row r="250" spans="1:6" ht="18" customHeight="1" x14ac:dyDescent="0.45">
      <c r="A250" s="3"/>
      <c r="B250" s="3"/>
      <c r="C250" s="1"/>
      <c r="D250" s="1"/>
      <c r="E250" s="5"/>
      <c r="F250" s="5"/>
    </row>
    <row r="251" spans="1:6" ht="18" customHeight="1" x14ac:dyDescent="0.45">
      <c r="A251" s="3"/>
      <c r="B251" s="3"/>
      <c r="C251" s="1"/>
      <c r="D251" s="1"/>
      <c r="E251" s="5"/>
      <c r="F251" s="5"/>
    </row>
    <row r="252" spans="1:6" ht="18" customHeight="1" x14ac:dyDescent="0.45">
      <c r="A252" s="3"/>
      <c r="B252" s="3"/>
      <c r="C252" s="1"/>
      <c r="D252" s="1"/>
      <c r="E252" s="5"/>
      <c r="F252" s="5"/>
    </row>
    <row r="253" spans="1:6" ht="18" customHeight="1" x14ac:dyDescent="0.45">
      <c r="A253" s="3"/>
      <c r="B253" s="3"/>
      <c r="C253" s="1"/>
      <c r="D253" s="1"/>
      <c r="E253" s="5"/>
      <c r="F253" s="5"/>
    </row>
    <row r="254" spans="1:6" ht="18" customHeight="1" x14ac:dyDescent="0.45">
      <c r="A254" s="3"/>
      <c r="B254" s="3"/>
      <c r="C254" s="1"/>
      <c r="D254" s="1"/>
      <c r="E254" s="5"/>
      <c r="F254" s="5"/>
    </row>
    <row r="255" spans="1:6" ht="18" customHeight="1" x14ac:dyDescent="0.45">
      <c r="A255" s="3"/>
      <c r="B255" s="3"/>
      <c r="C255" s="1"/>
      <c r="D255" s="1"/>
      <c r="E255" s="5"/>
      <c r="F255" s="5"/>
    </row>
    <row r="256" spans="1:6" ht="18" customHeight="1" x14ac:dyDescent="0.45">
      <c r="A256" s="3"/>
      <c r="B256" s="3"/>
      <c r="C256" s="1"/>
      <c r="D256" s="1"/>
      <c r="E256" s="5"/>
      <c r="F256" s="5"/>
    </row>
    <row r="257" spans="1:6" ht="18" customHeight="1" x14ac:dyDescent="0.45">
      <c r="A257" s="3"/>
      <c r="B257" s="3"/>
      <c r="C257" s="1"/>
      <c r="D257" s="1"/>
      <c r="E257" s="5"/>
      <c r="F257" s="5"/>
    </row>
    <row r="258" spans="1:6" ht="18" customHeight="1" x14ac:dyDescent="0.45">
      <c r="A258" s="3"/>
      <c r="B258" s="3"/>
      <c r="C258" s="1"/>
      <c r="D258" s="1"/>
      <c r="E258" s="5"/>
      <c r="F258" s="5"/>
    </row>
    <row r="259" spans="1:6" ht="18" customHeight="1" x14ac:dyDescent="0.45">
      <c r="A259" s="3"/>
      <c r="B259" s="3"/>
      <c r="C259" s="1"/>
      <c r="D259" s="1"/>
      <c r="E259" s="5"/>
      <c r="F259" s="5"/>
    </row>
    <row r="260" spans="1:6" ht="18" customHeight="1" x14ac:dyDescent="0.45">
      <c r="A260" s="3"/>
      <c r="B260" s="3"/>
      <c r="C260" s="1"/>
      <c r="D260" s="1"/>
      <c r="E260" s="5"/>
      <c r="F260" s="5"/>
    </row>
    <row r="261" spans="1:6" ht="18" customHeight="1" x14ac:dyDescent="0.45">
      <c r="A261" s="3"/>
      <c r="B261" s="3"/>
      <c r="C261" s="1"/>
      <c r="D261" s="1"/>
      <c r="E261" s="5"/>
      <c r="F261" s="5"/>
    </row>
    <row r="262" spans="1:6" ht="18" customHeight="1" x14ac:dyDescent="0.45">
      <c r="A262" s="3"/>
      <c r="B262" s="3"/>
      <c r="C262" s="1"/>
      <c r="D262" s="1"/>
      <c r="E262" s="5"/>
      <c r="F262" s="5"/>
    </row>
    <row r="263" spans="1:6" ht="18" customHeight="1" x14ac:dyDescent="0.45">
      <c r="A263" s="3"/>
      <c r="B263" s="3"/>
      <c r="C263" s="1"/>
      <c r="D263" s="1"/>
      <c r="E263" s="5"/>
      <c r="F263" s="5"/>
    </row>
    <row r="264" spans="1:6" ht="18" customHeight="1" x14ac:dyDescent="0.45">
      <c r="A264" s="3"/>
      <c r="B264" s="3"/>
      <c r="C264" s="1"/>
      <c r="D264" s="1"/>
      <c r="E264" s="5"/>
      <c r="F264" s="5"/>
    </row>
    <row r="265" spans="1:6" ht="18" customHeight="1" x14ac:dyDescent="0.45">
      <c r="A265" s="3"/>
      <c r="B265" s="3"/>
      <c r="C265" s="1"/>
      <c r="D265" s="1"/>
      <c r="E265" s="5"/>
      <c r="F265" s="5"/>
    </row>
    <row r="266" spans="1:6" ht="18" customHeight="1" x14ac:dyDescent="0.45">
      <c r="A266" s="3"/>
      <c r="B266" s="3"/>
      <c r="C266" s="1"/>
      <c r="D266" s="1"/>
      <c r="E266" s="5"/>
      <c r="F266" s="5"/>
    </row>
    <row r="267" spans="1:6" ht="18" customHeight="1" x14ac:dyDescent="0.45">
      <c r="A267" s="3"/>
      <c r="B267" s="3"/>
      <c r="C267" s="1"/>
      <c r="D267" s="1"/>
      <c r="E267" s="5"/>
      <c r="F267" s="5"/>
    </row>
    <row r="268" spans="1:6" ht="18" customHeight="1" x14ac:dyDescent="0.45">
      <c r="A268" s="3"/>
      <c r="B268" s="3"/>
      <c r="C268" s="1"/>
      <c r="D268" s="1"/>
      <c r="E268" s="5"/>
      <c r="F268" s="5"/>
    </row>
    <row r="269" spans="1:6" ht="18" customHeight="1" x14ac:dyDescent="0.45">
      <c r="A269" s="3"/>
      <c r="B269" s="3"/>
      <c r="C269" s="1"/>
      <c r="D269" s="1"/>
      <c r="E269" s="5"/>
      <c r="F269" s="5"/>
    </row>
    <row r="270" spans="1:6" ht="18" customHeight="1" x14ac:dyDescent="0.45">
      <c r="A270" s="3"/>
      <c r="B270" s="3"/>
      <c r="C270" s="1"/>
      <c r="D270" s="1"/>
      <c r="E270" s="5"/>
      <c r="F270" s="5"/>
    </row>
    <row r="271" spans="1:6" ht="18" customHeight="1" x14ac:dyDescent="0.45">
      <c r="A271" s="3"/>
      <c r="B271" s="3"/>
      <c r="C271" s="1"/>
      <c r="D271" s="1"/>
      <c r="E271" s="5"/>
      <c r="F271" s="5"/>
    </row>
    <row r="272" spans="1:6" ht="18" customHeight="1" x14ac:dyDescent="0.45">
      <c r="A272" s="3"/>
      <c r="B272" s="3"/>
      <c r="C272" s="1"/>
      <c r="D272" s="1"/>
      <c r="E272" s="5"/>
      <c r="F272" s="5"/>
    </row>
    <row r="273" spans="1:6" ht="18" customHeight="1" x14ac:dyDescent="0.45">
      <c r="A273" s="3"/>
      <c r="B273" s="3"/>
      <c r="C273" s="1"/>
      <c r="D273" s="1"/>
      <c r="E273" s="5"/>
      <c r="F273" s="5"/>
    </row>
    <row r="274" spans="1:6" ht="18" customHeight="1" x14ac:dyDescent="0.45">
      <c r="A274" s="3"/>
      <c r="B274" s="3"/>
      <c r="C274" s="1"/>
      <c r="D274" s="1"/>
      <c r="E274" s="5"/>
      <c r="F274" s="5"/>
    </row>
    <row r="275" spans="1:6" ht="18" customHeight="1" x14ac:dyDescent="0.45">
      <c r="A275" s="3"/>
      <c r="B275" s="3"/>
      <c r="C275" s="1"/>
      <c r="D275" s="1"/>
      <c r="E275" s="5"/>
      <c r="F275" s="5"/>
    </row>
    <row r="276" spans="1:6" ht="18" customHeight="1" x14ac:dyDescent="0.45">
      <c r="A276" s="3"/>
      <c r="B276" s="3"/>
      <c r="C276" s="1"/>
      <c r="D276" s="1"/>
      <c r="E276" s="5"/>
      <c r="F276" s="5"/>
    </row>
    <row r="277" spans="1:6" ht="18" customHeight="1" x14ac:dyDescent="0.45">
      <c r="A277" s="3"/>
      <c r="B277" s="3"/>
      <c r="C277" s="1"/>
      <c r="D277" s="1"/>
      <c r="E277" s="5"/>
      <c r="F277" s="5"/>
    </row>
    <row r="278" spans="1:6" ht="18" customHeight="1" x14ac:dyDescent="0.45">
      <c r="A278" s="3"/>
      <c r="B278" s="3"/>
      <c r="C278" s="1"/>
      <c r="D278" s="1"/>
      <c r="E278" s="5"/>
      <c r="F278" s="5"/>
    </row>
    <row r="279" spans="1:6" ht="18" customHeight="1" x14ac:dyDescent="0.45">
      <c r="A279" s="3"/>
      <c r="B279" s="3"/>
      <c r="C279" s="1"/>
      <c r="D279" s="1"/>
      <c r="E279" s="5"/>
      <c r="F279" s="5"/>
    </row>
    <row r="280" spans="1:6" ht="18" customHeight="1" x14ac:dyDescent="0.45">
      <c r="A280" s="3"/>
      <c r="B280" s="3"/>
      <c r="C280" s="1"/>
      <c r="D280" s="1"/>
      <c r="E280" s="5"/>
      <c r="F280" s="5"/>
    </row>
    <row r="281" spans="1:6" ht="18" customHeight="1" x14ac:dyDescent="0.45">
      <c r="A281" s="3"/>
      <c r="B281" s="3"/>
      <c r="C281" s="1"/>
      <c r="D281" s="1"/>
      <c r="E281" s="5"/>
      <c r="F281" s="5"/>
    </row>
    <row r="282" spans="1:6" ht="18" customHeight="1" x14ac:dyDescent="0.45">
      <c r="A282" s="3"/>
      <c r="B282" s="3"/>
      <c r="C282" s="1"/>
      <c r="D282" s="1"/>
      <c r="E282" s="5"/>
      <c r="F282" s="5"/>
    </row>
    <row r="283" spans="1:6" ht="18" customHeight="1" x14ac:dyDescent="0.45">
      <c r="A283" s="3"/>
      <c r="B283" s="3"/>
      <c r="C283" s="1"/>
      <c r="D283" s="1"/>
      <c r="E283" s="5"/>
      <c r="F283" s="5"/>
    </row>
    <row r="284" spans="1:6" ht="18" customHeight="1" x14ac:dyDescent="0.45">
      <c r="A284" s="3"/>
      <c r="B284" s="3"/>
      <c r="C284" s="1"/>
      <c r="D284" s="1"/>
      <c r="E284" s="5"/>
      <c r="F284" s="5"/>
    </row>
    <row r="285" spans="1:6" ht="18" customHeight="1" x14ac:dyDescent="0.45">
      <c r="A285" s="3"/>
      <c r="B285" s="3"/>
      <c r="C285" s="1"/>
      <c r="D285" s="1"/>
      <c r="E285" s="5"/>
      <c r="F285" s="5"/>
    </row>
    <row r="286" spans="1:6" ht="18" customHeight="1" x14ac:dyDescent="0.45">
      <c r="A286" s="3"/>
      <c r="B286" s="3"/>
      <c r="C286" s="1"/>
      <c r="D286" s="1"/>
      <c r="E286" s="5"/>
      <c r="F286" s="5"/>
    </row>
    <row r="287" spans="1:6" ht="18" customHeight="1" x14ac:dyDescent="0.45">
      <c r="A287" s="3"/>
      <c r="B287" s="3"/>
      <c r="C287" s="1"/>
      <c r="D287" s="1"/>
      <c r="E287" s="5"/>
      <c r="F287" s="5"/>
    </row>
    <row r="288" spans="1:6" ht="18" customHeight="1" x14ac:dyDescent="0.45">
      <c r="A288" s="3"/>
      <c r="B288" s="3"/>
      <c r="C288" s="1"/>
      <c r="D288" s="1"/>
      <c r="E288" s="5"/>
      <c r="F288" s="5"/>
    </row>
    <row r="289" spans="1:6" ht="18" customHeight="1" x14ac:dyDescent="0.45">
      <c r="A289" s="3"/>
      <c r="B289" s="3"/>
      <c r="C289" s="1"/>
      <c r="D289" s="1"/>
      <c r="E289" s="5"/>
      <c r="F289" s="5"/>
    </row>
    <row r="290" spans="1:6" ht="18" customHeight="1" x14ac:dyDescent="0.45">
      <c r="A290" s="3"/>
      <c r="B290" s="3"/>
      <c r="C290" s="1"/>
      <c r="D290" s="1"/>
      <c r="E290" s="5"/>
      <c r="F290" s="5"/>
    </row>
    <row r="291" spans="1:6" ht="18" customHeight="1" x14ac:dyDescent="0.45">
      <c r="A291" s="3"/>
      <c r="B291" s="3"/>
      <c r="C291" s="1"/>
      <c r="D291" s="1"/>
      <c r="E291" s="5"/>
      <c r="F291" s="5"/>
    </row>
    <row r="292" spans="1:6" ht="18" customHeight="1" x14ac:dyDescent="0.45">
      <c r="A292" s="3"/>
      <c r="B292" s="3"/>
      <c r="C292" s="1"/>
      <c r="D292" s="1"/>
      <c r="E292" s="5"/>
      <c r="F292" s="5"/>
    </row>
    <row r="293" spans="1:6" ht="18" customHeight="1" x14ac:dyDescent="0.45">
      <c r="A293" s="3"/>
      <c r="B293" s="3"/>
      <c r="C293" s="1"/>
      <c r="D293" s="1"/>
      <c r="E293" s="5"/>
      <c r="F293" s="5"/>
    </row>
    <row r="294" spans="1:6" ht="18" customHeight="1" x14ac:dyDescent="0.45">
      <c r="A294" s="3"/>
      <c r="B294" s="3"/>
      <c r="C294" s="1"/>
      <c r="D294" s="1"/>
      <c r="E294" s="5"/>
      <c r="F294" s="5"/>
    </row>
    <row r="295" spans="1:6" ht="18" customHeight="1" x14ac:dyDescent="0.45">
      <c r="A295" s="3"/>
      <c r="B295" s="3"/>
      <c r="C295" s="1"/>
      <c r="D295" s="1"/>
      <c r="E295" s="5"/>
      <c r="F295" s="5"/>
    </row>
    <row r="296" spans="1:6" ht="18" customHeight="1" x14ac:dyDescent="0.45">
      <c r="A296" s="3"/>
      <c r="B296" s="3"/>
      <c r="C296" s="1"/>
      <c r="D296" s="1"/>
      <c r="E296" s="5"/>
      <c r="F296" s="5"/>
    </row>
    <row r="297" spans="1:6" ht="18" customHeight="1" x14ac:dyDescent="0.45">
      <c r="A297" s="3"/>
      <c r="B297" s="3"/>
      <c r="C297" s="1"/>
      <c r="D297" s="1"/>
      <c r="E297" s="5"/>
      <c r="F297" s="5"/>
    </row>
    <row r="298" spans="1:6" ht="18" customHeight="1" x14ac:dyDescent="0.45">
      <c r="A298" s="3"/>
      <c r="B298" s="3"/>
      <c r="C298" s="1"/>
      <c r="D298" s="1"/>
      <c r="E298" s="5"/>
      <c r="F298" s="5"/>
    </row>
    <row r="299" spans="1:6" ht="18" customHeight="1" x14ac:dyDescent="0.45">
      <c r="A299" s="3"/>
      <c r="B299" s="3"/>
      <c r="C299" s="1"/>
      <c r="D299" s="1"/>
      <c r="E299" s="5"/>
      <c r="F299" s="5"/>
    </row>
    <row r="300" spans="1:6" ht="18" customHeight="1" x14ac:dyDescent="0.45">
      <c r="A300" s="3"/>
      <c r="B300" s="3"/>
      <c r="C300" s="1"/>
      <c r="D300" s="1"/>
      <c r="E300" s="5"/>
      <c r="F300" s="5"/>
    </row>
    <row r="301" spans="1:6" ht="18" customHeight="1" x14ac:dyDescent="0.45">
      <c r="A301" s="3"/>
      <c r="B301" s="3"/>
      <c r="C301" s="1"/>
      <c r="D301" s="1"/>
      <c r="E301" s="5"/>
      <c r="F301" s="5"/>
    </row>
    <row r="302" spans="1:6" ht="18" customHeight="1" x14ac:dyDescent="0.45">
      <c r="A302" s="3"/>
      <c r="B302" s="3"/>
      <c r="C302" s="1"/>
      <c r="D302" s="1"/>
      <c r="E302" s="5"/>
      <c r="F302" s="5"/>
    </row>
    <row r="303" spans="1:6" ht="18" customHeight="1" x14ac:dyDescent="0.45">
      <c r="A303" s="3"/>
      <c r="B303" s="3"/>
      <c r="C303" s="1"/>
      <c r="D303" s="1"/>
      <c r="E303" s="5"/>
      <c r="F303" s="5"/>
    </row>
    <row r="304" spans="1:6" ht="18" customHeight="1" x14ac:dyDescent="0.45">
      <c r="A304" s="3"/>
      <c r="B304" s="3"/>
      <c r="C304" s="1"/>
      <c r="D304" s="1"/>
      <c r="E304" s="5"/>
      <c r="F304" s="5"/>
    </row>
    <row r="305" spans="1:6" ht="18" customHeight="1" x14ac:dyDescent="0.45">
      <c r="A305" s="3"/>
      <c r="B305" s="3"/>
      <c r="C305" s="1"/>
      <c r="D305" s="1"/>
      <c r="E305" s="5"/>
      <c r="F305" s="5"/>
    </row>
    <row r="306" spans="1:6" ht="18" customHeight="1" x14ac:dyDescent="0.45">
      <c r="A306" s="3"/>
      <c r="B306" s="3"/>
      <c r="C306" s="1"/>
      <c r="D306" s="1"/>
      <c r="E306" s="5"/>
      <c r="F306" s="5"/>
    </row>
    <row r="307" spans="1:6" ht="18" customHeight="1" x14ac:dyDescent="0.45">
      <c r="A307" s="3"/>
      <c r="B307" s="3"/>
      <c r="C307" s="1"/>
      <c r="D307" s="1"/>
      <c r="E307" s="5"/>
      <c r="F307" s="5"/>
    </row>
    <row r="308" spans="1:6" ht="18" customHeight="1" x14ac:dyDescent="0.45">
      <c r="A308" s="3"/>
      <c r="B308" s="3"/>
      <c r="C308" s="1"/>
      <c r="D308" s="1"/>
      <c r="E308" s="5"/>
      <c r="F308" s="5"/>
    </row>
    <row r="309" spans="1:6" ht="18" customHeight="1" x14ac:dyDescent="0.45">
      <c r="A309" s="3"/>
      <c r="B309" s="3"/>
      <c r="C309" s="1"/>
      <c r="D309" s="1"/>
      <c r="E309" s="5"/>
      <c r="F309" s="5"/>
    </row>
    <row r="310" spans="1:6" ht="18" customHeight="1" x14ac:dyDescent="0.45">
      <c r="A310" s="3"/>
      <c r="B310" s="3"/>
      <c r="C310" s="1"/>
      <c r="D310" s="1"/>
      <c r="E310" s="5"/>
      <c r="F310" s="5"/>
    </row>
    <row r="311" spans="1:6" ht="18" customHeight="1" x14ac:dyDescent="0.45">
      <c r="A311" s="3"/>
      <c r="B311" s="3"/>
      <c r="C311" s="1"/>
      <c r="D311" s="1"/>
      <c r="E311" s="5"/>
      <c r="F311" s="5"/>
    </row>
    <row r="312" spans="1:6" ht="18" customHeight="1" x14ac:dyDescent="0.45">
      <c r="A312" s="3"/>
      <c r="B312" s="3"/>
      <c r="C312" s="1"/>
      <c r="D312" s="1"/>
      <c r="E312" s="5"/>
      <c r="F312" s="5"/>
    </row>
    <row r="313" spans="1:6" ht="18" customHeight="1" x14ac:dyDescent="0.45">
      <c r="A313" s="3"/>
      <c r="B313" s="3"/>
      <c r="C313" s="1"/>
      <c r="D313" s="1"/>
      <c r="E313" s="5"/>
      <c r="F313" s="5"/>
    </row>
    <row r="314" spans="1:6" ht="18" customHeight="1" x14ac:dyDescent="0.45">
      <c r="A314" s="3"/>
      <c r="B314" s="3"/>
      <c r="C314" s="1"/>
      <c r="D314" s="1"/>
      <c r="E314" s="5"/>
      <c r="F314" s="5"/>
    </row>
    <row r="315" spans="1:6" ht="18" customHeight="1" x14ac:dyDescent="0.45">
      <c r="A315" s="3"/>
      <c r="B315" s="3"/>
      <c r="C315" s="1"/>
      <c r="D315" s="1"/>
      <c r="E315" s="5"/>
      <c r="F315" s="5"/>
    </row>
    <row r="316" spans="1:6" ht="18" customHeight="1" x14ac:dyDescent="0.45">
      <c r="A316" s="3"/>
      <c r="B316" s="3"/>
      <c r="C316" s="1"/>
      <c r="D316" s="1"/>
      <c r="E316" s="5"/>
      <c r="F316" s="5"/>
    </row>
    <row r="317" spans="1:6" ht="18" customHeight="1" x14ac:dyDescent="0.45">
      <c r="A317" s="3"/>
      <c r="B317" s="3"/>
      <c r="C317" s="1"/>
      <c r="D317" s="1"/>
      <c r="E317" s="5"/>
      <c r="F317" s="5"/>
    </row>
    <row r="318" spans="1:6" ht="18" customHeight="1" x14ac:dyDescent="0.45">
      <c r="A318" s="3"/>
      <c r="B318" s="3"/>
      <c r="C318" s="1"/>
      <c r="D318" s="1"/>
      <c r="E318" s="5"/>
      <c r="F318" s="5"/>
    </row>
    <row r="319" spans="1:6" ht="18" customHeight="1" x14ac:dyDescent="0.45">
      <c r="A319" s="3"/>
      <c r="B319" s="3"/>
      <c r="C319" s="1"/>
      <c r="D319" s="1"/>
      <c r="E319" s="5"/>
      <c r="F319" s="5"/>
    </row>
    <row r="320" spans="1:6" ht="18" customHeight="1" x14ac:dyDescent="0.45">
      <c r="A320" s="3"/>
      <c r="B320" s="3"/>
      <c r="C320" s="1"/>
      <c r="D320" s="1"/>
      <c r="E320" s="5"/>
      <c r="F320" s="5"/>
    </row>
    <row r="321" spans="1:6" ht="18" customHeight="1" x14ac:dyDescent="0.45">
      <c r="A321" s="3"/>
      <c r="B321" s="3"/>
      <c r="C321" s="1"/>
      <c r="D321" s="1"/>
      <c r="E321" s="5"/>
      <c r="F321" s="5"/>
    </row>
    <row r="322" spans="1:6" ht="18" customHeight="1" x14ac:dyDescent="0.45">
      <c r="A322" s="3"/>
      <c r="B322" s="3"/>
      <c r="C322" s="1"/>
      <c r="D322" s="1"/>
      <c r="E322" s="5"/>
      <c r="F322" s="5"/>
    </row>
    <row r="323" spans="1:6" ht="18" customHeight="1" x14ac:dyDescent="0.45">
      <c r="A323" s="3"/>
      <c r="B323" s="3"/>
      <c r="C323" s="1"/>
      <c r="D323" s="1"/>
      <c r="E323" s="5"/>
      <c r="F323" s="5"/>
    </row>
    <row r="324" spans="1:6" ht="18" customHeight="1" x14ac:dyDescent="0.45">
      <c r="A324" s="3"/>
      <c r="B324" s="3"/>
      <c r="C324" s="1"/>
      <c r="D324" s="1"/>
      <c r="E324" s="5"/>
      <c r="F324" s="5"/>
    </row>
    <row r="325" spans="1:6" ht="18" customHeight="1" x14ac:dyDescent="0.45">
      <c r="A325" s="3"/>
      <c r="B325" s="3"/>
      <c r="C325" s="1"/>
      <c r="D325" s="1"/>
      <c r="E325" s="5"/>
      <c r="F325" s="5"/>
    </row>
    <row r="326" spans="1:6" ht="18" customHeight="1" x14ac:dyDescent="0.45">
      <c r="A326" s="3"/>
      <c r="B326" s="3"/>
      <c r="C326" s="1"/>
      <c r="D326" s="1"/>
      <c r="E326" s="5"/>
      <c r="F326" s="5"/>
    </row>
    <row r="327" spans="1:6" ht="18" customHeight="1" x14ac:dyDescent="0.45">
      <c r="A327" s="3"/>
      <c r="B327" s="3"/>
      <c r="C327" s="1"/>
      <c r="D327" s="1"/>
      <c r="E327" s="5"/>
      <c r="F327" s="5"/>
    </row>
    <row r="328" spans="1:6" ht="18" customHeight="1" x14ac:dyDescent="0.45">
      <c r="A328" s="3"/>
      <c r="B328" s="3"/>
      <c r="C328" s="1"/>
      <c r="D328" s="1"/>
      <c r="E328" s="5"/>
      <c r="F328" s="5"/>
    </row>
    <row r="329" spans="1:6" ht="18" customHeight="1" x14ac:dyDescent="0.45">
      <c r="A329" s="3"/>
      <c r="B329" s="3"/>
      <c r="C329" s="1"/>
      <c r="D329" s="1"/>
      <c r="E329" s="5"/>
      <c r="F329" s="5"/>
    </row>
    <row r="330" spans="1:6" ht="18" customHeight="1" x14ac:dyDescent="0.45">
      <c r="A330" s="3"/>
      <c r="B330" s="3"/>
      <c r="C330" s="1"/>
      <c r="D330" s="1"/>
      <c r="E330" s="5"/>
      <c r="F330" s="5"/>
    </row>
    <row r="331" spans="1:6" ht="18" customHeight="1" x14ac:dyDescent="0.45">
      <c r="A331" s="3"/>
      <c r="B331" s="3"/>
      <c r="C331" s="1"/>
      <c r="D331" s="1"/>
      <c r="E331" s="5"/>
      <c r="F331" s="5"/>
    </row>
    <row r="332" spans="1:6" ht="18" customHeight="1" x14ac:dyDescent="0.45">
      <c r="A332" s="3"/>
      <c r="B332" s="3"/>
      <c r="C332" s="1"/>
      <c r="D332" s="1"/>
      <c r="E332" s="5"/>
      <c r="F332" s="5"/>
    </row>
    <row r="333" spans="1:6" ht="18" customHeight="1" x14ac:dyDescent="0.45">
      <c r="A333" s="3"/>
      <c r="B333" s="3"/>
      <c r="C333" s="1"/>
      <c r="D333" s="1"/>
      <c r="E333" s="5"/>
      <c r="F333" s="5"/>
    </row>
    <row r="334" spans="1:6" ht="18" customHeight="1" x14ac:dyDescent="0.45">
      <c r="A334" s="3"/>
      <c r="B334" s="3"/>
      <c r="C334" s="1"/>
      <c r="D334" s="1"/>
      <c r="E334" s="5"/>
      <c r="F334" s="5"/>
    </row>
    <row r="335" spans="1:6" ht="18" customHeight="1" x14ac:dyDescent="0.45">
      <c r="A335" s="3"/>
      <c r="B335" s="3"/>
      <c r="C335" s="1"/>
      <c r="D335" s="1"/>
      <c r="E335" s="5"/>
      <c r="F335" s="5"/>
    </row>
    <row r="336" spans="1:6" ht="18" customHeight="1" x14ac:dyDescent="0.45">
      <c r="A336" s="3"/>
      <c r="B336" s="3"/>
      <c r="C336" s="1"/>
      <c r="D336" s="1"/>
      <c r="E336" s="5"/>
      <c r="F336" s="5"/>
    </row>
    <row r="337" spans="1:6" ht="18" customHeight="1" x14ac:dyDescent="0.45">
      <c r="A337" s="3"/>
      <c r="B337" s="3"/>
      <c r="C337" s="1"/>
      <c r="D337" s="1"/>
      <c r="E337" s="5"/>
      <c r="F337" s="5"/>
    </row>
    <row r="338" spans="1:6" ht="18" customHeight="1" x14ac:dyDescent="0.45">
      <c r="A338" s="3"/>
      <c r="B338" s="3"/>
      <c r="C338" s="1"/>
      <c r="D338" s="1"/>
      <c r="E338" s="5"/>
      <c r="F338" s="5"/>
    </row>
    <row r="339" spans="1:6" ht="18" customHeight="1" x14ac:dyDescent="0.45">
      <c r="A339" s="3"/>
      <c r="B339" s="3"/>
      <c r="C339" s="1"/>
      <c r="D339" s="1"/>
      <c r="E339" s="5"/>
      <c r="F339" s="5"/>
    </row>
    <row r="340" spans="1:6" ht="18" customHeight="1" x14ac:dyDescent="0.45">
      <c r="A340" s="3"/>
      <c r="B340" s="3"/>
      <c r="C340" s="1"/>
      <c r="D340" s="1"/>
      <c r="E340" s="5"/>
      <c r="F340" s="5"/>
    </row>
    <row r="341" spans="1:6" ht="18" customHeight="1" x14ac:dyDescent="0.45">
      <c r="A341" s="3"/>
      <c r="B341" s="3"/>
      <c r="C341" s="1"/>
      <c r="D341" s="1"/>
      <c r="E341" s="5"/>
      <c r="F341" s="5"/>
    </row>
    <row r="342" spans="1:6" ht="18" customHeight="1" x14ac:dyDescent="0.45">
      <c r="A342" s="3"/>
      <c r="B342" s="3"/>
      <c r="C342" s="1"/>
      <c r="D342" s="1"/>
      <c r="E342" s="5"/>
      <c r="F342" s="5"/>
    </row>
    <row r="343" spans="1:6" ht="18" customHeight="1" x14ac:dyDescent="0.45">
      <c r="A343" s="3"/>
      <c r="B343" s="3"/>
      <c r="C343" s="1"/>
      <c r="D343" s="1"/>
      <c r="E343" s="5"/>
      <c r="F343" s="5"/>
    </row>
    <row r="344" spans="1:6" ht="18" customHeight="1" x14ac:dyDescent="0.45">
      <c r="A344" s="3"/>
      <c r="B344" s="3"/>
      <c r="C344" s="1"/>
      <c r="D344" s="1"/>
      <c r="E344" s="5"/>
      <c r="F344" s="5"/>
    </row>
    <row r="345" spans="1:6" ht="18" customHeight="1" x14ac:dyDescent="0.45">
      <c r="A345" s="3"/>
      <c r="B345" s="3"/>
      <c r="C345" s="1"/>
      <c r="D345" s="1"/>
      <c r="E345" s="5"/>
      <c r="F345" s="5"/>
    </row>
    <row r="346" spans="1:6" ht="18" customHeight="1" x14ac:dyDescent="0.45">
      <c r="A346" s="3"/>
      <c r="B346" s="3"/>
      <c r="C346" s="1"/>
      <c r="D346" s="1"/>
      <c r="E346" s="5"/>
      <c r="F346" s="5"/>
    </row>
    <row r="347" spans="1:6" ht="18" customHeight="1" x14ac:dyDescent="0.45">
      <c r="A347" s="3"/>
      <c r="B347" s="3"/>
      <c r="C347" s="1"/>
      <c r="D347" s="1"/>
      <c r="E347" s="5"/>
      <c r="F347" s="5"/>
    </row>
    <row r="348" spans="1:6" ht="18" customHeight="1" x14ac:dyDescent="0.45">
      <c r="A348" s="3"/>
      <c r="B348" s="3"/>
      <c r="C348" s="1"/>
      <c r="D348" s="1"/>
      <c r="E348" s="5"/>
      <c r="F348" s="5"/>
    </row>
    <row r="349" spans="1:6" ht="18" customHeight="1" x14ac:dyDescent="0.45">
      <c r="A349" s="3"/>
      <c r="B349" s="3"/>
      <c r="C349" s="1"/>
      <c r="D349" s="1"/>
      <c r="E349" s="5"/>
      <c r="F349" s="5"/>
    </row>
    <row r="350" spans="1:6" ht="18" customHeight="1" x14ac:dyDescent="0.45">
      <c r="A350" s="3"/>
      <c r="B350" s="3"/>
      <c r="C350" s="1"/>
      <c r="D350" s="1"/>
      <c r="E350" s="5"/>
      <c r="F350" s="5"/>
    </row>
    <row r="351" spans="1:6" ht="18" customHeight="1" x14ac:dyDescent="0.45">
      <c r="A351" s="3"/>
      <c r="B351" s="3"/>
      <c r="C351" s="1"/>
      <c r="D351" s="1"/>
      <c r="E351" s="5"/>
      <c r="F351" s="5"/>
    </row>
    <row r="352" spans="1:6" ht="18" customHeight="1" x14ac:dyDescent="0.45">
      <c r="A352" s="3"/>
      <c r="B352" s="3"/>
      <c r="C352" s="1"/>
      <c r="D352" s="1"/>
      <c r="E352" s="5"/>
      <c r="F352" s="5"/>
    </row>
    <row r="353" spans="1:6" ht="18" customHeight="1" x14ac:dyDescent="0.45">
      <c r="A353" s="3"/>
      <c r="B353" s="3"/>
      <c r="C353" s="1"/>
      <c r="D353" s="1"/>
      <c r="E353" s="5"/>
      <c r="F353" s="5"/>
    </row>
    <row r="354" spans="1:6" ht="18" customHeight="1" x14ac:dyDescent="0.45">
      <c r="A354" s="3"/>
      <c r="B354" s="3"/>
      <c r="C354" s="1"/>
      <c r="D354" s="1"/>
      <c r="E354" s="5"/>
      <c r="F354" s="5"/>
    </row>
    <row r="355" spans="1:6" ht="18" customHeight="1" x14ac:dyDescent="0.45">
      <c r="A355" s="3"/>
      <c r="B355" s="3"/>
      <c r="C355" s="1"/>
      <c r="D355" s="1"/>
      <c r="E355" s="5"/>
      <c r="F355" s="5"/>
    </row>
    <row r="356" spans="1:6" ht="18" customHeight="1" x14ac:dyDescent="0.45">
      <c r="A356" s="3"/>
      <c r="B356" s="3"/>
      <c r="C356" s="1"/>
      <c r="D356" s="1"/>
      <c r="E356" s="5"/>
      <c r="F356" s="5"/>
    </row>
    <row r="357" spans="1:6" ht="18" customHeight="1" x14ac:dyDescent="0.45">
      <c r="A357" s="3"/>
      <c r="B357" s="3"/>
      <c r="C357" s="1"/>
      <c r="D357" s="1"/>
      <c r="E357" s="5"/>
      <c r="F357" s="5"/>
    </row>
    <row r="358" spans="1:6" ht="18" customHeight="1" x14ac:dyDescent="0.45">
      <c r="A358" s="3"/>
      <c r="B358" s="3"/>
      <c r="C358" s="1"/>
      <c r="D358" s="1"/>
      <c r="E358" s="5"/>
      <c r="F358" s="5"/>
    </row>
    <row r="359" spans="1:6" ht="18" customHeight="1" x14ac:dyDescent="0.45">
      <c r="A359" s="3"/>
      <c r="B359" s="3"/>
      <c r="C359" s="1"/>
      <c r="D359" s="1"/>
      <c r="E359" s="5"/>
      <c r="F359" s="5"/>
    </row>
    <row r="360" spans="1:6" ht="18" customHeight="1" x14ac:dyDescent="0.45">
      <c r="A360" s="3"/>
      <c r="B360" s="3"/>
      <c r="C360" s="1"/>
      <c r="D360" s="1"/>
      <c r="E360" s="5"/>
      <c r="F360" s="5"/>
    </row>
    <row r="361" spans="1:6" ht="18" customHeight="1" x14ac:dyDescent="0.45">
      <c r="A361" s="3"/>
      <c r="B361" s="3"/>
      <c r="C361" s="1"/>
      <c r="D361" s="1"/>
      <c r="E361" s="5"/>
      <c r="F361" s="5"/>
    </row>
    <row r="362" spans="1:6" ht="18" customHeight="1" x14ac:dyDescent="0.45">
      <c r="A362" s="3"/>
      <c r="B362" s="3"/>
      <c r="C362" s="1"/>
      <c r="D362" s="1"/>
      <c r="E362" s="5"/>
      <c r="F362" s="5"/>
    </row>
    <row r="363" spans="1:6" ht="18" customHeight="1" x14ac:dyDescent="0.45">
      <c r="A363" s="3"/>
      <c r="B363" s="3"/>
      <c r="C363" s="1"/>
      <c r="D363" s="1"/>
      <c r="E363" s="5"/>
      <c r="F363" s="5"/>
    </row>
    <row r="364" spans="1:6" ht="18" customHeight="1" x14ac:dyDescent="0.45">
      <c r="A364" s="3"/>
      <c r="B364" s="3"/>
      <c r="C364" s="1"/>
      <c r="D364" s="1"/>
      <c r="E364" s="5"/>
      <c r="F364" s="5"/>
    </row>
    <row r="365" spans="1:6" ht="18" customHeight="1" x14ac:dyDescent="0.45">
      <c r="A365" s="3"/>
      <c r="B365" s="3"/>
      <c r="C365" s="1"/>
      <c r="D365" s="1"/>
      <c r="E365" s="5"/>
      <c r="F365" s="5"/>
    </row>
    <row r="366" spans="1:6" ht="18" customHeight="1" x14ac:dyDescent="0.45">
      <c r="A366" s="3"/>
      <c r="B366" s="3"/>
      <c r="C366" s="1"/>
      <c r="D366" s="1"/>
      <c r="E366" s="5"/>
      <c r="F366" s="5"/>
    </row>
    <row r="367" spans="1:6" ht="18" customHeight="1" x14ac:dyDescent="0.45">
      <c r="A367" s="3"/>
      <c r="B367" s="3"/>
      <c r="C367" s="1"/>
      <c r="D367" s="1"/>
      <c r="E367" s="5"/>
      <c r="F367" s="5"/>
    </row>
    <row r="368" spans="1:6" ht="18" customHeight="1" x14ac:dyDescent="0.45">
      <c r="A368" s="3"/>
      <c r="B368" s="3"/>
      <c r="C368" s="1"/>
      <c r="D368" s="1"/>
      <c r="E368" s="5"/>
      <c r="F368" s="5"/>
    </row>
    <row r="369" spans="1:6" ht="18" customHeight="1" x14ac:dyDescent="0.45">
      <c r="A369" s="3"/>
      <c r="B369" s="3"/>
      <c r="C369" s="1"/>
      <c r="D369" s="1"/>
      <c r="E369" s="5"/>
      <c r="F369" s="5"/>
    </row>
    <row r="370" spans="1:6" ht="18" customHeight="1" x14ac:dyDescent="0.45">
      <c r="A370" s="3"/>
      <c r="B370" s="3"/>
      <c r="C370" s="1"/>
      <c r="D370" s="1"/>
      <c r="E370" s="5"/>
      <c r="F370" s="5"/>
    </row>
    <row r="371" spans="1:6" ht="18" customHeight="1" x14ac:dyDescent="0.45">
      <c r="A371" s="3"/>
      <c r="B371" s="3"/>
      <c r="C371" s="1"/>
      <c r="D371" s="1"/>
      <c r="E371" s="5"/>
      <c r="F371" s="5"/>
    </row>
    <row r="372" spans="1:6" ht="18" customHeight="1" x14ac:dyDescent="0.45">
      <c r="A372" s="3"/>
      <c r="B372" s="3"/>
      <c r="C372" s="1"/>
      <c r="D372" s="1"/>
      <c r="E372" s="5"/>
      <c r="F372" s="5"/>
    </row>
    <row r="373" spans="1:6" ht="18" customHeight="1" x14ac:dyDescent="0.45">
      <c r="A373" s="3"/>
      <c r="B373" s="3"/>
      <c r="C373" s="1"/>
      <c r="D373" s="1"/>
      <c r="E373" s="5"/>
      <c r="F373" s="5"/>
    </row>
    <row r="374" spans="1:6" ht="18" customHeight="1" x14ac:dyDescent="0.45">
      <c r="A374" s="3"/>
      <c r="B374" s="3"/>
      <c r="C374" s="1"/>
      <c r="D374" s="1"/>
      <c r="E374" s="5"/>
      <c r="F374" s="5"/>
    </row>
    <row r="375" spans="1:6" ht="18" customHeight="1" x14ac:dyDescent="0.45">
      <c r="A375" s="3"/>
      <c r="B375" s="3"/>
      <c r="C375" s="1"/>
      <c r="D375" s="1"/>
      <c r="E375" s="5"/>
      <c r="F375" s="5"/>
    </row>
    <row r="376" spans="1:6" ht="18" customHeight="1" x14ac:dyDescent="0.45">
      <c r="A376" s="3"/>
      <c r="B376" s="3"/>
      <c r="C376" s="1"/>
      <c r="D376" s="1"/>
      <c r="E376" s="5"/>
      <c r="F376" s="5"/>
    </row>
    <row r="377" spans="1:6" ht="18" customHeight="1" x14ac:dyDescent="0.45">
      <c r="A377" s="3"/>
      <c r="B377" s="3"/>
      <c r="C377" s="1"/>
      <c r="D377" s="1"/>
      <c r="E377" s="5"/>
      <c r="F377" s="5"/>
    </row>
    <row r="378" spans="1:6" ht="18" customHeight="1" x14ac:dyDescent="0.45">
      <c r="A378" s="3"/>
      <c r="B378" s="3"/>
      <c r="C378" s="1"/>
      <c r="D378" s="1"/>
      <c r="E378" s="5"/>
      <c r="F378" s="5"/>
    </row>
    <row r="379" spans="1:6" ht="18" customHeight="1" x14ac:dyDescent="0.45">
      <c r="A379" s="3"/>
      <c r="B379" s="3"/>
      <c r="C379" s="1"/>
      <c r="D379" s="1"/>
      <c r="E379" s="5"/>
      <c r="F379" s="5"/>
    </row>
    <row r="380" spans="1:6" ht="18" customHeight="1" x14ac:dyDescent="0.45">
      <c r="A380" s="3"/>
      <c r="B380" s="3"/>
      <c r="C380" s="1"/>
      <c r="D380" s="1"/>
      <c r="E380" s="5"/>
      <c r="F380" s="5"/>
    </row>
    <row r="381" spans="1:6" ht="18" customHeight="1" x14ac:dyDescent="0.45">
      <c r="A381" s="3"/>
      <c r="B381" s="3"/>
      <c r="C381" s="1"/>
      <c r="D381" s="1"/>
      <c r="E381" s="5"/>
      <c r="F381" s="5"/>
    </row>
    <row r="382" spans="1:6" ht="18" customHeight="1" x14ac:dyDescent="0.45">
      <c r="A382" s="3"/>
      <c r="B382" s="3"/>
      <c r="C382" s="1"/>
      <c r="D382" s="1"/>
      <c r="E382" s="5"/>
      <c r="F382" s="5"/>
    </row>
    <row r="383" spans="1:6" ht="18" customHeight="1" x14ac:dyDescent="0.45">
      <c r="A383" s="3"/>
      <c r="B383" s="3"/>
      <c r="C383" s="1"/>
      <c r="D383" s="1"/>
      <c r="E383" s="5"/>
      <c r="F383" s="5"/>
    </row>
    <row r="384" spans="1:6" ht="18" customHeight="1" x14ac:dyDescent="0.45">
      <c r="A384" s="3"/>
      <c r="B384" s="3"/>
      <c r="C384" s="1"/>
      <c r="D384" s="1"/>
      <c r="E384" s="5"/>
      <c r="F384" s="5"/>
    </row>
    <row r="385" spans="1:6" ht="18" customHeight="1" x14ac:dyDescent="0.45">
      <c r="A385" s="3"/>
      <c r="B385" s="3"/>
      <c r="C385" s="1"/>
      <c r="D385" s="1"/>
      <c r="E385" s="5"/>
      <c r="F385" s="5"/>
    </row>
    <row r="386" spans="1:6" ht="18" customHeight="1" x14ac:dyDescent="0.45">
      <c r="A386" s="3"/>
      <c r="B386" s="3"/>
      <c r="C386" s="1"/>
      <c r="D386" s="1"/>
      <c r="E386" s="5"/>
      <c r="F386" s="5"/>
    </row>
    <row r="387" spans="1:6" ht="18" customHeight="1" x14ac:dyDescent="0.45">
      <c r="A387" s="3"/>
      <c r="B387" s="3"/>
      <c r="C387" s="1"/>
      <c r="D387" s="1"/>
      <c r="E387" s="5"/>
      <c r="F387" s="5"/>
    </row>
    <row r="388" spans="1:6" ht="18" customHeight="1" x14ac:dyDescent="0.45">
      <c r="A388" s="3"/>
      <c r="B388" s="3"/>
      <c r="C388" s="1"/>
      <c r="D388" s="1"/>
      <c r="E388" s="5"/>
      <c r="F388" s="5"/>
    </row>
    <row r="389" spans="1:6" ht="18" customHeight="1" x14ac:dyDescent="0.45">
      <c r="A389" s="3"/>
      <c r="B389" s="3"/>
      <c r="C389" s="1"/>
      <c r="D389" s="1"/>
      <c r="E389" s="5"/>
      <c r="F389" s="5"/>
    </row>
    <row r="390" spans="1:6" ht="18" customHeight="1" x14ac:dyDescent="0.45">
      <c r="A390" s="3"/>
      <c r="B390" s="3"/>
      <c r="C390" s="1"/>
      <c r="D390" s="1"/>
      <c r="E390" s="5"/>
      <c r="F390" s="5"/>
    </row>
    <row r="391" spans="1:6" ht="18" customHeight="1" x14ac:dyDescent="0.45">
      <c r="A391" s="3"/>
      <c r="B391" s="3"/>
      <c r="C391" s="1"/>
      <c r="D391" s="1"/>
      <c r="E391" s="5"/>
      <c r="F391" s="5"/>
    </row>
    <row r="392" spans="1:6" ht="18" customHeight="1" x14ac:dyDescent="0.45">
      <c r="A392" s="3"/>
      <c r="B392" s="3"/>
      <c r="C392" s="1"/>
      <c r="D392" s="1"/>
      <c r="E392" s="5"/>
      <c r="F392" s="5"/>
    </row>
    <row r="393" spans="1:6" ht="18" customHeight="1" x14ac:dyDescent="0.45">
      <c r="A393" s="3"/>
      <c r="B393" s="3"/>
      <c r="C393" s="1"/>
      <c r="D393" s="1"/>
      <c r="E393" s="5"/>
      <c r="F393" s="5"/>
    </row>
    <row r="394" spans="1:6" ht="18" customHeight="1" x14ac:dyDescent="0.45">
      <c r="A394" s="3"/>
      <c r="B394" s="3"/>
      <c r="C394" s="1"/>
      <c r="D394" s="1"/>
      <c r="E394" s="5"/>
      <c r="F394" s="5"/>
    </row>
    <row r="395" spans="1:6" ht="18" customHeight="1" x14ac:dyDescent="0.45">
      <c r="A395" s="3"/>
      <c r="B395" s="3"/>
      <c r="C395" s="1"/>
      <c r="D395" s="1"/>
      <c r="E395" s="5"/>
      <c r="F395" s="5"/>
    </row>
    <row r="396" spans="1:6" ht="18" customHeight="1" x14ac:dyDescent="0.45">
      <c r="A396" s="3"/>
      <c r="B396" s="3"/>
      <c r="C396" s="1"/>
      <c r="D396" s="1"/>
      <c r="E396" s="5"/>
      <c r="F396" s="5"/>
    </row>
    <row r="397" spans="1:6" ht="18" customHeight="1" x14ac:dyDescent="0.45">
      <c r="A397" s="3"/>
      <c r="B397" s="3"/>
      <c r="C397" s="1"/>
      <c r="D397" s="1"/>
      <c r="E397" s="5"/>
      <c r="F397" s="5"/>
    </row>
    <row r="398" spans="1:6" ht="18" customHeight="1" x14ac:dyDescent="0.45">
      <c r="A398" s="3"/>
      <c r="B398" s="3"/>
      <c r="C398" s="1"/>
      <c r="D398" s="1"/>
      <c r="E398" s="5"/>
      <c r="F398" s="5"/>
    </row>
    <row r="399" spans="1:6" ht="18" customHeight="1" x14ac:dyDescent="0.45">
      <c r="A399" s="3"/>
      <c r="B399" s="3"/>
      <c r="C399" s="1"/>
      <c r="D399" s="1"/>
      <c r="E399" s="5"/>
      <c r="F399" s="5"/>
    </row>
    <row r="400" spans="1:6" ht="18" customHeight="1" x14ac:dyDescent="0.45">
      <c r="A400" s="3"/>
      <c r="B400" s="3"/>
      <c r="C400" s="1"/>
      <c r="D400" s="1"/>
      <c r="E400" s="5"/>
      <c r="F400" s="5"/>
    </row>
    <row r="401" spans="1:6" ht="18" customHeight="1" x14ac:dyDescent="0.45">
      <c r="A401" s="3"/>
      <c r="B401" s="3"/>
      <c r="C401" s="1"/>
      <c r="D401" s="1"/>
      <c r="E401" s="5"/>
      <c r="F401" s="5"/>
    </row>
    <row r="402" spans="1:6" ht="18" customHeight="1" x14ac:dyDescent="0.45">
      <c r="A402" s="3"/>
      <c r="B402" s="3"/>
      <c r="C402" s="1"/>
      <c r="D402" s="1"/>
      <c r="E402" s="5"/>
      <c r="F402" s="5"/>
    </row>
    <row r="403" spans="1:6" ht="18" customHeight="1" x14ac:dyDescent="0.45">
      <c r="A403" s="3"/>
      <c r="B403" s="3"/>
      <c r="C403" s="1"/>
      <c r="D403" s="1"/>
      <c r="E403" s="5"/>
      <c r="F403" s="5"/>
    </row>
    <row r="404" spans="1:6" ht="18" customHeight="1" x14ac:dyDescent="0.45">
      <c r="A404" s="3"/>
      <c r="B404" s="3"/>
      <c r="C404" s="1"/>
      <c r="D404" s="1"/>
      <c r="E404" s="5"/>
      <c r="F404" s="5"/>
    </row>
    <row r="405" spans="1:6" ht="18" customHeight="1" x14ac:dyDescent="0.45">
      <c r="A405" s="3"/>
      <c r="B405" s="3"/>
      <c r="C405" s="1"/>
      <c r="D405" s="1"/>
      <c r="E405" s="5"/>
      <c r="F405" s="5"/>
    </row>
    <row r="406" spans="1:6" ht="18" customHeight="1" x14ac:dyDescent="0.45">
      <c r="A406" s="3"/>
      <c r="B406" s="3"/>
      <c r="C406" s="1"/>
      <c r="D406" s="1"/>
      <c r="E406" s="5"/>
      <c r="F406" s="5"/>
    </row>
    <row r="407" spans="1:6" ht="18" customHeight="1" x14ac:dyDescent="0.45">
      <c r="A407" s="3"/>
      <c r="B407" s="3"/>
      <c r="C407" s="1"/>
      <c r="D407" s="1"/>
      <c r="E407" s="5"/>
      <c r="F407" s="5"/>
    </row>
    <row r="408" spans="1:6" ht="18" customHeight="1" x14ac:dyDescent="0.45">
      <c r="A408" s="3"/>
      <c r="B408" s="3"/>
      <c r="C408" s="1"/>
      <c r="D408" s="1"/>
      <c r="E408" s="5"/>
      <c r="F408" s="5"/>
    </row>
    <row r="409" spans="1:6" ht="18" customHeight="1" x14ac:dyDescent="0.45">
      <c r="A409" s="3"/>
      <c r="B409" s="3"/>
      <c r="C409" s="1"/>
      <c r="D409" s="1"/>
      <c r="E409" s="5"/>
      <c r="F409" s="5"/>
    </row>
    <row r="410" spans="1:6" ht="18" customHeight="1" x14ac:dyDescent="0.45">
      <c r="A410" s="3"/>
      <c r="B410" s="3"/>
      <c r="C410" s="1"/>
      <c r="D410" s="1"/>
      <c r="E410" s="5"/>
      <c r="F410" s="5"/>
    </row>
    <row r="411" spans="1:6" ht="18" customHeight="1" x14ac:dyDescent="0.45">
      <c r="A411" s="3"/>
      <c r="B411" s="3"/>
      <c r="C411" s="1"/>
      <c r="D411" s="1"/>
      <c r="E411" s="5"/>
      <c r="F411" s="5"/>
    </row>
    <row r="412" spans="1:6" ht="18" customHeight="1" x14ac:dyDescent="0.45">
      <c r="A412" s="3"/>
      <c r="B412" s="3"/>
      <c r="C412" s="1"/>
      <c r="D412" s="1"/>
      <c r="E412" s="5"/>
      <c r="F412" s="5"/>
    </row>
    <row r="413" spans="1:6" ht="18" customHeight="1" x14ac:dyDescent="0.45">
      <c r="A413" s="3"/>
      <c r="B413" s="3"/>
      <c r="C413" s="1"/>
      <c r="D413" s="1"/>
      <c r="E413" s="5"/>
      <c r="F413" s="5"/>
    </row>
    <row r="414" spans="1:6" ht="18" customHeight="1" x14ac:dyDescent="0.45">
      <c r="A414" s="3"/>
      <c r="B414" s="3"/>
      <c r="C414" s="1"/>
      <c r="D414" s="1"/>
      <c r="E414" s="5"/>
      <c r="F414" s="5"/>
    </row>
    <row r="415" spans="1:6" ht="18" customHeight="1" x14ac:dyDescent="0.45">
      <c r="A415" s="3"/>
      <c r="B415" s="3"/>
      <c r="C415" s="1"/>
      <c r="D415" s="1"/>
      <c r="E415" s="5"/>
      <c r="F415" s="5"/>
    </row>
    <row r="416" spans="1:6" ht="18" customHeight="1" x14ac:dyDescent="0.45">
      <c r="A416" s="3"/>
      <c r="B416" s="3"/>
      <c r="C416" s="1"/>
      <c r="D416" s="1"/>
      <c r="E416" s="5"/>
      <c r="F416" s="5"/>
    </row>
    <row r="417" spans="1:6" ht="18" customHeight="1" x14ac:dyDescent="0.45">
      <c r="A417" s="3"/>
      <c r="B417" s="3"/>
      <c r="C417" s="1"/>
      <c r="D417" s="1"/>
      <c r="E417" s="5"/>
      <c r="F417" s="5"/>
    </row>
    <row r="418" spans="1:6" ht="18" customHeight="1" x14ac:dyDescent="0.45">
      <c r="A418" s="3"/>
      <c r="B418" s="3"/>
      <c r="C418" s="1"/>
      <c r="D418" s="1"/>
      <c r="E418" s="5"/>
      <c r="F418" s="5"/>
    </row>
    <row r="419" spans="1:6" ht="18" customHeight="1" x14ac:dyDescent="0.45">
      <c r="A419" s="3"/>
      <c r="B419" s="3"/>
      <c r="C419" s="1"/>
      <c r="D419" s="1"/>
      <c r="E419" s="5"/>
      <c r="F419" s="5"/>
    </row>
    <row r="420" spans="1:6" ht="18" customHeight="1" x14ac:dyDescent="0.45">
      <c r="A420" s="3"/>
      <c r="B420" s="3"/>
      <c r="C420" s="1"/>
      <c r="D420" s="1"/>
      <c r="E420" s="5"/>
      <c r="F420" s="5"/>
    </row>
    <row r="421" spans="1:6" ht="18" customHeight="1" x14ac:dyDescent="0.45">
      <c r="A421" s="3"/>
      <c r="B421" s="3"/>
      <c r="C421" s="1"/>
      <c r="D421" s="1"/>
      <c r="E421" s="5"/>
      <c r="F421" s="5"/>
    </row>
    <row r="422" spans="1:6" ht="18" customHeight="1" x14ac:dyDescent="0.45">
      <c r="A422" s="3"/>
      <c r="B422" s="3"/>
      <c r="C422" s="1"/>
      <c r="D422" s="1"/>
      <c r="E422" s="5"/>
      <c r="F422" s="5"/>
    </row>
    <row r="423" spans="1:6" ht="18" customHeight="1" x14ac:dyDescent="0.45">
      <c r="A423" s="3"/>
      <c r="B423" s="3"/>
      <c r="C423" s="1"/>
      <c r="D423" s="1"/>
      <c r="E423" s="5"/>
      <c r="F423" s="5"/>
    </row>
    <row r="424" spans="1:6" ht="18" customHeight="1" x14ac:dyDescent="0.45">
      <c r="A424" s="3"/>
      <c r="B424" s="3"/>
      <c r="C424" s="1"/>
      <c r="D424" s="1"/>
      <c r="E424" s="5"/>
      <c r="F424" s="5"/>
    </row>
    <row r="425" spans="1:6" ht="18" customHeight="1" x14ac:dyDescent="0.45">
      <c r="A425" s="3"/>
      <c r="B425" s="3"/>
      <c r="C425" s="1"/>
      <c r="D425" s="1"/>
      <c r="E425" s="5"/>
      <c r="F425" s="5"/>
    </row>
    <row r="426" spans="1:6" ht="18" customHeight="1" x14ac:dyDescent="0.45">
      <c r="A426" s="3"/>
      <c r="B426" s="3"/>
      <c r="C426" s="1"/>
      <c r="D426" s="1"/>
      <c r="E426" s="5"/>
      <c r="F426" s="5"/>
    </row>
    <row r="427" spans="1:6" ht="18" customHeight="1" x14ac:dyDescent="0.45">
      <c r="A427" s="3"/>
      <c r="B427" s="3"/>
      <c r="C427" s="1"/>
      <c r="D427" s="1"/>
      <c r="E427" s="5"/>
      <c r="F427" s="5"/>
    </row>
    <row r="428" spans="1:6" ht="18" customHeight="1" x14ac:dyDescent="0.45">
      <c r="A428" s="3"/>
      <c r="B428" s="3"/>
      <c r="C428" s="1"/>
      <c r="D428" s="1"/>
      <c r="E428" s="5"/>
      <c r="F428" s="5"/>
    </row>
    <row r="429" spans="1:6" ht="18" customHeight="1" x14ac:dyDescent="0.45">
      <c r="A429" s="3"/>
      <c r="B429" s="3"/>
      <c r="C429" s="1"/>
      <c r="D429" s="1"/>
      <c r="E429" s="5"/>
      <c r="F429" s="5"/>
    </row>
    <row r="430" spans="1:6" ht="18" customHeight="1" x14ac:dyDescent="0.45">
      <c r="A430" s="3"/>
      <c r="B430" s="3"/>
      <c r="C430" s="1"/>
      <c r="D430" s="1"/>
      <c r="E430" s="5"/>
      <c r="F430" s="5"/>
    </row>
    <row r="431" spans="1:6" ht="18" customHeight="1" x14ac:dyDescent="0.45">
      <c r="A431" s="3"/>
      <c r="B431" s="3"/>
      <c r="C431" s="1"/>
      <c r="D431" s="1"/>
      <c r="E431" s="5"/>
      <c r="F431" s="5"/>
    </row>
    <row r="432" spans="1:6" ht="18" customHeight="1" x14ac:dyDescent="0.45">
      <c r="A432" s="3"/>
      <c r="B432" s="3"/>
      <c r="C432" s="1"/>
      <c r="D432" s="1"/>
      <c r="E432" s="5"/>
      <c r="F432" s="5"/>
    </row>
    <row r="433" spans="1:6" ht="18" customHeight="1" x14ac:dyDescent="0.45">
      <c r="A433" s="3"/>
      <c r="B433" s="3"/>
      <c r="C433" s="1"/>
      <c r="D433" s="1"/>
      <c r="E433" s="5"/>
      <c r="F433" s="5"/>
    </row>
    <row r="434" spans="1:6" ht="18" customHeight="1" x14ac:dyDescent="0.45">
      <c r="A434" s="3"/>
      <c r="B434" s="3"/>
      <c r="C434" s="1"/>
      <c r="D434" s="1"/>
      <c r="E434" s="5"/>
      <c r="F434" s="5"/>
    </row>
    <row r="435" spans="1:6" ht="18" customHeight="1" x14ac:dyDescent="0.45">
      <c r="A435" s="3"/>
      <c r="B435" s="3"/>
      <c r="C435" s="1"/>
      <c r="D435" s="1"/>
      <c r="E435" s="5"/>
      <c r="F435" s="5"/>
    </row>
    <row r="436" spans="1:6" ht="18" customHeight="1" x14ac:dyDescent="0.45">
      <c r="A436" s="3"/>
      <c r="B436" s="3"/>
      <c r="C436" s="1"/>
      <c r="D436" s="1"/>
      <c r="E436" s="5"/>
      <c r="F436" s="5"/>
    </row>
    <row r="437" spans="1:6" ht="18" customHeight="1" x14ac:dyDescent="0.45">
      <c r="A437" s="3"/>
      <c r="B437" s="3"/>
      <c r="C437" s="1"/>
      <c r="D437" s="1"/>
      <c r="E437" s="5"/>
      <c r="F437" s="5"/>
    </row>
    <row r="438" spans="1:6" ht="18" customHeight="1" x14ac:dyDescent="0.45">
      <c r="A438" s="3"/>
      <c r="B438" s="3"/>
      <c r="C438" s="1"/>
      <c r="D438" s="1"/>
      <c r="E438" s="5"/>
      <c r="F438" s="5"/>
    </row>
    <row r="439" spans="1:6" ht="18" customHeight="1" x14ac:dyDescent="0.45">
      <c r="A439" s="3"/>
      <c r="B439" s="3"/>
      <c r="C439" s="1"/>
      <c r="D439" s="1"/>
      <c r="E439" s="5"/>
      <c r="F439" s="5"/>
    </row>
    <row r="440" spans="1:6" ht="18" customHeight="1" x14ac:dyDescent="0.45">
      <c r="A440" s="3"/>
      <c r="B440" s="3"/>
      <c r="C440" s="1"/>
      <c r="D440" s="1"/>
      <c r="E440" s="5"/>
      <c r="F440" s="5"/>
    </row>
    <row r="441" spans="1:6" ht="18" customHeight="1" x14ac:dyDescent="0.45">
      <c r="A441" s="3"/>
      <c r="B441" s="3"/>
      <c r="C441" s="1"/>
      <c r="D441" s="1"/>
      <c r="E441" s="5"/>
      <c r="F441" s="5"/>
    </row>
    <row r="442" spans="1:6" ht="18" customHeight="1" x14ac:dyDescent="0.45">
      <c r="A442" s="3"/>
      <c r="B442" s="3"/>
      <c r="C442" s="1"/>
      <c r="D442" s="1"/>
      <c r="E442" s="5"/>
      <c r="F442" s="5"/>
    </row>
    <row r="443" spans="1:6" ht="18" customHeight="1" x14ac:dyDescent="0.45">
      <c r="A443" s="3"/>
      <c r="B443" s="3"/>
      <c r="C443" s="1"/>
      <c r="D443" s="1"/>
      <c r="E443" s="5"/>
      <c r="F443" s="5"/>
    </row>
    <row r="444" spans="1:6" ht="18" customHeight="1" x14ac:dyDescent="0.45">
      <c r="A444" s="3"/>
      <c r="B444" s="3"/>
      <c r="C444" s="1"/>
      <c r="D444" s="1"/>
      <c r="E444" s="5"/>
      <c r="F444" s="5"/>
    </row>
    <row r="445" spans="1:6" ht="18" customHeight="1" x14ac:dyDescent="0.45">
      <c r="A445" s="3"/>
      <c r="B445" s="3"/>
      <c r="C445" s="1"/>
      <c r="D445" s="1"/>
      <c r="E445" s="5"/>
      <c r="F445" s="5"/>
    </row>
    <row r="446" spans="1:6" ht="18" customHeight="1" x14ac:dyDescent="0.45">
      <c r="A446" s="3"/>
      <c r="B446" s="3"/>
      <c r="C446" s="1"/>
      <c r="D446" s="1"/>
      <c r="E446" s="5"/>
      <c r="F446" s="5"/>
    </row>
    <row r="447" spans="1:6" ht="18" customHeight="1" x14ac:dyDescent="0.45">
      <c r="A447" s="3"/>
      <c r="B447" s="3"/>
      <c r="C447" s="1"/>
      <c r="D447" s="1"/>
      <c r="E447" s="5"/>
      <c r="F447" s="5"/>
    </row>
    <row r="448" spans="1:6" ht="18" customHeight="1" x14ac:dyDescent="0.45">
      <c r="A448" s="3"/>
      <c r="B448" s="3"/>
      <c r="C448" s="1"/>
      <c r="D448" s="1"/>
      <c r="E448" s="5"/>
      <c r="F448" s="5"/>
    </row>
    <row r="449" spans="1:6" ht="18" customHeight="1" x14ac:dyDescent="0.45">
      <c r="A449" s="3"/>
      <c r="B449" s="3"/>
      <c r="C449" s="1"/>
      <c r="D449" s="1"/>
      <c r="E449" s="5"/>
      <c r="F449" s="5"/>
    </row>
    <row r="450" spans="1:6" ht="18" customHeight="1" x14ac:dyDescent="0.45">
      <c r="A450" s="3"/>
      <c r="B450" s="3"/>
      <c r="C450" s="1"/>
      <c r="D450" s="1"/>
      <c r="E450" s="5"/>
      <c r="F450" s="5"/>
    </row>
    <row r="451" spans="1:6" ht="18" customHeight="1" x14ac:dyDescent="0.45">
      <c r="A451" s="3"/>
      <c r="B451" s="3"/>
      <c r="C451" s="1"/>
      <c r="D451" s="1"/>
      <c r="E451" s="5"/>
      <c r="F451" s="5"/>
    </row>
    <row r="452" spans="1:6" ht="18" customHeight="1" x14ac:dyDescent="0.45">
      <c r="A452" s="3"/>
      <c r="B452" s="3"/>
      <c r="C452" s="1"/>
      <c r="D452" s="1"/>
      <c r="E452" s="5"/>
      <c r="F452" s="5"/>
    </row>
    <row r="453" spans="1:6" ht="18" customHeight="1" x14ac:dyDescent="0.45">
      <c r="A453" s="3"/>
      <c r="B453" s="3"/>
      <c r="C453" s="1"/>
      <c r="D453" s="1"/>
      <c r="E453" s="5"/>
      <c r="F453" s="5"/>
    </row>
    <row r="454" spans="1:6" ht="18" customHeight="1" x14ac:dyDescent="0.45">
      <c r="A454" s="3"/>
      <c r="B454" s="3"/>
      <c r="C454" s="1"/>
      <c r="D454" s="1"/>
      <c r="E454" s="5"/>
      <c r="F454" s="5"/>
    </row>
    <row r="455" spans="1:6" ht="18" customHeight="1" x14ac:dyDescent="0.45">
      <c r="A455" s="3"/>
      <c r="B455" s="3"/>
      <c r="C455" s="1"/>
      <c r="D455" s="1"/>
      <c r="E455" s="5"/>
      <c r="F455" s="5"/>
    </row>
    <row r="456" spans="1:6" ht="18" customHeight="1" x14ac:dyDescent="0.45">
      <c r="A456" s="3"/>
      <c r="B456" s="3"/>
      <c r="C456" s="1"/>
      <c r="D456" s="1"/>
      <c r="E456" s="5"/>
      <c r="F456" s="5"/>
    </row>
    <row r="457" spans="1:6" ht="18" customHeight="1" x14ac:dyDescent="0.45">
      <c r="A457" s="3"/>
      <c r="B457" s="3"/>
      <c r="C457" s="1"/>
      <c r="D457" s="1"/>
      <c r="E457" s="5"/>
      <c r="F457" s="5"/>
    </row>
    <row r="458" spans="1:6" ht="18" customHeight="1" x14ac:dyDescent="0.45">
      <c r="A458" s="3"/>
      <c r="B458" s="3"/>
      <c r="C458" s="1"/>
      <c r="D458" s="1"/>
      <c r="E458" s="5"/>
      <c r="F458" s="5"/>
    </row>
    <row r="459" spans="1:6" ht="18" customHeight="1" x14ac:dyDescent="0.45">
      <c r="A459" s="3"/>
      <c r="B459" s="3"/>
      <c r="C459" s="1"/>
      <c r="D459" s="1"/>
      <c r="E459" s="5"/>
      <c r="F459" s="5"/>
    </row>
    <row r="460" spans="1:6" ht="18" customHeight="1" x14ac:dyDescent="0.45">
      <c r="A460" s="3"/>
      <c r="B460" s="3"/>
      <c r="C460" s="1"/>
      <c r="D460" s="1"/>
      <c r="E460" s="5"/>
      <c r="F460" s="5"/>
    </row>
    <row r="461" spans="1:6" ht="18" customHeight="1" x14ac:dyDescent="0.45">
      <c r="A461" s="3"/>
      <c r="B461" s="3"/>
      <c r="C461" s="1"/>
      <c r="D461" s="1"/>
      <c r="E461" s="5"/>
      <c r="F461" s="5"/>
    </row>
    <row r="462" spans="1:6" ht="18" customHeight="1" x14ac:dyDescent="0.45">
      <c r="A462" s="3"/>
      <c r="B462" s="3"/>
      <c r="C462" s="1"/>
      <c r="D462" s="1"/>
      <c r="E462" s="5"/>
      <c r="F462" s="5"/>
    </row>
    <row r="463" spans="1:6" ht="18" customHeight="1" x14ac:dyDescent="0.45">
      <c r="A463" s="3"/>
      <c r="B463" s="3"/>
      <c r="C463" s="1"/>
      <c r="D463" s="1"/>
      <c r="E463" s="5"/>
      <c r="F463" s="5"/>
    </row>
    <row r="464" spans="1:6" ht="18" customHeight="1" x14ac:dyDescent="0.45">
      <c r="A464" s="3"/>
      <c r="B464" s="3"/>
      <c r="C464" s="1"/>
      <c r="D464" s="1"/>
      <c r="E464" s="5"/>
      <c r="F464" s="5"/>
    </row>
    <row r="465" spans="1:6" ht="18" customHeight="1" x14ac:dyDescent="0.45">
      <c r="A465" s="3"/>
      <c r="B465" s="3"/>
      <c r="C465" s="1"/>
      <c r="D465" s="1"/>
      <c r="E465" s="5"/>
      <c r="F465" s="5"/>
    </row>
    <row r="466" spans="1:6" ht="18" customHeight="1" x14ac:dyDescent="0.45">
      <c r="A466" s="3"/>
      <c r="B466" s="3"/>
      <c r="C466" s="1"/>
      <c r="D466" s="1"/>
      <c r="E466" s="5"/>
      <c r="F466" s="5"/>
    </row>
    <row r="467" spans="1:6" ht="18" customHeight="1" x14ac:dyDescent="0.45">
      <c r="A467" s="3"/>
      <c r="B467" s="3"/>
      <c r="C467" s="1"/>
      <c r="D467" s="1"/>
      <c r="E467" s="5"/>
      <c r="F467" s="5"/>
    </row>
    <row r="468" spans="1:6" ht="18" customHeight="1" x14ac:dyDescent="0.45">
      <c r="A468" s="3"/>
      <c r="B468" s="3"/>
      <c r="C468" s="1"/>
      <c r="D468" s="1"/>
      <c r="E468" s="5"/>
      <c r="F468" s="5"/>
    </row>
    <row r="469" spans="1:6" ht="18" customHeight="1" x14ac:dyDescent="0.45">
      <c r="A469" s="3"/>
      <c r="B469" s="3"/>
      <c r="C469" s="1"/>
      <c r="D469" s="1"/>
      <c r="E469" s="5"/>
      <c r="F469" s="5"/>
    </row>
    <row r="470" spans="1:6" ht="18" customHeight="1" x14ac:dyDescent="0.45">
      <c r="A470" s="3"/>
      <c r="B470" s="3"/>
      <c r="C470" s="1"/>
      <c r="D470" s="1"/>
      <c r="E470" s="5"/>
      <c r="F470" s="5"/>
    </row>
    <row r="471" spans="1:6" ht="18" customHeight="1" x14ac:dyDescent="0.45">
      <c r="A471" s="3"/>
      <c r="B471" s="3"/>
      <c r="C471" s="1"/>
      <c r="D471" s="1"/>
      <c r="E471" s="5"/>
      <c r="F471" s="5"/>
    </row>
    <row r="472" spans="1:6" ht="18" customHeight="1" x14ac:dyDescent="0.45">
      <c r="A472" s="3"/>
      <c r="B472" s="3"/>
      <c r="C472" s="1"/>
      <c r="D472" s="1"/>
      <c r="E472" s="5"/>
      <c r="F472" s="5"/>
    </row>
    <row r="473" spans="1:6" ht="18" customHeight="1" x14ac:dyDescent="0.45">
      <c r="A473" s="3"/>
      <c r="B473" s="3"/>
      <c r="C473" s="1"/>
      <c r="D473" s="1"/>
      <c r="E473" s="5"/>
      <c r="F473" s="5"/>
    </row>
    <row r="474" spans="1:6" ht="18" customHeight="1" x14ac:dyDescent="0.45">
      <c r="A474" s="3"/>
      <c r="B474" s="3"/>
      <c r="C474" s="1"/>
      <c r="D474" s="1"/>
      <c r="E474" s="5"/>
      <c r="F474" s="5"/>
    </row>
    <row r="475" spans="1:6" ht="18" customHeight="1" x14ac:dyDescent="0.45">
      <c r="A475" s="3"/>
      <c r="B475" s="3"/>
      <c r="C475" s="1"/>
      <c r="D475" s="1"/>
      <c r="E475" s="5"/>
      <c r="F475" s="5"/>
    </row>
    <row r="476" spans="1:6" ht="18" customHeight="1" x14ac:dyDescent="0.45">
      <c r="A476" s="3"/>
      <c r="B476" s="3"/>
      <c r="C476" s="1"/>
      <c r="D476" s="1"/>
      <c r="E476" s="5"/>
      <c r="F476" s="5"/>
    </row>
    <row r="477" spans="1:6" ht="18" customHeight="1" x14ac:dyDescent="0.45">
      <c r="A477" s="3"/>
      <c r="B477" s="3"/>
      <c r="C477" s="1"/>
      <c r="D477" s="1"/>
      <c r="E477" s="5"/>
      <c r="F477" s="5"/>
    </row>
    <row r="478" spans="1:6" ht="18" customHeight="1" x14ac:dyDescent="0.45">
      <c r="A478" s="3"/>
      <c r="B478" s="3"/>
      <c r="C478" s="1"/>
      <c r="D478" s="1"/>
      <c r="E478" s="5"/>
      <c r="F478" s="5"/>
    </row>
    <row r="479" spans="1:6" ht="18" customHeight="1" x14ac:dyDescent="0.45">
      <c r="A479" s="3"/>
      <c r="B479" s="3"/>
      <c r="C479" s="1"/>
      <c r="D479" s="1"/>
      <c r="E479" s="5"/>
      <c r="F479" s="5"/>
    </row>
    <row r="480" spans="1:6" ht="18" customHeight="1" x14ac:dyDescent="0.45">
      <c r="A480" s="3"/>
      <c r="B480" s="3"/>
      <c r="C480" s="1"/>
      <c r="D480" s="1"/>
      <c r="E480" s="5"/>
      <c r="F480" s="5"/>
    </row>
    <row r="481" spans="1:6" ht="18" customHeight="1" x14ac:dyDescent="0.45">
      <c r="A481" s="3"/>
      <c r="B481" s="3"/>
      <c r="C481" s="1"/>
      <c r="D481" s="1"/>
      <c r="E481" s="5"/>
      <c r="F481" s="5"/>
    </row>
    <row r="482" spans="1:6" ht="18" customHeight="1" x14ac:dyDescent="0.45">
      <c r="A482" s="3"/>
      <c r="B482" s="3"/>
      <c r="C482" s="1"/>
      <c r="D482" s="1"/>
      <c r="E482" s="5"/>
      <c r="F482" s="5"/>
    </row>
    <row r="483" spans="1:6" ht="18" customHeight="1" x14ac:dyDescent="0.45">
      <c r="A483" s="3"/>
      <c r="B483" s="3"/>
      <c r="C483" s="1"/>
      <c r="D483" s="1"/>
      <c r="E483" s="5"/>
      <c r="F483" s="5"/>
    </row>
    <row r="484" spans="1:6" ht="18" customHeight="1" x14ac:dyDescent="0.45">
      <c r="A484" s="3"/>
      <c r="B484" s="3"/>
      <c r="C484" s="1"/>
      <c r="D484" s="1"/>
      <c r="E484" s="5"/>
      <c r="F484" s="5"/>
    </row>
    <row r="485" spans="1:6" ht="18" customHeight="1" x14ac:dyDescent="0.45">
      <c r="A485" s="3"/>
      <c r="B485" s="3"/>
      <c r="C485" s="1"/>
      <c r="D485" s="1"/>
      <c r="E485" s="5"/>
      <c r="F485" s="5"/>
    </row>
    <row r="486" spans="1:6" ht="18" customHeight="1" x14ac:dyDescent="0.45">
      <c r="A486" s="3"/>
      <c r="B486" s="3"/>
      <c r="C486" s="1"/>
      <c r="D486" s="1"/>
      <c r="E486" s="5"/>
      <c r="F486" s="5"/>
    </row>
    <row r="487" spans="1:6" ht="18" customHeight="1" x14ac:dyDescent="0.45">
      <c r="A487" s="3"/>
      <c r="B487" s="3"/>
      <c r="C487" s="1"/>
      <c r="D487" s="1"/>
      <c r="E487" s="5"/>
      <c r="F487" s="5"/>
    </row>
    <row r="488" spans="1:6" ht="18" customHeight="1" x14ac:dyDescent="0.45">
      <c r="A488" s="3"/>
      <c r="B488" s="3"/>
      <c r="C488" s="1"/>
      <c r="D488" s="1"/>
      <c r="E488" s="5"/>
      <c r="F488" s="5"/>
    </row>
    <row r="489" spans="1:6" ht="18" customHeight="1" x14ac:dyDescent="0.45">
      <c r="A489" s="3"/>
      <c r="B489" s="3"/>
      <c r="C489" s="1"/>
      <c r="D489" s="1"/>
      <c r="E489" s="5"/>
      <c r="F489" s="5"/>
    </row>
    <row r="490" spans="1:6" ht="18" customHeight="1" x14ac:dyDescent="0.45">
      <c r="A490" s="3"/>
      <c r="B490" s="3"/>
      <c r="C490" s="1"/>
      <c r="D490" s="1"/>
      <c r="E490" s="5"/>
      <c r="F490" s="5"/>
    </row>
    <row r="491" spans="1:6" ht="18" customHeight="1" x14ac:dyDescent="0.45">
      <c r="A491" s="3"/>
      <c r="B491" s="3"/>
      <c r="C491" s="1"/>
      <c r="D491" s="1"/>
      <c r="E491" s="5"/>
      <c r="F491" s="5"/>
    </row>
    <row r="492" spans="1:6" ht="18" customHeight="1" x14ac:dyDescent="0.45">
      <c r="A492" s="3"/>
      <c r="B492" s="3"/>
      <c r="C492" s="1"/>
      <c r="D492" s="1"/>
      <c r="E492" s="5"/>
      <c r="F492" s="5"/>
    </row>
    <row r="493" spans="1:6" ht="18" customHeight="1" x14ac:dyDescent="0.45">
      <c r="A493" s="3"/>
      <c r="B493" s="3"/>
      <c r="C493" s="1"/>
      <c r="D493" s="1"/>
      <c r="E493" s="5"/>
      <c r="F493" s="5"/>
    </row>
    <row r="494" spans="1:6" ht="18" customHeight="1" x14ac:dyDescent="0.45">
      <c r="A494" s="3"/>
      <c r="B494" s="3"/>
      <c r="C494" s="1"/>
      <c r="D494" s="1"/>
      <c r="E494" s="5"/>
      <c r="F494" s="5"/>
    </row>
    <row r="495" spans="1:6" ht="18" customHeight="1" x14ac:dyDescent="0.45">
      <c r="A495" s="3"/>
      <c r="B495" s="3"/>
      <c r="C495" s="1"/>
      <c r="D495" s="1"/>
      <c r="E495" s="5"/>
      <c r="F495" s="5"/>
    </row>
    <row r="496" spans="1:6" ht="18" customHeight="1" x14ac:dyDescent="0.45">
      <c r="A496" s="3"/>
      <c r="B496" s="3"/>
      <c r="C496" s="1"/>
      <c r="D496" s="1"/>
      <c r="E496" s="5"/>
      <c r="F496" s="5"/>
    </row>
    <row r="497" spans="1:6" ht="18" customHeight="1" x14ac:dyDescent="0.45">
      <c r="A497" s="3"/>
      <c r="B497" s="3"/>
      <c r="C497" s="1"/>
      <c r="D497" s="1"/>
      <c r="E497" s="5"/>
      <c r="F497" s="5"/>
    </row>
    <row r="498" spans="1:6" ht="18" customHeight="1" x14ac:dyDescent="0.45">
      <c r="A498" s="3"/>
      <c r="B498" s="3"/>
      <c r="C498" s="1"/>
      <c r="D498" s="1"/>
      <c r="E498" s="5"/>
      <c r="F498" s="5"/>
    </row>
    <row r="499" spans="1:6" ht="18" customHeight="1" x14ac:dyDescent="0.45">
      <c r="A499" s="3"/>
      <c r="B499" s="3"/>
      <c r="C499" s="1"/>
      <c r="D499" s="1"/>
      <c r="E499" s="5"/>
      <c r="F499" s="5"/>
    </row>
    <row r="500" spans="1:6" ht="18" customHeight="1" x14ac:dyDescent="0.45">
      <c r="A500" s="3"/>
      <c r="B500" s="3"/>
      <c r="C500" s="1"/>
      <c r="D500" s="1"/>
      <c r="E500" s="5"/>
      <c r="F500" s="5"/>
    </row>
    <row r="501" spans="1:6" ht="18" customHeight="1" x14ac:dyDescent="0.45">
      <c r="A501" s="3"/>
      <c r="B501" s="3"/>
      <c r="C501" s="1"/>
      <c r="D501" s="1"/>
      <c r="E501" s="5"/>
      <c r="F501" s="5"/>
    </row>
    <row r="502" spans="1:6" ht="18" customHeight="1" x14ac:dyDescent="0.45">
      <c r="A502" s="3"/>
      <c r="B502" s="3"/>
      <c r="C502" s="1"/>
      <c r="D502" s="1"/>
      <c r="E502" s="5"/>
      <c r="F502" s="5"/>
    </row>
    <row r="503" spans="1:6" ht="18" customHeight="1" x14ac:dyDescent="0.45">
      <c r="A503" s="3"/>
      <c r="B503" s="3"/>
      <c r="C503" s="1"/>
      <c r="D503" s="1"/>
      <c r="E503" s="5"/>
      <c r="F503" s="5"/>
    </row>
    <row r="504" spans="1:6" ht="18" customHeight="1" x14ac:dyDescent="0.45">
      <c r="A504" s="3"/>
      <c r="B504" s="3"/>
      <c r="C504" s="1"/>
      <c r="D504" s="1"/>
      <c r="E504" s="5"/>
      <c r="F504" s="5"/>
    </row>
    <row r="505" spans="1:6" ht="18" customHeight="1" x14ac:dyDescent="0.45">
      <c r="A505" s="3"/>
      <c r="B505" s="3"/>
      <c r="C505" s="1"/>
      <c r="D505" s="1"/>
      <c r="E505" s="5"/>
      <c r="F505" s="5"/>
    </row>
    <row r="506" spans="1:6" ht="18" customHeight="1" x14ac:dyDescent="0.45">
      <c r="A506" s="3"/>
      <c r="B506" s="3"/>
      <c r="C506" s="1"/>
      <c r="D506" s="1"/>
      <c r="E506" s="5"/>
      <c r="F506" s="5"/>
    </row>
    <row r="507" spans="1:6" ht="18" customHeight="1" x14ac:dyDescent="0.45">
      <c r="A507" s="3"/>
      <c r="B507" s="3"/>
      <c r="C507" s="1"/>
      <c r="D507" s="1"/>
      <c r="E507" s="5"/>
      <c r="F507" s="5"/>
    </row>
    <row r="508" spans="1:6" ht="18" customHeight="1" x14ac:dyDescent="0.45">
      <c r="A508" s="3"/>
      <c r="B508" s="3"/>
      <c r="C508" s="1"/>
      <c r="D508" s="1"/>
      <c r="E508" s="5"/>
      <c r="F508" s="5"/>
    </row>
    <row r="509" spans="1:6" ht="18" customHeight="1" x14ac:dyDescent="0.45">
      <c r="A509" s="3"/>
      <c r="B509" s="3"/>
      <c r="C509" s="1"/>
      <c r="D509" s="1"/>
      <c r="E509" s="5"/>
      <c r="F509" s="5"/>
    </row>
    <row r="510" spans="1:6" ht="18" customHeight="1" x14ac:dyDescent="0.45">
      <c r="A510" s="3"/>
      <c r="B510" s="3"/>
      <c r="C510" s="1"/>
      <c r="D510" s="1"/>
      <c r="E510" s="5"/>
      <c r="F510" s="5"/>
    </row>
    <row r="511" spans="1:6" ht="18" customHeight="1" x14ac:dyDescent="0.45">
      <c r="A511" s="3"/>
      <c r="B511" s="3"/>
      <c r="C511" s="1"/>
      <c r="D511" s="1"/>
      <c r="E511" s="5"/>
      <c r="F511" s="5"/>
    </row>
    <row r="512" spans="1:6" ht="18" customHeight="1" x14ac:dyDescent="0.45">
      <c r="A512" s="3"/>
      <c r="B512" s="3"/>
      <c r="C512" s="1"/>
      <c r="D512" s="1"/>
      <c r="E512" s="5"/>
      <c r="F512" s="5"/>
    </row>
    <row r="513" spans="1:6" ht="18" customHeight="1" x14ac:dyDescent="0.45">
      <c r="A513" s="3"/>
      <c r="B513" s="3"/>
      <c r="C513" s="1"/>
      <c r="D513" s="1"/>
      <c r="E513" s="5"/>
      <c r="F513" s="5"/>
    </row>
    <row r="514" spans="1:6" ht="18" customHeight="1" x14ac:dyDescent="0.45">
      <c r="A514" s="3"/>
      <c r="B514" s="3"/>
      <c r="C514" s="1"/>
      <c r="D514" s="1"/>
      <c r="E514" s="5"/>
      <c r="F514" s="5"/>
    </row>
    <row r="515" spans="1:6" ht="18" customHeight="1" x14ac:dyDescent="0.45">
      <c r="A515" s="3"/>
      <c r="B515" s="3"/>
      <c r="C515" s="1"/>
      <c r="D515" s="1"/>
      <c r="E515" s="5"/>
      <c r="F515" s="5"/>
    </row>
    <row r="516" spans="1:6" ht="18" customHeight="1" x14ac:dyDescent="0.45">
      <c r="A516" s="3"/>
      <c r="B516" s="3"/>
      <c r="C516" s="1"/>
      <c r="D516" s="1"/>
      <c r="E516" s="5"/>
      <c r="F516" s="5"/>
    </row>
    <row r="517" spans="1:6" ht="18" customHeight="1" x14ac:dyDescent="0.45">
      <c r="A517" s="3"/>
      <c r="B517" s="3"/>
      <c r="C517" s="1"/>
      <c r="D517" s="1"/>
      <c r="E517" s="5"/>
      <c r="F517" s="5"/>
    </row>
    <row r="518" spans="1:6" ht="18" customHeight="1" x14ac:dyDescent="0.45">
      <c r="A518" s="3"/>
      <c r="B518" s="3"/>
      <c r="C518" s="1"/>
      <c r="D518" s="1"/>
      <c r="E518" s="5"/>
      <c r="F518" s="5"/>
    </row>
    <row r="519" spans="1:6" ht="18" customHeight="1" x14ac:dyDescent="0.45">
      <c r="A519" s="3"/>
      <c r="B519" s="3"/>
      <c r="C519" s="1"/>
      <c r="D519" s="1"/>
      <c r="E519" s="5"/>
      <c r="F519" s="5"/>
    </row>
    <row r="520" spans="1:6" ht="18" customHeight="1" x14ac:dyDescent="0.45">
      <c r="A520" s="3"/>
      <c r="B520" s="3"/>
      <c r="C520" s="1"/>
      <c r="D520" s="1"/>
      <c r="E520" s="5"/>
      <c r="F520" s="5"/>
    </row>
    <row r="521" spans="1:6" ht="18" customHeight="1" x14ac:dyDescent="0.45">
      <c r="A521" s="3"/>
      <c r="B521" s="3"/>
      <c r="C521" s="1"/>
      <c r="D521" s="1"/>
      <c r="E521" s="5"/>
      <c r="F521" s="5"/>
    </row>
    <row r="522" spans="1:6" ht="18" customHeight="1" x14ac:dyDescent="0.45">
      <c r="A522" s="3"/>
      <c r="B522" s="3"/>
      <c r="C522" s="1"/>
      <c r="D522" s="1"/>
      <c r="E522" s="5"/>
      <c r="F522" s="5"/>
    </row>
    <row r="523" spans="1:6" ht="18" customHeight="1" x14ac:dyDescent="0.45">
      <c r="A523" s="3"/>
      <c r="B523" s="3"/>
      <c r="C523" s="1"/>
      <c r="D523" s="1"/>
      <c r="E523" s="5"/>
      <c r="F523" s="5"/>
    </row>
    <row r="524" spans="1:6" ht="18" customHeight="1" x14ac:dyDescent="0.45">
      <c r="A524" s="3"/>
      <c r="B524" s="3"/>
      <c r="C524" s="1"/>
      <c r="D524" s="1"/>
      <c r="E524" s="5"/>
      <c r="F524" s="5"/>
    </row>
    <row r="525" spans="1:6" ht="18" customHeight="1" x14ac:dyDescent="0.45">
      <c r="A525" s="3"/>
      <c r="B525" s="3"/>
      <c r="C525" s="1"/>
      <c r="D525" s="1"/>
      <c r="E525" s="5"/>
      <c r="F525" s="5"/>
    </row>
    <row r="526" spans="1:6" ht="18" customHeight="1" x14ac:dyDescent="0.45">
      <c r="A526" s="3"/>
      <c r="B526" s="3"/>
      <c r="C526" s="1"/>
      <c r="D526" s="1"/>
      <c r="E526" s="5"/>
      <c r="F526" s="5"/>
    </row>
    <row r="527" spans="1:6" ht="18" customHeight="1" x14ac:dyDescent="0.45">
      <c r="A527" s="3"/>
      <c r="B527" s="3"/>
      <c r="C527" s="1"/>
      <c r="D527" s="1"/>
      <c r="E527" s="5"/>
      <c r="F527" s="5"/>
    </row>
    <row r="528" spans="1:6" ht="18" customHeight="1" x14ac:dyDescent="0.45">
      <c r="A528" s="3"/>
      <c r="B528" s="3"/>
      <c r="C528" s="1"/>
      <c r="D528" s="1"/>
      <c r="E528" s="5"/>
      <c r="F528" s="5"/>
    </row>
    <row r="529" spans="1:6" ht="18" customHeight="1" x14ac:dyDescent="0.45">
      <c r="A529" s="3"/>
      <c r="B529" s="3"/>
      <c r="C529" s="1"/>
      <c r="D529" s="1"/>
      <c r="E529" s="5"/>
      <c r="F529" s="5"/>
    </row>
    <row r="530" spans="1:6" ht="18" customHeight="1" x14ac:dyDescent="0.45">
      <c r="A530" s="3"/>
      <c r="B530" s="3"/>
      <c r="C530" s="1"/>
      <c r="D530" s="1"/>
      <c r="E530" s="5"/>
      <c r="F530" s="5"/>
    </row>
    <row r="531" spans="1:6" ht="18" customHeight="1" x14ac:dyDescent="0.45">
      <c r="A531" s="3"/>
      <c r="B531" s="3"/>
      <c r="C531" s="1"/>
      <c r="D531" s="1"/>
      <c r="E531" s="5"/>
      <c r="F531" s="5"/>
    </row>
    <row r="532" spans="1:6" ht="18" customHeight="1" x14ac:dyDescent="0.45">
      <c r="A532" s="3"/>
      <c r="B532" s="3"/>
      <c r="C532" s="1"/>
      <c r="D532" s="1"/>
      <c r="E532" s="5"/>
      <c r="F532" s="5"/>
    </row>
    <row r="533" spans="1:6" ht="18" customHeight="1" x14ac:dyDescent="0.45">
      <c r="A533" s="3"/>
      <c r="B533" s="3"/>
      <c r="C533" s="1"/>
      <c r="D533" s="1"/>
      <c r="E533" s="5"/>
      <c r="F533" s="5"/>
    </row>
    <row r="534" spans="1:6" ht="18" customHeight="1" x14ac:dyDescent="0.45">
      <c r="A534" s="3"/>
      <c r="B534" s="3"/>
      <c r="C534" s="1"/>
      <c r="D534" s="1"/>
      <c r="E534" s="5"/>
      <c r="F534" s="5"/>
    </row>
    <row r="535" spans="1:6" ht="18" customHeight="1" x14ac:dyDescent="0.45">
      <c r="A535" s="3"/>
      <c r="B535" s="3"/>
      <c r="C535" s="1"/>
      <c r="D535" s="1"/>
      <c r="E535" s="5"/>
      <c r="F535" s="5"/>
    </row>
    <row r="536" spans="1:6" ht="18" customHeight="1" x14ac:dyDescent="0.45">
      <c r="A536" s="3"/>
      <c r="B536" s="3"/>
      <c r="C536" s="1"/>
      <c r="D536" s="1"/>
      <c r="E536" s="5"/>
      <c r="F536" s="5"/>
    </row>
    <row r="537" spans="1:6" ht="18" customHeight="1" x14ac:dyDescent="0.45">
      <c r="A537" s="3"/>
      <c r="B537" s="3"/>
      <c r="C537" s="1"/>
      <c r="D537" s="1"/>
      <c r="E537" s="5"/>
      <c r="F537" s="5"/>
    </row>
    <row r="538" spans="1:6" ht="18" customHeight="1" x14ac:dyDescent="0.45">
      <c r="A538" s="3"/>
      <c r="B538" s="3"/>
      <c r="C538" s="1"/>
      <c r="D538" s="1"/>
      <c r="E538" s="5"/>
      <c r="F538" s="5"/>
    </row>
    <row r="539" spans="1:6" ht="18" customHeight="1" x14ac:dyDescent="0.45">
      <c r="A539" s="3"/>
      <c r="B539" s="3"/>
      <c r="C539" s="1"/>
      <c r="D539" s="1"/>
      <c r="E539" s="5"/>
      <c r="F539" s="5"/>
    </row>
    <row r="540" spans="1:6" ht="18" customHeight="1" x14ac:dyDescent="0.45">
      <c r="A540" s="3"/>
      <c r="B540" s="3"/>
      <c r="C540" s="1"/>
      <c r="D540" s="1"/>
      <c r="E540" s="5"/>
      <c r="F540" s="5"/>
    </row>
    <row r="541" spans="1:6" ht="18" customHeight="1" x14ac:dyDescent="0.45">
      <c r="A541" s="3"/>
      <c r="B541" s="3"/>
      <c r="C541" s="1"/>
      <c r="D541" s="1"/>
      <c r="E541" s="5"/>
      <c r="F541" s="5"/>
    </row>
    <row r="542" spans="1:6" ht="18" customHeight="1" x14ac:dyDescent="0.45">
      <c r="A542" s="3"/>
      <c r="B542" s="3"/>
      <c r="C542" s="1"/>
      <c r="D542" s="1"/>
      <c r="E542" s="5"/>
      <c r="F542" s="5"/>
    </row>
    <row r="543" spans="1:6" ht="18" customHeight="1" x14ac:dyDescent="0.45">
      <c r="A543" s="3"/>
      <c r="B543" s="3"/>
      <c r="C543" s="1"/>
      <c r="D543" s="1"/>
      <c r="E543" s="5"/>
      <c r="F543" s="5"/>
    </row>
    <row r="544" spans="1:6" ht="18" customHeight="1" x14ac:dyDescent="0.45">
      <c r="A544" s="3"/>
      <c r="B544" s="3"/>
      <c r="C544" s="1"/>
      <c r="D544" s="1"/>
      <c r="E544" s="5"/>
      <c r="F544" s="5"/>
    </row>
    <row r="545" spans="1:6" ht="18" customHeight="1" x14ac:dyDescent="0.45">
      <c r="A545" s="3"/>
      <c r="B545" s="3"/>
      <c r="C545" s="1"/>
      <c r="D545" s="1"/>
      <c r="E545" s="5"/>
      <c r="F545" s="5"/>
    </row>
    <row r="546" spans="1:6" ht="18" customHeight="1" x14ac:dyDescent="0.45">
      <c r="A546" s="3"/>
      <c r="B546" s="3"/>
      <c r="C546" s="1"/>
      <c r="D546" s="1"/>
      <c r="E546" s="5"/>
      <c r="F546" s="5"/>
    </row>
    <row r="547" spans="1:6" ht="18" customHeight="1" x14ac:dyDescent="0.45">
      <c r="A547" s="3"/>
      <c r="B547" s="3"/>
      <c r="C547" s="1"/>
      <c r="D547" s="1"/>
      <c r="E547" s="5"/>
      <c r="F547" s="5"/>
    </row>
    <row r="548" spans="1:6" ht="18" customHeight="1" x14ac:dyDescent="0.45">
      <c r="A548" s="3"/>
      <c r="B548" s="3"/>
      <c r="C548" s="1"/>
      <c r="D548" s="1"/>
      <c r="E548" s="5"/>
      <c r="F548" s="5"/>
    </row>
    <row r="549" spans="1:6" ht="18" customHeight="1" x14ac:dyDescent="0.45">
      <c r="A549" s="3"/>
      <c r="B549" s="3"/>
      <c r="C549" s="1"/>
      <c r="D549" s="1"/>
      <c r="E549" s="5"/>
      <c r="F549" s="5"/>
    </row>
    <row r="550" spans="1:6" ht="18" customHeight="1" x14ac:dyDescent="0.45">
      <c r="A550" s="3"/>
      <c r="B550" s="3"/>
      <c r="C550" s="1"/>
      <c r="D550" s="1"/>
      <c r="E550" s="5"/>
      <c r="F550" s="5"/>
    </row>
    <row r="551" spans="1:6" ht="18" customHeight="1" x14ac:dyDescent="0.45">
      <c r="A551" s="3"/>
      <c r="B551" s="3"/>
      <c r="C551" s="1"/>
      <c r="D551" s="1"/>
      <c r="E551" s="5"/>
      <c r="F551" s="5"/>
    </row>
    <row r="552" spans="1:6" ht="18" customHeight="1" x14ac:dyDescent="0.45">
      <c r="A552" s="3"/>
      <c r="B552" s="3"/>
      <c r="C552" s="1"/>
      <c r="D552" s="1"/>
      <c r="E552" s="5"/>
      <c r="F552" s="5"/>
    </row>
    <row r="553" spans="1:6" ht="18" customHeight="1" x14ac:dyDescent="0.45">
      <c r="A553" s="3"/>
      <c r="B553" s="3"/>
      <c r="C553" s="1"/>
      <c r="D553" s="1"/>
      <c r="E553" s="5"/>
      <c r="F553" s="5"/>
    </row>
    <row r="554" spans="1:6" ht="18" customHeight="1" x14ac:dyDescent="0.45">
      <c r="A554" s="3"/>
      <c r="B554" s="3"/>
      <c r="C554" s="1"/>
      <c r="D554" s="1"/>
      <c r="E554" s="5"/>
      <c r="F554" s="5"/>
    </row>
    <row r="555" spans="1:6" ht="18" customHeight="1" x14ac:dyDescent="0.45">
      <c r="A555" s="3"/>
      <c r="B555" s="3"/>
      <c r="C555" s="1"/>
      <c r="D555" s="1"/>
      <c r="E555" s="5"/>
      <c r="F555" s="5"/>
    </row>
    <row r="556" spans="1:6" ht="18" customHeight="1" x14ac:dyDescent="0.45">
      <c r="A556" s="3"/>
      <c r="B556" s="3"/>
      <c r="C556" s="1"/>
      <c r="D556" s="1"/>
      <c r="E556" s="5"/>
      <c r="F556" s="5"/>
    </row>
    <row r="557" spans="1:6" ht="18" customHeight="1" x14ac:dyDescent="0.45">
      <c r="A557" s="3"/>
      <c r="B557" s="3"/>
      <c r="C557" s="1"/>
      <c r="D557" s="1"/>
      <c r="E557" s="5"/>
      <c r="F557" s="5"/>
    </row>
    <row r="558" spans="1:6" ht="18" customHeight="1" x14ac:dyDescent="0.45">
      <c r="A558" s="3"/>
      <c r="B558" s="3"/>
      <c r="C558" s="1"/>
      <c r="D558" s="1"/>
      <c r="E558" s="5"/>
      <c r="F558" s="5"/>
    </row>
    <row r="559" spans="1:6" ht="18" customHeight="1" x14ac:dyDescent="0.45">
      <c r="A559" s="3"/>
      <c r="B559" s="3"/>
      <c r="C559" s="1"/>
      <c r="D559" s="1"/>
      <c r="E559" s="5"/>
      <c r="F559" s="5"/>
    </row>
    <row r="560" spans="1:6" ht="18" customHeight="1" x14ac:dyDescent="0.45">
      <c r="A560" s="3"/>
      <c r="B560" s="3"/>
      <c r="C560" s="1"/>
      <c r="D560" s="1"/>
      <c r="E560" s="5"/>
      <c r="F560" s="5"/>
    </row>
    <row r="561" spans="1:6" ht="18" customHeight="1" x14ac:dyDescent="0.45">
      <c r="A561" s="3"/>
      <c r="B561" s="3"/>
      <c r="C561" s="1"/>
      <c r="D561" s="1"/>
      <c r="E561" s="5"/>
      <c r="F561" s="5"/>
    </row>
    <row r="562" spans="1:6" ht="18" customHeight="1" x14ac:dyDescent="0.45">
      <c r="A562" s="3"/>
      <c r="B562" s="3"/>
      <c r="C562" s="1"/>
      <c r="D562" s="1"/>
      <c r="E562" s="5"/>
      <c r="F562" s="5"/>
    </row>
    <row r="563" spans="1:6" ht="18" customHeight="1" x14ac:dyDescent="0.45">
      <c r="A563" s="3"/>
      <c r="B563" s="3"/>
      <c r="C563" s="1"/>
      <c r="D563" s="1"/>
      <c r="E563" s="5"/>
      <c r="F563" s="5"/>
    </row>
    <row r="564" spans="1:6" ht="18" customHeight="1" x14ac:dyDescent="0.45">
      <c r="A564" s="3"/>
      <c r="B564" s="3"/>
      <c r="C564" s="1"/>
      <c r="D564" s="1"/>
      <c r="E564" s="5"/>
      <c r="F564" s="5"/>
    </row>
    <row r="565" spans="1:6" ht="18" customHeight="1" x14ac:dyDescent="0.45">
      <c r="A565" s="3"/>
      <c r="B565" s="3"/>
      <c r="C565" s="1"/>
      <c r="D565" s="1"/>
      <c r="E565" s="5"/>
      <c r="F565" s="5"/>
    </row>
    <row r="566" spans="1:6" ht="18" customHeight="1" x14ac:dyDescent="0.45">
      <c r="A566" s="3"/>
      <c r="B566" s="3"/>
      <c r="C566" s="1"/>
      <c r="D566" s="1"/>
      <c r="E566" s="5"/>
      <c r="F566" s="5"/>
    </row>
    <row r="567" spans="1:6" ht="18" customHeight="1" x14ac:dyDescent="0.45">
      <c r="A567" s="3"/>
      <c r="B567" s="3"/>
      <c r="C567" s="1"/>
      <c r="D567" s="1"/>
      <c r="E567" s="5"/>
      <c r="F567" s="5"/>
    </row>
    <row r="568" spans="1:6" ht="18" customHeight="1" x14ac:dyDescent="0.45">
      <c r="A568" s="3"/>
      <c r="B568" s="3"/>
      <c r="C568" s="1"/>
      <c r="D568" s="1"/>
      <c r="E568" s="5"/>
      <c r="F568" s="5"/>
    </row>
    <row r="569" spans="1:6" ht="18" customHeight="1" x14ac:dyDescent="0.45">
      <c r="A569" s="3"/>
      <c r="B569" s="3"/>
      <c r="C569" s="1"/>
      <c r="D569" s="1"/>
      <c r="E569" s="5"/>
      <c r="F569" s="5"/>
    </row>
    <row r="570" spans="1:6" ht="18" customHeight="1" x14ac:dyDescent="0.45">
      <c r="A570" s="3"/>
      <c r="B570" s="3"/>
      <c r="C570" s="1"/>
      <c r="D570" s="1"/>
      <c r="E570" s="5"/>
      <c r="F570" s="5"/>
    </row>
    <row r="571" spans="1:6" ht="18" customHeight="1" x14ac:dyDescent="0.45">
      <c r="A571" s="3"/>
      <c r="B571" s="3"/>
      <c r="C571" s="1"/>
      <c r="D571" s="1"/>
      <c r="E571" s="5"/>
      <c r="F571" s="5"/>
    </row>
    <row r="572" spans="1:6" ht="18" customHeight="1" x14ac:dyDescent="0.45">
      <c r="A572" s="3"/>
      <c r="B572" s="3"/>
      <c r="C572" s="1"/>
      <c r="D572" s="1"/>
      <c r="E572" s="5"/>
      <c r="F572" s="5"/>
    </row>
    <row r="573" spans="1:6" ht="18" customHeight="1" x14ac:dyDescent="0.45">
      <c r="A573" s="3"/>
      <c r="B573" s="3"/>
      <c r="C573" s="1"/>
      <c r="D573" s="1"/>
      <c r="E573" s="5"/>
      <c r="F573" s="5"/>
    </row>
    <row r="574" spans="1:6" ht="18" customHeight="1" x14ac:dyDescent="0.45">
      <c r="A574" s="3"/>
      <c r="B574" s="3"/>
      <c r="C574" s="1"/>
      <c r="D574" s="1"/>
      <c r="E574" s="5"/>
      <c r="F574" s="5"/>
    </row>
    <row r="575" spans="1:6" ht="18" customHeight="1" x14ac:dyDescent="0.45">
      <c r="A575" s="3"/>
      <c r="B575" s="3"/>
      <c r="C575" s="1"/>
      <c r="D575" s="1"/>
      <c r="E575" s="5"/>
      <c r="F575" s="5"/>
    </row>
    <row r="576" spans="1:6" ht="18" customHeight="1" x14ac:dyDescent="0.45">
      <c r="A576" s="3"/>
      <c r="B576" s="3"/>
      <c r="C576" s="1"/>
      <c r="D576" s="1"/>
      <c r="E576" s="5"/>
      <c r="F576" s="5"/>
    </row>
    <row r="577" spans="1:6" ht="18" customHeight="1" x14ac:dyDescent="0.45">
      <c r="A577" s="3"/>
      <c r="B577" s="3"/>
      <c r="C577" s="1"/>
      <c r="D577" s="1"/>
      <c r="E577" s="5"/>
      <c r="F577" s="5"/>
    </row>
    <row r="578" spans="1:6" ht="18" customHeight="1" x14ac:dyDescent="0.45">
      <c r="A578" s="3"/>
      <c r="B578" s="3"/>
      <c r="C578" s="1"/>
      <c r="D578" s="1"/>
      <c r="E578" s="5"/>
      <c r="F578" s="5"/>
    </row>
    <row r="579" spans="1:6" ht="18" customHeight="1" x14ac:dyDescent="0.45">
      <c r="A579" s="3"/>
      <c r="B579" s="3"/>
      <c r="C579" s="1"/>
      <c r="D579" s="1"/>
      <c r="E579" s="5"/>
      <c r="F579" s="5"/>
    </row>
    <row r="580" spans="1:6" ht="18" customHeight="1" x14ac:dyDescent="0.45">
      <c r="A580" s="3"/>
      <c r="B580" s="3"/>
      <c r="C580" s="1"/>
      <c r="D580" s="1"/>
      <c r="E580" s="5"/>
      <c r="F580" s="5"/>
    </row>
    <row r="581" spans="1:6" ht="18" customHeight="1" x14ac:dyDescent="0.45">
      <c r="A581" s="3"/>
      <c r="B581" s="3"/>
      <c r="C581" s="1"/>
      <c r="D581" s="1"/>
      <c r="E581" s="5"/>
      <c r="F581" s="5"/>
    </row>
    <row r="582" spans="1:6" ht="18" customHeight="1" x14ac:dyDescent="0.45">
      <c r="A582" s="3"/>
      <c r="B582" s="3"/>
      <c r="C582" s="1"/>
      <c r="D582" s="1"/>
      <c r="E582" s="5"/>
      <c r="F582" s="5"/>
    </row>
    <row r="583" spans="1:6" ht="18" customHeight="1" x14ac:dyDescent="0.45">
      <c r="A583" s="3"/>
      <c r="B583" s="3"/>
      <c r="C583" s="1"/>
      <c r="D583" s="1"/>
      <c r="E583" s="5"/>
      <c r="F583" s="5"/>
    </row>
    <row r="584" spans="1:6" ht="18" customHeight="1" x14ac:dyDescent="0.45">
      <c r="A584" s="3"/>
      <c r="B584" s="3"/>
      <c r="C584" s="1"/>
      <c r="D584" s="1"/>
      <c r="E584" s="5"/>
      <c r="F584" s="5"/>
    </row>
    <row r="585" spans="1:6" ht="18" customHeight="1" x14ac:dyDescent="0.45">
      <c r="A585" s="3"/>
      <c r="B585" s="3"/>
      <c r="C585" s="1"/>
      <c r="D585" s="1"/>
      <c r="E585" s="5"/>
      <c r="F585" s="5"/>
    </row>
    <row r="586" spans="1:6" ht="18" customHeight="1" x14ac:dyDescent="0.45">
      <c r="A586" s="3"/>
      <c r="B586" s="3"/>
      <c r="C586" s="1"/>
      <c r="D586" s="1"/>
      <c r="E586" s="5"/>
      <c r="F586" s="5"/>
    </row>
    <row r="587" spans="1:6" ht="18" customHeight="1" x14ac:dyDescent="0.45">
      <c r="A587" s="3"/>
      <c r="B587" s="3"/>
      <c r="C587" s="1"/>
      <c r="D587" s="1"/>
      <c r="E587" s="5"/>
      <c r="F587" s="5"/>
    </row>
    <row r="588" spans="1:6" ht="18" customHeight="1" x14ac:dyDescent="0.45">
      <c r="A588" s="3"/>
      <c r="B588" s="3"/>
      <c r="C588" s="1"/>
      <c r="D588" s="1"/>
      <c r="E588" s="5"/>
      <c r="F588" s="5"/>
    </row>
    <row r="589" spans="1:6" ht="18" customHeight="1" x14ac:dyDescent="0.45">
      <c r="A589" s="3"/>
      <c r="B589" s="3"/>
      <c r="C589" s="1"/>
      <c r="D589" s="1"/>
      <c r="E589" s="5"/>
      <c r="F589" s="5"/>
    </row>
    <row r="590" spans="1:6" ht="18" customHeight="1" x14ac:dyDescent="0.45">
      <c r="A590" s="3"/>
      <c r="B590" s="3"/>
      <c r="C590" s="1"/>
      <c r="D590" s="1"/>
      <c r="E590" s="5"/>
      <c r="F590" s="5"/>
    </row>
    <row r="591" spans="1:6" ht="18" customHeight="1" x14ac:dyDescent="0.45">
      <c r="A591" s="3"/>
      <c r="B591" s="3"/>
      <c r="C591" s="1"/>
      <c r="D591" s="1"/>
      <c r="E591" s="5"/>
      <c r="F591" s="5"/>
    </row>
    <row r="592" spans="1:6" ht="18" customHeight="1" x14ac:dyDescent="0.45">
      <c r="A592" s="3"/>
      <c r="B592" s="3"/>
      <c r="C592" s="1"/>
      <c r="D592" s="1"/>
      <c r="E592" s="5"/>
      <c r="F592" s="5"/>
    </row>
    <row r="593" spans="1:6" ht="18" customHeight="1" x14ac:dyDescent="0.45">
      <c r="A593" s="3"/>
      <c r="B593" s="3"/>
      <c r="C593" s="1"/>
      <c r="D593" s="1"/>
      <c r="E593" s="5"/>
      <c r="F593" s="5"/>
    </row>
    <row r="594" spans="1:6" ht="18" customHeight="1" x14ac:dyDescent="0.45">
      <c r="A594" s="3"/>
      <c r="B594" s="3"/>
      <c r="C594" s="1"/>
      <c r="D594" s="1"/>
      <c r="E594" s="5"/>
      <c r="F594" s="5"/>
    </row>
    <row r="595" spans="1:6" ht="18" customHeight="1" x14ac:dyDescent="0.45">
      <c r="A595" s="3"/>
      <c r="B595" s="3"/>
      <c r="C595" s="1"/>
      <c r="D595" s="1"/>
      <c r="E595" s="5"/>
      <c r="F595" s="5"/>
    </row>
    <row r="596" spans="1:6" ht="18" customHeight="1" x14ac:dyDescent="0.45">
      <c r="A596" s="3"/>
      <c r="B596" s="3"/>
      <c r="C596" s="1"/>
      <c r="D596" s="1"/>
      <c r="E596" s="5"/>
      <c r="F596" s="5"/>
    </row>
    <row r="597" spans="1:6" ht="18" customHeight="1" x14ac:dyDescent="0.45">
      <c r="A597" s="3"/>
      <c r="B597" s="3"/>
      <c r="C597" s="1"/>
      <c r="D597" s="1"/>
      <c r="E597" s="5"/>
      <c r="F597" s="5"/>
    </row>
    <row r="598" spans="1:6" ht="18" customHeight="1" x14ac:dyDescent="0.45">
      <c r="A598" s="3"/>
      <c r="B598" s="3"/>
      <c r="C598" s="1"/>
      <c r="D598" s="1"/>
      <c r="E598" s="5"/>
      <c r="F598" s="5"/>
    </row>
    <row r="599" spans="1:6" ht="18" customHeight="1" x14ac:dyDescent="0.45">
      <c r="A599" s="3"/>
      <c r="B599" s="3"/>
      <c r="C599" s="1"/>
      <c r="D599" s="1"/>
      <c r="E599" s="5"/>
      <c r="F599" s="5"/>
    </row>
    <row r="600" spans="1:6" ht="18" customHeight="1" x14ac:dyDescent="0.45">
      <c r="A600" s="3"/>
      <c r="B600" s="3"/>
      <c r="C600" s="1"/>
      <c r="D600" s="1"/>
      <c r="E600" s="5"/>
      <c r="F600" s="5"/>
    </row>
    <row r="601" spans="1:6" ht="18" customHeight="1" x14ac:dyDescent="0.45">
      <c r="A601" s="3"/>
      <c r="B601" s="3"/>
      <c r="C601" s="1"/>
      <c r="D601" s="1"/>
      <c r="E601" s="5"/>
      <c r="F601" s="5"/>
    </row>
    <row r="602" spans="1:6" ht="18" customHeight="1" x14ac:dyDescent="0.45">
      <c r="A602" s="3"/>
      <c r="B602" s="3"/>
      <c r="C602" s="1"/>
      <c r="D602" s="1"/>
      <c r="E602" s="5"/>
      <c r="F602" s="5"/>
    </row>
    <row r="603" spans="1:6" ht="18" customHeight="1" x14ac:dyDescent="0.45">
      <c r="A603" s="3"/>
      <c r="B603" s="3"/>
      <c r="C603" s="1"/>
      <c r="D603" s="1"/>
      <c r="E603" s="5"/>
      <c r="F603" s="5"/>
    </row>
    <row r="604" spans="1:6" ht="18" customHeight="1" x14ac:dyDescent="0.45">
      <c r="A604" s="3"/>
      <c r="B604" s="3"/>
      <c r="C604" s="1"/>
      <c r="D604" s="1"/>
      <c r="E604" s="5"/>
      <c r="F604" s="5"/>
    </row>
    <row r="605" spans="1:6" ht="18" customHeight="1" x14ac:dyDescent="0.45">
      <c r="A605" s="3"/>
      <c r="B605" s="3"/>
      <c r="C605" s="1"/>
      <c r="D605" s="1"/>
      <c r="E605" s="5"/>
      <c r="F605" s="5"/>
    </row>
    <row r="606" spans="1:6" ht="18" customHeight="1" x14ac:dyDescent="0.45">
      <c r="A606" s="3"/>
      <c r="B606" s="3"/>
      <c r="C606" s="1"/>
      <c r="D606" s="1"/>
      <c r="E606" s="5"/>
      <c r="F606" s="5"/>
    </row>
    <row r="607" spans="1:6" ht="18" customHeight="1" x14ac:dyDescent="0.45">
      <c r="A607" s="3"/>
      <c r="B607" s="3"/>
      <c r="C607" s="1"/>
      <c r="D607" s="1"/>
      <c r="E607" s="5"/>
      <c r="F607" s="5"/>
    </row>
    <row r="608" spans="1:6" ht="18" customHeight="1" x14ac:dyDescent="0.45">
      <c r="A608" s="3"/>
      <c r="B608" s="3"/>
      <c r="C608" s="1"/>
      <c r="D608" s="1"/>
      <c r="E608" s="5"/>
      <c r="F608" s="5"/>
    </row>
    <row r="609" spans="1:6" ht="18" customHeight="1" x14ac:dyDescent="0.45">
      <c r="A609" s="3"/>
      <c r="B609" s="3"/>
      <c r="C609" s="1"/>
      <c r="D609" s="1"/>
      <c r="E609" s="5"/>
      <c r="F609" s="5"/>
    </row>
    <row r="610" spans="1:6" ht="18" customHeight="1" x14ac:dyDescent="0.45">
      <c r="A610" s="3"/>
      <c r="B610" s="3"/>
      <c r="C610" s="1"/>
      <c r="D610" s="1"/>
      <c r="E610" s="5"/>
      <c r="F610" s="5"/>
    </row>
    <row r="611" spans="1:6" ht="18" customHeight="1" x14ac:dyDescent="0.45">
      <c r="A611" s="3"/>
      <c r="B611" s="3"/>
      <c r="C611" s="1"/>
      <c r="D611" s="1"/>
      <c r="E611" s="5"/>
      <c r="F611" s="5"/>
    </row>
    <row r="612" spans="1:6" ht="18" customHeight="1" x14ac:dyDescent="0.45">
      <c r="A612" s="3"/>
      <c r="B612" s="3"/>
      <c r="C612" s="1"/>
      <c r="D612" s="1"/>
      <c r="E612" s="5"/>
      <c r="F612" s="5"/>
    </row>
    <row r="613" spans="1:6" ht="18" customHeight="1" x14ac:dyDescent="0.45">
      <c r="A613" s="3"/>
      <c r="B613" s="3"/>
      <c r="C613" s="1"/>
      <c r="D613" s="1"/>
      <c r="E613" s="5"/>
      <c r="F613" s="5"/>
    </row>
    <row r="614" spans="1:6" ht="18" customHeight="1" x14ac:dyDescent="0.45">
      <c r="A614" s="3"/>
      <c r="B614" s="3"/>
      <c r="C614" s="1"/>
      <c r="D614" s="1"/>
      <c r="E614" s="5"/>
      <c r="F614" s="5"/>
    </row>
    <row r="615" spans="1:6" ht="18" customHeight="1" x14ac:dyDescent="0.45">
      <c r="A615" s="3"/>
      <c r="B615" s="3"/>
      <c r="C615" s="1"/>
      <c r="D615" s="1"/>
      <c r="E615" s="5"/>
      <c r="F615" s="5"/>
    </row>
    <row r="616" spans="1:6" ht="18" customHeight="1" x14ac:dyDescent="0.45">
      <c r="A616" s="3"/>
      <c r="B616" s="3"/>
      <c r="C616" s="1"/>
      <c r="D616" s="1"/>
      <c r="E616" s="5"/>
      <c r="F616" s="5"/>
    </row>
    <row r="617" spans="1:6" ht="18" customHeight="1" x14ac:dyDescent="0.45">
      <c r="A617" s="3"/>
      <c r="B617" s="3"/>
      <c r="C617" s="1"/>
      <c r="D617" s="1"/>
      <c r="E617" s="5"/>
      <c r="F617" s="5"/>
    </row>
    <row r="618" spans="1:6" ht="18" customHeight="1" x14ac:dyDescent="0.45">
      <c r="A618" s="3"/>
      <c r="B618" s="3"/>
      <c r="C618" s="1"/>
      <c r="D618" s="1"/>
      <c r="E618" s="5"/>
      <c r="F618" s="5"/>
    </row>
    <row r="619" spans="1:6" ht="18" customHeight="1" x14ac:dyDescent="0.45">
      <c r="A619" s="3"/>
      <c r="B619" s="3"/>
      <c r="C619" s="1"/>
      <c r="D619" s="1"/>
      <c r="E619" s="5"/>
      <c r="F619" s="5"/>
    </row>
    <row r="620" spans="1:6" ht="18" customHeight="1" x14ac:dyDescent="0.45">
      <c r="A620" s="3"/>
      <c r="B620" s="3"/>
      <c r="C620" s="1"/>
      <c r="D620" s="1"/>
      <c r="E620" s="5"/>
      <c r="F620" s="5"/>
    </row>
    <row r="621" spans="1:6" ht="18" customHeight="1" x14ac:dyDescent="0.45">
      <c r="A621" s="3"/>
      <c r="B621" s="3"/>
      <c r="C621" s="1"/>
      <c r="D621" s="1"/>
      <c r="E621" s="5"/>
      <c r="F621" s="5"/>
    </row>
    <row r="622" spans="1:6" ht="18" customHeight="1" x14ac:dyDescent="0.45">
      <c r="A622" s="3"/>
      <c r="B622" s="3"/>
      <c r="C622" s="1"/>
      <c r="D622" s="1"/>
      <c r="E622" s="5"/>
      <c r="F622" s="5"/>
    </row>
    <row r="623" spans="1:6" ht="18" customHeight="1" x14ac:dyDescent="0.45">
      <c r="A623" s="3"/>
      <c r="B623" s="3"/>
      <c r="C623" s="1"/>
      <c r="D623" s="1"/>
      <c r="E623" s="5"/>
      <c r="F623" s="5"/>
    </row>
    <row r="624" spans="1:6" ht="18" customHeight="1" x14ac:dyDescent="0.45">
      <c r="A624" s="3"/>
      <c r="B624" s="3"/>
      <c r="C624" s="1"/>
      <c r="D624" s="1"/>
      <c r="E624" s="5"/>
      <c r="F624" s="5"/>
    </row>
    <row r="625" spans="1:6" ht="18" customHeight="1" x14ac:dyDescent="0.45">
      <c r="A625" s="3"/>
      <c r="B625" s="3"/>
      <c r="C625" s="1"/>
      <c r="D625" s="1"/>
      <c r="E625" s="5"/>
      <c r="F625" s="5"/>
    </row>
    <row r="626" spans="1:6" ht="18" customHeight="1" x14ac:dyDescent="0.45">
      <c r="A626" s="3"/>
      <c r="B626" s="3"/>
      <c r="C626" s="1"/>
      <c r="D626" s="1"/>
      <c r="E626" s="5"/>
      <c r="F626" s="5"/>
    </row>
    <row r="627" spans="1:6" ht="18" customHeight="1" x14ac:dyDescent="0.45">
      <c r="A627" s="3"/>
      <c r="B627" s="3"/>
      <c r="C627" s="1"/>
      <c r="D627" s="1"/>
      <c r="E627" s="5"/>
      <c r="F627" s="5"/>
    </row>
    <row r="628" spans="1:6" ht="18" customHeight="1" x14ac:dyDescent="0.45">
      <c r="A628" s="3"/>
      <c r="B628" s="3"/>
      <c r="C628" s="1"/>
      <c r="D628" s="1"/>
      <c r="E628" s="5"/>
      <c r="F628" s="5"/>
    </row>
    <row r="629" spans="1:6" ht="18" customHeight="1" x14ac:dyDescent="0.45">
      <c r="A629" s="3"/>
      <c r="B629" s="3"/>
      <c r="C629" s="1"/>
      <c r="D629" s="1"/>
      <c r="E629" s="5"/>
      <c r="F629" s="5"/>
    </row>
    <row r="630" spans="1:6" ht="18" customHeight="1" x14ac:dyDescent="0.45">
      <c r="A630" s="3"/>
      <c r="B630" s="3"/>
      <c r="C630" s="1"/>
      <c r="D630" s="1"/>
      <c r="E630" s="5"/>
      <c r="F630" s="5"/>
    </row>
    <row r="631" spans="1:6" ht="18" customHeight="1" x14ac:dyDescent="0.45">
      <c r="A631" s="3"/>
      <c r="B631" s="3"/>
      <c r="C631" s="1"/>
      <c r="D631" s="1"/>
      <c r="E631" s="5"/>
      <c r="F631" s="5"/>
    </row>
    <row r="632" spans="1:6" ht="18" customHeight="1" x14ac:dyDescent="0.45">
      <c r="A632" s="3"/>
      <c r="B632" s="3"/>
      <c r="C632" s="1"/>
      <c r="D632" s="1"/>
      <c r="E632" s="5"/>
      <c r="F632" s="5"/>
    </row>
    <row r="633" spans="1:6" ht="18" customHeight="1" x14ac:dyDescent="0.45">
      <c r="A633" s="3"/>
      <c r="B633" s="3"/>
      <c r="C633" s="1"/>
      <c r="D633" s="1"/>
      <c r="E633" s="5"/>
      <c r="F633" s="5"/>
    </row>
    <row r="634" spans="1:6" ht="18" customHeight="1" x14ac:dyDescent="0.45">
      <c r="A634" s="3"/>
      <c r="B634" s="3"/>
      <c r="C634" s="1"/>
      <c r="D634" s="1"/>
      <c r="E634" s="5"/>
      <c r="F634" s="5"/>
    </row>
    <row r="635" spans="1:6" ht="18" customHeight="1" x14ac:dyDescent="0.45">
      <c r="A635" s="3"/>
      <c r="B635" s="3"/>
      <c r="C635" s="1"/>
      <c r="D635" s="1"/>
      <c r="E635" s="5"/>
      <c r="F635" s="5"/>
    </row>
    <row r="636" spans="1:6" ht="18" customHeight="1" x14ac:dyDescent="0.45">
      <c r="A636" s="3"/>
      <c r="B636" s="3"/>
      <c r="C636" s="1"/>
      <c r="D636" s="1"/>
      <c r="E636" s="5"/>
      <c r="F636" s="5"/>
    </row>
    <row r="637" spans="1:6" ht="18" customHeight="1" x14ac:dyDescent="0.45">
      <c r="A637" s="3"/>
      <c r="B637" s="3"/>
      <c r="C637" s="1"/>
      <c r="D637" s="1"/>
      <c r="E637" s="5"/>
      <c r="F637" s="5"/>
    </row>
    <row r="638" spans="1:6" ht="18" customHeight="1" x14ac:dyDescent="0.45">
      <c r="A638" s="3"/>
      <c r="B638" s="3"/>
      <c r="C638" s="1"/>
      <c r="D638" s="1"/>
      <c r="E638" s="5"/>
      <c r="F638" s="5"/>
    </row>
    <row r="639" spans="1:6" ht="18" customHeight="1" x14ac:dyDescent="0.45">
      <c r="A639" s="3"/>
      <c r="B639" s="3"/>
      <c r="C639" s="1"/>
      <c r="D639" s="1"/>
      <c r="E639" s="5"/>
      <c r="F639" s="5"/>
    </row>
    <row r="640" spans="1:6" ht="18" customHeight="1" x14ac:dyDescent="0.45">
      <c r="A640" s="3"/>
      <c r="B640" s="3"/>
      <c r="C640" s="1"/>
      <c r="D640" s="1"/>
      <c r="E640" s="5"/>
      <c r="F640" s="5"/>
    </row>
    <row r="641" spans="1:6" ht="18" customHeight="1" x14ac:dyDescent="0.45">
      <c r="A641" s="3"/>
      <c r="B641" s="3"/>
      <c r="C641" s="1"/>
      <c r="D641" s="1"/>
      <c r="E641" s="5"/>
      <c r="F641" s="5"/>
    </row>
    <row r="642" spans="1:6" ht="18" customHeight="1" x14ac:dyDescent="0.45">
      <c r="A642" s="3"/>
      <c r="B642" s="3"/>
      <c r="C642" s="1"/>
      <c r="D642" s="1"/>
      <c r="E642" s="5"/>
      <c r="F642" s="5"/>
    </row>
    <row r="643" spans="1:6" ht="18" customHeight="1" x14ac:dyDescent="0.45">
      <c r="A643" s="3"/>
      <c r="B643" s="3"/>
      <c r="C643" s="1"/>
      <c r="D643" s="1"/>
      <c r="E643" s="5"/>
      <c r="F643" s="5"/>
    </row>
    <row r="644" spans="1:6" ht="18" customHeight="1" x14ac:dyDescent="0.45">
      <c r="A644" s="3"/>
      <c r="B644" s="3"/>
      <c r="C644" s="1"/>
      <c r="D644" s="1"/>
      <c r="E644" s="5"/>
      <c r="F644" s="5"/>
    </row>
    <row r="645" spans="1:6" ht="18" customHeight="1" x14ac:dyDescent="0.45">
      <c r="A645" s="3"/>
      <c r="B645" s="3"/>
      <c r="C645" s="1"/>
      <c r="D645" s="1"/>
      <c r="E645" s="5"/>
      <c r="F645" s="5"/>
    </row>
    <row r="646" spans="1:6" ht="18" customHeight="1" x14ac:dyDescent="0.45">
      <c r="A646" s="3"/>
      <c r="B646" s="3"/>
      <c r="C646" s="1"/>
      <c r="D646" s="1"/>
      <c r="E646" s="5"/>
      <c r="F646" s="5"/>
    </row>
    <row r="647" spans="1:6" ht="18" customHeight="1" x14ac:dyDescent="0.45">
      <c r="A647" s="3"/>
      <c r="B647" s="3"/>
      <c r="C647" s="1"/>
      <c r="D647" s="1"/>
      <c r="E647" s="5"/>
      <c r="F647" s="5"/>
    </row>
    <row r="648" spans="1:6" ht="18" customHeight="1" x14ac:dyDescent="0.45">
      <c r="A648" s="3"/>
      <c r="B648" s="3"/>
      <c r="C648" s="1"/>
      <c r="D648" s="1"/>
      <c r="E648" s="5"/>
      <c r="F648" s="5"/>
    </row>
    <row r="649" spans="1:6" ht="18" customHeight="1" x14ac:dyDescent="0.45">
      <c r="A649" s="3"/>
      <c r="B649" s="3"/>
      <c r="C649" s="1"/>
      <c r="D649" s="1"/>
      <c r="E649" s="5"/>
      <c r="F649" s="5"/>
    </row>
    <row r="650" spans="1:6" ht="18" customHeight="1" x14ac:dyDescent="0.45">
      <c r="A650" s="3"/>
      <c r="B650" s="3"/>
      <c r="C650" s="1"/>
      <c r="D650" s="1"/>
      <c r="E650" s="5"/>
      <c r="F650" s="5"/>
    </row>
    <row r="651" spans="1:6" ht="18" customHeight="1" x14ac:dyDescent="0.45">
      <c r="A651" s="3"/>
      <c r="B651" s="3"/>
      <c r="C651" s="1"/>
      <c r="D651" s="1"/>
      <c r="E651" s="5"/>
      <c r="F651" s="5"/>
    </row>
    <row r="652" spans="1:6" ht="18" customHeight="1" x14ac:dyDescent="0.45">
      <c r="A652" s="3"/>
      <c r="B652" s="3"/>
      <c r="C652" s="1"/>
      <c r="D652" s="1"/>
      <c r="E652" s="5"/>
      <c r="F652" s="5"/>
    </row>
    <row r="653" spans="1:6" ht="18" customHeight="1" x14ac:dyDescent="0.45">
      <c r="A653" s="3"/>
      <c r="B653" s="3"/>
      <c r="C653" s="1"/>
      <c r="D653" s="1"/>
      <c r="E653" s="5"/>
      <c r="F653" s="5"/>
    </row>
    <row r="654" spans="1:6" ht="18" customHeight="1" x14ac:dyDescent="0.45">
      <c r="A654" s="3"/>
      <c r="B654" s="3"/>
      <c r="C654" s="1"/>
      <c r="D654" s="1"/>
      <c r="E654" s="5"/>
      <c r="F654" s="5"/>
    </row>
    <row r="655" spans="1:6" ht="18" customHeight="1" x14ac:dyDescent="0.45">
      <c r="A655" s="3"/>
      <c r="B655" s="3"/>
      <c r="C655" s="1"/>
      <c r="D655" s="1"/>
      <c r="E655" s="5"/>
      <c r="F655" s="5"/>
    </row>
    <row r="656" spans="1:6" ht="18" customHeight="1" x14ac:dyDescent="0.45">
      <c r="A656" s="3"/>
      <c r="B656" s="3"/>
      <c r="C656" s="1"/>
      <c r="D656" s="1"/>
      <c r="E656" s="5"/>
      <c r="F656" s="5"/>
    </row>
    <row r="657" spans="1:6" ht="18" customHeight="1" x14ac:dyDescent="0.45">
      <c r="A657" s="3"/>
      <c r="B657" s="3"/>
      <c r="C657" s="1"/>
      <c r="D657" s="1"/>
      <c r="E657" s="5"/>
      <c r="F657" s="5"/>
    </row>
    <row r="658" spans="1:6" ht="18" customHeight="1" x14ac:dyDescent="0.45">
      <c r="A658" s="3"/>
      <c r="B658" s="3"/>
      <c r="C658" s="1"/>
      <c r="D658" s="1"/>
      <c r="E658" s="5"/>
      <c r="F658" s="5"/>
    </row>
    <row r="659" spans="1:6" ht="18" customHeight="1" x14ac:dyDescent="0.45">
      <c r="A659" s="3"/>
      <c r="B659" s="3"/>
      <c r="C659" s="1"/>
      <c r="D659" s="1"/>
      <c r="E659" s="5"/>
      <c r="F659" s="5"/>
    </row>
    <row r="660" spans="1:6" ht="18" customHeight="1" x14ac:dyDescent="0.45">
      <c r="A660" s="3"/>
      <c r="B660" s="3"/>
      <c r="C660" s="1"/>
      <c r="D660" s="1"/>
      <c r="E660" s="5"/>
      <c r="F660" s="5"/>
    </row>
    <row r="661" spans="1:6" ht="18" customHeight="1" x14ac:dyDescent="0.45">
      <c r="A661" s="3"/>
      <c r="B661" s="3"/>
      <c r="C661" s="1"/>
      <c r="D661" s="1"/>
      <c r="E661" s="5"/>
      <c r="F661" s="5"/>
    </row>
    <row r="662" spans="1:6" ht="18" customHeight="1" x14ac:dyDescent="0.45">
      <c r="A662" s="3"/>
      <c r="B662" s="3"/>
      <c r="C662" s="1"/>
      <c r="D662" s="1"/>
      <c r="E662" s="5"/>
      <c r="F662" s="5"/>
    </row>
    <row r="663" spans="1:6" ht="18" customHeight="1" x14ac:dyDescent="0.45">
      <c r="A663" s="3"/>
      <c r="B663" s="3"/>
      <c r="C663" s="1"/>
      <c r="D663" s="1"/>
      <c r="E663" s="5"/>
      <c r="F663" s="5"/>
    </row>
    <row r="664" spans="1:6" ht="18" customHeight="1" x14ac:dyDescent="0.45">
      <c r="A664" s="3"/>
      <c r="B664" s="3"/>
      <c r="C664" s="1"/>
      <c r="D664" s="1"/>
      <c r="E664" s="5"/>
      <c r="F664" s="5"/>
    </row>
    <row r="665" spans="1:6" ht="18" customHeight="1" x14ac:dyDescent="0.45">
      <c r="A665" s="3"/>
      <c r="B665" s="3"/>
      <c r="C665" s="1"/>
      <c r="D665" s="1"/>
      <c r="E665" s="5"/>
      <c r="F665" s="5"/>
    </row>
    <row r="666" spans="1:6" ht="18" customHeight="1" x14ac:dyDescent="0.45">
      <c r="A666" s="3"/>
      <c r="B666" s="3"/>
      <c r="C666" s="1"/>
      <c r="D666" s="1"/>
      <c r="E666" s="5"/>
      <c r="F666" s="5"/>
    </row>
    <row r="667" spans="1:6" ht="18" customHeight="1" x14ac:dyDescent="0.45">
      <c r="A667" s="3"/>
      <c r="B667" s="3"/>
      <c r="C667" s="1"/>
      <c r="D667" s="1"/>
      <c r="E667" s="5"/>
      <c r="F667" s="5"/>
    </row>
    <row r="668" spans="1:6" ht="18" customHeight="1" x14ac:dyDescent="0.45">
      <c r="A668" s="3"/>
      <c r="B668" s="3"/>
      <c r="C668" s="1"/>
      <c r="D668" s="1"/>
      <c r="E668" s="5"/>
      <c r="F668" s="5"/>
    </row>
    <row r="669" spans="1:6" ht="18" customHeight="1" x14ac:dyDescent="0.45">
      <c r="A669" s="3"/>
      <c r="B669" s="3"/>
      <c r="C669" s="1"/>
      <c r="D669" s="1"/>
      <c r="E669" s="5"/>
      <c r="F669" s="5"/>
    </row>
    <row r="670" spans="1:6" ht="18" customHeight="1" x14ac:dyDescent="0.45">
      <c r="A670" s="3"/>
      <c r="B670" s="3"/>
      <c r="C670" s="1"/>
      <c r="D670" s="1"/>
      <c r="E670" s="5"/>
      <c r="F670" s="5"/>
    </row>
    <row r="671" spans="1:6" ht="18" customHeight="1" x14ac:dyDescent="0.45">
      <c r="A671" s="3"/>
      <c r="B671" s="3"/>
      <c r="C671" s="1"/>
      <c r="D671" s="1"/>
      <c r="E671" s="5"/>
      <c r="F671" s="5"/>
    </row>
    <row r="672" spans="1:6" ht="18" customHeight="1" x14ac:dyDescent="0.45">
      <c r="A672" s="3"/>
      <c r="B672" s="3"/>
      <c r="C672" s="1"/>
      <c r="D672" s="1"/>
      <c r="E672" s="5"/>
      <c r="F672" s="5"/>
    </row>
    <row r="673" spans="1:6" ht="18" customHeight="1" x14ac:dyDescent="0.45">
      <c r="A673" s="3"/>
      <c r="B673" s="3"/>
      <c r="C673" s="1"/>
      <c r="D673" s="1"/>
      <c r="E673" s="5"/>
      <c r="F673" s="5"/>
    </row>
    <row r="674" spans="1:6" ht="18" customHeight="1" x14ac:dyDescent="0.45">
      <c r="A674" s="3"/>
      <c r="B674" s="3"/>
      <c r="C674" s="1"/>
      <c r="D674" s="1"/>
      <c r="E674" s="5"/>
      <c r="F674" s="5"/>
    </row>
    <row r="675" spans="1:6" ht="18" customHeight="1" x14ac:dyDescent="0.45">
      <c r="A675" s="3"/>
      <c r="B675" s="3"/>
      <c r="C675" s="1"/>
      <c r="D675" s="1"/>
      <c r="E675" s="5"/>
      <c r="F675" s="5"/>
    </row>
    <row r="676" spans="1:6" ht="18" customHeight="1" x14ac:dyDescent="0.45">
      <c r="A676" s="3"/>
      <c r="B676" s="3"/>
      <c r="C676" s="1"/>
      <c r="D676" s="1"/>
      <c r="E676" s="5"/>
      <c r="F676" s="5"/>
    </row>
    <row r="677" spans="1:6" ht="18" customHeight="1" x14ac:dyDescent="0.45">
      <c r="A677" s="3"/>
      <c r="B677" s="3"/>
      <c r="C677" s="1"/>
      <c r="D677" s="1"/>
      <c r="E677" s="5"/>
      <c r="F677" s="5"/>
    </row>
    <row r="678" spans="1:6" ht="18" customHeight="1" x14ac:dyDescent="0.45">
      <c r="A678" s="3"/>
      <c r="B678" s="3"/>
      <c r="C678" s="1"/>
      <c r="D678" s="1"/>
      <c r="E678" s="5"/>
      <c r="F678" s="5"/>
    </row>
    <row r="679" spans="1:6" ht="18" customHeight="1" x14ac:dyDescent="0.45">
      <c r="A679" s="3"/>
      <c r="B679" s="3"/>
      <c r="C679" s="1"/>
      <c r="D679" s="1"/>
      <c r="E679" s="5"/>
      <c r="F679" s="5"/>
    </row>
    <row r="680" spans="1:6" ht="18" customHeight="1" x14ac:dyDescent="0.45">
      <c r="A680" s="3"/>
      <c r="B680" s="3"/>
      <c r="C680" s="1"/>
      <c r="D680" s="1"/>
      <c r="E680" s="5"/>
      <c r="F680" s="5"/>
    </row>
    <row r="681" spans="1:6" ht="18" customHeight="1" x14ac:dyDescent="0.45">
      <c r="A681" s="3"/>
      <c r="B681" s="3"/>
      <c r="C681" s="1"/>
      <c r="D681" s="1"/>
      <c r="E681" s="5"/>
      <c r="F681" s="5"/>
    </row>
    <row r="682" spans="1:6" ht="18" customHeight="1" x14ac:dyDescent="0.45">
      <c r="A682" s="3"/>
      <c r="B682" s="3"/>
      <c r="C682" s="1"/>
      <c r="D682" s="1"/>
      <c r="E682" s="5"/>
      <c r="F682" s="5"/>
    </row>
    <row r="683" spans="1:6" ht="18" customHeight="1" x14ac:dyDescent="0.45">
      <c r="A683" s="3"/>
      <c r="B683" s="3"/>
      <c r="C683" s="1"/>
      <c r="D683" s="1"/>
      <c r="E683" s="5"/>
      <c r="F683" s="5"/>
    </row>
    <row r="684" spans="1:6" ht="18" customHeight="1" x14ac:dyDescent="0.45">
      <c r="A684" s="3"/>
      <c r="B684" s="3"/>
      <c r="C684" s="1"/>
      <c r="D684" s="1"/>
      <c r="E684" s="5"/>
      <c r="F684" s="5"/>
    </row>
    <row r="685" spans="1:6" ht="18" customHeight="1" x14ac:dyDescent="0.45">
      <c r="A685" s="3"/>
      <c r="B685" s="3"/>
      <c r="C685" s="1"/>
      <c r="D685" s="1"/>
      <c r="E685" s="5"/>
      <c r="F685" s="5"/>
    </row>
    <row r="686" spans="1:6" ht="18" customHeight="1" x14ac:dyDescent="0.45">
      <c r="A686" s="3"/>
      <c r="B686" s="3"/>
      <c r="C686" s="1"/>
      <c r="D686" s="1"/>
      <c r="E686" s="5"/>
      <c r="F686" s="5"/>
    </row>
    <row r="687" spans="1:6" ht="18" customHeight="1" x14ac:dyDescent="0.45">
      <c r="A687" s="3"/>
      <c r="B687" s="3"/>
      <c r="C687" s="1"/>
      <c r="D687" s="1"/>
      <c r="E687" s="5"/>
      <c r="F687" s="5"/>
    </row>
    <row r="688" spans="1:6" ht="18" customHeight="1" x14ac:dyDescent="0.45">
      <c r="A688" s="3"/>
      <c r="B688" s="3"/>
      <c r="C688" s="1"/>
      <c r="D688" s="1"/>
      <c r="E688" s="5"/>
      <c r="F688" s="5"/>
    </row>
    <row r="689" spans="1:6" ht="18" customHeight="1" x14ac:dyDescent="0.45">
      <c r="A689" s="3"/>
      <c r="B689" s="3"/>
      <c r="C689" s="1"/>
      <c r="D689" s="1"/>
      <c r="E689" s="5"/>
      <c r="F689" s="5"/>
    </row>
    <row r="690" spans="1:6" ht="18" customHeight="1" x14ac:dyDescent="0.45">
      <c r="A690" s="3"/>
      <c r="B690" s="3"/>
      <c r="C690" s="1"/>
      <c r="D690" s="1"/>
      <c r="E690" s="5"/>
      <c r="F690" s="5"/>
    </row>
    <row r="691" spans="1:6" ht="18" customHeight="1" x14ac:dyDescent="0.45">
      <c r="A691" s="3"/>
      <c r="B691" s="3"/>
      <c r="C691" s="1"/>
      <c r="D691" s="1"/>
      <c r="E691" s="5"/>
      <c r="F691" s="5"/>
    </row>
    <row r="692" spans="1:6" ht="18" customHeight="1" x14ac:dyDescent="0.45">
      <c r="A692" s="3"/>
      <c r="B692" s="3"/>
      <c r="C692" s="1"/>
      <c r="D692" s="1"/>
      <c r="E692" s="5"/>
      <c r="F692" s="5"/>
    </row>
    <row r="693" spans="1:6" ht="18" customHeight="1" x14ac:dyDescent="0.45">
      <c r="A693" s="3"/>
      <c r="B693" s="3"/>
      <c r="C693" s="1"/>
      <c r="D693" s="1"/>
      <c r="E693" s="5"/>
      <c r="F693" s="5"/>
    </row>
    <row r="694" spans="1:6" ht="18" customHeight="1" x14ac:dyDescent="0.45">
      <c r="A694" s="3"/>
      <c r="B694" s="3"/>
      <c r="C694" s="1"/>
      <c r="D694" s="1"/>
      <c r="E694" s="5"/>
      <c r="F694" s="5"/>
    </row>
    <row r="695" spans="1:6" ht="18" customHeight="1" x14ac:dyDescent="0.45">
      <c r="A695" s="3"/>
      <c r="B695" s="3"/>
      <c r="C695" s="1"/>
      <c r="D695" s="1"/>
      <c r="E695" s="5"/>
      <c r="F695" s="5"/>
    </row>
    <row r="696" spans="1:6" ht="18" customHeight="1" x14ac:dyDescent="0.45">
      <c r="A696" s="3"/>
      <c r="B696" s="3"/>
      <c r="C696" s="1"/>
      <c r="D696" s="1"/>
      <c r="E696" s="5"/>
      <c r="F696" s="5"/>
    </row>
    <row r="697" spans="1:6" ht="18" customHeight="1" x14ac:dyDescent="0.45">
      <c r="A697" s="3"/>
      <c r="B697" s="3"/>
      <c r="C697" s="1"/>
      <c r="D697" s="1"/>
      <c r="E697" s="5"/>
      <c r="F697" s="5"/>
    </row>
    <row r="698" spans="1:6" ht="18" customHeight="1" x14ac:dyDescent="0.45">
      <c r="A698" s="3"/>
      <c r="B698" s="3"/>
      <c r="C698" s="1"/>
      <c r="D698" s="1"/>
      <c r="E698" s="5"/>
      <c r="F698" s="5"/>
    </row>
    <row r="699" spans="1:6" ht="18" customHeight="1" x14ac:dyDescent="0.45">
      <c r="A699" s="3"/>
      <c r="B699" s="3"/>
      <c r="C699" s="1"/>
      <c r="D699" s="1"/>
      <c r="E699" s="5"/>
      <c r="F699" s="5"/>
    </row>
    <row r="700" spans="1:6" ht="18" customHeight="1" x14ac:dyDescent="0.45">
      <c r="A700" s="3"/>
      <c r="B700" s="3"/>
      <c r="C700" s="1"/>
      <c r="D700" s="1"/>
      <c r="E700" s="5"/>
      <c r="F700" s="5"/>
    </row>
    <row r="701" spans="1:6" ht="18" customHeight="1" x14ac:dyDescent="0.45">
      <c r="A701" s="3"/>
      <c r="B701" s="3"/>
      <c r="C701" s="1"/>
      <c r="D701" s="1"/>
      <c r="E701" s="5"/>
      <c r="F701" s="5"/>
    </row>
    <row r="702" spans="1:6" ht="18" customHeight="1" x14ac:dyDescent="0.45">
      <c r="A702" s="3"/>
      <c r="B702" s="3"/>
      <c r="C702" s="1"/>
      <c r="D702" s="1"/>
      <c r="E702" s="5"/>
      <c r="F702" s="5"/>
    </row>
    <row r="703" spans="1:6" ht="18" customHeight="1" x14ac:dyDescent="0.45">
      <c r="A703" s="3"/>
      <c r="B703" s="3"/>
      <c r="C703" s="1"/>
      <c r="D703" s="1"/>
      <c r="E703" s="5"/>
      <c r="F703" s="5"/>
    </row>
    <row r="704" spans="1:6" ht="18" customHeight="1" x14ac:dyDescent="0.45">
      <c r="A704" s="3"/>
      <c r="B704" s="3"/>
      <c r="C704" s="1"/>
      <c r="D704" s="1"/>
      <c r="E704" s="5"/>
      <c r="F704" s="5"/>
    </row>
    <row r="705" spans="1:6" ht="18" customHeight="1" x14ac:dyDescent="0.45">
      <c r="A705" s="3"/>
      <c r="B705" s="3"/>
      <c r="C705" s="1"/>
      <c r="D705" s="1"/>
      <c r="E705" s="5"/>
      <c r="F705" s="5"/>
    </row>
    <row r="706" spans="1:6" ht="18" customHeight="1" x14ac:dyDescent="0.45">
      <c r="A706" s="3"/>
      <c r="B706" s="3"/>
      <c r="C706" s="1"/>
      <c r="D706" s="1"/>
      <c r="E706" s="5"/>
      <c r="F706" s="5"/>
    </row>
    <row r="707" spans="1:6" ht="18" customHeight="1" x14ac:dyDescent="0.45">
      <c r="A707" s="3"/>
      <c r="B707" s="3"/>
      <c r="C707" s="1"/>
      <c r="D707" s="1"/>
      <c r="E707" s="5"/>
      <c r="F707" s="5"/>
    </row>
    <row r="708" spans="1:6" ht="18" customHeight="1" x14ac:dyDescent="0.45">
      <c r="A708" s="3"/>
      <c r="B708" s="3"/>
      <c r="C708" s="1"/>
      <c r="D708" s="1"/>
      <c r="E708" s="5"/>
      <c r="F708" s="5"/>
    </row>
    <row r="709" spans="1:6" ht="18" customHeight="1" x14ac:dyDescent="0.45">
      <c r="A709" s="3"/>
      <c r="B709" s="3"/>
      <c r="C709" s="1"/>
      <c r="D709" s="1"/>
      <c r="E709" s="5"/>
      <c r="F709" s="5"/>
    </row>
    <row r="710" spans="1:6" ht="18" customHeight="1" x14ac:dyDescent="0.45">
      <c r="A710" s="3"/>
      <c r="B710" s="3"/>
      <c r="C710" s="1"/>
      <c r="D710" s="1"/>
      <c r="E710" s="5"/>
      <c r="F710" s="5"/>
    </row>
    <row r="711" spans="1:6" ht="18" customHeight="1" x14ac:dyDescent="0.45">
      <c r="A711" s="3"/>
      <c r="B711" s="3"/>
      <c r="C711" s="1"/>
      <c r="D711" s="1"/>
      <c r="E711" s="5"/>
      <c r="F711" s="5"/>
    </row>
    <row r="712" spans="1:6" ht="18" customHeight="1" x14ac:dyDescent="0.45">
      <c r="A712" s="3"/>
      <c r="B712" s="3"/>
      <c r="C712" s="1"/>
      <c r="D712" s="1"/>
      <c r="E712" s="5"/>
      <c r="F712" s="5"/>
    </row>
    <row r="713" spans="1:6" ht="18" customHeight="1" x14ac:dyDescent="0.45">
      <c r="A713" s="3"/>
      <c r="B713" s="3"/>
      <c r="C713" s="1"/>
      <c r="D713" s="1"/>
      <c r="E713" s="5"/>
      <c r="F713" s="5"/>
    </row>
    <row r="714" spans="1:6" ht="18" customHeight="1" x14ac:dyDescent="0.45">
      <c r="A714" s="3"/>
      <c r="B714" s="3"/>
      <c r="C714" s="1"/>
      <c r="D714" s="1"/>
      <c r="E714" s="5"/>
      <c r="F714" s="5"/>
    </row>
    <row r="715" spans="1:6" ht="18" customHeight="1" x14ac:dyDescent="0.45">
      <c r="A715" s="3"/>
      <c r="B715" s="3"/>
      <c r="C715" s="1"/>
      <c r="D715" s="1"/>
      <c r="E715" s="5"/>
      <c r="F715" s="5"/>
    </row>
    <row r="716" spans="1:6" ht="18" customHeight="1" x14ac:dyDescent="0.45">
      <c r="A716" s="3"/>
      <c r="B716" s="3"/>
      <c r="C716" s="1"/>
      <c r="D716" s="1"/>
      <c r="E716" s="5"/>
      <c r="F716" s="5"/>
    </row>
    <row r="717" spans="1:6" ht="18" customHeight="1" x14ac:dyDescent="0.45">
      <c r="A717" s="3"/>
      <c r="B717" s="3"/>
      <c r="C717" s="1"/>
      <c r="D717" s="1"/>
      <c r="E717" s="5"/>
      <c r="F717" s="5"/>
    </row>
    <row r="718" spans="1:6" ht="18" customHeight="1" x14ac:dyDescent="0.45">
      <c r="A718" s="3"/>
      <c r="B718" s="3"/>
      <c r="C718" s="1"/>
      <c r="D718" s="1"/>
      <c r="E718" s="5"/>
      <c r="F718" s="5"/>
    </row>
    <row r="719" spans="1:6" ht="18" customHeight="1" x14ac:dyDescent="0.45">
      <c r="A719" s="3"/>
      <c r="B719" s="3"/>
      <c r="C719" s="1"/>
      <c r="D719" s="1"/>
      <c r="E719" s="5"/>
      <c r="F719" s="5"/>
    </row>
    <row r="720" spans="1:6" ht="18" customHeight="1" x14ac:dyDescent="0.45">
      <c r="A720" s="3"/>
      <c r="B720" s="3"/>
      <c r="C720" s="1"/>
      <c r="D720" s="1"/>
      <c r="E720" s="5"/>
      <c r="F720" s="5"/>
    </row>
    <row r="721" spans="1:6" ht="18" customHeight="1" x14ac:dyDescent="0.45">
      <c r="A721" s="3"/>
      <c r="B721" s="3"/>
      <c r="C721" s="1"/>
      <c r="D721" s="1"/>
      <c r="E721" s="5"/>
      <c r="F721" s="5"/>
    </row>
    <row r="722" spans="1:6" ht="18" customHeight="1" x14ac:dyDescent="0.45">
      <c r="A722" s="3"/>
      <c r="B722" s="3"/>
      <c r="C722" s="1"/>
      <c r="D722" s="1"/>
      <c r="E722" s="5"/>
      <c r="F722" s="5"/>
    </row>
    <row r="723" spans="1:6" ht="18" customHeight="1" x14ac:dyDescent="0.45">
      <c r="A723" s="3"/>
      <c r="B723" s="3"/>
      <c r="C723" s="1"/>
      <c r="D723" s="1"/>
      <c r="E723" s="5"/>
      <c r="F723" s="5"/>
    </row>
    <row r="724" spans="1:6" ht="18" customHeight="1" x14ac:dyDescent="0.45">
      <c r="A724" s="3"/>
      <c r="B724" s="3"/>
      <c r="C724" s="1"/>
      <c r="D724" s="1"/>
      <c r="E724" s="5"/>
      <c r="F724" s="5"/>
    </row>
    <row r="725" spans="1:6" ht="18" customHeight="1" x14ac:dyDescent="0.45">
      <c r="A725" s="3"/>
      <c r="B725" s="3"/>
      <c r="C725" s="1"/>
      <c r="D725" s="1"/>
      <c r="E725" s="5"/>
      <c r="F725" s="5"/>
    </row>
    <row r="726" spans="1:6" ht="18" customHeight="1" x14ac:dyDescent="0.45">
      <c r="A726" s="3"/>
      <c r="B726" s="3"/>
      <c r="C726" s="1"/>
      <c r="D726" s="1"/>
      <c r="E726" s="5"/>
      <c r="F726" s="5"/>
    </row>
    <row r="727" spans="1:6" ht="18" customHeight="1" x14ac:dyDescent="0.45">
      <c r="A727" s="3"/>
      <c r="B727" s="3"/>
      <c r="C727" s="1"/>
      <c r="D727" s="1"/>
      <c r="E727" s="5"/>
      <c r="F727" s="5"/>
    </row>
    <row r="728" spans="1:6" ht="18" customHeight="1" x14ac:dyDescent="0.45">
      <c r="A728" s="3"/>
      <c r="B728" s="3"/>
      <c r="C728" s="1"/>
      <c r="D728" s="1"/>
      <c r="E728" s="5"/>
      <c r="F728" s="5"/>
    </row>
    <row r="729" spans="1:6" ht="18" customHeight="1" x14ac:dyDescent="0.45">
      <c r="A729" s="3"/>
      <c r="B729" s="3"/>
      <c r="C729" s="1"/>
      <c r="D729" s="1"/>
      <c r="E729" s="5"/>
      <c r="F729" s="5"/>
    </row>
    <row r="730" spans="1:6" ht="18" customHeight="1" x14ac:dyDescent="0.45">
      <c r="A730" s="3"/>
      <c r="B730" s="3"/>
      <c r="C730" s="1"/>
      <c r="D730" s="1"/>
      <c r="E730" s="5"/>
      <c r="F730" s="5"/>
    </row>
    <row r="731" spans="1:6" ht="18" customHeight="1" x14ac:dyDescent="0.45">
      <c r="A731" s="3"/>
      <c r="B731" s="3"/>
      <c r="C731" s="1"/>
      <c r="D731" s="1"/>
      <c r="E731" s="5"/>
      <c r="F731" s="5"/>
    </row>
    <row r="732" spans="1:6" ht="18" customHeight="1" x14ac:dyDescent="0.45">
      <c r="A732" s="3"/>
      <c r="B732" s="3"/>
      <c r="C732" s="1"/>
      <c r="D732" s="1"/>
      <c r="E732" s="5"/>
      <c r="F732" s="5"/>
    </row>
    <row r="733" spans="1:6" ht="18" customHeight="1" x14ac:dyDescent="0.45">
      <c r="A733" s="3"/>
      <c r="B733" s="3"/>
      <c r="C733" s="1"/>
      <c r="D733" s="1"/>
      <c r="E733" s="5"/>
      <c r="F733" s="5"/>
    </row>
    <row r="734" spans="1:6" ht="18" customHeight="1" x14ac:dyDescent="0.45">
      <c r="A734" s="3"/>
      <c r="B734" s="3"/>
      <c r="C734" s="1"/>
      <c r="D734" s="1"/>
      <c r="E734" s="5"/>
      <c r="F734" s="5"/>
    </row>
    <row r="735" spans="1:6" ht="18" customHeight="1" x14ac:dyDescent="0.45">
      <c r="A735" s="3"/>
      <c r="B735" s="3"/>
      <c r="C735" s="1"/>
      <c r="D735" s="1"/>
      <c r="E735" s="5"/>
      <c r="F735" s="5"/>
    </row>
    <row r="736" spans="1:6" ht="18" customHeight="1" x14ac:dyDescent="0.45">
      <c r="A736" s="3"/>
      <c r="B736" s="3"/>
      <c r="C736" s="1"/>
      <c r="D736" s="1"/>
      <c r="E736" s="5"/>
      <c r="F736" s="5"/>
    </row>
    <row r="737" spans="1:6" ht="18" customHeight="1" x14ac:dyDescent="0.45">
      <c r="A737" s="3"/>
      <c r="B737" s="3"/>
      <c r="C737" s="1"/>
      <c r="D737" s="1"/>
      <c r="E737" s="5"/>
      <c r="F737" s="5"/>
    </row>
    <row r="738" spans="1:6" ht="18" customHeight="1" x14ac:dyDescent="0.45">
      <c r="A738" s="3"/>
      <c r="B738" s="3"/>
      <c r="C738" s="1"/>
      <c r="D738" s="1"/>
      <c r="E738" s="5"/>
      <c r="F738" s="5"/>
    </row>
    <row r="739" spans="1:6" ht="18" customHeight="1" x14ac:dyDescent="0.45">
      <c r="A739" s="3"/>
      <c r="B739" s="3"/>
      <c r="C739" s="1"/>
      <c r="D739" s="1"/>
      <c r="E739" s="5"/>
      <c r="F739" s="5"/>
    </row>
    <row r="740" spans="1:6" ht="18" customHeight="1" x14ac:dyDescent="0.45">
      <c r="A740" s="3"/>
      <c r="B740" s="3"/>
      <c r="C740" s="1"/>
      <c r="D740" s="1"/>
      <c r="E740" s="5"/>
      <c r="F740" s="5"/>
    </row>
    <row r="741" spans="1:6" ht="18" customHeight="1" x14ac:dyDescent="0.45">
      <c r="A741" s="3"/>
      <c r="B741" s="3"/>
      <c r="C741" s="1"/>
      <c r="D741" s="1"/>
      <c r="E741" s="5"/>
      <c r="F741" s="5"/>
    </row>
    <row r="742" spans="1:6" ht="18" customHeight="1" x14ac:dyDescent="0.45">
      <c r="A742" s="3"/>
      <c r="B742" s="3"/>
      <c r="C742" s="1"/>
      <c r="D742" s="1"/>
      <c r="E742" s="5"/>
      <c r="F742" s="5"/>
    </row>
    <row r="743" spans="1:6" ht="18" customHeight="1" x14ac:dyDescent="0.45">
      <c r="A743" s="3"/>
      <c r="B743" s="3"/>
      <c r="C743" s="1"/>
      <c r="D743" s="1"/>
      <c r="E743" s="5"/>
      <c r="F743" s="5"/>
    </row>
    <row r="744" spans="1:6" ht="18" customHeight="1" x14ac:dyDescent="0.45">
      <c r="A744" s="3"/>
      <c r="B744" s="3"/>
      <c r="C744" s="1"/>
      <c r="D744" s="1"/>
      <c r="E744" s="5"/>
      <c r="F744" s="5"/>
    </row>
    <row r="745" spans="1:6" ht="18" customHeight="1" x14ac:dyDescent="0.45">
      <c r="A745" s="3"/>
      <c r="B745" s="3"/>
      <c r="C745" s="1"/>
      <c r="D745" s="1"/>
      <c r="E745" s="5"/>
      <c r="F745" s="5"/>
    </row>
    <row r="746" spans="1:6" ht="18" customHeight="1" x14ac:dyDescent="0.45">
      <c r="A746" s="3"/>
      <c r="B746" s="3"/>
      <c r="C746" s="1"/>
      <c r="D746" s="1"/>
      <c r="E746" s="5"/>
      <c r="F746" s="5"/>
    </row>
    <row r="747" spans="1:6" ht="18" customHeight="1" x14ac:dyDescent="0.45">
      <c r="A747" s="3"/>
      <c r="B747" s="3"/>
      <c r="C747" s="1"/>
      <c r="D747" s="1"/>
      <c r="E747" s="5"/>
      <c r="F747" s="5"/>
    </row>
    <row r="748" spans="1:6" ht="18" customHeight="1" x14ac:dyDescent="0.45">
      <c r="A748" s="3"/>
      <c r="B748" s="3"/>
      <c r="C748" s="1"/>
      <c r="D748" s="1"/>
      <c r="E748" s="5"/>
      <c r="F748" s="5"/>
    </row>
    <row r="749" spans="1:6" ht="18" customHeight="1" x14ac:dyDescent="0.45">
      <c r="A749" s="3"/>
      <c r="B749" s="3"/>
      <c r="C749" s="1"/>
      <c r="D749" s="1"/>
      <c r="E749" s="5"/>
      <c r="F749" s="5"/>
    </row>
    <row r="750" spans="1:6" ht="18" customHeight="1" x14ac:dyDescent="0.45">
      <c r="A750" s="3"/>
      <c r="B750" s="3"/>
      <c r="C750" s="1"/>
      <c r="D750" s="1"/>
      <c r="E750" s="5"/>
      <c r="F750" s="5"/>
    </row>
    <row r="751" spans="1:6" ht="18" customHeight="1" x14ac:dyDescent="0.45">
      <c r="A751" s="3"/>
      <c r="B751" s="3"/>
      <c r="C751" s="1"/>
      <c r="D751" s="1"/>
      <c r="E751" s="5"/>
      <c r="F751" s="5"/>
    </row>
    <row r="752" spans="1:6" ht="18" customHeight="1" x14ac:dyDescent="0.45">
      <c r="A752" s="3"/>
      <c r="B752" s="3"/>
      <c r="C752" s="1"/>
      <c r="D752" s="1"/>
      <c r="E752" s="5"/>
      <c r="F752" s="5"/>
    </row>
    <row r="753" spans="1:6" ht="18" customHeight="1" x14ac:dyDescent="0.45">
      <c r="A753" s="3"/>
      <c r="B753" s="3"/>
      <c r="C753" s="1"/>
      <c r="D753" s="1"/>
      <c r="E753" s="5"/>
      <c r="F753" s="5"/>
    </row>
    <row r="754" spans="1:6" ht="18" customHeight="1" x14ac:dyDescent="0.45">
      <c r="A754" s="3"/>
      <c r="B754" s="3"/>
      <c r="C754" s="1"/>
      <c r="D754" s="1"/>
      <c r="E754" s="5"/>
      <c r="F754" s="5"/>
    </row>
    <row r="755" spans="1:6" ht="18" customHeight="1" x14ac:dyDescent="0.45">
      <c r="A755" s="3"/>
      <c r="B755" s="3"/>
      <c r="C755" s="1"/>
      <c r="D755" s="1"/>
      <c r="E755" s="5"/>
      <c r="F755" s="5"/>
    </row>
    <row r="756" spans="1:6" ht="18" customHeight="1" x14ac:dyDescent="0.45">
      <c r="A756" s="3"/>
      <c r="B756" s="3"/>
      <c r="C756" s="1"/>
      <c r="D756" s="1"/>
      <c r="E756" s="5"/>
      <c r="F756" s="5"/>
    </row>
    <row r="757" spans="1:6" ht="18" customHeight="1" x14ac:dyDescent="0.45">
      <c r="A757" s="3"/>
      <c r="B757" s="3"/>
      <c r="C757" s="1"/>
      <c r="D757" s="1"/>
      <c r="E757" s="5"/>
      <c r="F757" s="5"/>
    </row>
    <row r="758" spans="1:6" ht="18" customHeight="1" x14ac:dyDescent="0.45">
      <c r="A758" s="3"/>
      <c r="B758" s="3"/>
      <c r="C758" s="1"/>
      <c r="D758" s="1"/>
      <c r="E758" s="5"/>
      <c r="F758" s="5"/>
    </row>
    <row r="759" spans="1:6" ht="18" customHeight="1" x14ac:dyDescent="0.45">
      <c r="A759" s="3"/>
      <c r="B759" s="3"/>
      <c r="C759" s="1"/>
      <c r="D759" s="1"/>
      <c r="E759" s="5"/>
      <c r="F759" s="5"/>
    </row>
    <row r="760" spans="1:6" ht="18" customHeight="1" x14ac:dyDescent="0.45">
      <c r="A760" s="3"/>
      <c r="B760" s="3"/>
      <c r="C760" s="1"/>
      <c r="D760" s="1"/>
      <c r="E760" s="5"/>
      <c r="F760" s="5"/>
    </row>
    <row r="761" spans="1:6" ht="18" customHeight="1" x14ac:dyDescent="0.45">
      <c r="A761" s="3"/>
      <c r="B761" s="3"/>
      <c r="C761" s="1"/>
      <c r="D761" s="1"/>
      <c r="E761" s="5"/>
      <c r="F761" s="5"/>
    </row>
    <row r="762" spans="1:6" ht="18" customHeight="1" x14ac:dyDescent="0.45">
      <c r="A762" s="3"/>
      <c r="B762" s="3"/>
      <c r="C762" s="1"/>
      <c r="D762" s="1"/>
      <c r="E762" s="5"/>
      <c r="F762" s="5"/>
    </row>
    <row r="763" spans="1:6" ht="18" customHeight="1" x14ac:dyDescent="0.45">
      <c r="A763" s="3"/>
      <c r="B763" s="3"/>
      <c r="C763" s="1"/>
      <c r="D763" s="1"/>
      <c r="E763" s="5"/>
      <c r="F763" s="5"/>
    </row>
    <row r="764" spans="1:6" ht="18" customHeight="1" x14ac:dyDescent="0.45">
      <c r="A764" s="3"/>
      <c r="B764" s="3"/>
      <c r="C764" s="1"/>
      <c r="D764" s="1"/>
      <c r="E764" s="5"/>
      <c r="F764" s="5"/>
    </row>
    <row r="765" spans="1:6" ht="18" customHeight="1" x14ac:dyDescent="0.45">
      <c r="A765" s="3"/>
      <c r="B765" s="3"/>
      <c r="C765" s="1"/>
      <c r="D765" s="1"/>
      <c r="E765" s="5"/>
      <c r="F765" s="5"/>
    </row>
    <row r="766" spans="1:6" ht="18" customHeight="1" x14ac:dyDescent="0.45">
      <c r="A766" s="3"/>
      <c r="B766" s="3"/>
      <c r="C766" s="1"/>
      <c r="D766" s="1"/>
      <c r="E766" s="5"/>
      <c r="F766" s="5"/>
    </row>
    <row r="767" spans="1:6" ht="18" customHeight="1" x14ac:dyDescent="0.45">
      <c r="A767" s="3"/>
      <c r="B767" s="3"/>
      <c r="C767" s="1"/>
      <c r="D767" s="1"/>
      <c r="E767" s="5"/>
      <c r="F767" s="5"/>
    </row>
    <row r="768" spans="1:6" ht="18" customHeight="1" x14ac:dyDescent="0.45">
      <c r="A768" s="3"/>
      <c r="B768" s="3"/>
      <c r="C768" s="1"/>
      <c r="D768" s="1"/>
      <c r="E768" s="5"/>
      <c r="F768" s="5"/>
    </row>
    <row r="769" spans="1:6" ht="18" customHeight="1" x14ac:dyDescent="0.45">
      <c r="A769" s="3"/>
      <c r="B769" s="3"/>
      <c r="C769" s="1"/>
      <c r="D769" s="1"/>
      <c r="E769" s="5"/>
      <c r="F769" s="5"/>
    </row>
    <row r="770" spans="1:6" ht="18" customHeight="1" x14ac:dyDescent="0.45">
      <c r="A770" s="3"/>
      <c r="B770" s="3"/>
      <c r="C770" s="1"/>
      <c r="D770" s="1"/>
      <c r="E770" s="5"/>
      <c r="F770" s="5"/>
    </row>
    <row r="771" spans="1:6" ht="18" customHeight="1" x14ac:dyDescent="0.45">
      <c r="A771" s="3"/>
      <c r="B771" s="3"/>
      <c r="C771" s="1"/>
      <c r="D771" s="1"/>
      <c r="E771" s="5"/>
      <c r="F771" s="5"/>
    </row>
    <row r="772" spans="1:6" ht="18" customHeight="1" x14ac:dyDescent="0.45">
      <c r="A772" s="3"/>
      <c r="B772" s="3"/>
      <c r="C772" s="1"/>
      <c r="D772" s="1"/>
      <c r="E772" s="5"/>
      <c r="F772" s="5"/>
    </row>
    <row r="773" spans="1:6" ht="18" customHeight="1" x14ac:dyDescent="0.45">
      <c r="A773" s="3"/>
      <c r="B773" s="3"/>
      <c r="C773" s="1"/>
      <c r="D773" s="1"/>
      <c r="E773" s="5"/>
      <c r="F773" s="5"/>
    </row>
    <row r="774" spans="1:6" ht="18" customHeight="1" x14ac:dyDescent="0.45">
      <c r="A774" s="3"/>
      <c r="B774" s="3"/>
      <c r="C774" s="1"/>
      <c r="D774" s="1"/>
      <c r="E774" s="5"/>
      <c r="F774" s="5"/>
    </row>
    <row r="775" spans="1:6" ht="18" customHeight="1" x14ac:dyDescent="0.45">
      <c r="A775" s="3"/>
      <c r="B775" s="3"/>
      <c r="C775" s="1"/>
      <c r="D775" s="1"/>
      <c r="E775" s="5"/>
      <c r="F775" s="5"/>
    </row>
    <row r="776" spans="1:6" ht="18" customHeight="1" x14ac:dyDescent="0.45">
      <c r="A776" s="3"/>
      <c r="B776" s="3"/>
      <c r="C776" s="1"/>
      <c r="D776" s="1"/>
      <c r="E776" s="5"/>
      <c r="F776" s="5"/>
    </row>
    <row r="777" spans="1:6" ht="18" customHeight="1" x14ac:dyDescent="0.45">
      <c r="A777" s="3"/>
      <c r="B777" s="3"/>
      <c r="C777" s="1"/>
      <c r="D777" s="1"/>
      <c r="E777" s="5"/>
      <c r="F777" s="5"/>
    </row>
    <row r="778" spans="1:6" ht="18" customHeight="1" x14ac:dyDescent="0.45">
      <c r="A778" s="3"/>
      <c r="B778" s="3"/>
      <c r="C778" s="1"/>
      <c r="D778" s="1"/>
      <c r="E778" s="5"/>
      <c r="F778" s="5"/>
    </row>
    <row r="779" spans="1:6" ht="18" customHeight="1" x14ac:dyDescent="0.45">
      <c r="A779" s="3"/>
      <c r="B779" s="3"/>
      <c r="C779" s="1"/>
      <c r="D779" s="1"/>
      <c r="E779" s="5"/>
      <c r="F779" s="5"/>
    </row>
    <row r="780" spans="1:6" ht="18" customHeight="1" x14ac:dyDescent="0.45">
      <c r="A780" s="3"/>
      <c r="B780" s="3"/>
      <c r="C780" s="1"/>
      <c r="D780" s="1"/>
      <c r="E780" s="5"/>
      <c r="F780" s="5"/>
    </row>
    <row r="781" spans="1:6" ht="18" customHeight="1" x14ac:dyDescent="0.45">
      <c r="A781" s="3"/>
      <c r="B781" s="3"/>
      <c r="C781" s="1"/>
      <c r="D781" s="1"/>
      <c r="E781" s="5"/>
      <c r="F781" s="5"/>
    </row>
    <row r="782" spans="1:6" ht="18" customHeight="1" x14ac:dyDescent="0.45">
      <c r="A782" s="3"/>
      <c r="B782" s="3"/>
      <c r="C782" s="1"/>
      <c r="D782" s="1"/>
      <c r="E782" s="5"/>
      <c r="F782" s="5"/>
    </row>
    <row r="783" spans="1:6" ht="18" customHeight="1" x14ac:dyDescent="0.45">
      <c r="A783" s="3"/>
      <c r="B783" s="3"/>
      <c r="C783" s="1"/>
      <c r="D783" s="1"/>
      <c r="E783" s="5"/>
      <c r="F783" s="5"/>
    </row>
    <row r="784" spans="1:6" ht="18" customHeight="1" x14ac:dyDescent="0.45">
      <c r="A784" s="3"/>
      <c r="B784" s="3"/>
      <c r="C784" s="1"/>
      <c r="D784" s="1"/>
      <c r="E784" s="5"/>
      <c r="F784" s="5"/>
    </row>
    <row r="785" spans="1:6" ht="18" customHeight="1" x14ac:dyDescent="0.45">
      <c r="A785" s="3"/>
      <c r="B785" s="3"/>
      <c r="C785" s="1"/>
      <c r="D785" s="1"/>
      <c r="E785" s="5"/>
      <c r="F785" s="5"/>
    </row>
    <row r="786" spans="1:6" ht="18" customHeight="1" x14ac:dyDescent="0.45">
      <c r="A786" s="3"/>
      <c r="B786" s="3"/>
      <c r="C786" s="1"/>
      <c r="D786" s="1"/>
      <c r="E786" s="5"/>
      <c r="F786" s="5"/>
    </row>
    <row r="787" spans="1:6" ht="18" customHeight="1" x14ac:dyDescent="0.45">
      <c r="A787" s="3"/>
      <c r="B787" s="3"/>
      <c r="C787" s="1"/>
      <c r="D787" s="1"/>
      <c r="E787" s="5"/>
      <c r="F787" s="5"/>
    </row>
    <row r="788" spans="1:6" ht="18" customHeight="1" x14ac:dyDescent="0.45">
      <c r="A788" s="3"/>
      <c r="B788" s="3"/>
      <c r="C788" s="1"/>
      <c r="D788" s="1"/>
      <c r="E788" s="5"/>
      <c r="F788" s="5"/>
    </row>
    <row r="789" spans="1:6" ht="18" customHeight="1" x14ac:dyDescent="0.45">
      <c r="A789" s="3"/>
      <c r="B789" s="3"/>
      <c r="C789" s="1"/>
      <c r="D789" s="1"/>
      <c r="E789" s="5"/>
      <c r="F789" s="5"/>
    </row>
    <row r="790" spans="1:6" ht="18" customHeight="1" x14ac:dyDescent="0.45">
      <c r="A790" s="3"/>
      <c r="B790" s="3"/>
      <c r="C790" s="1"/>
      <c r="D790" s="1"/>
      <c r="E790" s="5"/>
      <c r="F790" s="5"/>
    </row>
    <row r="791" spans="1:6" ht="18" customHeight="1" x14ac:dyDescent="0.45">
      <c r="A791" s="3"/>
      <c r="B791" s="3"/>
      <c r="C791" s="1"/>
      <c r="D791" s="1"/>
      <c r="E791" s="5"/>
      <c r="F791" s="5"/>
    </row>
    <row r="792" spans="1:6" ht="18" customHeight="1" x14ac:dyDescent="0.45">
      <c r="A792" s="3"/>
      <c r="B792" s="3"/>
      <c r="C792" s="1"/>
      <c r="D792" s="1"/>
      <c r="E792" s="5"/>
      <c r="F792" s="5"/>
    </row>
    <row r="793" spans="1:6" ht="18" customHeight="1" x14ac:dyDescent="0.45">
      <c r="A793" s="3"/>
      <c r="B793" s="3"/>
      <c r="C793" s="1"/>
      <c r="D793" s="1"/>
      <c r="E793" s="5"/>
      <c r="F793" s="5"/>
    </row>
    <row r="794" spans="1:6" ht="18" customHeight="1" x14ac:dyDescent="0.45">
      <c r="A794" s="3"/>
      <c r="B794" s="3"/>
      <c r="C794" s="1"/>
      <c r="D794" s="1"/>
      <c r="E794" s="5"/>
      <c r="F794" s="5"/>
    </row>
    <row r="795" spans="1:6" ht="18" customHeight="1" x14ac:dyDescent="0.45">
      <c r="A795" s="3"/>
      <c r="B795" s="3"/>
      <c r="C795" s="1"/>
      <c r="D795" s="1"/>
      <c r="E795" s="5"/>
      <c r="F795" s="5"/>
    </row>
    <row r="796" spans="1:6" ht="18" customHeight="1" x14ac:dyDescent="0.45">
      <c r="A796" s="3"/>
      <c r="B796" s="3"/>
      <c r="C796" s="1"/>
      <c r="D796" s="1"/>
      <c r="E796" s="5"/>
      <c r="F796" s="5"/>
    </row>
    <row r="797" spans="1:6" ht="18" customHeight="1" x14ac:dyDescent="0.45">
      <c r="A797" s="3"/>
      <c r="B797" s="3"/>
      <c r="C797" s="1"/>
      <c r="D797" s="1"/>
      <c r="E797" s="5"/>
      <c r="F797" s="5"/>
    </row>
    <row r="798" spans="1:6" ht="18" customHeight="1" x14ac:dyDescent="0.45">
      <c r="A798" s="3"/>
      <c r="B798" s="3"/>
      <c r="C798" s="1"/>
      <c r="D798" s="1"/>
      <c r="E798" s="5"/>
      <c r="F798" s="5"/>
    </row>
    <row r="799" spans="1:6" ht="18" customHeight="1" x14ac:dyDescent="0.45">
      <c r="A799" s="3"/>
      <c r="B799" s="3"/>
      <c r="C799" s="1"/>
      <c r="D799" s="1"/>
      <c r="E799" s="5"/>
      <c r="F799" s="5"/>
    </row>
    <row r="800" spans="1:6" ht="18" customHeight="1" x14ac:dyDescent="0.45">
      <c r="A800" s="3"/>
      <c r="B800" s="3"/>
      <c r="C800" s="1"/>
      <c r="D800" s="1"/>
      <c r="E800" s="5"/>
      <c r="F800" s="5"/>
    </row>
    <row r="801" spans="1:6" ht="18" customHeight="1" x14ac:dyDescent="0.45">
      <c r="A801" s="3"/>
      <c r="B801" s="3"/>
      <c r="C801" s="1"/>
      <c r="D801" s="1"/>
      <c r="E801" s="5"/>
      <c r="F801" s="5"/>
    </row>
    <row r="802" spans="1:6" ht="18" customHeight="1" x14ac:dyDescent="0.45">
      <c r="A802" s="3"/>
      <c r="B802" s="3"/>
      <c r="C802" s="1"/>
      <c r="D802" s="1"/>
      <c r="E802" s="5"/>
      <c r="F802" s="5"/>
    </row>
    <row r="803" spans="1:6" ht="18" customHeight="1" x14ac:dyDescent="0.45">
      <c r="A803" s="3"/>
      <c r="B803" s="3"/>
      <c r="C803" s="1"/>
      <c r="D803" s="1"/>
      <c r="E803" s="5"/>
      <c r="F803" s="5"/>
    </row>
    <row r="804" spans="1:6" ht="18" customHeight="1" x14ac:dyDescent="0.45">
      <c r="A804" s="3"/>
      <c r="B804" s="3"/>
      <c r="C804" s="1"/>
      <c r="D804" s="1"/>
      <c r="E804" s="5"/>
      <c r="F804" s="5"/>
    </row>
    <row r="805" spans="1:6" ht="18" customHeight="1" x14ac:dyDescent="0.45">
      <c r="A805" s="3"/>
      <c r="B805" s="3"/>
      <c r="C805" s="1"/>
      <c r="D805" s="1"/>
      <c r="E805" s="5"/>
      <c r="F805" s="5"/>
    </row>
    <row r="806" spans="1:6" ht="18" customHeight="1" x14ac:dyDescent="0.45">
      <c r="A806" s="3"/>
      <c r="B806" s="3"/>
      <c r="C806" s="1"/>
      <c r="D806" s="1"/>
      <c r="E806" s="5"/>
      <c r="F806" s="5"/>
    </row>
    <row r="807" spans="1:6" ht="18" customHeight="1" x14ac:dyDescent="0.45">
      <c r="A807" s="3"/>
      <c r="B807" s="3"/>
      <c r="C807" s="1"/>
      <c r="D807" s="1"/>
      <c r="E807" s="5"/>
      <c r="F807" s="5"/>
    </row>
    <row r="808" spans="1:6" ht="18" customHeight="1" x14ac:dyDescent="0.45">
      <c r="A808" s="3"/>
      <c r="B808" s="3"/>
      <c r="C808" s="1"/>
      <c r="D808" s="1"/>
      <c r="E808" s="5"/>
      <c r="F808" s="5"/>
    </row>
    <row r="809" spans="1:6" ht="18" customHeight="1" x14ac:dyDescent="0.45">
      <c r="A809" s="3"/>
      <c r="B809" s="3"/>
      <c r="C809" s="1"/>
      <c r="D809" s="1"/>
      <c r="E809" s="5"/>
      <c r="F809" s="5"/>
    </row>
    <row r="810" spans="1:6" ht="18" customHeight="1" x14ac:dyDescent="0.45">
      <c r="A810" s="3"/>
      <c r="B810" s="3"/>
      <c r="C810" s="1"/>
      <c r="D810" s="1"/>
      <c r="E810" s="5"/>
      <c r="F810" s="5"/>
    </row>
    <row r="811" spans="1:6" ht="18" customHeight="1" x14ac:dyDescent="0.45">
      <c r="A811" s="3"/>
      <c r="B811" s="3"/>
      <c r="C811" s="1"/>
      <c r="D811" s="1"/>
      <c r="E811" s="5"/>
      <c r="F811" s="5"/>
    </row>
    <row r="812" spans="1:6" ht="18" customHeight="1" x14ac:dyDescent="0.45">
      <c r="A812" s="3"/>
      <c r="B812" s="3"/>
      <c r="C812" s="1"/>
      <c r="D812" s="1"/>
      <c r="E812" s="5"/>
      <c r="F812" s="5"/>
    </row>
    <row r="813" spans="1:6" ht="18" customHeight="1" x14ac:dyDescent="0.45">
      <c r="A813" s="3"/>
      <c r="B813" s="3"/>
      <c r="C813" s="1"/>
      <c r="D813" s="1"/>
      <c r="E813" s="5"/>
      <c r="F813" s="5"/>
    </row>
    <row r="814" spans="1:6" ht="18" customHeight="1" x14ac:dyDescent="0.45">
      <c r="A814" s="3"/>
      <c r="B814" s="3"/>
      <c r="C814" s="1"/>
      <c r="D814" s="1"/>
      <c r="E814" s="5"/>
      <c r="F814" s="5"/>
    </row>
    <row r="815" spans="1:6" ht="18" customHeight="1" x14ac:dyDescent="0.45">
      <c r="A815" s="3"/>
      <c r="B815" s="3"/>
      <c r="C815" s="1"/>
      <c r="D815" s="1"/>
      <c r="E815" s="5"/>
      <c r="F815" s="5"/>
    </row>
    <row r="816" spans="1:6" ht="18" customHeight="1" x14ac:dyDescent="0.45">
      <c r="A816" s="3"/>
      <c r="B816" s="3"/>
      <c r="C816" s="1"/>
      <c r="D816" s="1"/>
      <c r="E816" s="5"/>
      <c r="F816" s="5"/>
    </row>
    <row r="817" spans="1:6" ht="18" customHeight="1" x14ac:dyDescent="0.45">
      <c r="A817" s="3"/>
      <c r="B817" s="3"/>
      <c r="C817" s="1"/>
      <c r="D817" s="1"/>
      <c r="E817" s="5"/>
      <c r="F817" s="5"/>
    </row>
    <row r="818" spans="1:6" ht="18" customHeight="1" x14ac:dyDescent="0.45">
      <c r="A818" s="3"/>
      <c r="B818" s="3"/>
      <c r="C818" s="1"/>
      <c r="D818" s="1"/>
      <c r="E818" s="5"/>
      <c r="F818" s="5"/>
    </row>
    <row r="819" spans="1:6" ht="18" customHeight="1" x14ac:dyDescent="0.45">
      <c r="A819" s="3"/>
      <c r="B819" s="3"/>
      <c r="C819" s="1"/>
      <c r="D819" s="1"/>
      <c r="E819" s="5"/>
      <c r="F819" s="5"/>
    </row>
    <row r="820" spans="1:6" ht="18" customHeight="1" x14ac:dyDescent="0.45">
      <c r="A820" s="3"/>
      <c r="B820" s="3"/>
      <c r="C820" s="1"/>
      <c r="D820" s="1"/>
      <c r="E820" s="5"/>
      <c r="F820" s="5"/>
    </row>
    <row r="821" spans="1:6" ht="18" customHeight="1" x14ac:dyDescent="0.45">
      <c r="A821" s="3"/>
      <c r="B821" s="3"/>
      <c r="C821" s="1"/>
      <c r="D821" s="1"/>
      <c r="E821" s="5"/>
      <c r="F821" s="5"/>
    </row>
    <row r="822" spans="1:6" ht="18" customHeight="1" x14ac:dyDescent="0.45">
      <c r="A822" s="3"/>
      <c r="B822" s="3"/>
      <c r="C822" s="1"/>
      <c r="D822" s="1"/>
      <c r="E822" s="5"/>
      <c r="F822" s="5"/>
    </row>
    <row r="823" spans="1:6" ht="18" customHeight="1" x14ac:dyDescent="0.45">
      <c r="A823" s="3"/>
      <c r="B823" s="3"/>
      <c r="C823" s="1"/>
      <c r="D823" s="1"/>
      <c r="E823" s="5"/>
      <c r="F823" s="5"/>
    </row>
    <row r="824" spans="1:6" ht="18" customHeight="1" x14ac:dyDescent="0.45">
      <c r="A824" s="3"/>
      <c r="B824" s="3"/>
      <c r="C824" s="1"/>
      <c r="D824" s="1"/>
      <c r="E824" s="5"/>
      <c r="F824" s="5"/>
    </row>
    <row r="825" spans="1:6" ht="18" customHeight="1" x14ac:dyDescent="0.45">
      <c r="A825" s="3"/>
      <c r="B825" s="3"/>
      <c r="C825" s="1"/>
      <c r="D825" s="1"/>
      <c r="E825" s="5"/>
      <c r="F825" s="5"/>
    </row>
    <row r="826" spans="1:6" ht="18" customHeight="1" x14ac:dyDescent="0.45">
      <c r="A826" s="3"/>
      <c r="B826" s="3"/>
      <c r="C826" s="1"/>
      <c r="D826" s="1"/>
      <c r="E826" s="5"/>
      <c r="F826" s="5"/>
    </row>
    <row r="827" spans="1:6" ht="18" customHeight="1" x14ac:dyDescent="0.45">
      <c r="A827" s="3"/>
      <c r="B827" s="3"/>
      <c r="C827" s="1"/>
      <c r="D827" s="1"/>
      <c r="E827" s="5"/>
      <c r="F827" s="5"/>
    </row>
    <row r="828" spans="1:6" ht="18" customHeight="1" x14ac:dyDescent="0.45">
      <c r="A828" s="3"/>
      <c r="B828" s="3"/>
      <c r="C828" s="1"/>
      <c r="D828" s="1"/>
      <c r="E828" s="5"/>
      <c r="F828" s="5"/>
    </row>
    <row r="829" spans="1:6" ht="18" customHeight="1" x14ac:dyDescent="0.45">
      <c r="A829" s="3"/>
      <c r="B829" s="3"/>
      <c r="C829" s="1"/>
      <c r="D829" s="1"/>
      <c r="E829" s="5"/>
      <c r="F829" s="5"/>
    </row>
    <row r="830" spans="1:6" ht="18" customHeight="1" x14ac:dyDescent="0.45">
      <c r="A830" s="3"/>
      <c r="B830" s="3"/>
      <c r="C830" s="1"/>
      <c r="D830" s="1"/>
      <c r="E830" s="5"/>
      <c r="F830" s="5"/>
    </row>
    <row r="831" spans="1:6" ht="18" customHeight="1" x14ac:dyDescent="0.45">
      <c r="A831" s="3"/>
      <c r="B831" s="3"/>
      <c r="C831" s="1"/>
      <c r="D831" s="1"/>
      <c r="E831" s="5"/>
      <c r="F831" s="5"/>
    </row>
    <row r="832" spans="1:6" ht="18" customHeight="1" x14ac:dyDescent="0.45">
      <c r="A832" s="3"/>
      <c r="B832" s="3"/>
      <c r="C832" s="1"/>
      <c r="D832" s="1"/>
      <c r="E832" s="5"/>
      <c r="F832" s="5"/>
    </row>
    <row r="833" spans="1:6" ht="18" customHeight="1" x14ac:dyDescent="0.45">
      <c r="A833" s="3"/>
      <c r="B833" s="3"/>
      <c r="C833" s="1"/>
      <c r="D833" s="1"/>
      <c r="E833" s="5"/>
      <c r="F833" s="5"/>
    </row>
    <row r="834" spans="1:6" ht="18" customHeight="1" x14ac:dyDescent="0.45">
      <c r="A834" s="3"/>
      <c r="B834" s="3"/>
      <c r="C834" s="1"/>
      <c r="D834" s="1"/>
      <c r="E834" s="5"/>
      <c r="F834" s="5"/>
    </row>
    <row r="835" spans="1:6" ht="18" customHeight="1" x14ac:dyDescent="0.45">
      <c r="A835" s="3"/>
      <c r="B835" s="3"/>
      <c r="C835" s="1"/>
      <c r="D835" s="1"/>
      <c r="E835" s="5"/>
      <c r="F835" s="5"/>
    </row>
    <row r="836" spans="1:6" ht="18" customHeight="1" x14ac:dyDescent="0.45">
      <c r="A836" s="3"/>
      <c r="B836" s="3"/>
      <c r="C836" s="1"/>
      <c r="D836" s="1"/>
      <c r="E836" s="5"/>
      <c r="F836" s="5"/>
    </row>
    <row r="837" spans="1:6" ht="18" customHeight="1" x14ac:dyDescent="0.45">
      <c r="A837" s="3"/>
      <c r="B837" s="3"/>
      <c r="C837" s="1"/>
      <c r="D837" s="1"/>
      <c r="E837" s="5"/>
      <c r="F837" s="5"/>
    </row>
    <row r="838" spans="1:6" ht="18" customHeight="1" x14ac:dyDescent="0.45">
      <c r="A838" s="3"/>
      <c r="B838" s="3"/>
      <c r="C838" s="1"/>
      <c r="D838" s="1"/>
      <c r="E838" s="5"/>
      <c r="F838" s="5"/>
    </row>
    <row r="839" spans="1:6" ht="18" customHeight="1" x14ac:dyDescent="0.45">
      <c r="A839" s="3"/>
      <c r="B839" s="3"/>
      <c r="C839" s="1"/>
      <c r="D839" s="1"/>
      <c r="E839" s="5"/>
      <c r="F839" s="5"/>
    </row>
    <row r="840" spans="1:6" ht="18" customHeight="1" x14ac:dyDescent="0.45">
      <c r="A840" s="3"/>
      <c r="B840" s="3"/>
      <c r="C840" s="1"/>
      <c r="D840" s="1"/>
      <c r="E840" s="5"/>
      <c r="F840" s="5"/>
    </row>
    <row r="841" spans="1:6" ht="18" customHeight="1" x14ac:dyDescent="0.45">
      <c r="A841" s="3"/>
      <c r="B841" s="3"/>
      <c r="C841" s="1"/>
      <c r="D841" s="1"/>
      <c r="E841" s="5"/>
      <c r="F841" s="5"/>
    </row>
    <row r="842" spans="1:6" ht="18" customHeight="1" x14ac:dyDescent="0.45">
      <c r="A842" s="3"/>
      <c r="B842" s="3"/>
      <c r="C842" s="1"/>
      <c r="D842" s="1"/>
      <c r="E842" s="5"/>
      <c r="F842" s="5"/>
    </row>
    <row r="843" spans="1:6" ht="18" customHeight="1" x14ac:dyDescent="0.45">
      <c r="A843" s="3"/>
      <c r="B843" s="3"/>
      <c r="C843" s="1"/>
      <c r="D843" s="1"/>
      <c r="E843" s="5"/>
      <c r="F843" s="5"/>
    </row>
    <row r="844" spans="1:6" ht="18" customHeight="1" x14ac:dyDescent="0.45">
      <c r="A844" s="3"/>
      <c r="B844" s="3"/>
      <c r="C844" s="1"/>
      <c r="D844" s="1"/>
      <c r="E844" s="5"/>
      <c r="F844" s="5"/>
    </row>
    <row r="845" spans="1:6" ht="18" customHeight="1" x14ac:dyDescent="0.45">
      <c r="A845" s="3"/>
      <c r="B845" s="3"/>
      <c r="C845" s="1"/>
      <c r="D845" s="1"/>
      <c r="E845" s="5"/>
      <c r="F845" s="5"/>
    </row>
    <row r="846" spans="1:6" ht="18" customHeight="1" x14ac:dyDescent="0.45">
      <c r="A846" s="3"/>
      <c r="B846" s="3"/>
      <c r="C846" s="1"/>
      <c r="D846" s="1"/>
      <c r="E846" s="5"/>
      <c r="F846" s="5"/>
    </row>
    <row r="847" spans="1:6" ht="18" customHeight="1" x14ac:dyDescent="0.45">
      <c r="A847" s="3"/>
      <c r="B847" s="3"/>
      <c r="C847" s="1"/>
      <c r="D847" s="1"/>
      <c r="E847" s="5"/>
      <c r="F847" s="5"/>
    </row>
    <row r="848" spans="1:6" ht="18" customHeight="1" x14ac:dyDescent="0.45">
      <c r="A848" s="3"/>
      <c r="B848" s="3"/>
      <c r="C848" s="1"/>
      <c r="D848" s="1"/>
      <c r="E848" s="5"/>
      <c r="F848" s="5"/>
    </row>
    <row r="849" spans="1:6" ht="18" customHeight="1" x14ac:dyDescent="0.45">
      <c r="A849" s="3"/>
      <c r="B849" s="3"/>
      <c r="C849" s="1"/>
      <c r="D849" s="1"/>
      <c r="E849" s="5"/>
      <c r="F849" s="5"/>
    </row>
    <row r="850" spans="1:6" ht="18" customHeight="1" x14ac:dyDescent="0.45">
      <c r="A850" s="3"/>
      <c r="B850" s="3"/>
      <c r="C850" s="1"/>
      <c r="D850" s="1"/>
      <c r="E850" s="5"/>
      <c r="F850" s="5"/>
    </row>
    <row r="851" spans="1:6" ht="18" customHeight="1" x14ac:dyDescent="0.45">
      <c r="A851" s="3"/>
      <c r="B851" s="3"/>
      <c r="C851" s="1"/>
      <c r="D851" s="1"/>
      <c r="E851" s="5"/>
      <c r="F851" s="5"/>
    </row>
    <row r="852" spans="1:6" ht="18" customHeight="1" x14ac:dyDescent="0.45">
      <c r="A852" s="3"/>
      <c r="B852" s="3"/>
      <c r="C852" s="1"/>
      <c r="D852" s="1"/>
      <c r="E852" s="5"/>
      <c r="F852" s="5"/>
    </row>
    <row r="853" spans="1:6" ht="18" customHeight="1" x14ac:dyDescent="0.45">
      <c r="A853" s="3"/>
      <c r="B853" s="3"/>
      <c r="C853" s="1"/>
      <c r="D853" s="1"/>
      <c r="E853" s="5"/>
      <c r="F853" s="5"/>
    </row>
    <row r="854" spans="1:6" ht="18" customHeight="1" x14ac:dyDescent="0.45">
      <c r="A854" s="3"/>
      <c r="B854" s="3"/>
      <c r="C854" s="1"/>
      <c r="D854" s="1"/>
      <c r="E854" s="5"/>
      <c r="F854" s="5"/>
    </row>
    <row r="855" spans="1:6" ht="18" customHeight="1" x14ac:dyDescent="0.45">
      <c r="A855" s="3"/>
      <c r="B855" s="3"/>
      <c r="C855" s="1"/>
      <c r="D855" s="1"/>
      <c r="E855" s="5"/>
      <c r="F855" s="5"/>
    </row>
    <row r="856" spans="1:6" ht="18" customHeight="1" x14ac:dyDescent="0.45">
      <c r="A856" s="3"/>
      <c r="B856" s="3"/>
      <c r="C856" s="1"/>
      <c r="D856" s="1"/>
      <c r="E856" s="5"/>
      <c r="F856" s="5"/>
    </row>
    <row r="857" spans="1:6" ht="18" customHeight="1" x14ac:dyDescent="0.45">
      <c r="A857" s="3"/>
      <c r="B857" s="3"/>
      <c r="C857" s="1"/>
      <c r="D857" s="1"/>
      <c r="E857" s="5"/>
      <c r="F857" s="5"/>
    </row>
    <row r="858" spans="1:6" ht="18" customHeight="1" x14ac:dyDescent="0.45">
      <c r="A858" s="3"/>
      <c r="B858" s="3"/>
      <c r="C858" s="1"/>
      <c r="D858" s="1"/>
      <c r="E858" s="5"/>
      <c r="F858" s="5"/>
    </row>
    <row r="859" spans="1:6" ht="18" customHeight="1" x14ac:dyDescent="0.45">
      <c r="A859" s="3"/>
      <c r="B859" s="3"/>
      <c r="C859" s="1"/>
      <c r="D859" s="1"/>
      <c r="E859" s="5"/>
      <c r="F859" s="5"/>
    </row>
    <row r="860" spans="1:6" ht="18" customHeight="1" x14ac:dyDescent="0.45">
      <c r="A860" s="3"/>
      <c r="B860" s="3"/>
      <c r="C860" s="1"/>
      <c r="D860" s="1"/>
      <c r="E860" s="5"/>
      <c r="F860" s="5"/>
    </row>
    <row r="861" spans="1:6" ht="18" customHeight="1" x14ac:dyDescent="0.45">
      <c r="A861" s="3"/>
      <c r="B861" s="3"/>
      <c r="C861" s="1"/>
      <c r="D861" s="1"/>
      <c r="E861" s="5"/>
      <c r="F861" s="5"/>
    </row>
    <row r="862" spans="1:6" ht="18" customHeight="1" x14ac:dyDescent="0.45">
      <c r="A862" s="3"/>
      <c r="B862" s="3"/>
      <c r="C862" s="1"/>
      <c r="D862" s="1"/>
      <c r="E862" s="5"/>
      <c r="F862" s="5"/>
    </row>
    <row r="863" spans="1:6" ht="18" customHeight="1" x14ac:dyDescent="0.45">
      <c r="A863" s="3"/>
      <c r="B863" s="3"/>
      <c r="C863" s="1"/>
      <c r="D863" s="1"/>
      <c r="E863" s="5"/>
      <c r="F863" s="5"/>
    </row>
    <row r="864" spans="1:6" ht="18" customHeight="1" x14ac:dyDescent="0.45">
      <c r="A864" s="3"/>
      <c r="B864" s="3"/>
      <c r="C864" s="1"/>
      <c r="D864" s="1"/>
      <c r="E864" s="5"/>
      <c r="F864" s="5"/>
    </row>
    <row r="865" spans="1:6" ht="18" customHeight="1" x14ac:dyDescent="0.45">
      <c r="A865" s="3"/>
      <c r="B865" s="3"/>
      <c r="C865" s="1"/>
      <c r="D865" s="1"/>
      <c r="E865" s="5"/>
      <c r="F865" s="5"/>
    </row>
    <row r="866" spans="1:6" ht="18" customHeight="1" x14ac:dyDescent="0.45">
      <c r="A866" s="3"/>
      <c r="B866" s="3"/>
      <c r="C866" s="1"/>
      <c r="D866" s="1"/>
      <c r="E866" s="5"/>
      <c r="F866" s="5"/>
    </row>
    <row r="867" spans="1:6" ht="18" customHeight="1" x14ac:dyDescent="0.45">
      <c r="A867" s="3"/>
      <c r="B867" s="3"/>
      <c r="C867" s="1"/>
      <c r="D867" s="1"/>
      <c r="E867" s="5"/>
      <c r="F867" s="5"/>
    </row>
    <row r="868" spans="1:6" ht="18" customHeight="1" x14ac:dyDescent="0.45">
      <c r="A868" s="3"/>
      <c r="B868" s="3"/>
      <c r="C868" s="1"/>
      <c r="D868" s="1"/>
      <c r="E868" s="5"/>
      <c r="F868" s="5"/>
    </row>
    <row r="869" spans="1:6" ht="18" customHeight="1" x14ac:dyDescent="0.45">
      <c r="A869" s="3"/>
      <c r="B869" s="3"/>
      <c r="C869" s="1"/>
      <c r="D869" s="1"/>
      <c r="E869" s="5"/>
      <c r="F869" s="5"/>
    </row>
    <row r="870" spans="1:6" ht="18" customHeight="1" x14ac:dyDescent="0.45">
      <c r="A870" s="3"/>
      <c r="B870" s="3"/>
      <c r="C870" s="1"/>
      <c r="D870" s="1"/>
      <c r="E870" s="5"/>
      <c r="F870" s="5"/>
    </row>
    <row r="871" spans="1:6" ht="18" customHeight="1" x14ac:dyDescent="0.45">
      <c r="A871" s="3"/>
      <c r="B871" s="3"/>
      <c r="C871" s="1"/>
      <c r="D871" s="1"/>
      <c r="E871" s="5"/>
      <c r="F871" s="5"/>
    </row>
    <row r="872" spans="1:6" ht="18" customHeight="1" x14ac:dyDescent="0.45">
      <c r="A872" s="3"/>
      <c r="B872" s="3"/>
      <c r="C872" s="1"/>
      <c r="D872" s="1"/>
      <c r="E872" s="5"/>
      <c r="F872" s="5"/>
    </row>
    <row r="873" spans="1:6" ht="18" customHeight="1" x14ac:dyDescent="0.45">
      <c r="A873" s="3"/>
      <c r="B873" s="3"/>
      <c r="C873" s="1"/>
      <c r="D873" s="1"/>
      <c r="E873" s="5"/>
      <c r="F873" s="5"/>
    </row>
    <row r="874" spans="1:6" ht="18" customHeight="1" x14ac:dyDescent="0.45">
      <c r="A874" s="3"/>
      <c r="B874" s="3"/>
      <c r="C874" s="1"/>
      <c r="D874" s="1"/>
      <c r="E874" s="5"/>
      <c r="F874" s="5"/>
    </row>
    <row r="875" spans="1:6" ht="18" customHeight="1" x14ac:dyDescent="0.45">
      <c r="A875" s="3"/>
      <c r="B875" s="3"/>
      <c r="C875" s="1"/>
      <c r="D875" s="1"/>
      <c r="E875" s="5"/>
      <c r="F875" s="5"/>
    </row>
    <row r="876" spans="1:6" ht="18" customHeight="1" x14ac:dyDescent="0.45">
      <c r="A876" s="3"/>
      <c r="B876" s="3"/>
      <c r="C876" s="1"/>
      <c r="D876" s="1"/>
      <c r="E876" s="5"/>
      <c r="F876" s="5"/>
    </row>
    <row r="877" spans="1:6" ht="18" customHeight="1" x14ac:dyDescent="0.45">
      <c r="A877" s="3"/>
      <c r="B877" s="3"/>
      <c r="C877" s="1"/>
      <c r="D877" s="1"/>
      <c r="E877" s="5"/>
      <c r="F877" s="5"/>
    </row>
    <row r="878" spans="1:6" ht="18" customHeight="1" x14ac:dyDescent="0.45">
      <c r="A878" s="3"/>
      <c r="B878" s="3"/>
      <c r="C878" s="1"/>
      <c r="D878" s="1"/>
      <c r="E878" s="5"/>
      <c r="F878" s="5"/>
    </row>
    <row r="879" spans="1:6" ht="18" customHeight="1" x14ac:dyDescent="0.45">
      <c r="A879" s="3"/>
      <c r="B879" s="3"/>
      <c r="C879" s="1"/>
      <c r="D879" s="1"/>
      <c r="E879" s="5"/>
      <c r="F879" s="5"/>
    </row>
    <row r="880" spans="1:6" ht="18" customHeight="1" x14ac:dyDescent="0.45">
      <c r="A880" s="3"/>
      <c r="B880" s="3"/>
      <c r="C880" s="1"/>
      <c r="D880" s="1"/>
      <c r="E880" s="5"/>
      <c r="F880" s="5"/>
    </row>
    <row r="881" spans="1:6" ht="18" customHeight="1" x14ac:dyDescent="0.45">
      <c r="A881" s="3"/>
      <c r="B881" s="3"/>
      <c r="C881" s="1"/>
      <c r="D881" s="1"/>
      <c r="E881" s="5"/>
      <c r="F881" s="5"/>
    </row>
    <row r="882" spans="1:6" ht="18" customHeight="1" x14ac:dyDescent="0.45">
      <c r="A882" s="3"/>
      <c r="B882" s="3"/>
      <c r="C882" s="1"/>
      <c r="D882" s="1"/>
      <c r="E882" s="5"/>
      <c r="F882" s="5"/>
    </row>
    <row r="883" spans="1:6" ht="18" customHeight="1" x14ac:dyDescent="0.45">
      <c r="A883" s="3"/>
      <c r="B883" s="3"/>
      <c r="C883" s="1"/>
      <c r="D883" s="1"/>
      <c r="E883" s="5"/>
      <c r="F883" s="5"/>
    </row>
    <row r="884" spans="1:6" ht="18" customHeight="1" x14ac:dyDescent="0.45">
      <c r="A884" s="3"/>
      <c r="B884" s="3"/>
      <c r="C884" s="1"/>
      <c r="D884" s="1"/>
      <c r="E884" s="5"/>
      <c r="F884" s="5"/>
    </row>
    <row r="885" spans="1:6" ht="18" customHeight="1" x14ac:dyDescent="0.45">
      <c r="A885" s="3"/>
      <c r="B885" s="3"/>
      <c r="C885" s="1"/>
      <c r="D885" s="1"/>
      <c r="E885" s="5"/>
      <c r="F885" s="5"/>
    </row>
    <row r="886" spans="1:6" ht="18" customHeight="1" x14ac:dyDescent="0.45">
      <c r="A886" s="3"/>
      <c r="B886" s="3"/>
      <c r="C886" s="1"/>
      <c r="D886" s="1"/>
      <c r="E886" s="5"/>
      <c r="F886" s="5"/>
    </row>
    <row r="887" spans="1:6" ht="18" customHeight="1" x14ac:dyDescent="0.45">
      <c r="A887" s="3"/>
      <c r="B887" s="3"/>
      <c r="C887" s="1"/>
      <c r="D887" s="1"/>
      <c r="E887" s="5"/>
      <c r="F887" s="5"/>
    </row>
    <row r="888" spans="1:6" ht="18" customHeight="1" x14ac:dyDescent="0.45">
      <c r="A888" s="3"/>
      <c r="B888" s="3"/>
      <c r="C888" s="1"/>
      <c r="D888" s="1"/>
      <c r="E888" s="5"/>
      <c r="F888" s="5"/>
    </row>
    <row r="889" spans="1:6" ht="18" customHeight="1" x14ac:dyDescent="0.45">
      <c r="A889" s="3"/>
      <c r="B889" s="3"/>
      <c r="C889" s="1"/>
      <c r="D889" s="1"/>
      <c r="E889" s="5"/>
      <c r="F889" s="5"/>
    </row>
    <row r="890" spans="1:6" ht="18" customHeight="1" x14ac:dyDescent="0.45">
      <c r="A890" s="3"/>
      <c r="B890" s="3"/>
      <c r="C890" s="1"/>
      <c r="D890" s="1"/>
      <c r="E890" s="5"/>
      <c r="F890" s="5"/>
    </row>
    <row r="891" spans="1:6" ht="18" customHeight="1" x14ac:dyDescent="0.45">
      <c r="A891" s="3"/>
      <c r="B891" s="3"/>
      <c r="C891" s="1"/>
      <c r="D891" s="1"/>
      <c r="E891" s="5"/>
      <c r="F891" s="5"/>
    </row>
    <row r="892" spans="1:6" ht="18" customHeight="1" x14ac:dyDescent="0.45">
      <c r="A892" s="3"/>
      <c r="B892" s="3"/>
      <c r="C892" s="1"/>
      <c r="D892" s="1"/>
      <c r="E892" s="5"/>
      <c r="F892" s="5"/>
    </row>
    <row r="893" spans="1:6" ht="18" customHeight="1" x14ac:dyDescent="0.45">
      <c r="A893" s="3"/>
      <c r="B893" s="3"/>
      <c r="C893" s="1"/>
      <c r="D893" s="1"/>
      <c r="E893" s="5"/>
      <c r="F893" s="5"/>
    </row>
    <row r="894" spans="1:6" ht="18" customHeight="1" x14ac:dyDescent="0.45">
      <c r="A894" s="3"/>
      <c r="B894" s="3"/>
      <c r="C894" s="1"/>
      <c r="D894" s="1"/>
      <c r="E894" s="5"/>
      <c r="F894" s="5"/>
    </row>
    <row r="895" spans="1:6" ht="18" customHeight="1" x14ac:dyDescent="0.45">
      <c r="A895" s="3"/>
      <c r="B895" s="3"/>
      <c r="C895" s="1"/>
      <c r="D895" s="1"/>
      <c r="E895" s="5"/>
      <c r="F895" s="5"/>
    </row>
    <row r="896" spans="1:6" ht="18" customHeight="1" x14ac:dyDescent="0.45">
      <c r="A896" s="3"/>
      <c r="B896" s="3"/>
      <c r="C896" s="1"/>
      <c r="D896" s="1"/>
      <c r="E896" s="5"/>
      <c r="F896" s="5"/>
    </row>
    <row r="897" spans="1:6" ht="18" customHeight="1" x14ac:dyDescent="0.45">
      <c r="A897" s="3"/>
      <c r="B897" s="3"/>
      <c r="C897" s="1"/>
      <c r="D897" s="1"/>
      <c r="E897" s="5"/>
      <c r="F897" s="5"/>
    </row>
    <row r="898" spans="1:6" ht="18" customHeight="1" x14ac:dyDescent="0.45">
      <c r="A898" s="3"/>
      <c r="B898" s="3"/>
      <c r="C898" s="1"/>
      <c r="D898" s="1"/>
      <c r="E898" s="5"/>
      <c r="F898" s="5"/>
    </row>
    <row r="899" spans="1:6" ht="18" customHeight="1" x14ac:dyDescent="0.45">
      <c r="A899" s="3"/>
      <c r="B899" s="3"/>
      <c r="C899" s="1"/>
      <c r="D899" s="1"/>
      <c r="E899" s="5"/>
      <c r="F899" s="5"/>
    </row>
    <row r="900" spans="1:6" ht="18" customHeight="1" x14ac:dyDescent="0.45">
      <c r="A900" s="3"/>
      <c r="B900" s="3"/>
      <c r="C900" s="1"/>
      <c r="D900" s="1"/>
      <c r="E900" s="5"/>
      <c r="F900" s="5"/>
    </row>
    <row r="901" spans="1:6" ht="18" customHeight="1" x14ac:dyDescent="0.45">
      <c r="A901" s="3"/>
      <c r="B901" s="3"/>
      <c r="C901" s="1"/>
      <c r="D901" s="1"/>
      <c r="E901" s="5"/>
      <c r="F901" s="5"/>
    </row>
    <row r="902" spans="1:6" ht="18" customHeight="1" x14ac:dyDescent="0.45">
      <c r="A902" s="3"/>
      <c r="B902" s="3"/>
      <c r="C902" s="1"/>
      <c r="D902" s="1"/>
      <c r="E902" s="5"/>
      <c r="F902" s="5"/>
    </row>
    <row r="903" spans="1:6" ht="18" customHeight="1" x14ac:dyDescent="0.45">
      <c r="A903" s="3"/>
      <c r="B903" s="3"/>
      <c r="C903" s="1"/>
      <c r="D903" s="1"/>
      <c r="E903" s="5"/>
      <c r="F903" s="5"/>
    </row>
    <row r="904" spans="1:6" ht="18" customHeight="1" x14ac:dyDescent="0.45">
      <c r="A904" s="3"/>
      <c r="B904" s="3"/>
      <c r="C904" s="1"/>
      <c r="D904" s="1"/>
      <c r="E904" s="5"/>
      <c r="F904" s="5"/>
    </row>
    <row r="905" spans="1:6" ht="18" customHeight="1" x14ac:dyDescent="0.45">
      <c r="A905" s="3"/>
      <c r="B905" s="3"/>
      <c r="C905" s="1"/>
      <c r="D905" s="1"/>
      <c r="E905" s="5"/>
      <c r="F905" s="5"/>
    </row>
    <row r="906" spans="1:6" ht="18" customHeight="1" x14ac:dyDescent="0.45">
      <c r="A906" s="3"/>
      <c r="B906" s="3"/>
      <c r="C906" s="1"/>
      <c r="D906" s="1"/>
      <c r="E906" s="5"/>
      <c r="F906" s="5"/>
    </row>
    <row r="907" spans="1:6" ht="18" customHeight="1" x14ac:dyDescent="0.45">
      <c r="A907" s="3"/>
      <c r="B907" s="3"/>
      <c r="C907" s="1"/>
      <c r="D907" s="1"/>
      <c r="E907" s="5"/>
      <c r="F907" s="5"/>
    </row>
    <row r="908" spans="1:6" ht="18" customHeight="1" x14ac:dyDescent="0.45">
      <c r="A908" s="3"/>
      <c r="B908" s="3"/>
      <c r="C908" s="1"/>
      <c r="D908" s="1"/>
      <c r="E908" s="5"/>
      <c r="F908" s="5"/>
    </row>
    <row r="909" spans="1:6" ht="18" customHeight="1" x14ac:dyDescent="0.45">
      <c r="A909" s="3"/>
      <c r="B909" s="3"/>
      <c r="C909" s="1"/>
      <c r="D909" s="1"/>
      <c r="E909" s="5"/>
      <c r="F909" s="5"/>
    </row>
    <row r="910" spans="1:6" ht="18" customHeight="1" x14ac:dyDescent="0.45">
      <c r="A910" s="3"/>
      <c r="B910" s="3"/>
      <c r="C910" s="1"/>
      <c r="D910" s="1"/>
      <c r="E910" s="5"/>
      <c r="F910" s="5"/>
    </row>
    <row r="911" spans="1:6" ht="18" customHeight="1" x14ac:dyDescent="0.45">
      <c r="A911" s="3"/>
      <c r="B911" s="3"/>
      <c r="C911" s="1"/>
      <c r="D911" s="1"/>
      <c r="E911" s="5"/>
      <c r="F911" s="5"/>
    </row>
    <row r="912" spans="1:6" ht="18" customHeight="1" x14ac:dyDescent="0.45">
      <c r="A912" s="3"/>
      <c r="B912" s="3"/>
      <c r="C912" s="1"/>
      <c r="D912" s="1"/>
      <c r="E912" s="5"/>
      <c r="F912" s="5"/>
    </row>
    <row r="913" spans="1:6" ht="18" customHeight="1" x14ac:dyDescent="0.45">
      <c r="A913" s="3"/>
      <c r="B913" s="3"/>
      <c r="C913" s="1"/>
      <c r="D913" s="1"/>
      <c r="E913" s="5"/>
      <c r="F913" s="5"/>
    </row>
    <row r="914" spans="1:6" ht="18" customHeight="1" x14ac:dyDescent="0.45">
      <c r="A914" s="3"/>
      <c r="B914" s="3"/>
      <c r="C914" s="1"/>
      <c r="D914" s="1"/>
      <c r="E914" s="5"/>
      <c r="F914" s="5"/>
    </row>
    <row r="915" spans="1:6" ht="18" customHeight="1" x14ac:dyDescent="0.45">
      <c r="A915" s="3"/>
      <c r="B915" s="3"/>
      <c r="C915" s="1"/>
      <c r="D915" s="1"/>
      <c r="E915" s="5"/>
      <c r="F915" s="5"/>
    </row>
    <row r="916" spans="1:6" ht="18" customHeight="1" x14ac:dyDescent="0.45">
      <c r="A916" s="3"/>
      <c r="B916" s="3"/>
      <c r="C916" s="1"/>
      <c r="D916" s="1"/>
      <c r="E916" s="5"/>
      <c r="F916" s="5"/>
    </row>
    <row r="917" spans="1:6" ht="18" customHeight="1" x14ac:dyDescent="0.45">
      <c r="A917" s="3"/>
      <c r="B917" s="3"/>
      <c r="C917" s="1"/>
      <c r="D917" s="1"/>
      <c r="E917" s="5"/>
      <c r="F917" s="5"/>
    </row>
    <row r="918" spans="1:6" ht="18" customHeight="1" x14ac:dyDescent="0.45">
      <c r="A918" s="3"/>
      <c r="B918" s="3"/>
      <c r="C918" s="1"/>
      <c r="D918" s="1"/>
      <c r="E918" s="5"/>
      <c r="F918" s="5"/>
    </row>
    <row r="919" spans="1:6" ht="18" customHeight="1" x14ac:dyDescent="0.45">
      <c r="A919" s="3"/>
      <c r="B919" s="3"/>
      <c r="C919" s="1"/>
      <c r="D919" s="1"/>
      <c r="E919" s="5"/>
      <c r="F919" s="5"/>
    </row>
    <row r="920" spans="1:6" ht="18" customHeight="1" x14ac:dyDescent="0.45">
      <c r="A920" s="3"/>
      <c r="B920" s="3"/>
      <c r="C920" s="1"/>
      <c r="D920" s="1"/>
      <c r="E920" s="5"/>
      <c r="F920" s="5"/>
    </row>
    <row r="921" spans="1:6" ht="18" customHeight="1" x14ac:dyDescent="0.45">
      <c r="A921" s="3"/>
      <c r="B921" s="3"/>
      <c r="C921" s="1"/>
      <c r="D921" s="1"/>
      <c r="E921" s="5"/>
      <c r="F921" s="5"/>
    </row>
    <row r="922" spans="1:6" ht="18" customHeight="1" x14ac:dyDescent="0.45">
      <c r="A922" s="3"/>
      <c r="B922" s="3"/>
      <c r="C922" s="1"/>
      <c r="D922" s="1"/>
      <c r="E922" s="5"/>
      <c r="F922" s="5"/>
    </row>
    <row r="923" spans="1:6" ht="18" customHeight="1" x14ac:dyDescent="0.45">
      <c r="A923" s="3"/>
      <c r="B923" s="3"/>
      <c r="C923" s="1"/>
      <c r="D923" s="1"/>
      <c r="E923" s="5"/>
      <c r="F923" s="5"/>
    </row>
    <row r="924" spans="1:6" ht="18" customHeight="1" x14ac:dyDescent="0.45">
      <c r="A924" s="3"/>
      <c r="B924" s="3"/>
      <c r="C924" s="1"/>
      <c r="D924" s="1"/>
      <c r="E924" s="5"/>
      <c r="F924" s="5"/>
    </row>
    <row r="925" spans="1:6" ht="18" customHeight="1" x14ac:dyDescent="0.45">
      <c r="A925" s="3"/>
      <c r="B925" s="3"/>
      <c r="C925" s="1"/>
      <c r="D925" s="1"/>
      <c r="E925" s="5"/>
      <c r="F925" s="5"/>
    </row>
    <row r="926" spans="1:6" ht="18" customHeight="1" x14ac:dyDescent="0.45">
      <c r="A926" s="3"/>
      <c r="B926" s="3"/>
      <c r="C926" s="1"/>
      <c r="D926" s="1"/>
      <c r="E926" s="5"/>
      <c r="F926" s="5"/>
    </row>
    <row r="927" spans="1:6" ht="18" customHeight="1" x14ac:dyDescent="0.45">
      <c r="A927" s="3"/>
      <c r="B927" s="3"/>
      <c r="C927" s="1"/>
      <c r="D927" s="1"/>
      <c r="E927" s="5"/>
      <c r="F927" s="5"/>
    </row>
    <row r="928" spans="1:6" ht="18" customHeight="1" x14ac:dyDescent="0.45">
      <c r="A928" s="3"/>
      <c r="B928" s="3"/>
      <c r="C928" s="1"/>
      <c r="D928" s="1"/>
      <c r="E928" s="5"/>
      <c r="F928" s="5"/>
    </row>
    <row r="929" spans="1:6" ht="18" customHeight="1" x14ac:dyDescent="0.45">
      <c r="A929" s="3"/>
      <c r="B929" s="3"/>
      <c r="C929" s="1"/>
      <c r="D929" s="1"/>
      <c r="E929" s="5"/>
      <c r="F929" s="5"/>
    </row>
    <row r="930" spans="1:6" ht="18" customHeight="1" x14ac:dyDescent="0.45">
      <c r="A930" s="3"/>
      <c r="B930" s="3"/>
      <c r="C930" s="1"/>
      <c r="D930" s="1"/>
      <c r="E930" s="5"/>
      <c r="F930" s="5"/>
    </row>
    <row r="931" spans="1:6" ht="18" customHeight="1" x14ac:dyDescent="0.45">
      <c r="A931" s="3"/>
      <c r="B931" s="3"/>
      <c r="C931" s="1"/>
      <c r="D931" s="1"/>
      <c r="E931" s="5"/>
      <c r="F931" s="5"/>
    </row>
    <row r="932" spans="1:6" ht="18" customHeight="1" x14ac:dyDescent="0.45">
      <c r="A932" s="3"/>
      <c r="B932" s="3"/>
      <c r="C932" s="1"/>
      <c r="D932" s="1"/>
      <c r="E932" s="5"/>
      <c r="F932" s="5"/>
    </row>
    <row r="933" spans="1:6" ht="18" customHeight="1" x14ac:dyDescent="0.45">
      <c r="A933" s="3"/>
      <c r="B933" s="3"/>
      <c r="C933" s="1"/>
      <c r="D933" s="1"/>
      <c r="E933" s="5"/>
      <c r="F933" s="5"/>
    </row>
    <row r="934" spans="1:6" ht="18" customHeight="1" x14ac:dyDescent="0.45">
      <c r="A934" s="3"/>
      <c r="B934" s="3"/>
      <c r="C934" s="1"/>
      <c r="D934" s="1"/>
      <c r="E934" s="5"/>
      <c r="F934" s="5"/>
    </row>
    <row r="935" spans="1:6" ht="18" customHeight="1" x14ac:dyDescent="0.45">
      <c r="A935" s="3"/>
      <c r="B935" s="3"/>
      <c r="C935" s="1"/>
      <c r="D935" s="1"/>
      <c r="E935" s="5"/>
      <c r="F935" s="5"/>
    </row>
    <row r="936" spans="1:6" ht="18" customHeight="1" x14ac:dyDescent="0.45">
      <c r="A936" s="3"/>
      <c r="B936" s="3"/>
      <c r="C936" s="1"/>
      <c r="D936" s="1"/>
      <c r="E936" s="5"/>
      <c r="F936" s="5"/>
    </row>
    <row r="937" spans="1:6" ht="18" customHeight="1" x14ac:dyDescent="0.45">
      <c r="A937" s="3"/>
      <c r="B937" s="3"/>
      <c r="C937" s="1"/>
      <c r="D937" s="1"/>
      <c r="E937" s="5"/>
      <c r="F937" s="5"/>
    </row>
    <row r="938" spans="1:6" ht="18" customHeight="1" x14ac:dyDescent="0.45">
      <c r="A938" s="3"/>
      <c r="B938" s="3"/>
      <c r="C938" s="1"/>
      <c r="D938" s="1"/>
      <c r="E938" s="5"/>
      <c r="F938" s="5"/>
    </row>
    <row r="939" spans="1:6" ht="18" customHeight="1" x14ac:dyDescent="0.45">
      <c r="A939" s="3"/>
      <c r="B939" s="3"/>
      <c r="C939" s="1"/>
      <c r="D939" s="1"/>
      <c r="E939" s="5"/>
      <c r="F939" s="5"/>
    </row>
    <row r="940" spans="1:6" ht="18" customHeight="1" x14ac:dyDescent="0.45">
      <c r="A940" s="3"/>
      <c r="B940" s="3"/>
      <c r="C940" s="1"/>
      <c r="D940" s="1"/>
      <c r="E940" s="5"/>
      <c r="F940" s="5"/>
    </row>
    <row r="941" spans="1:6" ht="18" customHeight="1" x14ac:dyDescent="0.45">
      <c r="A941" s="3"/>
      <c r="B941" s="3"/>
      <c r="C941" s="1"/>
      <c r="D941" s="1"/>
      <c r="E941" s="5"/>
      <c r="F941" s="5"/>
    </row>
    <row r="942" spans="1:6" ht="18" customHeight="1" x14ac:dyDescent="0.45">
      <c r="A942" s="3"/>
      <c r="B942" s="3"/>
      <c r="C942" s="1"/>
      <c r="D942" s="1"/>
      <c r="E942" s="5"/>
      <c r="F942" s="5"/>
    </row>
    <row r="943" spans="1:6" ht="18" customHeight="1" x14ac:dyDescent="0.45">
      <c r="A943" s="3"/>
      <c r="B943" s="3"/>
      <c r="C943" s="1"/>
      <c r="D943" s="1"/>
      <c r="E943" s="5"/>
      <c r="F943" s="5"/>
    </row>
    <row r="944" spans="1:6" ht="18" customHeight="1" x14ac:dyDescent="0.45">
      <c r="A944" s="3"/>
      <c r="B944" s="3"/>
      <c r="C944" s="1"/>
      <c r="D944" s="1"/>
      <c r="E944" s="5"/>
      <c r="F944" s="5"/>
    </row>
    <row r="945" spans="1:6" ht="18" customHeight="1" x14ac:dyDescent="0.45">
      <c r="A945" s="3"/>
      <c r="B945" s="3"/>
      <c r="C945" s="1"/>
      <c r="D945" s="1"/>
      <c r="E945" s="5"/>
      <c r="F945" s="5"/>
    </row>
    <row r="946" spans="1:6" ht="18" customHeight="1" x14ac:dyDescent="0.45">
      <c r="A946" s="3"/>
      <c r="B946" s="3"/>
      <c r="C946" s="1"/>
      <c r="D946" s="1"/>
      <c r="E946" s="5"/>
      <c r="F946" s="5"/>
    </row>
    <row r="947" spans="1:6" ht="18" customHeight="1" x14ac:dyDescent="0.45">
      <c r="A947" s="3"/>
      <c r="B947" s="3"/>
      <c r="C947" s="1"/>
      <c r="D947" s="1"/>
      <c r="E947" s="5"/>
      <c r="F947" s="5"/>
    </row>
    <row r="948" spans="1:6" ht="18" customHeight="1" x14ac:dyDescent="0.45">
      <c r="A948" s="3"/>
      <c r="B948" s="3"/>
      <c r="C948" s="1"/>
      <c r="D948" s="1"/>
      <c r="E948" s="5"/>
      <c r="F948" s="5"/>
    </row>
    <row r="949" spans="1:6" ht="18" customHeight="1" x14ac:dyDescent="0.45">
      <c r="A949" s="3"/>
      <c r="B949" s="3"/>
      <c r="C949" s="1"/>
      <c r="D949" s="1"/>
      <c r="E949" s="5"/>
      <c r="F949" s="5"/>
    </row>
    <row r="950" spans="1:6" ht="18" customHeight="1" x14ac:dyDescent="0.45">
      <c r="A950" s="3"/>
      <c r="B950" s="3"/>
      <c r="C950" s="1"/>
      <c r="D950" s="1"/>
      <c r="E950" s="5"/>
      <c r="F950" s="5"/>
    </row>
    <row r="951" spans="1:6" ht="18" customHeight="1" x14ac:dyDescent="0.45">
      <c r="A951" s="3"/>
      <c r="B951" s="3"/>
      <c r="C951" s="1"/>
      <c r="D951" s="1"/>
      <c r="E951" s="5"/>
      <c r="F951" s="5"/>
    </row>
    <row r="952" spans="1:6" ht="18" customHeight="1" x14ac:dyDescent="0.45">
      <c r="A952" s="3"/>
      <c r="B952" s="3"/>
      <c r="C952" s="1"/>
      <c r="D952" s="1"/>
      <c r="E952" s="5"/>
      <c r="F952" s="5"/>
    </row>
    <row r="953" spans="1:6" ht="18" customHeight="1" x14ac:dyDescent="0.45">
      <c r="A953" s="3"/>
      <c r="B953" s="3"/>
      <c r="C953" s="1"/>
      <c r="D953" s="1"/>
      <c r="E953" s="5"/>
      <c r="F953" s="5"/>
    </row>
    <row r="954" spans="1:6" ht="18" customHeight="1" x14ac:dyDescent="0.45">
      <c r="A954" s="3"/>
      <c r="B954" s="3"/>
      <c r="C954" s="1"/>
      <c r="D954" s="1"/>
      <c r="E954" s="5"/>
      <c r="F954" s="5"/>
    </row>
    <row r="955" spans="1:6" ht="18" customHeight="1" x14ac:dyDescent="0.45">
      <c r="A955" s="3"/>
      <c r="B955" s="3"/>
      <c r="C955" s="1"/>
      <c r="D955" s="1"/>
      <c r="E955" s="5"/>
      <c r="F955" s="5"/>
    </row>
    <row r="956" spans="1:6" ht="18" customHeight="1" x14ac:dyDescent="0.45">
      <c r="A956" s="3"/>
      <c r="B956" s="3"/>
      <c r="C956" s="1"/>
      <c r="D956" s="1"/>
      <c r="E956" s="5"/>
      <c r="F956" s="5"/>
    </row>
    <row r="957" spans="1:6" ht="18" customHeight="1" x14ac:dyDescent="0.45">
      <c r="A957" s="3"/>
      <c r="B957" s="3"/>
      <c r="C957" s="1"/>
      <c r="D957" s="1"/>
      <c r="E957" s="5"/>
      <c r="F957" s="5"/>
    </row>
    <row r="958" spans="1:6" ht="18" customHeight="1" x14ac:dyDescent="0.45">
      <c r="A958" s="3"/>
      <c r="B958" s="3"/>
      <c r="C958" s="1"/>
      <c r="D958" s="1"/>
      <c r="E958" s="5"/>
      <c r="F958" s="5"/>
    </row>
    <row r="959" spans="1:6" ht="18" customHeight="1" x14ac:dyDescent="0.45">
      <c r="A959" s="3"/>
      <c r="B959" s="3"/>
      <c r="C959" s="1"/>
      <c r="D959" s="1"/>
      <c r="E959" s="5"/>
      <c r="F959" s="5"/>
    </row>
    <row r="960" spans="1:6" ht="18" customHeight="1" x14ac:dyDescent="0.45">
      <c r="A960" s="3"/>
      <c r="B960" s="3"/>
      <c r="C960" s="1"/>
      <c r="D960" s="1"/>
      <c r="E960" s="5"/>
      <c r="F960" s="5"/>
    </row>
    <row r="961" spans="1:6" ht="18" customHeight="1" x14ac:dyDescent="0.45">
      <c r="A961" s="3"/>
      <c r="B961" s="3"/>
      <c r="C961" s="1"/>
      <c r="D961" s="1"/>
      <c r="E961" s="5"/>
      <c r="F961" s="5"/>
    </row>
    <row r="962" spans="1:6" ht="18" customHeight="1" x14ac:dyDescent="0.45">
      <c r="A962" s="3"/>
      <c r="B962" s="3"/>
      <c r="C962" s="1"/>
      <c r="D962" s="1"/>
      <c r="E962" s="5"/>
      <c r="F962" s="5"/>
    </row>
    <row r="963" spans="1:6" ht="18" customHeight="1" x14ac:dyDescent="0.45">
      <c r="A963" s="3"/>
      <c r="B963" s="3"/>
      <c r="C963" s="1"/>
      <c r="D963" s="1"/>
      <c r="E963" s="5"/>
      <c r="F963" s="5"/>
    </row>
    <row r="964" spans="1:6" ht="18" customHeight="1" x14ac:dyDescent="0.45">
      <c r="A964" s="3"/>
      <c r="B964" s="3"/>
      <c r="C964" s="1"/>
      <c r="D964" s="1"/>
      <c r="E964" s="5"/>
      <c r="F964" s="5"/>
    </row>
    <row r="965" spans="1:6" ht="18" customHeight="1" x14ac:dyDescent="0.45">
      <c r="A965" s="3"/>
      <c r="B965" s="3"/>
      <c r="C965" s="1"/>
      <c r="D965" s="1"/>
      <c r="E965" s="5"/>
      <c r="F965" s="5"/>
    </row>
    <row r="966" spans="1:6" ht="18" customHeight="1" x14ac:dyDescent="0.45">
      <c r="A966" s="3"/>
      <c r="B966" s="3"/>
      <c r="C966" s="1"/>
      <c r="D966" s="1"/>
      <c r="E966" s="5"/>
      <c r="F966" s="5"/>
    </row>
    <row r="967" spans="1:6" ht="18" customHeight="1" x14ac:dyDescent="0.45">
      <c r="A967" s="3"/>
      <c r="B967" s="3"/>
      <c r="C967" s="1"/>
      <c r="D967" s="1"/>
      <c r="E967" s="5"/>
      <c r="F967" s="5"/>
    </row>
    <row r="968" spans="1:6" ht="18" customHeight="1" x14ac:dyDescent="0.45">
      <c r="A968" s="3"/>
      <c r="B968" s="3"/>
      <c r="C968" s="1"/>
      <c r="D968" s="1"/>
      <c r="E968" s="5"/>
      <c r="F968" s="5"/>
    </row>
    <row r="969" spans="1:6" ht="18" customHeight="1" x14ac:dyDescent="0.45">
      <c r="A969" s="3"/>
      <c r="B969" s="3"/>
      <c r="C969" s="1"/>
      <c r="D969" s="1"/>
      <c r="E969" s="5"/>
      <c r="F969" s="5"/>
    </row>
    <row r="970" spans="1:6" ht="18" customHeight="1" x14ac:dyDescent="0.45">
      <c r="A970" s="3"/>
      <c r="B970" s="3"/>
      <c r="C970" s="1"/>
      <c r="D970" s="1"/>
      <c r="E970" s="5"/>
      <c r="F970" s="5"/>
    </row>
    <row r="971" spans="1:6" ht="18" customHeight="1" x14ac:dyDescent="0.45">
      <c r="A971" s="3"/>
      <c r="B971" s="3"/>
      <c r="C971" s="1"/>
      <c r="D971" s="1"/>
      <c r="E971" s="5"/>
      <c r="F971" s="5"/>
    </row>
    <row r="972" spans="1:6" ht="18" customHeight="1" x14ac:dyDescent="0.45">
      <c r="A972" s="3"/>
      <c r="B972" s="3"/>
      <c r="C972" s="1"/>
      <c r="D972" s="1"/>
      <c r="E972" s="5"/>
      <c r="F972" s="5"/>
    </row>
    <row r="973" spans="1:6" ht="18" customHeight="1" x14ac:dyDescent="0.45">
      <c r="A973" s="3"/>
      <c r="B973" s="3"/>
      <c r="C973" s="1"/>
      <c r="D973" s="1"/>
      <c r="E973" s="5"/>
      <c r="F973" s="5"/>
    </row>
    <row r="974" spans="1:6" ht="18" customHeight="1" x14ac:dyDescent="0.45">
      <c r="A974" s="3"/>
      <c r="B974" s="3"/>
      <c r="C974" s="1"/>
      <c r="D974" s="1"/>
      <c r="E974" s="5"/>
      <c r="F974" s="5"/>
    </row>
    <row r="975" spans="1:6" ht="18" customHeight="1" x14ac:dyDescent="0.45">
      <c r="A975" s="3"/>
      <c r="B975" s="3"/>
      <c r="C975" s="1"/>
      <c r="D975" s="1"/>
      <c r="E975" s="5"/>
      <c r="F975" s="5"/>
    </row>
    <row r="976" spans="1:6" ht="18" customHeight="1" x14ac:dyDescent="0.45">
      <c r="A976" s="3"/>
      <c r="B976" s="3"/>
      <c r="C976" s="1"/>
      <c r="D976" s="1"/>
      <c r="E976" s="5"/>
      <c r="F976" s="5"/>
    </row>
    <row r="977" spans="1:6" ht="18" customHeight="1" x14ac:dyDescent="0.45">
      <c r="A977" s="3"/>
      <c r="B977" s="3"/>
      <c r="C977" s="1"/>
      <c r="D977" s="1"/>
      <c r="E977" s="5"/>
      <c r="F977" s="5"/>
    </row>
    <row r="978" spans="1:6" ht="18" customHeight="1" x14ac:dyDescent="0.45">
      <c r="A978" s="3"/>
      <c r="B978" s="3"/>
      <c r="C978" s="1"/>
      <c r="D978" s="1"/>
      <c r="E978" s="5"/>
      <c r="F978" s="5"/>
    </row>
    <row r="979" spans="1:6" ht="18" customHeight="1" x14ac:dyDescent="0.45">
      <c r="A979" s="3"/>
      <c r="B979" s="3"/>
      <c r="C979" s="1"/>
      <c r="D979" s="1"/>
      <c r="E979" s="5"/>
      <c r="F979" s="5"/>
    </row>
    <row r="980" spans="1:6" ht="18" customHeight="1" x14ac:dyDescent="0.45">
      <c r="A980" s="3"/>
      <c r="B980" s="3"/>
      <c r="C980" s="1"/>
      <c r="D980" s="1"/>
      <c r="E980" s="5"/>
      <c r="F980" s="5"/>
    </row>
    <row r="981" spans="1:6" ht="18" customHeight="1" x14ac:dyDescent="0.45">
      <c r="A981" s="3"/>
      <c r="B981" s="3"/>
      <c r="C981" s="1"/>
      <c r="D981" s="1"/>
      <c r="E981" s="5"/>
      <c r="F981" s="5"/>
    </row>
    <row r="982" spans="1:6" ht="18" customHeight="1" x14ac:dyDescent="0.45">
      <c r="A982" s="3"/>
      <c r="B982" s="3"/>
      <c r="C982" s="1"/>
      <c r="D982" s="1"/>
      <c r="E982" s="5"/>
      <c r="F982" s="5"/>
    </row>
    <row r="983" spans="1:6" ht="18" customHeight="1" x14ac:dyDescent="0.45">
      <c r="A983" s="3"/>
      <c r="B983" s="3"/>
      <c r="C983" s="1"/>
      <c r="D983" s="1"/>
      <c r="E983" s="5"/>
      <c r="F983" s="5"/>
    </row>
    <row r="984" spans="1:6" ht="18" customHeight="1" x14ac:dyDescent="0.45">
      <c r="A984" s="3"/>
      <c r="B984" s="3"/>
      <c r="C984" s="1"/>
      <c r="D984" s="1"/>
      <c r="E984" s="5"/>
      <c r="F984" s="5"/>
    </row>
    <row r="985" spans="1:6" ht="18" customHeight="1" x14ac:dyDescent="0.45">
      <c r="A985" s="3"/>
      <c r="B985" s="3"/>
      <c r="C985" s="1"/>
      <c r="D985" s="1"/>
      <c r="E985" s="5"/>
      <c r="F985" s="5"/>
    </row>
    <row r="986" spans="1:6" ht="18" customHeight="1" x14ac:dyDescent="0.45">
      <c r="A986" s="3"/>
      <c r="B986" s="3"/>
      <c r="C986" s="1"/>
      <c r="D986" s="1"/>
      <c r="E986" s="5"/>
      <c r="F986" s="5"/>
    </row>
    <row r="987" spans="1:6" ht="18" customHeight="1" x14ac:dyDescent="0.45">
      <c r="A987" s="3"/>
      <c r="B987" s="3"/>
      <c r="C987" s="1"/>
      <c r="D987" s="1"/>
      <c r="E987" s="5"/>
      <c r="F987" s="5"/>
    </row>
    <row r="988" spans="1:6" ht="18" customHeight="1" x14ac:dyDescent="0.45">
      <c r="A988" s="3"/>
      <c r="B988" s="3"/>
      <c r="C988" s="1"/>
      <c r="D988" s="1"/>
      <c r="E988" s="5"/>
      <c r="F988" s="5"/>
    </row>
    <row r="989" spans="1:6" ht="18" customHeight="1" x14ac:dyDescent="0.45">
      <c r="A989" s="3"/>
      <c r="B989" s="3"/>
      <c r="C989" s="1"/>
      <c r="D989" s="1"/>
      <c r="E989" s="5"/>
      <c r="F989" s="5"/>
    </row>
    <row r="990" spans="1:6" ht="18" customHeight="1" x14ac:dyDescent="0.45">
      <c r="A990" s="3"/>
      <c r="B990" s="3"/>
      <c r="C990" s="1"/>
      <c r="D990" s="1"/>
      <c r="E990" s="5"/>
      <c r="F990" s="5"/>
    </row>
    <row r="991" spans="1:6" ht="18" customHeight="1" x14ac:dyDescent="0.45">
      <c r="A991" s="3"/>
      <c r="B991" s="3"/>
      <c r="C991" s="1"/>
      <c r="D991" s="1"/>
      <c r="E991" s="5"/>
      <c r="F991" s="5"/>
    </row>
    <row r="992" spans="1:6" ht="18" customHeight="1" x14ac:dyDescent="0.45">
      <c r="A992" s="3"/>
      <c r="B992" s="3"/>
      <c r="C992" s="1"/>
      <c r="D992" s="1"/>
      <c r="E992" s="5"/>
      <c r="F992" s="5"/>
    </row>
    <row r="993" spans="1:6" ht="18" customHeight="1" x14ac:dyDescent="0.45">
      <c r="A993" s="3"/>
      <c r="B993" s="3"/>
      <c r="C993" s="1"/>
      <c r="D993" s="1"/>
      <c r="E993" s="5"/>
      <c r="F993" s="5"/>
    </row>
    <row r="994" spans="1:6" ht="18" customHeight="1" x14ac:dyDescent="0.45">
      <c r="A994" s="3"/>
      <c r="B994" s="3"/>
      <c r="C994" s="1"/>
      <c r="D994" s="1"/>
      <c r="E994" s="5"/>
      <c r="F994" s="5"/>
    </row>
    <row r="995" spans="1:6" ht="18" customHeight="1" x14ac:dyDescent="0.45">
      <c r="A995" s="3"/>
      <c r="B995" s="3"/>
      <c r="C995" s="1"/>
      <c r="D995" s="1"/>
      <c r="E995" s="5"/>
      <c r="F995" s="5"/>
    </row>
    <row r="996" spans="1:6" ht="18" customHeight="1" x14ac:dyDescent="0.45">
      <c r="A996" s="3"/>
      <c r="B996" s="3"/>
      <c r="C996" s="1"/>
      <c r="D996" s="1"/>
      <c r="E996" s="5"/>
      <c r="F996" s="5"/>
    </row>
    <row r="997" spans="1:6" ht="18" customHeight="1" x14ac:dyDescent="0.45">
      <c r="A997" s="3"/>
      <c r="B997" s="3"/>
      <c r="C997" s="1"/>
      <c r="D997" s="1"/>
      <c r="E997" s="5"/>
      <c r="F997" s="5"/>
    </row>
    <row r="998" spans="1:6" ht="18" customHeight="1" x14ac:dyDescent="0.45">
      <c r="A998" s="3"/>
      <c r="B998" s="3"/>
      <c r="C998" s="1"/>
      <c r="D998" s="1"/>
      <c r="E998" s="5"/>
      <c r="F998" s="5"/>
    </row>
    <row r="999" spans="1:6" ht="18" customHeight="1" x14ac:dyDescent="0.45">
      <c r="A999" s="3"/>
      <c r="B999" s="3"/>
      <c r="C999" s="1"/>
      <c r="D999" s="1"/>
      <c r="E999" s="5"/>
      <c r="F999" s="5"/>
    </row>
    <row r="1000" spans="1:6" ht="18" customHeight="1" x14ac:dyDescent="0.45">
      <c r="A1000" s="3"/>
      <c r="B1000" s="3"/>
      <c r="C1000" s="1"/>
      <c r="D1000" s="1"/>
      <c r="E1000" s="5"/>
      <c r="F1000" s="5"/>
    </row>
    <row r="1001" spans="1:6" ht="18" customHeight="1" x14ac:dyDescent="0.45">
      <c r="A1001" s="3"/>
      <c r="B1001" s="3"/>
      <c r="C1001" s="1"/>
      <c r="D1001" s="1"/>
      <c r="E1001" s="5"/>
      <c r="F1001" s="5"/>
    </row>
  </sheetData>
  <autoFilter ref="A2:F240" xr:uid="{00000000-0001-0000-0000-000000000000}">
    <filterColumn colId="0">
      <filters>
        <filter val="Veneto"/>
      </filters>
    </filterColumn>
    <filterColumn colId="1">
      <filters>
        <filter val="Aprile"/>
      </filters>
    </filterColumn>
    <filterColumn colId="4">
      <customFilters>
        <customFilter operator="lessThan" val="100000"/>
      </customFilters>
    </filterColumn>
  </autoFilter>
  <sortState xmlns:xlrd2="http://schemas.microsoft.com/office/spreadsheetml/2017/richdata2" ref="A3:F1002">
    <sortCondition ref="A3:A1002"/>
    <sortCondition descending="1" ref="E3:E1002"/>
    <sortCondition ref="B3:B1002"/>
  </sortState>
  <mergeCells count="1">
    <mergeCell ref="A1:F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89EB-69C9-487F-BC50-81EDE788522B}">
  <dimension ref="A1:F106"/>
  <sheetViews>
    <sheetView workbookViewId="0">
      <selection sqref="A1:F1"/>
    </sheetView>
  </sheetViews>
  <sheetFormatPr defaultRowHeight="14.5" x14ac:dyDescent="0.35"/>
  <cols>
    <col min="1" max="1" width="14.90625" bestFit="1" customWidth="1"/>
    <col min="2" max="2" width="16.08984375" bestFit="1" customWidth="1"/>
    <col min="3" max="4" width="17.7265625" bestFit="1" customWidth="1"/>
    <col min="6" max="6" width="7.26953125" bestFit="1" customWidth="1"/>
  </cols>
  <sheetData>
    <row r="1" spans="1:6" ht="24.5" x14ac:dyDescent="0.55000000000000004">
      <c r="A1" s="17" t="s">
        <v>51</v>
      </c>
      <c r="B1" s="17"/>
      <c r="C1" s="17"/>
      <c r="D1" s="17"/>
      <c r="E1" s="17"/>
      <c r="F1" s="17"/>
    </row>
    <row r="2" spans="1:6" ht="120" x14ac:dyDescent="0.35">
      <c r="A2" s="8" t="s">
        <v>0</v>
      </c>
      <c r="B2" s="8" t="s">
        <v>1</v>
      </c>
      <c r="C2" s="9" t="s">
        <v>2</v>
      </c>
      <c r="D2" s="9" t="s">
        <v>3</v>
      </c>
      <c r="E2" s="10" t="s">
        <v>47</v>
      </c>
      <c r="F2" s="10" t="s">
        <v>48</v>
      </c>
    </row>
    <row r="3" spans="1:6" ht="24.5" x14ac:dyDescent="0.55000000000000004">
      <c r="A3" s="11" t="s">
        <v>6</v>
      </c>
      <c r="B3" s="12" t="s">
        <v>21</v>
      </c>
      <c r="C3" s="15">
        <v>30535</v>
      </c>
      <c r="D3" s="15">
        <v>52561</v>
      </c>
      <c r="E3" s="14">
        <v>0.72133617160635333</v>
      </c>
      <c r="F3" s="14">
        <v>9.3773702308825937E-2</v>
      </c>
    </row>
    <row r="4" spans="1:6" ht="24.5" x14ac:dyDescent="0.55000000000000004">
      <c r="A4" s="11" t="s">
        <v>6</v>
      </c>
      <c r="B4" s="12" t="s">
        <v>18</v>
      </c>
      <c r="C4" s="15">
        <v>37809</v>
      </c>
      <c r="D4" s="15">
        <v>58891</v>
      </c>
      <c r="E4" s="14">
        <v>0.55759210769922507</v>
      </c>
      <c r="F4" s="14">
        <v>7.2486974000899262E-2</v>
      </c>
    </row>
    <row r="5" spans="1:6" ht="24.5" x14ac:dyDescent="0.55000000000000004">
      <c r="A5" s="11" t="s">
        <v>6</v>
      </c>
      <c r="B5" s="12" t="s">
        <v>21</v>
      </c>
      <c r="C5" s="15">
        <v>34474</v>
      </c>
      <c r="D5" s="15">
        <v>52095</v>
      </c>
      <c r="E5" s="14">
        <v>0.51113882926263265</v>
      </c>
      <c r="F5" s="14">
        <v>6.6448047804142249E-2</v>
      </c>
    </row>
    <row r="6" spans="1:6" ht="24.5" x14ac:dyDescent="0.55000000000000004">
      <c r="A6" s="11" t="s">
        <v>6</v>
      </c>
      <c r="B6" s="12" t="s">
        <v>19</v>
      </c>
      <c r="C6" s="15">
        <v>40106</v>
      </c>
      <c r="D6" s="15">
        <v>59273</v>
      </c>
      <c r="E6" s="14">
        <v>0.47790854236273872</v>
      </c>
      <c r="F6" s="14">
        <v>6.2128110507156033E-2</v>
      </c>
    </row>
    <row r="7" spans="1:6" ht="24.5" x14ac:dyDescent="0.55000000000000004">
      <c r="A7" s="11" t="s">
        <v>6</v>
      </c>
      <c r="B7" s="12" t="s">
        <v>11</v>
      </c>
      <c r="C7" s="15">
        <v>44372</v>
      </c>
      <c r="D7" s="15">
        <v>65309</v>
      </c>
      <c r="E7" s="14">
        <v>0.47185161813756421</v>
      </c>
      <c r="F7" s="14">
        <v>6.1340710357883348E-2</v>
      </c>
    </row>
    <row r="8" spans="1:6" ht="24.5" x14ac:dyDescent="0.55000000000000004">
      <c r="A8" s="11" t="s">
        <v>6</v>
      </c>
      <c r="B8" s="12" t="s">
        <v>14</v>
      </c>
      <c r="C8" s="15">
        <v>45768</v>
      </c>
      <c r="D8" s="15">
        <v>67067</v>
      </c>
      <c r="E8" s="14">
        <v>0.46536881664044749</v>
      </c>
      <c r="F8" s="14">
        <v>6.0497946163258175E-2</v>
      </c>
    </row>
    <row r="9" spans="1:6" ht="24.5" x14ac:dyDescent="0.55000000000000004">
      <c r="A9" s="11" t="s">
        <v>6</v>
      </c>
      <c r="B9" s="12" t="s">
        <v>12</v>
      </c>
      <c r="C9" s="15">
        <v>31848</v>
      </c>
      <c r="D9" s="15">
        <v>46597</v>
      </c>
      <c r="E9" s="14">
        <v>0.46310600351670433</v>
      </c>
      <c r="F9" s="14">
        <v>6.0203780457171563E-2</v>
      </c>
    </row>
    <row r="10" spans="1:6" ht="24.5" x14ac:dyDescent="0.55000000000000004">
      <c r="A10" s="11" t="s">
        <v>6</v>
      </c>
      <c r="B10" s="12" t="s">
        <v>9</v>
      </c>
      <c r="C10" s="15">
        <v>48776</v>
      </c>
      <c r="D10" s="15">
        <v>64734</v>
      </c>
      <c r="E10" s="14">
        <v>0.32716909955715928</v>
      </c>
      <c r="F10" s="14">
        <v>4.2531982942430706E-2</v>
      </c>
    </row>
    <row r="11" spans="1:6" ht="24.5" x14ac:dyDescent="0.55000000000000004">
      <c r="A11" s="11" t="s">
        <v>6</v>
      </c>
      <c r="B11" s="12" t="s">
        <v>12</v>
      </c>
      <c r="C11" s="15">
        <v>38084</v>
      </c>
      <c r="D11" s="15">
        <v>47314</v>
      </c>
      <c r="E11" s="14">
        <v>0.24235899590379162</v>
      </c>
      <c r="F11" s="14">
        <v>3.1506669467492913E-2</v>
      </c>
    </row>
    <row r="12" spans="1:6" ht="24.5" x14ac:dyDescent="0.55000000000000004">
      <c r="A12" s="11" t="s">
        <v>6</v>
      </c>
      <c r="B12" s="12" t="s">
        <v>15</v>
      </c>
      <c r="C12" s="15">
        <v>43124</v>
      </c>
      <c r="D12" s="15">
        <v>47604</v>
      </c>
      <c r="E12" s="14">
        <v>0.10388646693256655</v>
      </c>
      <c r="F12" s="14">
        <v>1.3505240701233651E-2</v>
      </c>
    </row>
    <row r="13" spans="1:6" ht="24.5" x14ac:dyDescent="0.55000000000000004">
      <c r="A13" s="11" t="s">
        <v>6</v>
      </c>
      <c r="B13" s="12" t="s">
        <v>18</v>
      </c>
      <c r="C13" s="15">
        <v>58868</v>
      </c>
      <c r="D13" s="15">
        <v>63524</v>
      </c>
      <c r="E13" s="14">
        <v>7.9092206292043221E-2</v>
      </c>
      <c r="F13" s="14">
        <v>1.0281986817965619E-2</v>
      </c>
    </row>
    <row r="14" spans="1:6" ht="24.5" x14ac:dyDescent="0.55000000000000004">
      <c r="A14" s="11" t="s">
        <v>6</v>
      </c>
      <c r="B14" s="12" t="s">
        <v>11</v>
      </c>
      <c r="C14" s="15">
        <v>54582</v>
      </c>
      <c r="D14" s="15">
        <v>58731</v>
      </c>
      <c r="E14" s="14">
        <v>7.601407057271628E-2</v>
      </c>
      <c r="F14" s="14">
        <v>9.8818291744531168E-3</v>
      </c>
    </row>
    <row r="15" spans="1:6" ht="24.5" x14ac:dyDescent="0.55000000000000004">
      <c r="A15" s="11" t="s">
        <v>6</v>
      </c>
      <c r="B15" s="12" t="s">
        <v>19</v>
      </c>
      <c r="C15" s="15">
        <v>32725</v>
      </c>
      <c r="D15" s="15">
        <v>35089</v>
      </c>
      <c r="E15" s="14">
        <v>7.2238349885408712E-2</v>
      </c>
      <c r="F15" s="14">
        <v>9.3909854851031323E-3</v>
      </c>
    </row>
    <row r="16" spans="1:6" ht="24.5" x14ac:dyDescent="0.35">
      <c r="A16" s="11" t="s">
        <v>6</v>
      </c>
      <c r="B16" s="12" t="s">
        <v>7</v>
      </c>
      <c r="C16" s="13">
        <v>47500</v>
      </c>
      <c r="D16" s="13">
        <v>48900</v>
      </c>
      <c r="E16" s="14">
        <v>2.9473684210526315E-2</v>
      </c>
      <c r="F16" s="14">
        <v>3.8315789473684211E-3</v>
      </c>
    </row>
    <row r="17" spans="1:6" ht="24.5" x14ac:dyDescent="0.55000000000000004">
      <c r="A17" s="11" t="s">
        <v>6</v>
      </c>
      <c r="B17" s="12" t="s">
        <v>9</v>
      </c>
      <c r="C17" s="15">
        <v>47318</v>
      </c>
      <c r="D17" s="15">
        <v>48578</v>
      </c>
      <c r="E17" s="14">
        <v>2.6628344393254153E-2</v>
      </c>
      <c r="F17" s="14">
        <v>3.46168477112304E-3</v>
      </c>
    </row>
    <row r="18" spans="1:6" ht="24.5" x14ac:dyDescent="0.55000000000000004">
      <c r="A18" s="11" t="s">
        <v>6</v>
      </c>
      <c r="B18" s="12" t="s">
        <v>13</v>
      </c>
      <c r="C18" s="15">
        <v>69198</v>
      </c>
      <c r="D18" s="15">
        <v>68264</v>
      </c>
      <c r="E18" s="14">
        <v>-1.3497499927743576E-2</v>
      </c>
      <c r="F18" s="14">
        <v>-1.754674990606665E-3</v>
      </c>
    </row>
    <row r="19" spans="1:6" ht="24.5" x14ac:dyDescent="0.55000000000000004">
      <c r="A19" s="11" t="s">
        <v>6</v>
      </c>
      <c r="B19" s="12" t="s">
        <v>21</v>
      </c>
      <c r="C19" s="15">
        <v>33094</v>
      </c>
      <c r="D19" s="15">
        <v>31873</v>
      </c>
      <c r="E19" s="14">
        <v>-3.6894905420922219E-2</v>
      </c>
      <c r="F19" s="14">
        <v>-4.7963377047198887E-3</v>
      </c>
    </row>
    <row r="20" spans="1:6" ht="24.5" x14ac:dyDescent="0.55000000000000004">
      <c r="A20" s="11" t="s">
        <v>6</v>
      </c>
      <c r="B20" s="12" t="s">
        <v>13</v>
      </c>
      <c r="C20" s="15">
        <v>42380</v>
      </c>
      <c r="D20" s="15">
        <v>39790</v>
      </c>
      <c r="E20" s="14">
        <v>-6.1113732892873994E-2</v>
      </c>
      <c r="F20" s="14">
        <v>-7.9447852760736199E-3</v>
      </c>
    </row>
    <row r="21" spans="1:6" ht="24.5" x14ac:dyDescent="0.55000000000000004">
      <c r="A21" s="11" t="s">
        <v>6</v>
      </c>
      <c r="B21" s="12" t="s">
        <v>18</v>
      </c>
      <c r="C21" s="15">
        <v>46145</v>
      </c>
      <c r="D21" s="15">
        <v>41507</v>
      </c>
      <c r="E21" s="14">
        <v>-0.10050926427565283</v>
      </c>
      <c r="F21" s="14">
        <v>-1.3066204355834868E-2</v>
      </c>
    </row>
    <row r="22" spans="1:6" ht="24.5" x14ac:dyDescent="0.55000000000000004">
      <c r="A22" s="11" t="s">
        <v>6</v>
      </c>
      <c r="B22" s="12" t="s">
        <v>15</v>
      </c>
      <c r="C22" s="15">
        <v>68668</v>
      </c>
      <c r="D22" s="15">
        <v>61604</v>
      </c>
      <c r="E22" s="14">
        <v>-0.10287178889730296</v>
      </c>
      <c r="F22" s="14">
        <v>-1.3373332556649385E-2</v>
      </c>
    </row>
    <row r="23" spans="1:6" ht="24.5" x14ac:dyDescent="0.55000000000000004">
      <c r="A23" s="11" t="s">
        <v>6</v>
      </c>
      <c r="B23" s="12" t="s">
        <v>14</v>
      </c>
      <c r="C23" s="15">
        <v>69557</v>
      </c>
      <c r="D23" s="15">
        <v>59326</v>
      </c>
      <c r="E23" s="14">
        <v>-0.14708799976997283</v>
      </c>
      <c r="F23" s="14">
        <v>-1.9121439970096469E-2</v>
      </c>
    </row>
    <row r="24" spans="1:6" ht="24.5" x14ac:dyDescent="0.55000000000000004">
      <c r="A24" s="11" t="s">
        <v>6</v>
      </c>
      <c r="B24" s="12" t="s">
        <v>13</v>
      </c>
      <c r="C24" s="15">
        <v>60405</v>
      </c>
      <c r="D24" s="15">
        <v>50451</v>
      </c>
      <c r="E24" s="14">
        <v>-0.16478768313881301</v>
      </c>
      <c r="F24" s="14">
        <v>-2.1422398808045692E-2</v>
      </c>
    </row>
    <row r="25" spans="1:6" ht="24.5" x14ac:dyDescent="0.55000000000000004">
      <c r="A25" s="11" t="s">
        <v>6</v>
      </c>
      <c r="B25" s="12" t="s">
        <v>16</v>
      </c>
      <c r="C25" s="15">
        <v>52526</v>
      </c>
      <c r="D25" s="15">
        <v>42186</v>
      </c>
      <c r="E25" s="14">
        <v>-0.19685489091116781</v>
      </c>
      <c r="F25" s="14">
        <v>-2.5591135818451818E-2</v>
      </c>
    </row>
    <row r="26" spans="1:6" ht="24.5" x14ac:dyDescent="0.55000000000000004">
      <c r="A26" s="11" t="s">
        <v>6</v>
      </c>
      <c r="B26" s="12" t="s">
        <v>9</v>
      </c>
      <c r="C26" s="15">
        <v>56886</v>
      </c>
      <c r="D26" s="15">
        <v>44112</v>
      </c>
      <c r="E26" s="14">
        <v>-0.22455437190169814</v>
      </c>
      <c r="F26" s="14">
        <v>-2.9192068347220757E-2</v>
      </c>
    </row>
    <row r="27" spans="1:6" ht="24.5" x14ac:dyDescent="0.55000000000000004">
      <c r="A27" s="11" t="s">
        <v>6</v>
      </c>
      <c r="B27" s="12" t="s">
        <v>15</v>
      </c>
      <c r="C27" s="15">
        <v>59094</v>
      </c>
      <c r="D27" s="15">
        <v>44313</v>
      </c>
      <c r="E27" s="14">
        <v>-0.25012691643821705</v>
      </c>
      <c r="F27" s="14">
        <v>-3.2516499136968219E-2</v>
      </c>
    </row>
    <row r="28" spans="1:6" ht="24.5" x14ac:dyDescent="0.55000000000000004">
      <c r="A28" s="11" t="s">
        <v>6</v>
      </c>
      <c r="B28" s="12" t="s">
        <v>5</v>
      </c>
      <c r="C28" s="15">
        <v>62152</v>
      </c>
      <c r="D28" s="15">
        <v>44143</v>
      </c>
      <c r="E28" s="14">
        <v>-0.28975736903076327</v>
      </c>
      <c r="F28" s="14">
        <v>-3.7668457973999224E-2</v>
      </c>
    </row>
    <row r="29" spans="1:6" ht="24.5" x14ac:dyDescent="0.55000000000000004">
      <c r="A29" s="11" t="s">
        <v>6</v>
      </c>
      <c r="B29" s="12" t="s">
        <v>5</v>
      </c>
      <c r="C29" s="15">
        <v>65174</v>
      </c>
      <c r="D29" s="15">
        <v>43873</v>
      </c>
      <c r="E29" s="14">
        <v>-0.32683278608033878</v>
      </c>
      <c r="F29" s="14">
        <v>-4.2488262190444041E-2</v>
      </c>
    </row>
    <row r="30" spans="1:6" ht="24.5" x14ac:dyDescent="0.55000000000000004">
      <c r="A30" s="11" t="s">
        <v>6</v>
      </c>
      <c r="B30" s="12" t="s">
        <v>12</v>
      </c>
      <c r="C30" s="15">
        <v>51398</v>
      </c>
      <c r="D30" s="15">
        <v>34311</v>
      </c>
      <c r="E30" s="14">
        <v>-0.33244484221175924</v>
      </c>
      <c r="F30" s="14">
        <v>-4.3217829487528704E-2</v>
      </c>
    </row>
    <row r="31" spans="1:6" ht="24.5" x14ac:dyDescent="0.55000000000000004">
      <c r="A31" s="11" t="s">
        <v>6</v>
      </c>
      <c r="B31" s="12" t="s">
        <v>13</v>
      </c>
      <c r="C31" s="15">
        <v>58936</v>
      </c>
      <c r="D31" s="15">
        <v>39122</v>
      </c>
      <c r="E31" s="14">
        <v>-0.33619519478756615</v>
      </c>
      <c r="F31" s="14">
        <v>-4.3705375322383604E-2</v>
      </c>
    </row>
    <row r="32" spans="1:6" ht="24.5" x14ac:dyDescent="0.55000000000000004">
      <c r="A32" s="11" t="s">
        <v>6</v>
      </c>
      <c r="B32" s="12" t="s">
        <v>5</v>
      </c>
      <c r="C32" s="15">
        <v>65910</v>
      </c>
      <c r="D32" s="15">
        <v>42202</v>
      </c>
      <c r="E32" s="14">
        <v>-0.35970262479138221</v>
      </c>
      <c r="F32" s="14">
        <v>-4.6761341222879692E-2</v>
      </c>
    </row>
    <row r="33" spans="1:6" ht="24.5" x14ac:dyDescent="0.55000000000000004">
      <c r="A33" s="11" t="s">
        <v>6</v>
      </c>
      <c r="B33" s="12" t="s">
        <v>12</v>
      </c>
      <c r="C33" s="15">
        <v>56573</v>
      </c>
      <c r="D33" s="15">
        <v>34131</v>
      </c>
      <c r="E33" s="14">
        <v>-0.39669100100754778</v>
      </c>
      <c r="F33" s="14">
        <v>-5.1569830130981216E-2</v>
      </c>
    </row>
    <row r="34" spans="1:6" ht="24.5" x14ac:dyDescent="0.55000000000000004">
      <c r="A34" s="11" t="s">
        <v>6</v>
      </c>
      <c r="B34" s="12" t="s">
        <v>19</v>
      </c>
      <c r="C34" s="15">
        <v>55347</v>
      </c>
      <c r="D34" s="15">
        <v>30247</v>
      </c>
      <c r="E34" s="14">
        <v>-0.45350244819050717</v>
      </c>
      <c r="F34" s="14">
        <v>-5.8955318264765931E-2</v>
      </c>
    </row>
    <row r="35" spans="1:6" ht="24.5" x14ac:dyDescent="0.55000000000000004">
      <c r="A35" s="11" t="s">
        <v>4</v>
      </c>
      <c r="B35" s="12" t="s">
        <v>12</v>
      </c>
      <c r="C35" s="15">
        <v>30172</v>
      </c>
      <c r="D35" s="15">
        <v>55563</v>
      </c>
      <c r="E35" s="14">
        <v>0.84154182685933976</v>
      </c>
      <c r="F35" s="14">
        <v>0.10940043749171417</v>
      </c>
    </row>
    <row r="36" spans="1:6" ht="24.5" x14ac:dyDescent="0.55000000000000004">
      <c r="A36" s="11" t="s">
        <v>4</v>
      </c>
      <c r="B36" s="12" t="s">
        <v>18</v>
      </c>
      <c r="C36" s="15">
        <v>38384</v>
      </c>
      <c r="D36" s="15">
        <v>64713</v>
      </c>
      <c r="E36" s="14">
        <v>0.68593684868695293</v>
      </c>
      <c r="F36" s="14">
        <v>8.9171790329303877E-2</v>
      </c>
    </row>
    <row r="37" spans="1:6" ht="24.5" x14ac:dyDescent="0.55000000000000004">
      <c r="A37" s="11" t="s">
        <v>4</v>
      </c>
      <c r="B37" s="12" t="s">
        <v>21</v>
      </c>
      <c r="C37" s="15">
        <v>36080</v>
      </c>
      <c r="D37" s="15">
        <v>55282</v>
      </c>
      <c r="E37" s="14">
        <v>0.53220620842572064</v>
      </c>
      <c r="F37" s="14">
        <v>6.918680709534368E-2</v>
      </c>
    </row>
    <row r="38" spans="1:6" ht="24.5" x14ac:dyDescent="0.55000000000000004">
      <c r="A38" s="11" t="s">
        <v>4</v>
      </c>
      <c r="B38" s="12" t="s">
        <v>12</v>
      </c>
      <c r="C38" s="15">
        <v>45939</v>
      </c>
      <c r="D38" s="15">
        <v>61683</v>
      </c>
      <c r="E38" s="14">
        <v>0.34271533990726832</v>
      </c>
      <c r="F38" s="14">
        <v>4.455299418794488E-2</v>
      </c>
    </row>
    <row r="39" spans="1:6" ht="24.5" x14ac:dyDescent="0.55000000000000004">
      <c r="A39" s="11" t="s">
        <v>4</v>
      </c>
      <c r="B39" s="12" t="s">
        <v>19</v>
      </c>
      <c r="C39" s="15">
        <v>50390</v>
      </c>
      <c r="D39" s="15">
        <v>67359</v>
      </c>
      <c r="E39" s="14">
        <v>0.33675332407223657</v>
      </c>
      <c r="F39" s="14">
        <v>4.3777932129390754E-2</v>
      </c>
    </row>
    <row r="40" spans="1:6" ht="24.5" x14ac:dyDescent="0.55000000000000004">
      <c r="A40" s="11" t="s">
        <v>4</v>
      </c>
      <c r="B40" s="12" t="s">
        <v>9</v>
      </c>
      <c r="C40" s="15">
        <v>47556</v>
      </c>
      <c r="D40" s="15">
        <v>60279</v>
      </c>
      <c r="E40" s="14">
        <v>0.26753721927832452</v>
      </c>
      <c r="F40" s="14">
        <v>3.4779838506182187E-2</v>
      </c>
    </row>
    <row r="41" spans="1:6" ht="24.5" x14ac:dyDescent="0.55000000000000004">
      <c r="A41" s="11" t="s">
        <v>4</v>
      </c>
      <c r="B41" s="12" t="s">
        <v>14</v>
      </c>
      <c r="C41" s="15">
        <v>57513</v>
      </c>
      <c r="D41" s="15">
        <v>69841</v>
      </c>
      <c r="E41" s="14">
        <v>0.21435153791316747</v>
      </c>
      <c r="F41" s="14">
        <v>2.7865699928711771E-2</v>
      </c>
    </row>
    <row r="42" spans="1:6" ht="24.5" x14ac:dyDescent="0.55000000000000004">
      <c r="A42" s="11" t="s">
        <v>4</v>
      </c>
      <c r="B42" s="12" t="s">
        <v>12</v>
      </c>
      <c r="C42" s="15">
        <v>35523</v>
      </c>
      <c r="D42" s="15">
        <v>41710</v>
      </c>
      <c r="E42" s="14">
        <v>0.1741688483517721</v>
      </c>
      <c r="F42" s="14">
        <v>2.2641950285730374E-2</v>
      </c>
    </row>
    <row r="43" spans="1:6" ht="24.5" x14ac:dyDescent="0.35">
      <c r="A43" s="11" t="s">
        <v>4</v>
      </c>
      <c r="B43" s="12" t="s">
        <v>5</v>
      </c>
      <c r="C43" s="13">
        <v>57480</v>
      </c>
      <c r="D43" s="13">
        <v>65000</v>
      </c>
      <c r="E43" s="14">
        <v>0.13082811412665274</v>
      </c>
      <c r="F43" s="14">
        <v>1.7007654836464856E-2</v>
      </c>
    </row>
    <row r="44" spans="1:6" ht="24.5" x14ac:dyDescent="0.55000000000000004">
      <c r="A44" s="11" t="s">
        <v>4</v>
      </c>
      <c r="B44" s="12" t="s">
        <v>16</v>
      </c>
      <c r="C44" s="15">
        <v>35542</v>
      </c>
      <c r="D44" s="15">
        <v>38067</v>
      </c>
      <c r="E44" s="14">
        <v>7.104271003320016E-2</v>
      </c>
      <c r="F44" s="14">
        <v>9.2355523043160213E-3</v>
      </c>
    </row>
    <row r="45" spans="1:6" ht="24.5" x14ac:dyDescent="0.55000000000000004">
      <c r="A45" s="11" t="s">
        <v>4</v>
      </c>
      <c r="B45" s="12" t="s">
        <v>14</v>
      </c>
      <c r="C45" s="15">
        <v>61617</v>
      </c>
      <c r="D45" s="15">
        <v>59659</v>
      </c>
      <c r="E45" s="14">
        <v>-3.1776944674359348E-2</v>
      </c>
      <c r="F45" s="14">
        <v>-4.1310028076667156E-3</v>
      </c>
    </row>
    <row r="46" spans="1:6" ht="24.5" x14ac:dyDescent="0.55000000000000004">
      <c r="A46" s="11" t="s">
        <v>4</v>
      </c>
      <c r="B46" s="12" t="s">
        <v>18</v>
      </c>
      <c r="C46" s="15">
        <v>51293</v>
      </c>
      <c r="D46" s="15">
        <v>49413</v>
      </c>
      <c r="E46" s="14">
        <v>-3.6652174760688591E-2</v>
      </c>
      <c r="F46" s="14">
        <v>-4.7647827188895169E-3</v>
      </c>
    </row>
    <row r="47" spans="1:6" ht="24.5" x14ac:dyDescent="0.55000000000000004">
      <c r="A47" s="11" t="s">
        <v>4</v>
      </c>
      <c r="B47" s="12" t="s">
        <v>11</v>
      </c>
      <c r="C47" s="15">
        <v>34801</v>
      </c>
      <c r="D47" s="15">
        <v>33012</v>
      </c>
      <c r="E47" s="14">
        <v>-5.1406568776759289E-2</v>
      </c>
      <c r="F47" s="14">
        <v>-6.682853940978708E-3</v>
      </c>
    </row>
    <row r="48" spans="1:6" ht="24.5" x14ac:dyDescent="0.55000000000000004">
      <c r="A48" s="11" t="s">
        <v>4</v>
      </c>
      <c r="B48" s="12" t="s">
        <v>18</v>
      </c>
      <c r="C48" s="15">
        <v>36188</v>
      </c>
      <c r="D48" s="15">
        <v>34036</v>
      </c>
      <c r="E48" s="14">
        <v>-5.9467226704985075E-2</v>
      </c>
      <c r="F48" s="14">
        <v>-7.7307394716480604E-3</v>
      </c>
    </row>
    <row r="49" spans="1:6" ht="24.5" x14ac:dyDescent="0.55000000000000004">
      <c r="A49" s="11" t="s">
        <v>4</v>
      </c>
      <c r="B49" s="12" t="s">
        <v>11</v>
      </c>
      <c r="C49" s="15">
        <v>65322</v>
      </c>
      <c r="D49" s="15">
        <v>58759</v>
      </c>
      <c r="E49" s="14">
        <v>-0.10047151036404274</v>
      </c>
      <c r="F49" s="14">
        <v>-1.3061296347325557E-2</v>
      </c>
    </row>
    <row r="50" spans="1:6" ht="24.5" x14ac:dyDescent="0.55000000000000004">
      <c r="A50" s="11" t="s">
        <v>4</v>
      </c>
      <c r="B50" s="12" t="s">
        <v>7</v>
      </c>
      <c r="C50" s="15">
        <v>66391</v>
      </c>
      <c r="D50" s="15">
        <v>58013</v>
      </c>
      <c r="E50" s="14">
        <v>-0.12619180310584266</v>
      </c>
      <c r="F50" s="14">
        <v>-1.6404934403759546E-2</v>
      </c>
    </row>
    <row r="51" spans="1:6" ht="24.5" x14ac:dyDescent="0.55000000000000004">
      <c r="A51" s="11" t="s">
        <v>4</v>
      </c>
      <c r="B51" s="12" t="s">
        <v>14</v>
      </c>
      <c r="C51" s="15">
        <v>38987</v>
      </c>
      <c r="D51" s="15">
        <v>32852</v>
      </c>
      <c r="E51" s="14">
        <v>-0.15736014568958884</v>
      </c>
      <c r="F51" s="14">
        <v>-2.045681893964655E-2</v>
      </c>
    </row>
    <row r="52" spans="1:6" ht="24.5" x14ac:dyDescent="0.55000000000000004">
      <c r="A52" s="11" t="s">
        <v>4</v>
      </c>
      <c r="B52" s="12" t="s">
        <v>13</v>
      </c>
      <c r="C52" s="15">
        <v>46533</v>
      </c>
      <c r="D52" s="15">
        <v>38579</v>
      </c>
      <c r="E52" s="14">
        <v>-0.17093245653622161</v>
      </c>
      <c r="F52" s="14">
        <v>-2.2221219349708811E-2</v>
      </c>
    </row>
    <row r="53" spans="1:6" ht="24.5" x14ac:dyDescent="0.55000000000000004">
      <c r="A53" s="11" t="s">
        <v>4</v>
      </c>
      <c r="B53" s="12" t="s">
        <v>9</v>
      </c>
      <c r="C53" s="15">
        <v>56116</v>
      </c>
      <c r="D53" s="15">
        <v>45408</v>
      </c>
      <c r="E53" s="14">
        <v>-0.19081901774894861</v>
      </c>
      <c r="F53" s="14">
        <v>-2.4806472307363318E-2</v>
      </c>
    </row>
    <row r="54" spans="1:6" ht="24.5" x14ac:dyDescent="0.55000000000000004">
      <c r="A54" s="11" t="s">
        <v>4</v>
      </c>
      <c r="B54" s="12" t="s">
        <v>21</v>
      </c>
      <c r="C54" s="15">
        <v>46139</v>
      </c>
      <c r="D54" s="15">
        <v>36778</v>
      </c>
      <c r="E54" s="14">
        <v>-0.20288692862870891</v>
      </c>
      <c r="F54" s="14">
        <v>-2.6375300721732161E-2</v>
      </c>
    </row>
    <row r="55" spans="1:6" ht="24.5" x14ac:dyDescent="0.55000000000000004">
      <c r="A55" s="11" t="s">
        <v>4</v>
      </c>
      <c r="B55" s="12" t="s">
        <v>19</v>
      </c>
      <c r="C55" s="15">
        <v>56617</v>
      </c>
      <c r="D55" s="15">
        <v>44363</v>
      </c>
      <c r="E55" s="14">
        <v>-0.21643675927724887</v>
      </c>
      <c r="F55" s="14">
        <v>-2.8136778706042354E-2</v>
      </c>
    </row>
    <row r="56" spans="1:6" ht="24.5" x14ac:dyDescent="0.55000000000000004">
      <c r="A56" s="11" t="s">
        <v>4</v>
      </c>
      <c r="B56" s="12" t="s">
        <v>19</v>
      </c>
      <c r="C56" s="15">
        <v>54461</v>
      </c>
      <c r="D56" s="15">
        <v>42017</v>
      </c>
      <c r="E56" s="14">
        <v>-0.22849378454306751</v>
      </c>
      <c r="F56" s="14">
        <v>-2.9704191990598778E-2</v>
      </c>
    </row>
    <row r="57" spans="1:6" ht="24.5" x14ac:dyDescent="0.55000000000000004">
      <c r="A57" s="11" t="s">
        <v>4</v>
      </c>
      <c r="B57" s="12" t="s">
        <v>11</v>
      </c>
      <c r="C57" s="15">
        <v>66308</v>
      </c>
      <c r="D57" s="15">
        <v>51133</v>
      </c>
      <c r="E57" s="14">
        <v>-0.22885624660674428</v>
      </c>
      <c r="F57" s="14">
        <v>-2.9751312058876756E-2</v>
      </c>
    </row>
    <row r="58" spans="1:6" ht="24.5" x14ac:dyDescent="0.55000000000000004">
      <c r="A58" s="11" t="s">
        <v>4</v>
      </c>
      <c r="B58" s="12" t="s">
        <v>7</v>
      </c>
      <c r="C58" s="15">
        <v>54841</v>
      </c>
      <c r="D58" s="15">
        <v>38637</v>
      </c>
      <c r="E58" s="14">
        <v>-0.29547236556590872</v>
      </c>
      <c r="F58" s="14">
        <v>-3.8411407523568135E-2</v>
      </c>
    </row>
    <row r="59" spans="1:6" ht="24.5" x14ac:dyDescent="0.55000000000000004">
      <c r="A59" s="11" t="s">
        <v>4</v>
      </c>
      <c r="B59" s="12" t="s">
        <v>7</v>
      </c>
      <c r="C59" s="15">
        <v>52192</v>
      </c>
      <c r="D59" s="15">
        <v>34697</v>
      </c>
      <c r="E59" s="14">
        <v>-0.33520462906192522</v>
      </c>
      <c r="F59" s="14">
        <v>-4.3576601778050277E-2</v>
      </c>
    </row>
    <row r="60" spans="1:6" ht="24.5" x14ac:dyDescent="0.55000000000000004">
      <c r="A60" s="11" t="s">
        <v>4</v>
      </c>
      <c r="B60" s="12" t="s">
        <v>12</v>
      </c>
      <c r="C60" s="15">
        <v>57521</v>
      </c>
      <c r="D60" s="15">
        <v>37627</v>
      </c>
      <c r="E60" s="14">
        <v>-0.34585629596147494</v>
      </c>
      <c r="F60" s="14">
        <v>-4.4961318474991741E-2</v>
      </c>
    </row>
    <row r="61" spans="1:6" ht="24.5" x14ac:dyDescent="0.55000000000000004">
      <c r="A61" s="11" t="s">
        <v>4</v>
      </c>
      <c r="B61" s="12" t="s">
        <v>15</v>
      </c>
      <c r="C61" s="15">
        <v>61415</v>
      </c>
      <c r="D61" s="15">
        <v>38765</v>
      </c>
      <c r="E61" s="14">
        <v>-0.36880240983473095</v>
      </c>
      <c r="F61" s="14">
        <v>-4.7944313278515026E-2</v>
      </c>
    </row>
    <row r="62" spans="1:6" ht="24.5" x14ac:dyDescent="0.55000000000000004">
      <c r="A62" s="11" t="s">
        <v>4</v>
      </c>
      <c r="B62" s="12" t="s">
        <v>13</v>
      </c>
      <c r="C62" s="15">
        <v>53549</v>
      </c>
      <c r="D62" s="15">
        <v>33528</v>
      </c>
      <c r="E62" s="14">
        <v>-0.37388186520756689</v>
      </c>
      <c r="F62" s="14">
        <v>-4.8604642476983699E-2</v>
      </c>
    </row>
    <row r="63" spans="1:6" ht="24.5" x14ac:dyDescent="0.55000000000000004">
      <c r="A63" s="11" t="s">
        <v>4</v>
      </c>
      <c r="B63" s="12" t="s">
        <v>21</v>
      </c>
      <c r="C63" s="15">
        <v>55921</v>
      </c>
      <c r="D63" s="15">
        <v>33355</v>
      </c>
      <c r="E63" s="14">
        <v>-0.40353355626687648</v>
      </c>
      <c r="F63" s="14">
        <v>-5.2459362314693947E-2</v>
      </c>
    </row>
    <row r="64" spans="1:6" ht="24.5" x14ac:dyDescent="0.55000000000000004">
      <c r="A64" s="11" t="s">
        <v>4</v>
      </c>
      <c r="B64" s="12" t="s">
        <v>16</v>
      </c>
      <c r="C64" s="15">
        <v>65424</v>
      </c>
      <c r="D64" s="15">
        <v>38987</v>
      </c>
      <c r="E64" s="14">
        <v>-0.40408718513083886</v>
      </c>
      <c r="F64" s="14">
        <v>-5.253133406700905E-2</v>
      </c>
    </row>
    <row r="65" spans="1:6" ht="24.5" x14ac:dyDescent="0.55000000000000004">
      <c r="A65" s="11" t="s">
        <v>4</v>
      </c>
      <c r="B65" s="12" t="s">
        <v>16</v>
      </c>
      <c r="C65" s="15">
        <v>56395</v>
      </c>
      <c r="D65" s="15">
        <v>33109</v>
      </c>
      <c r="E65" s="14">
        <v>-0.41290894582853088</v>
      </c>
      <c r="F65" s="14">
        <v>-5.3678162957709018E-2</v>
      </c>
    </row>
    <row r="66" spans="1:6" ht="24.5" x14ac:dyDescent="0.55000000000000004">
      <c r="A66" s="11" t="s">
        <v>4</v>
      </c>
      <c r="B66" s="12" t="s">
        <v>11</v>
      </c>
      <c r="C66" s="15">
        <v>61983</v>
      </c>
      <c r="D66" s="15">
        <v>34364</v>
      </c>
      <c r="E66" s="14">
        <v>-0.44558991981672397</v>
      </c>
      <c r="F66" s="14">
        <v>-5.7926689576174119E-2</v>
      </c>
    </row>
    <row r="67" spans="1:6" ht="24.5" x14ac:dyDescent="0.55000000000000004">
      <c r="A67" s="16" t="s">
        <v>10</v>
      </c>
      <c r="B67" s="12" t="s">
        <v>21</v>
      </c>
      <c r="C67" s="15">
        <v>35288</v>
      </c>
      <c r="D67" s="15">
        <v>67535</v>
      </c>
      <c r="E67" s="14">
        <v>0.91382339605531626</v>
      </c>
      <c r="F67" s="14">
        <v>0.11879704148719111</v>
      </c>
    </row>
    <row r="68" spans="1:6" ht="24.5" x14ac:dyDescent="0.55000000000000004">
      <c r="A68" s="11" t="s">
        <v>10</v>
      </c>
      <c r="B68" s="12" t="s">
        <v>14</v>
      </c>
      <c r="C68" s="15">
        <v>37253</v>
      </c>
      <c r="D68" s="15">
        <v>65806</v>
      </c>
      <c r="E68" s="14">
        <v>0.76646176146887501</v>
      </c>
      <c r="F68" s="14">
        <v>9.9640028990953755E-2</v>
      </c>
    </row>
    <row r="69" spans="1:6" ht="24.5" x14ac:dyDescent="0.55000000000000004">
      <c r="A69" s="11" t="s">
        <v>10</v>
      </c>
      <c r="B69" s="12" t="s">
        <v>13</v>
      </c>
      <c r="C69" s="15">
        <v>35876</v>
      </c>
      <c r="D69" s="15">
        <v>56399</v>
      </c>
      <c r="E69" s="14">
        <v>0.57205374066228121</v>
      </c>
      <c r="F69" s="14">
        <v>7.4366986286096559E-2</v>
      </c>
    </row>
    <row r="70" spans="1:6" ht="24.5" x14ac:dyDescent="0.55000000000000004">
      <c r="A70" s="11" t="s">
        <v>10</v>
      </c>
      <c r="B70" s="12" t="s">
        <v>7</v>
      </c>
      <c r="C70" s="15">
        <v>50378</v>
      </c>
      <c r="D70" s="15">
        <v>69783</v>
      </c>
      <c r="E70" s="14">
        <v>0.38518797887966971</v>
      </c>
      <c r="F70" s="14">
        <v>5.0074437254357063E-2</v>
      </c>
    </row>
    <row r="71" spans="1:6" ht="24.5" x14ac:dyDescent="0.55000000000000004">
      <c r="A71" s="16" t="s">
        <v>10</v>
      </c>
      <c r="B71" s="12" t="s">
        <v>16</v>
      </c>
      <c r="C71" s="15">
        <v>49106</v>
      </c>
      <c r="D71" s="15">
        <v>67065</v>
      </c>
      <c r="E71" s="14">
        <v>0.3657190567344113</v>
      </c>
      <c r="F71" s="14">
        <v>4.7543477375473472E-2</v>
      </c>
    </row>
    <row r="72" spans="1:6" ht="24.5" x14ac:dyDescent="0.55000000000000004">
      <c r="A72" s="16" t="s">
        <v>10</v>
      </c>
      <c r="B72" s="12" t="s">
        <v>7</v>
      </c>
      <c r="C72" s="15">
        <v>46867</v>
      </c>
      <c r="D72" s="15">
        <v>63156</v>
      </c>
      <c r="E72" s="14">
        <v>0.34755798322913778</v>
      </c>
      <c r="F72" s="14">
        <v>4.5182537819787913E-2</v>
      </c>
    </row>
    <row r="73" spans="1:6" ht="24.5" x14ac:dyDescent="0.55000000000000004">
      <c r="A73" s="16" t="s">
        <v>10</v>
      </c>
      <c r="B73" s="12" t="s">
        <v>14</v>
      </c>
      <c r="C73" s="15">
        <v>48274</v>
      </c>
      <c r="D73" s="15">
        <v>64074</v>
      </c>
      <c r="E73" s="14">
        <v>0.32729833865020508</v>
      </c>
      <c r="F73" s="14">
        <v>4.2548784024526665E-2</v>
      </c>
    </row>
    <row r="74" spans="1:6" ht="24.5" x14ac:dyDescent="0.55000000000000004">
      <c r="A74" s="11" t="s">
        <v>10</v>
      </c>
      <c r="B74" s="12" t="s">
        <v>5</v>
      </c>
      <c r="C74" s="15">
        <v>33484</v>
      </c>
      <c r="D74" s="15">
        <v>43561</v>
      </c>
      <c r="E74" s="14">
        <v>0.30094970732290049</v>
      </c>
      <c r="F74" s="14">
        <v>3.9123461951977065E-2</v>
      </c>
    </row>
    <row r="75" spans="1:6" ht="24.5" x14ac:dyDescent="0.55000000000000004">
      <c r="A75" s="11" t="s">
        <v>10</v>
      </c>
      <c r="B75" s="12" t="s">
        <v>5</v>
      </c>
      <c r="C75" s="15">
        <v>41073</v>
      </c>
      <c r="D75" s="15">
        <v>50809</v>
      </c>
      <c r="E75" s="14">
        <v>0.23704136537384657</v>
      </c>
      <c r="F75" s="14">
        <v>3.0815377498600055E-2</v>
      </c>
    </row>
    <row r="76" spans="1:6" ht="24.5" x14ac:dyDescent="0.55000000000000004">
      <c r="A76" s="16" t="s">
        <v>10</v>
      </c>
      <c r="B76" s="12" t="s">
        <v>12</v>
      </c>
      <c r="C76" s="15">
        <v>48794</v>
      </c>
      <c r="D76" s="15">
        <v>58984</v>
      </c>
      <c r="E76" s="14">
        <v>0.20883715210886583</v>
      </c>
      <c r="F76" s="14">
        <v>2.7148829774152557E-2</v>
      </c>
    </row>
    <row r="77" spans="1:6" ht="24.5" x14ac:dyDescent="0.35">
      <c r="A77" s="11" t="s">
        <v>10</v>
      </c>
      <c r="B77" s="12" t="s">
        <v>11</v>
      </c>
      <c r="C77" s="13">
        <v>47000</v>
      </c>
      <c r="D77" s="13">
        <v>56000</v>
      </c>
      <c r="E77" s="14">
        <v>0.19148936170212766</v>
      </c>
      <c r="F77" s="14">
        <v>2.4893617021276595E-2</v>
      </c>
    </row>
    <row r="78" spans="1:6" ht="24.5" x14ac:dyDescent="0.55000000000000004">
      <c r="A78" s="11" t="s">
        <v>10</v>
      </c>
      <c r="B78" s="12" t="s">
        <v>18</v>
      </c>
      <c r="C78" s="15">
        <v>42006</v>
      </c>
      <c r="D78" s="15">
        <v>48410</v>
      </c>
      <c r="E78" s="14">
        <v>0.15245441127457982</v>
      </c>
      <c r="F78" s="14">
        <v>1.9819073465695378E-2</v>
      </c>
    </row>
    <row r="79" spans="1:6" ht="24.5" x14ac:dyDescent="0.55000000000000004">
      <c r="A79" s="11" t="s">
        <v>10</v>
      </c>
      <c r="B79" s="12" t="s">
        <v>21</v>
      </c>
      <c r="C79" s="15">
        <v>58006</v>
      </c>
      <c r="D79" s="15">
        <v>65656</v>
      </c>
      <c r="E79" s="14">
        <v>0.13188290866462091</v>
      </c>
      <c r="F79" s="14">
        <v>1.7144778126400719E-2</v>
      </c>
    </row>
    <row r="80" spans="1:6" ht="24.5" x14ac:dyDescent="0.55000000000000004">
      <c r="A80" s="11" t="s">
        <v>10</v>
      </c>
      <c r="B80" s="12" t="s">
        <v>18</v>
      </c>
      <c r="C80" s="15">
        <v>54247</v>
      </c>
      <c r="D80" s="15">
        <v>60882</v>
      </c>
      <c r="E80" s="14">
        <v>0.1223109112024628</v>
      </c>
      <c r="F80" s="14">
        <v>1.5900418456320165E-2</v>
      </c>
    </row>
    <row r="81" spans="1:6" ht="24.5" x14ac:dyDescent="0.55000000000000004">
      <c r="A81" s="11" t="s">
        <v>10</v>
      </c>
      <c r="B81" s="12" t="s">
        <v>14</v>
      </c>
      <c r="C81" s="15">
        <v>42287</v>
      </c>
      <c r="D81" s="15">
        <v>45138</v>
      </c>
      <c r="E81" s="14">
        <v>6.7420247357343865E-2</v>
      </c>
      <c r="F81" s="14">
        <v>8.764632156454703E-3</v>
      </c>
    </row>
    <row r="82" spans="1:6" ht="24.5" x14ac:dyDescent="0.55000000000000004">
      <c r="A82" s="11" t="s">
        <v>10</v>
      </c>
      <c r="B82" s="12" t="s">
        <v>19</v>
      </c>
      <c r="C82" s="15">
        <v>48020</v>
      </c>
      <c r="D82" s="15">
        <v>51079</v>
      </c>
      <c r="E82" s="14">
        <v>6.3702623906705544E-2</v>
      </c>
      <c r="F82" s="14">
        <v>8.2813411078717213E-3</v>
      </c>
    </row>
    <row r="83" spans="1:6" ht="24.5" x14ac:dyDescent="0.55000000000000004">
      <c r="A83" s="11" t="s">
        <v>10</v>
      </c>
      <c r="B83" s="12" t="s">
        <v>12</v>
      </c>
      <c r="C83" s="15">
        <v>33775</v>
      </c>
      <c r="D83" s="15">
        <v>35631</v>
      </c>
      <c r="E83" s="14">
        <v>5.4951887490747593E-2</v>
      </c>
      <c r="F83" s="14">
        <v>7.1437453737971876E-3</v>
      </c>
    </row>
    <row r="84" spans="1:6" ht="24.5" x14ac:dyDescent="0.55000000000000004">
      <c r="A84" s="11" t="s">
        <v>10</v>
      </c>
      <c r="B84" s="12" t="s">
        <v>16</v>
      </c>
      <c r="C84" s="15">
        <v>59404</v>
      </c>
      <c r="D84" s="15">
        <v>61083</v>
      </c>
      <c r="E84" s="14">
        <v>2.8264089960272035E-2</v>
      </c>
      <c r="F84" s="14">
        <v>3.6743316948353645E-3</v>
      </c>
    </row>
    <row r="85" spans="1:6" ht="24.5" x14ac:dyDescent="0.55000000000000004">
      <c r="A85" s="11" t="s">
        <v>10</v>
      </c>
      <c r="B85" s="12" t="s">
        <v>9</v>
      </c>
      <c r="C85" s="15">
        <v>44045</v>
      </c>
      <c r="D85" s="15">
        <v>45167</v>
      </c>
      <c r="E85" s="14">
        <v>2.5473947099557272E-2</v>
      </c>
      <c r="F85" s="14">
        <v>3.3116131229424454E-3</v>
      </c>
    </row>
    <row r="86" spans="1:6" ht="24.5" x14ac:dyDescent="0.55000000000000004">
      <c r="A86" s="11" t="s">
        <v>10</v>
      </c>
      <c r="B86" s="12" t="s">
        <v>9</v>
      </c>
      <c r="C86" s="15">
        <v>53517</v>
      </c>
      <c r="D86" s="15">
        <v>54864</v>
      </c>
      <c r="E86" s="14">
        <v>2.5169572285442008E-2</v>
      </c>
      <c r="F86" s="14">
        <v>3.2720443971074611E-3</v>
      </c>
    </row>
    <row r="87" spans="1:6" ht="24.5" x14ac:dyDescent="0.55000000000000004">
      <c r="A87" s="11" t="s">
        <v>10</v>
      </c>
      <c r="B87" s="12" t="s">
        <v>9</v>
      </c>
      <c r="C87" s="15">
        <v>50313</v>
      </c>
      <c r="D87" s="15">
        <v>49660</v>
      </c>
      <c r="E87" s="14">
        <v>-1.2978753006181305E-2</v>
      </c>
      <c r="F87" s="14">
        <v>-1.6872378908035696E-3</v>
      </c>
    </row>
    <row r="88" spans="1:6" ht="24.5" x14ac:dyDescent="0.55000000000000004">
      <c r="A88" s="11" t="s">
        <v>10</v>
      </c>
      <c r="B88" s="12" t="s">
        <v>15</v>
      </c>
      <c r="C88" s="15">
        <v>37896</v>
      </c>
      <c r="D88" s="15">
        <v>37236</v>
      </c>
      <c r="E88" s="14">
        <v>-1.7416086130462319E-2</v>
      </c>
      <c r="F88" s="14">
        <v>-2.2640911969601016E-3</v>
      </c>
    </row>
    <row r="89" spans="1:6" ht="24.5" x14ac:dyDescent="0.55000000000000004">
      <c r="A89" s="11" t="s">
        <v>10</v>
      </c>
      <c r="B89" s="12" t="s">
        <v>12</v>
      </c>
      <c r="C89" s="15">
        <v>53358</v>
      </c>
      <c r="D89" s="15">
        <v>51824</v>
      </c>
      <c r="E89" s="14">
        <v>-2.874920349338431E-2</v>
      </c>
      <c r="F89" s="14">
        <v>-3.7373964541399605E-3</v>
      </c>
    </row>
    <row r="90" spans="1:6" ht="24.5" x14ac:dyDescent="0.55000000000000004">
      <c r="A90" s="16" t="s">
        <v>10</v>
      </c>
      <c r="B90" s="12" t="s">
        <v>11</v>
      </c>
      <c r="C90" s="15">
        <v>37192</v>
      </c>
      <c r="D90" s="15">
        <v>35858</v>
      </c>
      <c r="E90" s="14">
        <v>-3.5867928586792858E-2</v>
      </c>
      <c r="F90" s="14">
        <v>-4.6628307162830717E-3</v>
      </c>
    </row>
    <row r="91" spans="1:6" ht="24.5" x14ac:dyDescent="0.55000000000000004">
      <c r="A91" s="11" t="s">
        <v>10</v>
      </c>
      <c r="B91" s="12" t="s">
        <v>14</v>
      </c>
      <c r="C91" s="15">
        <v>54746</v>
      </c>
      <c r="D91" s="15">
        <v>51717</v>
      </c>
      <c r="E91" s="14">
        <v>-5.5328243159317579E-2</v>
      </c>
      <c r="F91" s="14">
        <v>-7.1926716107112857E-3</v>
      </c>
    </row>
    <row r="92" spans="1:6" ht="24.5" x14ac:dyDescent="0.55000000000000004">
      <c r="A92" s="16" t="s">
        <v>10</v>
      </c>
      <c r="B92" s="12" t="s">
        <v>7</v>
      </c>
      <c r="C92" s="15">
        <v>36453</v>
      </c>
      <c r="D92" s="15">
        <v>34124</v>
      </c>
      <c r="E92" s="14">
        <v>-6.3890489122980273E-2</v>
      </c>
      <c r="F92" s="14">
        <v>-8.3057635859874364E-3</v>
      </c>
    </row>
    <row r="93" spans="1:6" ht="24.5" x14ac:dyDescent="0.55000000000000004">
      <c r="A93" s="11" t="s">
        <v>10</v>
      </c>
      <c r="B93" s="12" t="s">
        <v>14</v>
      </c>
      <c r="C93" s="15">
        <v>62731</v>
      </c>
      <c r="D93" s="15">
        <v>58477</v>
      </c>
      <c r="E93" s="14">
        <v>-6.7813361814732742E-2</v>
      </c>
      <c r="F93" s="14">
        <v>-8.8157370359152575E-3</v>
      </c>
    </row>
    <row r="94" spans="1:6" ht="24.5" x14ac:dyDescent="0.55000000000000004">
      <c r="A94" s="11" t="s">
        <v>10</v>
      </c>
      <c r="B94" s="12" t="s">
        <v>7</v>
      </c>
      <c r="C94" s="15">
        <v>58188</v>
      </c>
      <c r="D94" s="15">
        <v>52748</v>
      </c>
      <c r="E94" s="14">
        <v>-9.3490066680415207E-2</v>
      </c>
      <c r="F94" s="14">
        <v>-1.2153708668453977E-2</v>
      </c>
    </row>
    <row r="95" spans="1:6" ht="24.5" x14ac:dyDescent="0.55000000000000004">
      <c r="A95" s="11" t="s">
        <v>10</v>
      </c>
      <c r="B95" s="12" t="s">
        <v>7</v>
      </c>
      <c r="C95" s="15">
        <v>54937</v>
      </c>
      <c r="D95" s="15">
        <v>49077</v>
      </c>
      <c r="E95" s="14">
        <v>-0.10666763747565393</v>
      </c>
      <c r="F95" s="14">
        <v>-1.3866792871835011E-2</v>
      </c>
    </row>
    <row r="96" spans="1:6" ht="24.5" x14ac:dyDescent="0.55000000000000004">
      <c r="A96" s="11" t="s">
        <v>10</v>
      </c>
      <c r="B96" s="12" t="s">
        <v>12</v>
      </c>
      <c r="C96" s="15">
        <v>38661</v>
      </c>
      <c r="D96" s="15">
        <v>33210</v>
      </c>
      <c r="E96" s="14">
        <v>-0.14099480096220998</v>
      </c>
      <c r="F96" s="14">
        <v>-1.8329324125087299E-2</v>
      </c>
    </row>
    <row r="97" spans="1:6" ht="24.5" x14ac:dyDescent="0.55000000000000004">
      <c r="A97" s="11" t="s">
        <v>10</v>
      </c>
      <c r="B97" s="12" t="s">
        <v>21</v>
      </c>
      <c r="C97" s="15">
        <v>48834</v>
      </c>
      <c r="D97" s="15">
        <v>41174</v>
      </c>
      <c r="E97" s="14">
        <v>-0.15685792685424091</v>
      </c>
      <c r="F97" s="14">
        <v>-2.0391530491051319E-2</v>
      </c>
    </row>
    <row r="98" spans="1:6" ht="24.5" x14ac:dyDescent="0.55000000000000004">
      <c r="A98" s="16" t="s">
        <v>10</v>
      </c>
      <c r="B98" s="12" t="s">
        <v>14</v>
      </c>
      <c r="C98" s="15">
        <v>37124</v>
      </c>
      <c r="D98" s="15">
        <v>30863</v>
      </c>
      <c r="E98" s="14">
        <v>-0.1686510074345437</v>
      </c>
      <c r="F98" s="14">
        <v>-2.1924630966490683E-2</v>
      </c>
    </row>
    <row r="99" spans="1:6" ht="24.5" x14ac:dyDescent="0.55000000000000004">
      <c r="A99" s="11" t="s">
        <v>10</v>
      </c>
      <c r="B99" s="12" t="s">
        <v>21</v>
      </c>
      <c r="C99" s="15">
        <v>39914</v>
      </c>
      <c r="D99" s="15">
        <v>33081</v>
      </c>
      <c r="E99" s="14">
        <v>-0.17119306508994339</v>
      </c>
      <c r="F99" s="14">
        <v>-2.225509846169264E-2</v>
      </c>
    </row>
    <row r="100" spans="1:6" ht="24.5" x14ac:dyDescent="0.55000000000000004">
      <c r="A100" s="11" t="s">
        <v>10</v>
      </c>
      <c r="B100" s="12" t="s">
        <v>15</v>
      </c>
      <c r="C100" s="15">
        <v>43263</v>
      </c>
      <c r="D100" s="15">
        <v>34638</v>
      </c>
      <c r="E100" s="14">
        <v>-0.19936204146730463</v>
      </c>
      <c r="F100" s="14">
        <v>-2.5917065390749602E-2</v>
      </c>
    </row>
    <row r="101" spans="1:6" ht="24.5" x14ac:dyDescent="0.55000000000000004">
      <c r="A101" s="11" t="s">
        <v>10</v>
      </c>
      <c r="B101" s="12" t="s">
        <v>5</v>
      </c>
      <c r="C101" s="15">
        <v>52865</v>
      </c>
      <c r="D101" s="15">
        <v>40915</v>
      </c>
      <c r="E101" s="14">
        <v>-0.22604747942873357</v>
      </c>
      <c r="F101" s="14">
        <v>-2.9386172325735364E-2</v>
      </c>
    </row>
    <row r="102" spans="1:6" ht="24.5" x14ac:dyDescent="0.55000000000000004">
      <c r="A102" s="11" t="s">
        <v>10</v>
      </c>
      <c r="B102" s="12" t="s">
        <v>13</v>
      </c>
      <c r="C102" s="15">
        <v>51865</v>
      </c>
      <c r="D102" s="15">
        <v>38761</v>
      </c>
      <c r="E102" s="14">
        <v>-0.25265593367396122</v>
      </c>
      <c r="F102" s="14">
        <v>-3.2845271377614962E-2</v>
      </c>
    </row>
    <row r="103" spans="1:6" ht="24.5" x14ac:dyDescent="0.55000000000000004">
      <c r="A103" s="11" t="s">
        <v>10</v>
      </c>
      <c r="B103" s="12" t="s">
        <v>15</v>
      </c>
      <c r="C103" s="15">
        <v>47116</v>
      </c>
      <c r="D103" s="15">
        <v>33676</v>
      </c>
      <c r="E103" s="14">
        <v>-0.28525341709822566</v>
      </c>
      <c r="F103" s="14">
        <v>-3.7082944222769337E-2</v>
      </c>
    </row>
    <row r="104" spans="1:6" ht="24.5" x14ac:dyDescent="0.55000000000000004">
      <c r="A104" s="11" t="s">
        <v>10</v>
      </c>
      <c r="B104" s="12" t="s">
        <v>18</v>
      </c>
      <c r="C104" s="15">
        <v>48161</v>
      </c>
      <c r="D104" s="15">
        <v>31798</v>
      </c>
      <c r="E104" s="14">
        <v>-0.3397562342974606</v>
      </c>
      <c r="F104" s="14">
        <v>-4.4168310458669882E-2</v>
      </c>
    </row>
    <row r="105" spans="1:6" ht="24.5" x14ac:dyDescent="0.55000000000000004">
      <c r="A105" s="11" t="s">
        <v>10</v>
      </c>
      <c r="B105" s="12" t="s">
        <v>16</v>
      </c>
      <c r="C105" s="15">
        <v>47663</v>
      </c>
      <c r="D105" s="15">
        <v>31017</v>
      </c>
      <c r="E105" s="14">
        <v>-0.3492436481127919</v>
      </c>
      <c r="F105" s="14">
        <v>-4.5401674254662946E-2</v>
      </c>
    </row>
    <row r="106" spans="1:6" ht="24.5" x14ac:dyDescent="0.55000000000000004">
      <c r="A106" s="11" t="s">
        <v>10</v>
      </c>
      <c r="B106" s="12" t="s">
        <v>15</v>
      </c>
      <c r="C106" s="15">
        <v>56505</v>
      </c>
      <c r="D106" s="15">
        <v>32159</v>
      </c>
      <c r="E106" s="14">
        <v>-0.43086452526325103</v>
      </c>
      <c r="F106" s="14">
        <v>-5.6012388284222635E-2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119.08984375" customWidth="1"/>
    <col min="2" max="26" width="97.26953125" customWidth="1"/>
  </cols>
  <sheetData>
    <row r="1" spans="1:1" ht="14.25" customHeight="1" x14ac:dyDescent="0.35">
      <c r="A1" s="2" t="s">
        <v>27</v>
      </c>
    </row>
    <row r="2" spans="1:1" ht="14.25" customHeight="1" x14ac:dyDescent="0.35">
      <c r="A2" s="2" t="s">
        <v>28</v>
      </c>
    </row>
    <row r="3" spans="1:1" ht="14.25" customHeight="1" x14ac:dyDescent="0.35">
      <c r="A3" s="2" t="s">
        <v>29</v>
      </c>
    </row>
    <row r="4" spans="1:1" ht="14.25" customHeight="1" x14ac:dyDescent="0.35">
      <c r="A4" s="2" t="s">
        <v>30</v>
      </c>
    </row>
    <row r="5" spans="1:1" ht="14.25" customHeight="1" x14ac:dyDescent="0.35">
      <c r="A5" s="2" t="s">
        <v>31</v>
      </c>
    </row>
    <row r="6" spans="1:1" ht="14.25" customHeight="1" x14ac:dyDescent="0.35">
      <c r="A6" s="2" t="s">
        <v>32</v>
      </c>
    </row>
    <row r="7" spans="1:1" ht="14.25" customHeight="1" x14ac:dyDescent="0.35">
      <c r="A7" s="2" t="s">
        <v>33</v>
      </c>
    </row>
    <row r="8" spans="1:1" ht="14.25" customHeight="1" x14ac:dyDescent="0.35">
      <c r="A8" s="2" t="s">
        <v>34</v>
      </c>
    </row>
    <row r="9" spans="1:1" ht="14.25" customHeight="1" x14ac:dyDescent="0.35">
      <c r="A9" s="2" t="s">
        <v>35</v>
      </c>
    </row>
    <row r="10" spans="1:1" ht="14.25" customHeight="1" x14ac:dyDescent="0.35">
      <c r="A10" s="2" t="s">
        <v>36</v>
      </c>
    </row>
    <row r="11" spans="1:1" ht="14.25" customHeight="1" x14ac:dyDescent="0.35">
      <c r="A11" s="2" t="s">
        <v>37</v>
      </c>
    </row>
    <row r="12" spans="1:1" ht="14.25" customHeight="1" x14ac:dyDescent="0.35">
      <c r="A12" s="2" t="s">
        <v>38</v>
      </c>
    </row>
    <row r="13" spans="1:1" ht="14.25" customHeight="1" x14ac:dyDescent="0.35">
      <c r="A13" s="2" t="s">
        <v>39</v>
      </c>
    </row>
    <row r="14" spans="1:1" ht="14.25" customHeight="1" x14ac:dyDescent="0.35">
      <c r="A14" s="2" t="s">
        <v>40</v>
      </c>
    </row>
    <row r="15" spans="1:1" ht="14.25" customHeight="1" x14ac:dyDescent="0.35">
      <c r="A15" s="2" t="s">
        <v>41</v>
      </c>
    </row>
    <row r="16" spans="1:1" ht="14.25" customHeight="1" x14ac:dyDescent="0.35">
      <c r="A16" s="2" t="s">
        <v>42</v>
      </c>
    </row>
    <row r="17" spans="1:1" ht="14.25" customHeight="1" x14ac:dyDescent="0.35">
      <c r="A17" s="2" t="s">
        <v>43</v>
      </c>
    </row>
    <row r="18" spans="1:1" ht="14.25" customHeight="1" x14ac:dyDescent="0.35">
      <c r="A18" s="2" t="s">
        <v>44</v>
      </c>
    </row>
    <row r="19" spans="1:1" ht="14.25" customHeight="1" x14ac:dyDescent="0.35">
      <c r="A19" s="2" t="s">
        <v>45</v>
      </c>
    </row>
    <row r="20" spans="1:1" ht="14.25" customHeight="1" x14ac:dyDescent="0.35">
      <c r="A20" s="2" t="s">
        <v>46</v>
      </c>
    </row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antonietta mottola</cp:lastModifiedBy>
  <dcterms:created xsi:type="dcterms:W3CDTF">2022-04-28T13:30:20Z</dcterms:created>
  <dcterms:modified xsi:type="dcterms:W3CDTF">2023-06-22T14:16:42Z</dcterms:modified>
</cp:coreProperties>
</file>