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0-编辑-MG\000-编辑组项目\周艳\2023年项目\0-投稿协助\K181\K181-内部驳回-Peerj-1\Raw data\pcr\Raw data\20210429 口院\"/>
    </mc:Choice>
  </mc:AlternateContent>
  <xr:revisionPtr revIDLastSave="0" documentId="13_ncr:1_{06356524-3EBD-4E61-9E89-9010F2DA2863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2" sheetId="4" r:id="rId1"/>
    <sheet name="ho-1" sheetId="2" r:id="rId2"/>
    <sheet name="Osteogenic gen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2" i="3" l="1"/>
  <c r="H32" i="3"/>
  <c r="G30" i="3"/>
  <c r="G20" i="3"/>
  <c r="L10" i="3"/>
  <c r="K11" i="3"/>
  <c r="K10" i="3"/>
  <c r="H12" i="3"/>
  <c r="G10" i="3"/>
  <c r="K29" i="3"/>
  <c r="L30" i="3" s="1"/>
  <c r="K18" i="3"/>
  <c r="K19" i="3" s="1"/>
  <c r="K9" i="3"/>
  <c r="L11" i="3" s="1"/>
  <c r="G29" i="3"/>
  <c r="H31" i="3" s="1"/>
  <c r="G18" i="3"/>
  <c r="H20" i="3" s="1"/>
  <c r="G9" i="3"/>
  <c r="G11" i="3" s="1"/>
  <c r="E18" i="2"/>
  <c r="F19" i="2" s="1"/>
  <c r="H11" i="3" l="1"/>
  <c r="G19" i="3"/>
  <c r="K20" i="3"/>
  <c r="H30" i="3"/>
  <c r="K21" i="3"/>
  <c r="H10" i="3"/>
  <c r="G21" i="3"/>
  <c r="L21" i="3"/>
  <c r="K30" i="3"/>
  <c r="K12" i="3"/>
  <c r="H21" i="3"/>
  <c r="L19" i="3"/>
  <c r="K31" i="3"/>
  <c r="L20" i="3"/>
  <c r="G12" i="3"/>
  <c r="L12" i="3"/>
  <c r="H19" i="3"/>
  <c r="G32" i="3"/>
  <c r="L31" i="3"/>
  <c r="K32" i="3"/>
  <c r="G31" i="3"/>
  <c r="E19" i="2"/>
  <c r="E21" i="2"/>
  <c r="E20" i="2"/>
  <c r="F21" i="2"/>
  <c r="F20" i="2"/>
  <c r="F22" i="2" s="1"/>
  <c r="E22" i="2" l="1"/>
</calcChain>
</file>

<file path=xl/sharedStrings.xml><?xml version="1.0" encoding="utf-8"?>
<sst xmlns="http://schemas.openxmlformats.org/spreadsheetml/2006/main" count="1508" uniqueCount="128">
  <si>
    <t>Color</t>
  </si>
  <si>
    <t>Position</t>
  </si>
  <si>
    <t>Sample Name</t>
  </si>
  <si>
    <t>Gene Name</t>
  </si>
  <si>
    <t>Condition Name</t>
  </si>
  <si>
    <t>Cq</t>
  </si>
  <si>
    <t>Cq Mean</t>
  </si>
  <si>
    <t>Cq Error</t>
  </si>
  <si>
    <t>Excluded</t>
  </si>
  <si>
    <t>Sample Type</t>
  </si>
  <si>
    <t>Sample Type RQ</t>
  </si>
  <si>
    <t>Gene Type</t>
  </si>
  <si>
    <t>Condition Type</t>
  </si>
  <si>
    <t>Replicate Group</t>
  </si>
  <si>
    <t>Ratio</t>
  </si>
  <si>
    <t>Ratio Error</t>
  </si>
  <si>
    <t>Normalized Ratio</t>
  </si>
  <si>
    <t>Normalized Ratio Error</t>
  </si>
  <si>
    <t>Scaled Ratio</t>
  </si>
  <si>
    <t>Scaled Ratio Error</t>
  </si>
  <si>
    <t>Dye</t>
  </si>
  <si>
    <t>Edited Call</t>
  </si>
  <si>
    <t>Failure</t>
  </si>
  <si>
    <t>Slope</t>
  </si>
  <si>
    <t>EPF</t>
  </si>
  <si>
    <t>Notes</t>
  </si>
  <si>
    <t>Sample Prep Notes</t>
  </si>
  <si>
    <t>Number</t>
  </si>
  <si>
    <t>255;132;197;238</t>
  </si>
  <si>
    <t>A1</t>
  </si>
  <si>
    <t>ech</t>
  </si>
  <si>
    <t>gapdh</t>
  </si>
  <si>
    <t>-</t>
  </si>
  <si>
    <t>Checked</t>
  </si>
  <si>
    <t>Unknown</t>
  </si>
  <si>
    <t>Reference</t>
  </si>
  <si>
    <t>SYBR Green I</t>
  </si>
  <si>
    <t xml:space="preserve"> </t>
  </si>
  <si>
    <t>A2</t>
  </si>
  <si>
    <t>Unchecked</t>
  </si>
  <si>
    <t>None</t>
  </si>
  <si>
    <t>A3</t>
  </si>
  <si>
    <t>A4</t>
  </si>
  <si>
    <t>ho-1</t>
  </si>
  <si>
    <t>Target</t>
  </si>
  <si>
    <t>A5</t>
  </si>
  <si>
    <t>A6</t>
  </si>
  <si>
    <t>A7</t>
  </si>
  <si>
    <t>il-1β</t>
  </si>
  <si>
    <t>A8</t>
  </si>
  <si>
    <t>A9</t>
  </si>
  <si>
    <t>255;66;41;24</t>
  </si>
  <si>
    <t>B1</t>
  </si>
  <si>
    <t>jl-ech</t>
  </si>
  <si>
    <t>B2</t>
  </si>
  <si>
    <t>B3</t>
  </si>
  <si>
    <t>B4</t>
  </si>
  <si>
    <t>B5</t>
  </si>
  <si>
    <t>B6</t>
  </si>
  <si>
    <t>B7</t>
  </si>
  <si>
    <t>B8</t>
  </si>
  <si>
    <t>B9</t>
  </si>
  <si>
    <t>255;234;79;79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</si>
  <si>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</si>
  <si>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</si>
  <si>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</si>
  <si>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</si>
  <si>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</si>
  <si>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</si>
  <si>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</si>
  <si>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</si>
  <si>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</si>
  <si>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255;47;73;113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</si>
  <si>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</si>
  <si>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</si>
  <si>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</si>
  <si>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</si>
  <si>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</si>
  <si>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</si>
  <si>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</si>
  <si>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</si>
  <si>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</si>
  <si>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255;34;176;146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</si>
  <si>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</si>
  <si>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</si>
  <si>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</si>
  <si>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</si>
  <si>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</si>
  <si>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</si>
  <si>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</si>
  <si>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</si>
  <si>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</si>
  <si>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255;205;18;55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</si>
  <si>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</si>
  <si>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</si>
  <si>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</si>
  <si>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</si>
  <si>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</si>
  <si>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</si>
  <si>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</si>
  <si>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</si>
  <si>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</si>
  <si>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255;95;103;174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</si>
  <si>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</si>
  <si>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</si>
  <si>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</si>
  <si>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</si>
  <si>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</si>
  <si>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</si>
  <si>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</si>
  <si>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</si>
  <si>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</si>
  <si>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255;180;73;149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</si>
  <si>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</si>
  <si>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</si>
  <si>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</si>
  <si>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</si>
  <si>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</si>
  <si>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</si>
  <si>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</si>
  <si>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</si>
  <si>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</si>
  <si>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runx-2</t>
  </si>
  <si>
    <t>alp</t>
  </si>
  <si>
    <t>col-1</t>
  </si>
  <si>
    <t>ocn</t>
  </si>
  <si>
    <t>rankl</t>
  </si>
  <si>
    <t>opg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</si>
</sst>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F2D3C-4285-4B53-A3F4-D47F2C084A8E}">
  <dimension ref="A1:AB73"/>
  <sheetViews>
    <sheetView tabSelected="1" topLeftCell="A76" workbookViewId="0">
      <selection activeCell="F18" sqref="F18"/>
    </sheetView>
  </sheetViews>
  <sheetFormatPr defaultRowHeight="1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t="s">
        <v>28</v>
      </c>
      <c r="B2" t="s">
        <v>29</v>
      </c>
      <c r="C2" t="s">
        <v>30</v>
      </c>
      <c r="D2" t="s">
        <v>31</v>
      </c>
      <c r="F2" t="s">
        <v>32</v>
      </c>
      <c r="G2" t="s">
        <v>32</v>
      </c>
      <c r="H2" t="s">
        <v>32</v>
      </c>
      <c r="I2" t="s">
        <v>33</v>
      </c>
      <c r="J2" t="s">
        <v>34</v>
      </c>
      <c r="K2" t="s">
        <v>34</v>
      </c>
      <c r="L2" t="s">
        <v>35</v>
      </c>
      <c r="M2" t="s">
        <v>34</v>
      </c>
      <c r="N2" t="s">
        <v>29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36</v>
      </c>
      <c r="V2" t="s">
        <v>37</v>
      </c>
      <c r="X2" t="s">
        <v>32</v>
      </c>
      <c r="Y2" t="s">
        <v>32</v>
      </c>
      <c r="AB2">
        <v>1</v>
      </c>
    </row>
    <row r="3" spans="1:28" x14ac:dyDescent="0.3">
      <c r="A3" t="s">
        <v>28</v>
      </c>
      <c r="B3" t="s">
        <v>38</v>
      </c>
      <c r="C3" t="s">
        <v>30</v>
      </c>
      <c r="D3" t="s">
        <v>31</v>
      </c>
      <c r="F3">
        <v>14.22</v>
      </c>
      <c r="G3">
        <v>13.78</v>
      </c>
      <c r="H3">
        <v>0.38</v>
      </c>
      <c r="I3" t="s">
        <v>39</v>
      </c>
      <c r="J3" t="s">
        <v>34</v>
      </c>
      <c r="K3" t="s">
        <v>34</v>
      </c>
      <c r="L3" t="s">
        <v>35</v>
      </c>
      <c r="M3" t="s">
        <v>34</v>
      </c>
      <c r="N3" t="s">
        <v>29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36</v>
      </c>
      <c r="V3" t="s">
        <v>37</v>
      </c>
      <c r="W3" t="s">
        <v>40</v>
      </c>
      <c r="X3">
        <v>0.28999999999999998</v>
      </c>
      <c r="Y3">
        <v>1.38</v>
      </c>
      <c r="AB3">
        <v>2</v>
      </c>
    </row>
    <row r="4" spans="1:28" x14ac:dyDescent="0.3">
      <c r="A4" t="s">
        <v>28</v>
      </c>
      <c r="B4" t="s">
        <v>41</v>
      </c>
      <c r="C4" t="s">
        <v>30</v>
      </c>
      <c r="D4" t="s">
        <v>31</v>
      </c>
      <c r="F4">
        <v>14.49</v>
      </c>
      <c r="G4">
        <v>13.78</v>
      </c>
      <c r="H4">
        <v>0.38</v>
      </c>
      <c r="I4" t="s">
        <v>39</v>
      </c>
      <c r="J4" t="s">
        <v>34</v>
      </c>
      <c r="K4" t="s">
        <v>34</v>
      </c>
      <c r="L4" t="s">
        <v>35</v>
      </c>
      <c r="M4" t="s">
        <v>34</v>
      </c>
      <c r="N4" t="s">
        <v>29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36</v>
      </c>
      <c r="V4" t="s">
        <v>37</v>
      </c>
      <c r="W4" t="s">
        <v>40</v>
      </c>
      <c r="X4">
        <v>0.27</v>
      </c>
      <c r="Y4">
        <v>1.36</v>
      </c>
      <c r="AB4">
        <v>3</v>
      </c>
    </row>
    <row r="5" spans="1:28" x14ac:dyDescent="0.3">
      <c r="A5" t="s">
        <v>28</v>
      </c>
      <c r="B5" t="s">
        <v>42</v>
      </c>
      <c r="C5" t="s">
        <v>30</v>
      </c>
      <c r="D5" t="s">
        <v>43</v>
      </c>
      <c r="F5" t="s">
        <v>32</v>
      </c>
      <c r="G5" t="s">
        <v>32</v>
      </c>
      <c r="H5" t="s">
        <v>32</v>
      </c>
      <c r="I5" t="s">
        <v>33</v>
      </c>
      <c r="J5" t="s">
        <v>34</v>
      </c>
      <c r="K5" t="s">
        <v>34</v>
      </c>
      <c r="L5" t="s">
        <v>44</v>
      </c>
      <c r="M5" t="s">
        <v>34</v>
      </c>
      <c r="N5" t="s">
        <v>42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36</v>
      </c>
      <c r="V5" t="s">
        <v>37</v>
      </c>
      <c r="X5" t="s">
        <v>32</v>
      </c>
      <c r="Y5" t="s">
        <v>32</v>
      </c>
      <c r="AB5">
        <v>4</v>
      </c>
    </row>
    <row r="6" spans="1:28" x14ac:dyDescent="0.3">
      <c r="A6" t="s">
        <v>28</v>
      </c>
      <c r="B6" t="s">
        <v>45</v>
      </c>
      <c r="C6" t="s">
        <v>30</v>
      </c>
      <c r="D6" t="s">
        <v>43</v>
      </c>
      <c r="F6">
        <v>19.52</v>
      </c>
      <c r="G6">
        <v>19.68</v>
      </c>
      <c r="H6">
        <v>0.23</v>
      </c>
      <c r="I6" t="s">
        <v>39</v>
      </c>
      <c r="J6" t="s">
        <v>34</v>
      </c>
      <c r="K6" t="s">
        <v>34</v>
      </c>
      <c r="L6" t="s">
        <v>44</v>
      </c>
      <c r="M6" t="s">
        <v>34</v>
      </c>
      <c r="N6" t="s">
        <v>42</v>
      </c>
      <c r="O6" s="1">
        <v>1.8700000000000001E-2</v>
      </c>
      <c r="P6" s="1">
        <v>4.8820000000000001E-3</v>
      </c>
      <c r="Q6" t="s">
        <v>32</v>
      </c>
      <c r="R6" t="s">
        <v>32</v>
      </c>
      <c r="S6" t="s">
        <v>32</v>
      </c>
      <c r="T6" t="s">
        <v>32</v>
      </c>
      <c r="U6" t="s">
        <v>36</v>
      </c>
      <c r="V6" t="s">
        <v>37</v>
      </c>
      <c r="W6" t="s">
        <v>40</v>
      </c>
      <c r="X6">
        <v>0.32</v>
      </c>
      <c r="Y6">
        <v>1.64</v>
      </c>
      <c r="AB6">
        <v>5</v>
      </c>
    </row>
    <row r="7" spans="1:28" x14ac:dyDescent="0.3">
      <c r="A7" t="s">
        <v>28</v>
      </c>
      <c r="B7" t="s">
        <v>46</v>
      </c>
      <c r="C7" t="s">
        <v>30</v>
      </c>
      <c r="D7" t="s">
        <v>43</v>
      </c>
      <c r="F7">
        <v>19.84</v>
      </c>
      <c r="G7">
        <v>19.68</v>
      </c>
      <c r="H7">
        <v>0.23</v>
      </c>
      <c r="I7" t="s">
        <v>39</v>
      </c>
      <c r="J7" t="s">
        <v>34</v>
      </c>
      <c r="K7" t="s">
        <v>34</v>
      </c>
      <c r="L7" t="s">
        <v>44</v>
      </c>
      <c r="M7" t="s">
        <v>34</v>
      </c>
      <c r="N7" t="s">
        <v>42</v>
      </c>
      <c r="O7" s="1">
        <v>1.498E-2</v>
      </c>
      <c r="P7" s="1">
        <v>3.9110000000000004E-3</v>
      </c>
      <c r="Q7" t="s">
        <v>32</v>
      </c>
      <c r="R7" t="s">
        <v>32</v>
      </c>
      <c r="S7" t="s">
        <v>32</v>
      </c>
      <c r="T7" t="s">
        <v>32</v>
      </c>
      <c r="U7" t="s">
        <v>36</v>
      </c>
      <c r="V7" t="s">
        <v>37</v>
      </c>
      <c r="W7" t="s">
        <v>40</v>
      </c>
      <c r="X7">
        <v>0.38</v>
      </c>
      <c r="Y7">
        <v>1.85</v>
      </c>
      <c r="AB7">
        <v>6</v>
      </c>
    </row>
    <row r="8" spans="1:28" x14ac:dyDescent="0.3">
      <c r="A8" t="s">
        <v>28</v>
      </c>
      <c r="B8" t="s">
        <v>47</v>
      </c>
      <c r="C8" t="s">
        <v>30</v>
      </c>
      <c r="D8" t="s">
        <v>48</v>
      </c>
      <c r="F8">
        <v>21.11</v>
      </c>
      <c r="G8">
        <v>21.19</v>
      </c>
      <c r="H8">
        <v>7.0000000000000007E-2</v>
      </c>
      <c r="I8" t="s">
        <v>39</v>
      </c>
      <c r="J8" t="s">
        <v>34</v>
      </c>
      <c r="K8" t="s">
        <v>34</v>
      </c>
      <c r="L8" t="s">
        <v>44</v>
      </c>
      <c r="M8" t="s">
        <v>34</v>
      </c>
      <c r="N8" t="s">
        <v>47</v>
      </c>
      <c r="O8" s="1">
        <v>6.2110000000000004E-3</v>
      </c>
      <c r="P8" s="1">
        <v>1.622E-3</v>
      </c>
      <c r="Q8" t="s">
        <v>32</v>
      </c>
      <c r="R8" t="s">
        <v>32</v>
      </c>
      <c r="S8" t="s">
        <v>32</v>
      </c>
      <c r="T8" t="s">
        <v>32</v>
      </c>
      <c r="U8" t="s">
        <v>36</v>
      </c>
      <c r="V8" t="s">
        <v>37</v>
      </c>
      <c r="W8" t="s">
        <v>40</v>
      </c>
      <c r="X8">
        <v>0.37</v>
      </c>
      <c r="Y8">
        <v>1.86</v>
      </c>
      <c r="AB8">
        <v>7</v>
      </c>
    </row>
    <row r="9" spans="1:28" x14ac:dyDescent="0.3">
      <c r="A9" t="s">
        <v>28</v>
      </c>
      <c r="B9" t="s">
        <v>49</v>
      </c>
      <c r="C9" t="s">
        <v>30</v>
      </c>
      <c r="D9" t="s">
        <v>48</v>
      </c>
      <c r="F9">
        <v>21.23</v>
      </c>
      <c r="G9">
        <v>21.19</v>
      </c>
      <c r="H9">
        <v>7.0000000000000007E-2</v>
      </c>
      <c r="I9" t="s">
        <v>39</v>
      </c>
      <c r="J9" t="s">
        <v>34</v>
      </c>
      <c r="K9" t="s">
        <v>34</v>
      </c>
      <c r="L9" t="s">
        <v>44</v>
      </c>
      <c r="M9" t="s">
        <v>34</v>
      </c>
      <c r="N9" t="s">
        <v>47</v>
      </c>
      <c r="O9" s="1">
        <v>5.7149999999999996E-3</v>
      </c>
      <c r="P9" s="1">
        <v>1.4920000000000001E-3</v>
      </c>
      <c r="Q9" t="s">
        <v>32</v>
      </c>
      <c r="R9" t="s">
        <v>32</v>
      </c>
      <c r="S9" t="s">
        <v>32</v>
      </c>
      <c r="T9" t="s">
        <v>32</v>
      </c>
      <c r="U9" t="s">
        <v>36</v>
      </c>
      <c r="V9" t="s">
        <v>37</v>
      </c>
      <c r="W9" t="s">
        <v>40</v>
      </c>
      <c r="X9">
        <v>0.36</v>
      </c>
      <c r="Y9">
        <v>1.83</v>
      </c>
      <c r="AB9">
        <v>8</v>
      </c>
    </row>
    <row r="10" spans="1:28" x14ac:dyDescent="0.3">
      <c r="A10" t="s">
        <v>28</v>
      </c>
      <c r="B10" t="s">
        <v>50</v>
      </c>
      <c r="C10" t="s">
        <v>30</v>
      </c>
      <c r="D10" t="s">
        <v>48</v>
      </c>
      <c r="F10">
        <v>21.24</v>
      </c>
      <c r="G10">
        <v>21.19</v>
      </c>
      <c r="H10">
        <v>7.0000000000000007E-2</v>
      </c>
      <c r="I10" t="s">
        <v>39</v>
      </c>
      <c r="J10" t="s">
        <v>34</v>
      </c>
      <c r="K10" t="s">
        <v>34</v>
      </c>
      <c r="L10" t="s">
        <v>44</v>
      </c>
      <c r="M10" t="s">
        <v>34</v>
      </c>
      <c r="N10" t="s">
        <v>47</v>
      </c>
      <c r="O10" s="1">
        <v>5.6759999999999996E-3</v>
      </c>
      <c r="P10" s="1">
        <v>1.482E-3</v>
      </c>
      <c r="Q10" t="s">
        <v>32</v>
      </c>
      <c r="R10" t="s">
        <v>32</v>
      </c>
      <c r="S10" t="s">
        <v>32</v>
      </c>
      <c r="T10" t="s">
        <v>32</v>
      </c>
      <c r="U10" t="s">
        <v>36</v>
      </c>
      <c r="V10" t="s">
        <v>37</v>
      </c>
      <c r="W10" t="s">
        <v>40</v>
      </c>
      <c r="X10">
        <v>0.37</v>
      </c>
      <c r="Y10">
        <v>1.87</v>
      </c>
      <c r="AB10">
        <v>9</v>
      </c>
    </row>
    <row r="11" spans="1:28" x14ac:dyDescent="0.3">
      <c r="A11" t="s">
        <v>51</v>
      </c>
      <c r="B11" t="s">
        <v>52</v>
      </c>
      <c r="C11" t="s">
        <v>53</v>
      </c>
      <c r="D11" t="s">
        <v>31</v>
      </c>
      <c r="F11">
        <v>13.4</v>
      </c>
      <c r="G11">
        <v>13.97</v>
      </c>
      <c r="H11">
        <v>0.45</v>
      </c>
      <c r="I11" t="s">
        <v>39</v>
      </c>
      <c r="J11" t="s">
        <v>34</v>
      </c>
      <c r="K11" t="s">
        <v>34</v>
      </c>
      <c r="L11" t="s">
        <v>35</v>
      </c>
      <c r="M11" t="s">
        <v>34</v>
      </c>
      <c r="N11" t="s">
        <v>52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36</v>
      </c>
      <c r="V11" t="s">
        <v>37</v>
      </c>
      <c r="W11" t="s">
        <v>40</v>
      </c>
      <c r="X11">
        <v>0.24</v>
      </c>
      <c r="Y11">
        <v>1.3</v>
      </c>
      <c r="AB11">
        <v>10</v>
      </c>
    </row>
    <row r="12" spans="1:28" x14ac:dyDescent="0.3">
      <c r="A12" t="s">
        <v>51</v>
      </c>
      <c r="B12" t="s">
        <v>54</v>
      </c>
      <c r="C12" t="s">
        <v>53</v>
      </c>
      <c r="D12" t="s">
        <v>31</v>
      </c>
      <c r="F12">
        <v>13.76</v>
      </c>
      <c r="G12">
        <v>13.97</v>
      </c>
      <c r="H12">
        <v>0.45</v>
      </c>
      <c r="I12" t="s">
        <v>39</v>
      </c>
      <c r="J12" t="s">
        <v>34</v>
      </c>
      <c r="K12" t="s">
        <v>34</v>
      </c>
      <c r="L12" t="s">
        <v>35</v>
      </c>
      <c r="M12" t="s">
        <v>34</v>
      </c>
      <c r="N12" t="s">
        <v>52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36</v>
      </c>
      <c r="V12" t="s">
        <v>37</v>
      </c>
      <c r="W12" t="s">
        <v>40</v>
      </c>
      <c r="X12">
        <v>0.27</v>
      </c>
      <c r="Y12">
        <v>1.33</v>
      </c>
      <c r="AB12">
        <v>11</v>
      </c>
    </row>
    <row r="13" spans="1:28" x14ac:dyDescent="0.3">
      <c r="A13" t="s">
        <v>51</v>
      </c>
      <c r="B13" t="s">
        <v>55</v>
      </c>
      <c r="C13" t="s">
        <v>53</v>
      </c>
      <c r="D13" t="s">
        <v>31</v>
      </c>
      <c r="F13">
        <v>14.15</v>
      </c>
      <c r="G13">
        <v>13.97</v>
      </c>
      <c r="H13">
        <v>0.45</v>
      </c>
      <c r="I13" t="s">
        <v>39</v>
      </c>
      <c r="J13" t="s">
        <v>34</v>
      </c>
      <c r="K13" t="s">
        <v>34</v>
      </c>
      <c r="L13" t="s">
        <v>35</v>
      </c>
      <c r="M13" t="s">
        <v>34</v>
      </c>
      <c r="N13" t="s">
        <v>52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36</v>
      </c>
      <c r="V13" t="s">
        <v>37</v>
      </c>
      <c r="W13" t="s">
        <v>40</v>
      </c>
      <c r="X13">
        <v>0.28000000000000003</v>
      </c>
      <c r="Y13">
        <v>1.36</v>
      </c>
      <c r="AB13">
        <v>12</v>
      </c>
    </row>
    <row r="14" spans="1:28" x14ac:dyDescent="0.3">
      <c r="A14" t="s">
        <v>51</v>
      </c>
      <c r="B14" t="s">
        <v>56</v>
      </c>
      <c r="C14" t="s">
        <v>53</v>
      </c>
      <c r="D14" t="s">
        <v>43</v>
      </c>
      <c r="F14">
        <v>19.66</v>
      </c>
      <c r="G14">
        <v>19.86</v>
      </c>
      <c r="H14">
        <v>0.24</v>
      </c>
      <c r="I14" t="s">
        <v>39</v>
      </c>
      <c r="J14" t="s">
        <v>34</v>
      </c>
      <c r="K14" t="s">
        <v>34</v>
      </c>
      <c r="L14" t="s">
        <v>44</v>
      </c>
      <c r="M14" t="s">
        <v>34</v>
      </c>
      <c r="N14" t="s">
        <v>56</v>
      </c>
      <c r="O14" s="1">
        <v>1.9429999999999999E-2</v>
      </c>
      <c r="P14" s="1">
        <v>6.0029999999999997E-3</v>
      </c>
      <c r="Q14" t="s">
        <v>32</v>
      </c>
      <c r="R14" t="s">
        <v>32</v>
      </c>
      <c r="S14" t="s">
        <v>32</v>
      </c>
      <c r="T14" t="s">
        <v>32</v>
      </c>
      <c r="U14" t="s">
        <v>36</v>
      </c>
      <c r="V14" t="s">
        <v>37</v>
      </c>
      <c r="W14" t="s">
        <v>40</v>
      </c>
      <c r="X14">
        <v>0.32</v>
      </c>
      <c r="Y14">
        <v>1.62</v>
      </c>
      <c r="AB14">
        <v>13</v>
      </c>
    </row>
    <row r="15" spans="1:28" x14ac:dyDescent="0.3">
      <c r="A15" t="s">
        <v>51</v>
      </c>
      <c r="B15" t="s">
        <v>57</v>
      </c>
      <c r="C15" t="s">
        <v>53</v>
      </c>
      <c r="D15" t="s">
        <v>43</v>
      </c>
      <c r="F15">
        <v>19.79</v>
      </c>
      <c r="G15">
        <v>19.86</v>
      </c>
      <c r="H15">
        <v>0.24</v>
      </c>
      <c r="I15" t="s">
        <v>39</v>
      </c>
      <c r="J15" t="s">
        <v>34</v>
      </c>
      <c r="K15" t="s">
        <v>34</v>
      </c>
      <c r="L15" t="s">
        <v>44</v>
      </c>
      <c r="M15" t="s">
        <v>34</v>
      </c>
      <c r="N15" t="s">
        <v>56</v>
      </c>
      <c r="O15" s="1">
        <v>1.7749999999999998E-2</v>
      </c>
      <c r="P15" s="1">
        <v>5.4860000000000004E-3</v>
      </c>
      <c r="Q15" t="s">
        <v>32</v>
      </c>
      <c r="R15" t="s">
        <v>32</v>
      </c>
      <c r="S15" t="s">
        <v>32</v>
      </c>
      <c r="T15" t="s">
        <v>32</v>
      </c>
      <c r="U15" t="s">
        <v>36</v>
      </c>
      <c r="V15" t="s">
        <v>37</v>
      </c>
      <c r="W15" t="s">
        <v>40</v>
      </c>
      <c r="X15">
        <v>0.35</v>
      </c>
      <c r="Y15">
        <v>1.75</v>
      </c>
      <c r="AB15">
        <v>14</v>
      </c>
    </row>
    <row r="16" spans="1:28" x14ac:dyDescent="0.3">
      <c r="A16" t="s">
        <v>51</v>
      </c>
      <c r="B16" t="s">
        <v>58</v>
      </c>
      <c r="C16" t="s">
        <v>53</v>
      </c>
      <c r="D16" t="s">
        <v>43</v>
      </c>
      <c r="F16">
        <v>20.13</v>
      </c>
      <c r="G16">
        <v>19.86</v>
      </c>
      <c r="H16">
        <v>0.24</v>
      </c>
      <c r="I16" t="s">
        <v>39</v>
      </c>
      <c r="J16" t="s">
        <v>34</v>
      </c>
      <c r="K16" t="s">
        <v>34</v>
      </c>
      <c r="L16" t="s">
        <v>44</v>
      </c>
      <c r="M16" t="s">
        <v>34</v>
      </c>
      <c r="N16" t="s">
        <v>56</v>
      </c>
      <c r="O16" s="1">
        <v>1.4030000000000001E-2</v>
      </c>
      <c r="P16" s="1">
        <v>4.3340000000000002E-3</v>
      </c>
      <c r="Q16" t="s">
        <v>32</v>
      </c>
      <c r="R16" t="s">
        <v>32</v>
      </c>
      <c r="S16" t="s">
        <v>32</v>
      </c>
      <c r="T16" t="s">
        <v>32</v>
      </c>
      <c r="U16" t="s">
        <v>36</v>
      </c>
      <c r="V16" t="s">
        <v>37</v>
      </c>
      <c r="W16" t="s">
        <v>40</v>
      </c>
      <c r="X16">
        <v>0.34</v>
      </c>
      <c r="Y16">
        <v>1.72</v>
      </c>
      <c r="AB16">
        <v>15</v>
      </c>
    </row>
    <row r="17" spans="1:28" x14ac:dyDescent="0.3">
      <c r="A17" t="s">
        <v>51</v>
      </c>
      <c r="B17" t="s">
        <v>59</v>
      </c>
      <c r="C17" t="s">
        <v>53</v>
      </c>
      <c r="D17" t="s">
        <v>48</v>
      </c>
      <c r="F17">
        <v>20.89</v>
      </c>
      <c r="G17">
        <v>20.88</v>
      </c>
      <c r="H17">
        <v>0.08</v>
      </c>
      <c r="I17" t="s">
        <v>39</v>
      </c>
      <c r="J17" t="s">
        <v>34</v>
      </c>
      <c r="K17" t="s">
        <v>34</v>
      </c>
      <c r="L17" t="s">
        <v>44</v>
      </c>
      <c r="M17" t="s">
        <v>34</v>
      </c>
      <c r="N17" t="s">
        <v>59</v>
      </c>
      <c r="O17" s="1">
        <v>8.2819999999999994E-3</v>
      </c>
      <c r="P17" s="1">
        <v>2.5590000000000001E-3</v>
      </c>
      <c r="Q17" t="s">
        <v>32</v>
      </c>
      <c r="R17" t="s">
        <v>32</v>
      </c>
      <c r="S17" t="s">
        <v>32</v>
      </c>
      <c r="T17" t="s">
        <v>32</v>
      </c>
      <c r="U17" t="s">
        <v>36</v>
      </c>
      <c r="V17" t="s">
        <v>37</v>
      </c>
      <c r="W17" t="s">
        <v>40</v>
      </c>
      <c r="X17">
        <v>0.35</v>
      </c>
      <c r="Y17">
        <v>1.78</v>
      </c>
      <c r="AB17">
        <v>16</v>
      </c>
    </row>
    <row r="18" spans="1:28" x14ac:dyDescent="0.3">
      <c r="A18" t="s">
        <v>51</v>
      </c>
      <c r="B18" t="s">
        <v>60</v>
      </c>
      <c r="C18" t="s">
        <v>53</v>
      </c>
      <c r="D18" t="s">
        <v>48</v>
      </c>
      <c r="F18">
        <v>20.8</v>
      </c>
      <c r="G18">
        <v>20.88</v>
      </c>
      <c r="H18">
        <v>0.08</v>
      </c>
      <c r="I18" t="s">
        <v>39</v>
      </c>
      <c r="J18" t="s">
        <v>34</v>
      </c>
      <c r="K18" t="s">
        <v>34</v>
      </c>
      <c r="L18" t="s">
        <v>44</v>
      </c>
      <c r="M18" t="s">
        <v>34</v>
      </c>
      <c r="N18" t="s">
        <v>59</v>
      </c>
      <c r="O18" s="1">
        <v>8.8149999999999999E-3</v>
      </c>
      <c r="P18" s="1">
        <v>2.7239999999999999E-3</v>
      </c>
      <c r="Q18" t="s">
        <v>32</v>
      </c>
      <c r="R18" t="s">
        <v>32</v>
      </c>
      <c r="S18" t="s">
        <v>32</v>
      </c>
      <c r="T18" t="s">
        <v>32</v>
      </c>
      <c r="U18" t="s">
        <v>36</v>
      </c>
      <c r="V18" t="s">
        <v>37</v>
      </c>
      <c r="W18" t="s">
        <v>40</v>
      </c>
      <c r="X18">
        <v>0.35</v>
      </c>
      <c r="Y18">
        <v>1.79</v>
      </c>
      <c r="AB18">
        <v>17</v>
      </c>
    </row>
    <row r="19" spans="1:28" x14ac:dyDescent="0.3">
      <c r="A19" t="s">
        <v>51</v>
      </c>
      <c r="B19" t="s">
        <v>61</v>
      </c>
      <c r="C19" t="s">
        <v>53</v>
      </c>
      <c r="D19" t="s">
        <v>48</v>
      </c>
      <c r="F19">
        <v>20.95</v>
      </c>
      <c r="G19">
        <v>20.88</v>
      </c>
      <c r="H19">
        <v>0.08</v>
      </c>
      <c r="I19" t="s">
        <v>39</v>
      </c>
      <c r="J19" t="s">
        <v>34</v>
      </c>
      <c r="K19" t="s">
        <v>34</v>
      </c>
      <c r="L19" t="s">
        <v>44</v>
      </c>
      <c r="M19" t="s">
        <v>34</v>
      </c>
      <c r="N19" t="s">
        <v>59</v>
      </c>
      <c r="O19" s="1">
        <v>7.9439999999999997E-3</v>
      </c>
      <c r="P19" s="1">
        <v>2.4550000000000002E-3</v>
      </c>
      <c r="Q19" t="s">
        <v>32</v>
      </c>
      <c r="R19" t="s">
        <v>32</v>
      </c>
      <c r="S19" t="s">
        <v>32</v>
      </c>
      <c r="T19" t="s">
        <v>32</v>
      </c>
      <c r="U19" t="s">
        <v>36</v>
      </c>
      <c r="V19" t="s">
        <v>37</v>
      </c>
      <c r="W19" t="s">
        <v>40</v>
      </c>
      <c r="X19">
        <v>0.35</v>
      </c>
      <c r="Y19">
        <v>1.76</v>
      </c>
      <c r="AB19">
        <v>18</v>
      </c>
    </row>
    <row r="20" spans="1:28" x14ac:dyDescent="0.3">
      <c r="A20" t="s">
        <v>62</v>
      </c>
      <c r="B20" t="s">
        <v>63</v>
      </c>
      <c r="C20" t="s">
        <v>30</v>
      </c>
      <c r="D20" t="s">
        <v>31</v>
      </c>
      <c r="F20" t="s">
        <v>32</v>
      </c>
      <c r="G20" t="s">
        <v>32</v>
      </c>
      <c r="H20" t="s">
        <v>32</v>
      </c>
      <c r="I20" t="s">
        <v>33</v>
      </c>
      <c r="J20" t="s">
        <v>34</v>
      </c>
      <c r="K20" t="s">
        <v>34</v>
      </c>
      <c r="L20" t="s">
        <v>35</v>
      </c>
      <c r="M20" t="s">
        <v>34</v>
      </c>
      <c r="N20" t="s">
        <v>29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36</v>
      </c>
      <c r="V20" t="s">
        <v>37</v>
      </c>
      <c r="X20" t="s">
        <v>32</v>
      </c>
      <c r="Y20" t="s">
        <v>32</v>
      </c>
      <c r="AB20">
        <v>19</v>
      </c>
    </row>
    <row r="21" spans="1:28" x14ac:dyDescent="0.3">
      <c r="A21" t="s">
        <v>62</v>
      </c>
      <c r="B21" t="s">
        <v>64</v>
      </c>
      <c r="C21" t="s">
        <v>30</v>
      </c>
      <c r="D21" t="s">
        <v>31</v>
      </c>
      <c r="F21">
        <v>13.47</v>
      </c>
      <c r="G21">
        <v>13.78</v>
      </c>
      <c r="H21">
        <v>0.38</v>
      </c>
      <c r="I21" t="s">
        <v>39</v>
      </c>
      <c r="J21" t="s">
        <v>34</v>
      </c>
      <c r="K21" t="s">
        <v>34</v>
      </c>
      <c r="L21" t="s">
        <v>35</v>
      </c>
      <c r="M21" t="s">
        <v>34</v>
      </c>
      <c r="N21" t="s">
        <v>29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36</v>
      </c>
      <c r="V21" t="s">
        <v>37</v>
      </c>
      <c r="W21" t="s">
        <v>40</v>
      </c>
      <c r="X21">
        <v>0.26</v>
      </c>
      <c r="Y21">
        <v>1.28</v>
      </c>
      <c r="AB21">
        <v>20</v>
      </c>
    </row>
    <row r="22" spans="1:28" x14ac:dyDescent="0.3">
      <c r="A22" t="s">
        <v>62</v>
      </c>
      <c r="B22" t="s">
        <v>65</v>
      </c>
      <c r="C22" t="s">
        <v>30</v>
      </c>
      <c r="D22" t="s">
        <v>31</v>
      </c>
      <c r="F22">
        <v>14.1</v>
      </c>
      <c r="G22">
        <v>13.78</v>
      </c>
      <c r="H22">
        <v>0.38</v>
      </c>
      <c r="I22" t="s">
        <v>39</v>
      </c>
      <c r="J22" t="s">
        <v>34</v>
      </c>
      <c r="K22" t="s">
        <v>34</v>
      </c>
      <c r="L22" t="s">
        <v>35</v>
      </c>
      <c r="M22" t="s">
        <v>34</v>
      </c>
      <c r="N22" t="s">
        <v>29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36</v>
      </c>
      <c r="V22" t="s">
        <v>37</v>
      </c>
      <c r="W22" t="s">
        <v>40</v>
      </c>
      <c r="X22">
        <v>0.27</v>
      </c>
      <c r="Y22">
        <v>1.36</v>
      </c>
      <c r="AB22">
        <v>21</v>
      </c>
    </row>
    <row r="23" spans="1:28" x14ac:dyDescent="0.3">
      <c r="A23" t="s">
        <v>62</v>
      </c>
      <c r="B23" t="s">
        <v>66</v>
      </c>
      <c r="C23" t="s">
        <v>30</v>
      </c>
      <c r="D23" t="s">
        <v>122</v>
      </c>
      <c r="F23">
        <v>20.2</v>
      </c>
      <c r="G23">
        <v>20.46</v>
      </c>
      <c r="H23">
        <v>0.24</v>
      </c>
      <c r="I23" t="s">
        <v>39</v>
      </c>
      <c r="J23" t="s">
        <v>34</v>
      </c>
      <c r="K23" t="s">
        <v>34</v>
      </c>
      <c r="L23" t="s">
        <v>44</v>
      </c>
      <c r="M23" t="s">
        <v>34</v>
      </c>
      <c r="N23" t="s">
        <v>66</v>
      </c>
      <c r="O23" s="1">
        <v>1.167E-2</v>
      </c>
      <c r="P23" s="1">
        <v>3.0469999999999998E-3</v>
      </c>
      <c r="Q23" t="s">
        <v>32</v>
      </c>
      <c r="R23" t="s">
        <v>32</v>
      </c>
      <c r="S23" t="s">
        <v>32</v>
      </c>
      <c r="T23" t="s">
        <v>32</v>
      </c>
      <c r="U23" t="s">
        <v>36</v>
      </c>
      <c r="V23" t="s">
        <v>37</v>
      </c>
      <c r="W23" t="s">
        <v>40</v>
      </c>
      <c r="X23">
        <v>0.32</v>
      </c>
      <c r="Y23">
        <v>1.64</v>
      </c>
      <c r="AB23">
        <v>22</v>
      </c>
    </row>
    <row r="24" spans="1:28" x14ac:dyDescent="0.3">
      <c r="A24" t="s">
        <v>62</v>
      </c>
      <c r="B24" t="s">
        <v>67</v>
      </c>
      <c r="C24" t="s">
        <v>30</v>
      </c>
      <c r="D24" t="s">
        <v>122</v>
      </c>
      <c r="F24">
        <v>20.49</v>
      </c>
      <c r="G24">
        <v>20.46</v>
      </c>
      <c r="H24">
        <v>0.24</v>
      </c>
      <c r="I24" t="s">
        <v>39</v>
      </c>
      <c r="J24" t="s">
        <v>34</v>
      </c>
      <c r="K24" t="s">
        <v>34</v>
      </c>
      <c r="L24" t="s">
        <v>44</v>
      </c>
      <c r="M24" t="s">
        <v>34</v>
      </c>
      <c r="N24" t="s">
        <v>66</v>
      </c>
      <c r="O24" s="1">
        <v>9.5449999999999997E-3</v>
      </c>
      <c r="P24" s="1">
        <v>2.4919999999999999E-3</v>
      </c>
      <c r="Q24" t="s">
        <v>32</v>
      </c>
      <c r="R24" t="s">
        <v>32</v>
      </c>
      <c r="S24" t="s">
        <v>32</v>
      </c>
      <c r="T24" t="s">
        <v>32</v>
      </c>
      <c r="U24" t="s">
        <v>36</v>
      </c>
      <c r="V24" t="s">
        <v>37</v>
      </c>
      <c r="W24" t="s">
        <v>40</v>
      </c>
      <c r="X24">
        <v>0.36</v>
      </c>
      <c r="Y24">
        <v>1.78</v>
      </c>
      <c r="AB24">
        <v>23</v>
      </c>
    </row>
    <row r="25" spans="1:28" x14ac:dyDescent="0.3">
      <c r="A25" t="s">
        <v>62</v>
      </c>
      <c r="B25" t="s">
        <v>68</v>
      </c>
      <c r="C25" t="s">
        <v>30</v>
      </c>
      <c r="D25" t="s">
        <v>122</v>
      </c>
      <c r="F25">
        <v>20.68</v>
      </c>
      <c r="G25">
        <v>20.46</v>
      </c>
      <c r="H25">
        <v>0.24</v>
      </c>
      <c r="I25" t="s">
        <v>39</v>
      </c>
      <c r="J25" t="s">
        <v>34</v>
      </c>
      <c r="K25" t="s">
        <v>34</v>
      </c>
      <c r="L25" t="s">
        <v>44</v>
      </c>
      <c r="M25" t="s">
        <v>34</v>
      </c>
      <c r="N25" t="s">
        <v>66</v>
      </c>
      <c r="O25" s="1">
        <v>8.3669999999999994E-3</v>
      </c>
      <c r="P25" s="1">
        <v>2.1849999999999999E-3</v>
      </c>
      <c r="Q25" t="s">
        <v>32</v>
      </c>
      <c r="R25" t="s">
        <v>32</v>
      </c>
      <c r="S25" t="s">
        <v>32</v>
      </c>
      <c r="T25" t="s">
        <v>32</v>
      </c>
      <c r="U25" t="s">
        <v>36</v>
      </c>
      <c r="V25" t="s">
        <v>37</v>
      </c>
      <c r="W25" t="s">
        <v>40</v>
      </c>
      <c r="X25">
        <v>0.35</v>
      </c>
      <c r="Y25">
        <v>1.76</v>
      </c>
      <c r="AB25">
        <v>24</v>
      </c>
    </row>
    <row r="26" spans="1:28" x14ac:dyDescent="0.3">
      <c r="A26" t="s">
        <v>62</v>
      </c>
      <c r="B26" t="s">
        <v>69</v>
      </c>
      <c r="C26" t="s">
        <v>30</v>
      </c>
      <c r="D26" t="s">
        <v>123</v>
      </c>
      <c r="F26">
        <v>15.55</v>
      </c>
      <c r="G26">
        <v>15.55</v>
      </c>
      <c r="H26">
        <v>7.0000000000000007E-2</v>
      </c>
      <c r="I26" t="s">
        <v>39</v>
      </c>
      <c r="J26" t="s">
        <v>34</v>
      </c>
      <c r="K26" t="s">
        <v>34</v>
      </c>
      <c r="L26" t="s">
        <v>44</v>
      </c>
      <c r="M26" t="s">
        <v>34</v>
      </c>
      <c r="N26" t="s">
        <v>69</v>
      </c>
      <c r="O26" s="1">
        <v>0.29299999999999998</v>
      </c>
      <c r="P26" s="1">
        <v>7.6509999999999995E-2</v>
      </c>
      <c r="Q26" t="s">
        <v>32</v>
      </c>
      <c r="R26" t="s">
        <v>32</v>
      </c>
      <c r="S26" t="s">
        <v>32</v>
      </c>
      <c r="T26" t="s">
        <v>32</v>
      </c>
      <c r="U26" t="s">
        <v>36</v>
      </c>
      <c r="V26" t="s">
        <v>37</v>
      </c>
      <c r="W26" t="s">
        <v>40</v>
      </c>
      <c r="X26">
        <v>0.35</v>
      </c>
      <c r="Y26">
        <v>1.81</v>
      </c>
      <c r="AB26">
        <v>25</v>
      </c>
    </row>
    <row r="27" spans="1:28" x14ac:dyDescent="0.3">
      <c r="A27" t="s">
        <v>62</v>
      </c>
      <c r="B27" t="s">
        <v>70</v>
      </c>
      <c r="C27" t="s">
        <v>30</v>
      </c>
      <c r="D27" t="s">
        <v>123</v>
      </c>
      <c r="F27">
        <v>15.48</v>
      </c>
      <c r="G27">
        <v>15.55</v>
      </c>
      <c r="H27">
        <v>7.0000000000000007E-2</v>
      </c>
      <c r="I27" t="s">
        <v>39</v>
      </c>
      <c r="J27" t="s">
        <v>34</v>
      </c>
      <c r="K27" t="s">
        <v>34</v>
      </c>
      <c r="L27" t="s">
        <v>44</v>
      </c>
      <c r="M27" t="s">
        <v>34</v>
      </c>
      <c r="N27" t="s">
        <v>69</v>
      </c>
      <c r="O27" s="1">
        <v>0.30759999999999998</v>
      </c>
      <c r="P27" s="1">
        <v>8.0310000000000006E-2</v>
      </c>
      <c r="Q27" t="s">
        <v>32</v>
      </c>
      <c r="R27" t="s">
        <v>32</v>
      </c>
      <c r="S27" t="s">
        <v>32</v>
      </c>
      <c r="T27" t="s">
        <v>32</v>
      </c>
      <c r="U27" t="s">
        <v>36</v>
      </c>
      <c r="V27" t="s">
        <v>37</v>
      </c>
      <c r="W27" t="s">
        <v>40</v>
      </c>
      <c r="X27">
        <v>0.35</v>
      </c>
      <c r="Y27">
        <v>1.79</v>
      </c>
      <c r="AB27">
        <v>26</v>
      </c>
    </row>
    <row r="28" spans="1:28" x14ac:dyDescent="0.3">
      <c r="A28" t="s">
        <v>62</v>
      </c>
      <c r="B28" t="s">
        <v>71</v>
      </c>
      <c r="C28" t="s">
        <v>30</v>
      </c>
      <c r="D28" t="s">
        <v>123</v>
      </c>
      <c r="F28">
        <v>15.62</v>
      </c>
      <c r="G28">
        <v>15.55</v>
      </c>
      <c r="H28">
        <v>7.0000000000000007E-2</v>
      </c>
      <c r="I28" t="s">
        <v>39</v>
      </c>
      <c r="J28" t="s">
        <v>34</v>
      </c>
      <c r="K28" t="s">
        <v>34</v>
      </c>
      <c r="L28" t="s">
        <v>44</v>
      </c>
      <c r="M28" t="s">
        <v>34</v>
      </c>
      <c r="N28" t="s">
        <v>69</v>
      </c>
      <c r="O28" s="1">
        <v>0.27910000000000001</v>
      </c>
      <c r="P28" s="1">
        <v>7.288E-2</v>
      </c>
      <c r="Q28" t="s">
        <v>32</v>
      </c>
      <c r="R28" t="s">
        <v>32</v>
      </c>
      <c r="S28" t="s">
        <v>32</v>
      </c>
      <c r="T28" t="s">
        <v>32</v>
      </c>
      <c r="U28" t="s">
        <v>36</v>
      </c>
      <c r="V28" t="s">
        <v>37</v>
      </c>
      <c r="W28" t="s">
        <v>40</v>
      </c>
      <c r="X28">
        <v>0.35</v>
      </c>
      <c r="Y28">
        <v>1.79</v>
      </c>
      <c r="AB28">
        <v>27</v>
      </c>
    </row>
    <row r="29" spans="1:28" x14ac:dyDescent="0.3">
      <c r="A29" t="s">
        <v>72</v>
      </c>
      <c r="B29" t="s">
        <v>73</v>
      </c>
      <c r="C29" t="s">
        <v>53</v>
      </c>
      <c r="D29" t="s">
        <v>31</v>
      </c>
      <c r="F29">
        <v>13.14</v>
      </c>
      <c r="G29">
        <v>13.97</v>
      </c>
      <c r="H29">
        <v>0.45</v>
      </c>
      <c r="I29" t="s">
        <v>39</v>
      </c>
      <c r="J29" t="s">
        <v>34</v>
      </c>
      <c r="K29" t="s">
        <v>34</v>
      </c>
      <c r="L29" t="s">
        <v>35</v>
      </c>
      <c r="M29" t="s">
        <v>34</v>
      </c>
      <c r="N29" t="s">
        <v>52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36</v>
      </c>
      <c r="V29" t="s">
        <v>37</v>
      </c>
      <c r="W29" t="s">
        <v>40</v>
      </c>
      <c r="X29">
        <v>0.23</v>
      </c>
      <c r="Y29">
        <v>1.18</v>
      </c>
      <c r="AB29">
        <v>28</v>
      </c>
    </row>
    <row r="30" spans="1:28" x14ac:dyDescent="0.3">
      <c r="A30" t="s">
        <v>72</v>
      </c>
      <c r="B30" t="s">
        <v>74</v>
      </c>
      <c r="C30" t="s">
        <v>53</v>
      </c>
      <c r="D30" t="s">
        <v>31</v>
      </c>
      <c r="F30">
        <v>13.66</v>
      </c>
      <c r="G30">
        <v>13.97</v>
      </c>
      <c r="H30">
        <v>0.45</v>
      </c>
      <c r="I30" t="s">
        <v>39</v>
      </c>
      <c r="J30" t="s">
        <v>34</v>
      </c>
      <c r="K30" t="s">
        <v>34</v>
      </c>
      <c r="L30" t="s">
        <v>35</v>
      </c>
      <c r="M30" t="s">
        <v>34</v>
      </c>
      <c r="N30" t="s">
        <v>52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36</v>
      </c>
      <c r="V30" t="s">
        <v>37</v>
      </c>
      <c r="W30" t="s">
        <v>40</v>
      </c>
      <c r="X30">
        <v>0.26</v>
      </c>
      <c r="Y30">
        <v>1.29</v>
      </c>
      <c r="AB30">
        <v>29</v>
      </c>
    </row>
    <row r="31" spans="1:28" x14ac:dyDescent="0.3">
      <c r="A31" t="s">
        <v>72</v>
      </c>
      <c r="B31" t="s">
        <v>75</v>
      </c>
      <c r="C31" t="s">
        <v>53</v>
      </c>
      <c r="D31" t="s">
        <v>31</v>
      </c>
      <c r="F31">
        <v>13.64</v>
      </c>
      <c r="G31">
        <v>13.97</v>
      </c>
      <c r="H31">
        <v>0.45</v>
      </c>
      <c r="I31" t="s">
        <v>39</v>
      </c>
      <c r="J31" t="s">
        <v>34</v>
      </c>
      <c r="K31" t="s">
        <v>34</v>
      </c>
      <c r="L31" t="s">
        <v>35</v>
      </c>
      <c r="M31" t="s">
        <v>34</v>
      </c>
      <c r="N31" t="s">
        <v>52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36</v>
      </c>
      <c r="V31" t="s">
        <v>37</v>
      </c>
      <c r="W31" t="s">
        <v>40</v>
      </c>
      <c r="X31">
        <v>0.27</v>
      </c>
      <c r="Y31">
        <v>1.31</v>
      </c>
      <c r="AB31">
        <v>30</v>
      </c>
    </row>
    <row r="32" spans="1:28" x14ac:dyDescent="0.3">
      <c r="A32" t="s">
        <v>72</v>
      </c>
      <c r="B32" t="s">
        <v>76</v>
      </c>
      <c r="C32" t="s">
        <v>53</v>
      </c>
      <c r="D32" t="s">
        <v>122</v>
      </c>
      <c r="F32">
        <v>19.75</v>
      </c>
      <c r="G32">
        <v>20</v>
      </c>
      <c r="H32">
        <v>0.3</v>
      </c>
      <c r="I32" t="s">
        <v>39</v>
      </c>
      <c r="J32" t="s">
        <v>34</v>
      </c>
      <c r="K32" t="s">
        <v>34</v>
      </c>
      <c r="L32" t="s">
        <v>44</v>
      </c>
      <c r="M32" t="s">
        <v>34</v>
      </c>
      <c r="N32" t="s">
        <v>76</v>
      </c>
      <c r="O32" s="1">
        <v>1.8249999999999999E-2</v>
      </c>
      <c r="P32" s="1">
        <v>5.64E-3</v>
      </c>
      <c r="Q32" t="s">
        <v>32</v>
      </c>
      <c r="R32" t="s">
        <v>32</v>
      </c>
      <c r="S32" t="s">
        <v>32</v>
      </c>
      <c r="T32" t="s">
        <v>32</v>
      </c>
      <c r="U32" t="s">
        <v>36</v>
      </c>
      <c r="V32" t="s">
        <v>37</v>
      </c>
      <c r="W32" t="s">
        <v>40</v>
      </c>
      <c r="X32">
        <v>0.32</v>
      </c>
      <c r="Y32">
        <v>1.62</v>
      </c>
      <c r="AB32">
        <v>31</v>
      </c>
    </row>
    <row r="33" spans="1:28" x14ac:dyDescent="0.3">
      <c r="A33" t="s">
        <v>72</v>
      </c>
      <c r="B33" t="s">
        <v>77</v>
      </c>
      <c r="C33" t="s">
        <v>53</v>
      </c>
      <c r="D33" t="s">
        <v>122</v>
      </c>
      <c r="F33">
        <v>19.93</v>
      </c>
      <c r="G33">
        <v>20</v>
      </c>
      <c r="H33">
        <v>0.3</v>
      </c>
      <c r="I33" t="s">
        <v>39</v>
      </c>
      <c r="J33" t="s">
        <v>34</v>
      </c>
      <c r="K33" t="s">
        <v>34</v>
      </c>
      <c r="L33" t="s">
        <v>44</v>
      </c>
      <c r="M33" t="s">
        <v>34</v>
      </c>
      <c r="N33" t="s">
        <v>76</v>
      </c>
      <c r="O33" s="1">
        <v>1.6109999999999999E-2</v>
      </c>
      <c r="P33" s="1">
        <v>4.9779999999999998E-3</v>
      </c>
      <c r="Q33" t="s">
        <v>32</v>
      </c>
      <c r="R33" t="s">
        <v>32</v>
      </c>
      <c r="S33" t="s">
        <v>32</v>
      </c>
      <c r="T33" t="s">
        <v>32</v>
      </c>
      <c r="U33" t="s">
        <v>36</v>
      </c>
      <c r="V33" t="s">
        <v>37</v>
      </c>
      <c r="W33" t="s">
        <v>40</v>
      </c>
      <c r="X33">
        <v>0.35</v>
      </c>
      <c r="Y33">
        <v>1.74</v>
      </c>
      <c r="AB33">
        <v>32</v>
      </c>
    </row>
    <row r="34" spans="1:28" x14ac:dyDescent="0.3">
      <c r="A34" t="s">
        <v>72</v>
      </c>
      <c r="B34" t="s">
        <v>78</v>
      </c>
      <c r="C34" t="s">
        <v>53</v>
      </c>
      <c r="D34" t="s">
        <v>122</v>
      </c>
      <c r="F34">
        <v>20.329999999999998</v>
      </c>
      <c r="G34">
        <v>20</v>
      </c>
      <c r="H34">
        <v>0.3</v>
      </c>
      <c r="I34" t="s">
        <v>39</v>
      </c>
      <c r="J34" t="s">
        <v>34</v>
      </c>
      <c r="K34" t="s">
        <v>34</v>
      </c>
      <c r="L34" t="s">
        <v>44</v>
      </c>
      <c r="M34" t="s">
        <v>34</v>
      </c>
      <c r="N34" t="s">
        <v>76</v>
      </c>
      <c r="O34" s="1">
        <v>1.221E-2</v>
      </c>
      <c r="P34" s="1">
        <v>3.7729999999999999E-3</v>
      </c>
      <c r="Q34" t="s">
        <v>32</v>
      </c>
      <c r="R34" t="s">
        <v>32</v>
      </c>
      <c r="S34" t="s">
        <v>32</v>
      </c>
      <c r="T34" t="s">
        <v>32</v>
      </c>
      <c r="U34" t="s">
        <v>36</v>
      </c>
      <c r="V34" t="s">
        <v>37</v>
      </c>
      <c r="W34" t="s">
        <v>40</v>
      </c>
      <c r="X34">
        <v>0.36</v>
      </c>
      <c r="Y34">
        <v>1.78</v>
      </c>
      <c r="AB34">
        <v>33</v>
      </c>
    </row>
    <row r="35" spans="1:28" x14ac:dyDescent="0.3">
      <c r="A35" t="s">
        <v>72</v>
      </c>
      <c r="B35" t="s">
        <v>79</v>
      </c>
      <c r="C35" t="s">
        <v>53</v>
      </c>
      <c r="D35" t="s">
        <v>123</v>
      </c>
      <c r="F35">
        <v>15.11</v>
      </c>
      <c r="G35">
        <v>15.16</v>
      </c>
      <c r="H35">
        <v>0.05</v>
      </c>
      <c r="I35" t="s">
        <v>39</v>
      </c>
      <c r="J35" t="s">
        <v>34</v>
      </c>
      <c r="K35" t="s">
        <v>34</v>
      </c>
      <c r="L35" t="s">
        <v>44</v>
      </c>
      <c r="M35" t="s">
        <v>34</v>
      </c>
      <c r="N35" t="s">
        <v>79</v>
      </c>
      <c r="O35" s="1">
        <v>0.4551</v>
      </c>
      <c r="P35" s="1">
        <v>0.1406</v>
      </c>
      <c r="Q35" t="s">
        <v>32</v>
      </c>
      <c r="R35" t="s">
        <v>32</v>
      </c>
      <c r="S35" t="s">
        <v>32</v>
      </c>
      <c r="T35" t="s">
        <v>32</v>
      </c>
      <c r="U35" t="s">
        <v>36</v>
      </c>
      <c r="V35" t="s">
        <v>37</v>
      </c>
      <c r="W35" t="s">
        <v>40</v>
      </c>
      <c r="X35">
        <v>0.33</v>
      </c>
      <c r="Y35">
        <v>1.73</v>
      </c>
      <c r="AB35">
        <v>34</v>
      </c>
    </row>
    <row r="36" spans="1:28" x14ac:dyDescent="0.3">
      <c r="A36" t="s">
        <v>72</v>
      </c>
      <c r="B36" t="s">
        <v>80</v>
      </c>
      <c r="C36" t="s">
        <v>53</v>
      </c>
      <c r="D36" t="s">
        <v>123</v>
      </c>
      <c r="F36">
        <v>15.21</v>
      </c>
      <c r="G36">
        <v>15.16</v>
      </c>
      <c r="H36">
        <v>0.05</v>
      </c>
      <c r="I36" t="s">
        <v>39</v>
      </c>
      <c r="J36" t="s">
        <v>34</v>
      </c>
      <c r="K36" t="s">
        <v>34</v>
      </c>
      <c r="L36" t="s">
        <v>44</v>
      </c>
      <c r="M36" t="s">
        <v>34</v>
      </c>
      <c r="N36" t="s">
        <v>79</v>
      </c>
      <c r="O36" s="1">
        <v>0.42459999999999998</v>
      </c>
      <c r="P36" s="1">
        <v>0.13120000000000001</v>
      </c>
      <c r="Q36" t="s">
        <v>32</v>
      </c>
      <c r="R36" t="s">
        <v>32</v>
      </c>
      <c r="S36" t="s">
        <v>32</v>
      </c>
      <c r="T36" t="s">
        <v>32</v>
      </c>
      <c r="U36" t="s">
        <v>36</v>
      </c>
      <c r="V36" t="s">
        <v>37</v>
      </c>
      <c r="W36" t="s">
        <v>40</v>
      </c>
      <c r="X36">
        <v>0.35</v>
      </c>
      <c r="Y36">
        <v>1.8</v>
      </c>
      <c r="AB36">
        <v>35</v>
      </c>
    </row>
    <row r="37" spans="1:28" x14ac:dyDescent="0.3">
      <c r="A37" t="s">
        <v>72</v>
      </c>
      <c r="B37" t="s">
        <v>81</v>
      </c>
      <c r="C37" t="s">
        <v>53</v>
      </c>
      <c r="D37" t="s">
        <v>123</v>
      </c>
      <c r="F37">
        <v>15.16</v>
      </c>
      <c r="G37">
        <v>15.16</v>
      </c>
      <c r="H37">
        <v>0.05</v>
      </c>
      <c r="I37" t="s">
        <v>39</v>
      </c>
      <c r="J37" t="s">
        <v>34</v>
      </c>
      <c r="K37" t="s">
        <v>34</v>
      </c>
      <c r="L37" t="s">
        <v>44</v>
      </c>
      <c r="M37" t="s">
        <v>34</v>
      </c>
      <c r="N37" t="s">
        <v>79</v>
      </c>
      <c r="O37" s="1">
        <v>0.43959999999999999</v>
      </c>
      <c r="P37" s="1">
        <v>0.1358</v>
      </c>
      <c r="Q37" t="s">
        <v>32</v>
      </c>
      <c r="R37" t="s">
        <v>32</v>
      </c>
      <c r="S37" t="s">
        <v>32</v>
      </c>
      <c r="T37" t="s">
        <v>32</v>
      </c>
      <c r="U37" t="s">
        <v>36</v>
      </c>
      <c r="V37" t="s">
        <v>37</v>
      </c>
      <c r="W37" t="s">
        <v>40</v>
      </c>
      <c r="X37">
        <v>0.34</v>
      </c>
      <c r="Y37">
        <v>1.77</v>
      </c>
      <c r="AB37">
        <v>36</v>
      </c>
    </row>
    <row r="38" spans="1:28" x14ac:dyDescent="0.3">
      <c r="A38" t="s">
        <v>82</v>
      </c>
      <c r="B38" t="s">
        <v>83</v>
      </c>
      <c r="C38" t="s">
        <v>53</v>
      </c>
      <c r="D38" t="s">
        <v>31</v>
      </c>
      <c r="F38">
        <v>14.19</v>
      </c>
      <c r="G38">
        <v>13.97</v>
      </c>
      <c r="H38">
        <v>0.45</v>
      </c>
      <c r="I38" t="s">
        <v>39</v>
      </c>
      <c r="J38" t="s">
        <v>34</v>
      </c>
      <c r="K38" t="s">
        <v>34</v>
      </c>
      <c r="L38" t="s">
        <v>35</v>
      </c>
      <c r="M38" t="s">
        <v>34</v>
      </c>
      <c r="N38" t="s">
        <v>52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 t="s">
        <v>36</v>
      </c>
      <c r="V38" t="s">
        <v>37</v>
      </c>
      <c r="W38" t="s">
        <v>40</v>
      </c>
      <c r="X38">
        <v>0.26</v>
      </c>
      <c r="Y38">
        <v>1.28</v>
      </c>
      <c r="AB38">
        <v>37</v>
      </c>
    </row>
    <row r="39" spans="1:28" x14ac:dyDescent="0.3">
      <c r="A39" t="s">
        <v>82</v>
      </c>
      <c r="B39" t="s">
        <v>84</v>
      </c>
      <c r="C39" t="s">
        <v>53</v>
      </c>
      <c r="D39" t="s">
        <v>31</v>
      </c>
      <c r="F39">
        <v>14.14</v>
      </c>
      <c r="G39">
        <v>13.97</v>
      </c>
      <c r="H39">
        <v>0.45</v>
      </c>
      <c r="I39" t="s">
        <v>39</v>
      </c>
      <c r="J39" t="s">
        <v>34</v>
      </c>
      <c r="K39" t="s">
        <v>34</v>
      </c>
      <c r="L39" t="s">
        <v>35</v>
      </c>
      <c r="M39" t="s">
        <v>34</v>
      </c>
      <c r="N39" t="s">
        <v>52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36</v>
      </c>
      <c r="V39" t="s">
        <v>37</v>
      </c>
      <c r="W39" t="s">
        <v>40</v>
      </c>
      <c r="X39">
        <v>0.28999999999999998</v>
      </c>
      <c r="Y39">
        <v>1.4</v>
      </c>
      <c r="AB39">
        <v>38</v>
      </c>
    </row>
    <row r="40" spans="1:28" x14ac:dyDescent="0.3">
      <c r="A40" t="s">
        <v>82</v>
      </c>
      <c r="B40" t="s">
        <v>85</v>
      </c>
      <c r="C40" t="s">
        <v>53</v>
      </c>
      <c r="D40" t="s">
        <v>31</v>
      </c>
      <c r="F40">
        <v>14.23</v>
      </c>
      <c r="G40">
        <v>13.97</v>
      </c>
      <c r="H40">
        <v>0.45</v>
      </c>
      <c r="I40" t="s">
        <v>39</v>
      </c>
      <c r="J40" t="s">
        <v>34</v>
      </c>
      <c r="K40" t="s">
        <v>34</v>
      </c>
      <c r="L40" t="s">
        <v>35</v>
      </c>
      <c r="M40" t="s">
        <v>34</v>
      </c>
      <c r="N40" t="s">
        <v>52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36</v>
      </c>
      <c r="V40" t="s">
        <v>37</v>
      </c>
      <c r="W40" t="s">
        <v>40</v>
      </c>
      <c r="X40">
        <v>0.28000000000000003</v>
      </c>
      <c r="Y40">
        <v>1.38</v>
      </c>
      <c r="AB40">
        <v>39</v>
      </c>
    </row>
    <row r="41" spans="1:28" x14ac:dyDescent="0.3">
      <c r="A41" t="s">
        <v>82</v>
      </c>
      <c r="B41" t="s">
        <v>86</v>
      </c>
      <c r="C41" t="s">
        <v>53</v>
      </c>
      <c r="D41" t="s">
        <v>124</v>
      </c>
      <c r="F41">
        <v>20.03</v>
      </c>
      <c r="G41">
        <v>20.079999999999998</v>
      </c>
      <c r="H41">
        <v>0.15</v>
      </c>
      <c r="I41" t="s">
        <v>39</v>
      </c>
      <c r="J41" t="s">
        <v>34</v>
      </c>
      <c r="K41" t="s">
        <v>34</v>
      </c>
      <c r="L41" t="s">
        <v>44</v>
      </c>
      <c r="M41" t="s">
        <v>34</v>
      </c>
      <c r="N41" t="s">
        <v>86</v>
      </c>
      <c r="O41" s="1">
        <v>1.503E-2</v>
      </c>
      <c r="P41" s="1">
        <v>4.6449999999999998E-3</v>
      </c>
      <c r="Q41" t="s">
        <v>32</v>
      </c>
      <c r="R41" t="s">
        <v>32</v>
      </c>
      <c r="S41" t="s">
        <v>32</v>
      </c>
      <c r="T41" t="s">
        <v>32</v>
      </c>
      <c r="U41" t="s">
        <v>36</v>
      </c>
      <c r="V41" t="s">
        <v>37</v>
      </c>
      <c r="W41" t="s">
        <v>40</v>
      </c>
      <c r="X41">
        <v>0.34</v>
      </c>
      <c r="Y41">
        <v>1.7</v>
      </c>
      <c r="AB41">
        <v>40</v>
      </c>
    </row>
    <row r="42" spans="1:28" x14ac:dyDescent="0.3">
      <c r="A42" t="s">
        <v>82</v>
      </c>
      <c r="B42" t="s">
        <v>87</v>
      </c>
      <c r="C42" t="s">
        <v>53</v>
      </c>
      <c r="D42" t="s">
        <v>124</v>
      </c>
      <c r="F42">
        <v>19.97</v>
      </c>
      <c r="G42">
        <v>20.079999999999998</v>
      </c>
      <c r="H42">
        <v>0.15</v>
      </c>
      <c r="I42" t="s">
        <v>39</v>
      </c>
      <c r="J42" t="s">
        <v>34</v>
      </c>
      <c r="K42" t="s">
        <v>34</v>
      </c>
      <c r="L42" t="s">
        <v>44</v>
      </c>
      <c r="M42" t="s">
        <v>34</v>
      </c>
      <c r="N42" t="s">
        <v>86</v>
      </c>
      <c r="O42" s="1">
        <v>1.567E-2</v>
      </c>
      <c r="P42" s="1">
        <v>4.8419999999999999E-3</v>
      </c>
      <c r="Q42" t="s">
        <v>32</v>
      </c>
      <c r="R42" t="s">
        <v>32</v>
      </c>
      <c r="S42" t="s">
        <v>32</v>
      </c>
      <c r="T42" t="s">
        <v>32</v>
      </c>
      <c r="U42" t="s">
        <v>36</v>
      </c>
      <c r="V42" t="s">
        <v>37</v>
      </c>
      <c r="W42" t="s">
        <v>40</v>
      </c>
      <c r="X42">
        <v>0.37</v>
      </c>
      <c r="Y42">
        <v>1.79</v>
      </c>
      <c r="AB42">
        <v>41</v>
      </c>
    </row>
    <row r="43" spans="1:28" x14ac:dyDescent="0.3">
      <c r="A43" t="s">
        <v>82</v>
      </c>
      <c r="B43" t="s">
        <v>88</v>
      </c>
      <c r="C43" t="s">
        <v>53</v>
      </c>
      <c r="D43" t="s">
        <v>124</v>
      </c>
      <c r="F43">
        <v>20.25</v>
      </c>
      <c r="G43">
        <v>20.079999999999998</v>
      </c>
      <c r="H43">
        <v>0.15</v>
      </c>
      <c r="I43" t="s">
        <v>39</v>
      </c>
      <c r="J43" t="s">
        <v>34</v>
      </c>
      <c r="K43" t="s">
        <v>34</v>
      </c>
      <c r="L43" t="s">
        <v>44</v>
      </c>
      <c r="M43" t="s">
        <v>34</v>
      </c>
      <c r="N43" t="s">
        <v>86</v>
      </c>
      <c r="O43" s="1">
        <v>1.291E-2</v>
      </c>
      <c r="P43" s="1">
        <v>3.9880000000000002E-3</v>
      </c>
      <c r="Q43" t="s">
        <v>32</v>
      </c>
      <c r="R43" t="s">
        <v>32</v>
      </c>
      <c r="S43" t="s">
        <v>32</v>
      </c>
      <c r="T43" t="s">
        <v>32</v>
      </c>
      <c r="U43" t="s">
        <v>36</v>
      </c>
      <c r="V43" t="s">
        <v>37</v>
      </c>
      <c r="W43" t="s">
        <v>40</v>
      </c>
      <c r="X43">
        <v>0.32</v>
      </c>
      <c r="Y43">
        <v>1.66</v>
      </c>
      <c r="AB43">
        <v>42</v>
      </c>
    </row>
    <row r="44" spans="1:28" x14ac:dyDescent="0.3">
      <c r="A44" t="s">
        <v>82</v>
      </c>
      <c r="B44" t="s">
        <v>89</v>
      </c>
      <c r="C44" t="s">
        <v>53</v>
      </c>
      <c r="D44" t="s">
        <v>125</v>
      </c>
      <c r="F44">
        <v>14.95</v>
      </c>
      <c r="G44">
        <v>14.97</v>
      </c>
      <c r="H44">
        <v>7.0000000000000007E-2</v>
      </c>
      <c r="I44" t="s">
        <v>39</v>
      </c>
      <c r="J44" t="s">
        <v>34</v>
      </c>
      <c r="K44" t="s">
        <v>34</v>
      </c>
      <c r="L44" t="s">
        <v>44</v>
      </c>
      <c r="M44" t="s">
        <v>34</v>
      </c>
      <c r="N44" t="s">
        <v>89</v>
      </c>
      <c r="O44" s="1">
        <v>0.50839999999999996</v>
      </c>
      <c r="P44" s="1">
        <v>0.15709999999999999</v>
      </c>
      <c r="Q44" t="s">
        <v>32</v>
      </c>
      <c r="R44" t="s">
        <v>32</v>
      </c>
      <c r="S44" t="s">
        <v>32</v>
      </c>
      <c r="T44" t="s">
        <v>32</v>
      </c>
      <c r="U44" t="s">
        <v>36</v>
      </c>
      <c r="V44" t="s">
        <v>37</v>
      </c>
      <c r="W44" t="s">
        <v>40</v>
      </c>
      <c r="X44">
        <v>0.33</v>
      </c>
      <c r="Y44">
        <v>1.71</v>
      </c>
      <c r="AB44">
        <v>43</v>
      </c>
    </row>
    <row r="45" spans="1:28" x14ac:dyDescent="0.3">
      <c r="A45" t="s">
        <v>82</v>
      </c>
      <c r="B45" t="s">
        <v>90</v>
      </c>
      <c r="C45" t="s">
        <v>53</v>
      </c>
      <c r="D45" t="s">
        <v>125</v>
      </c>
      <c r="F45">
        <v>14.91</v>
      </c>
      <c r="G45">
        <v>14.97</v>
      </c>
      <c r="H45">
        <v>7.0000000000000007E-2</v>
      </c>
      <c r="I45" t="s">
        <v>39</v>
      </c>
      <c r="J45" t="s">
        <v>34</v>
      </c>
      <c r="K45" t="s">
        <v>34</v>
      </c>
      <c r="L45" t="s">
        <v>44</v>
      </c>
      <c r="M45" t="s">
        <v>34</v>
      </c>
      <c r="N45" t="s">
        <v>89</v>
      </c>
      <c r="O45" s="1">
        <v>0.52270000000000005</v>
      </c>
      <c r="P45" s="1">
        <v>0.1615</v>
      </c>
      <c r="Q45" t="s">
        <v>32</v>
      </c>
      <c r="R45" t="s">
        <v>32</v>
      </c>
      <c r="S45" t="s">
        <v>32</v>
      </c>
      <c r="T45" t="s">
        <v>32</v>
      </c>
      <c r="U45" t="s">
        <v>36</v>
      </c>
      <c r="V45" t="s">
        <v>37</v>
      </c>
      <c r="W45" t="s">
        <v>40</v>
      </c>
      <c r="X45">
        <v>0.33</v>
      </c>
      <c r="Y45">
        <v>1.7</v>
      </c>
      <c r="AB45">
        <v>44</v>
      </c>
    </row>
    <row r="46" spans="1:28" x14ac:dyDescent="0.3">
      <c r="A46" t="s">
        <v>82</v>
      </c>
      <c r="B46" t="s">
        <v>91</v>
      </c>
      <c r="C46" t="s">
        <v>53</v>
      </c>
      <c r="D46" t="s">
        <v>125</v>
      </c>
      <c r="F46">
        <v>15.05</v>
      </c>
      <c r="G46">
        <v>14.97</v>
      </c>
      <c r="H46">
        <v>7.0000000000000007E-2</v>
      </c>
      <c r="I46" t="s">
        <v>39</v>
      </c>
      <c r="J46" t="s">
        <v>34</v>
      </c>
      <c r="K46" t="s">
        <v>34</v>
      </c>
      <c r="L46" t="s">
        <v>44</v>
      </c>
      <c r="M46" t="s">
        <v>34</v>
      </c>
      <c r="N46" t="s">
        <v>89</v>
      </c>
      <c r="O46" s="1">
        <v>0.47439999999999999</v>
      </c>
      <c r="P46" s="1">
        <v>0.14660000000000001</v>
      </c>
      <c r="Q46" t="s">
        <v>32</v>
      </c>
      <c r="R46" t="s">
        <v>32</v>
      </c>
      <c r="S46" t="s">
        <v>32</v>
      </c>
      <c r="T46" t="s">
        <v>32</v>
      </c>
      <c r="U46" t="s">
        <v>36</v>
      </c>
      <c r="V46" t="s">
        <v>37</v>
      </c>
      <c r="W46" t="s">
        <v>40</v>
      </c>
      <c r="X46">
        <v>0.32</v>
      </c>
      <c r="Y46">
        <v>1.77</v>
      </c>
      <c r="AB46">
        <v>45</v>
      </c>
    </row>
    <row r="47" spans="1:28" x14ac:dyDescent="0.3">
      <c r="A47" t="s">
        <v>92</v>
      </c>
      <c r="B47" t="s">
        <v>93</v>
      </c>
      <c r="C47" t="s">
        <v>30</v>
      </c>
      <c r="D47" t="s">
        <v>31</v>
      </c>
      <c r="F47">
        <v>13.34</v>
      </c>
      <c r="G47">
        <v>13.78</v>
      </c>
      <c r="H47">
        <v>0.38</v>
      </c>
      <c r="I47" t="s">
        <v>39</v>
      </c>
      <c r="J47" t="s">
        <v>34</v>
      </c>
      <c r="K47" t="s">
        <v>34</v>
      </c>
      <c r="L47" t="s">
        <v>35</v>
      </c>
      <c r="M47" t="s">
        <v>34</v>
      </c>
      <c r="N47" t="s">
        <v>29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36</v>
      </c>
      <c r="V47" t="s">
        <v>37</v>
      </c>
      <c r="W47" t="s">
        <v>40</v>
      </c>
      <c r="X47">
        <v>0.26</v>
      </c>
      <c r="Y47">
        <v>1.23</v>
      </c>
      <c r="AB47">
        <v>46</v>
      </c>
    </row>
    <row r="48" spans="1:28" x14ac:dyDescent="0.3">
      <c r="A48" t="s">
        <v>92</v>
      </c>
      <c r="B48" t="s">
        <v>94</v>
      </c>
      <c r="C48" t="s">
        <v>30</v>
      </c>
      <c r="D48" t="s">
        <v>31</v>
      </c>
      <c r="F48">
        <v>13.44</v>
      </c>
      <c r="G48">
        <v>13.78</v>
      </c>
      <c r="H48">
        <v>0.38</v>
      </c>
      <c r="I48" t="s">
        <v>39</v>
      </c>
      <c r="J48" t="s">
        <v>34</v>
      </c>
      <c r="K48" t="s">
        <v>34</v>
      </c>
      <c r="L48" t="s">
        <v>35</v>
      </c>
      <c r="M48" t="s">
        <v>34</v>
      </c>
      <c r="N48" t="s">
        <v>29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36</v>
      </c>
      <c r="V48" t="s">
        <v>37</v>
      </c>
      <c r="W48" t="s">
        <v>40</v>
      </c>
      <c r="X48">
        <v>0.28000000000000003</v>
      </c>
      <c r="Y48">
        <v>1.32</v>
      </c>
      <c r="AB48">
        <v>47</v>
      </c>
    </row>
    <row r="49" spans="1:28" x14ac:dyDescent="0.3">
      <c r="A49" t="s">
        <v>92</v>
      </c>
      <c r="B49" t="s">
        <v>95</v>
      </c>
      <c r="C49" t="s">
        <v>30</v>
      </c>
      <c r="D49" t="s">
        <v>31</v>
      </c>
      <c r="F49">
        <v>13.74</v>
      </c>
      <c r="G49">
        <v>13.78</v>
      </c>
      <c r="H49">
        <v>0.38</v>
      </c>
      <c r="I49" t="s">
        <v>39</v>
      </c>
      <c r="J49" t="s">
        <v>34</v>
      </c>
      <c r="K49" t="s">
        <v>34</v>
      </c>
      <c r="L49" t="s">
        <v>35</v>
      </c>
      <c r="M49" t="s">
        <v>34</v>
      </c>
      <c r="N49" t="s">
        <v>29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  <c r="U49" t="s">
        <v>36</v>
      </c>
      <c r="V49" t="s">
        <v>37</v>
      </c>
      <c r="W49" t="s">
        <v>40</v>
      </c>
      <c r="X49">
        <v>0.28000000000000003</v>
      </c>
      <c r="Y49">
        <v>1.38</v>
      </c>
      <c r="AB49">
        <v>48</v>
      </c>
    </row>
    <row r="50" spans="1:28" x14ac:dyDescent="0.3">
      <c r="A50" t="s">
        <v>92</v>
      </c>
      <c r="B50" t="s">
        <v>96</v>
      </c>
      <c r="C50" t="s">
        <v>30</v>
      </c>
      <c r="D50" t="s">
        <v>124</v>
      </c>
      <c r="F50">
        <v>19.63</v>
      </c>
      <c r="G50">
        <v>19.73</v>
      </c>
      <c r="H50">
        <v>0.11</v>
      </c>
      <c r="I50" t="s">
        <v>39</v>
      </c>
      <c r="J50" t="s">
        <v>34</v>
      </c>
      <c r="K50" t="s">
        <v>34</v>
      </c>
      <c r="L50" t="s">
        <v>44</v>
      </c>
      <c r="M50" t="s">
        <v>34</v>
      </c>
      <c r="N50" t="s">
        <v>96</v>
      </c>
      <c r="O50" s="1">
        <v>1.7330000000000002E-2</v>
      </c>
      <c r="P50" s="1">
        <v>4.5240000000000002E-3</v>
      </c>
      <c r="Q50" t="s">
        <v>32</v>
      </c>
      <c r="R50" t="s">
        <v>32</v>
      </c>
      <c r="S50" t="s">
        <v>32</v>
      </c>
      <c r="T50" t="s">
        <v>32</v>
      </c>
      <c r="U50" t="s">
        <v>36</v>
      </c>
      <c r="V50" t="s">
        <v>37</v>
      </c>
      <c r="W50" t="s">
        <v>40</v>
      </c>
      <c r="X50">
        <v>0.32</v>
      </c>
      <c r="Y50">
        <v>1.59</v>
      </c>
      <c r="AB50">
        <v>49</v>
      </c>
    </row>
    <row r="51" spans="1:28" x14ac:dyDescent="0.3">
      <c r="A51" t="s">
        <v>92</v>
      </c>
      <c r="B51" t="s">
        <v>97</v>
      </c>
      <c r="C51" t="s">
        <v>30</v>
      </c>
      <c r="D51" t="s">
        <v>124</v>
      </c>
      <c r="F51">
        <v>19.71</v>
      </c>
      <c r="G51">
        <v>19.73</v>
      </c>
      <c r="H51">
        <v>0.11</v>
      </c>
      <c r="I51" t="s">
        <v>39</v>
      </c>
      <c r="J51" t="s">
        <v>34</v>
      </c>
      <c r="K51" t="s">
        <v>34</v>
      </c>
      <c r="L51" t="s">
        <v>44</v>
      </c>
      <c r="M51" t="s">
        <v>34</v>
      </c>
      <c r="N51" t="s">
        <v>96</v>
      </c>
      <c r="O51" s="1">
        <v>1.6389999999999998E-2</v>
      </c>
      <c r="P51" s="1">
        <v>4.28E-3</v>
      </c>
      <c r="Q51" t="s">
        <v>32</v>
      </c>
      <c r="R51" t="s">
        <v>32</v>
      </c>
      <c r="S51" t="s">
        <v>32</v>
      </c>
      <c r="T51" t="s">
        <v>32</v>
      </c>
      <c r="U51" t="s">
        <v>36</v>
      </c>
      <c r="V51" t="s">
        <v>37</v>
      </c>
      <c r="W51" t="s">
        <v>40</v>
      </c>
      <c r="X51">
        <v>0.35</v>
      </c>
      <c r="Y51">
        <v>1.72</v>
      </c>
      <c r="AB51">
        <v>50</v>
      </c>
    </row>
    <row r="52" spans="1:28" x14ac:dyDescent="0.3">
      <c r="A52" t="s">
        <v>92</v>
      </c>
      <c r="B52" t="s">
        <v>98</v>
      </c>
      <c r="C52" t="s">
        <v>30</v>
      </c>
      <c r="D52" t="s">
        <v>124</v>
      </c>
      <c r="F52">
        <v>19.84</v>
      </c>
      <c r="G52">
        <v>19.73</v>
      </c>
      <c r="H52">
        <v>0.11</v>
      </c>
      <c r="I52" t="s">
        <v>39</v>
      </c>
      <c r="J52" t="s">
        <v>34</v>
      </c>
      <c r="K52" t="s">
        <v>34</v>
      </c>
      <c r="L52" t="s">
        <v>44</v>
      </c>
      <c r="M52" t="s">
        <v>34</v>
      </c>
      <c r="N52" t="s">
        <v>96</v>
      </c>
      <c r="O52" s="1">
        <v>1.498E-2</v>
      </c>
      <c r="P52" s="1">
        <v>3.9110000000000004E-3</v>
      </c>
      <c r="Q52" t="s">
        <v>32</v>
      </c>
      <c r="R52" t="s">
        <v>32</v>
      </c>
      <c r="S52" t="s">
        <v>32</v>
      </c>
      <c r="T52" t="s">
        <v>32</v>
      </c>
      <c r="U52" t="s">
        <v>36</v>
      </c>
      <c r="V52" t="s">
        <v>37</v>
      </c>
      <c r="W52" t="s">
        <v>40</v>
      </c>
      <c r="X52">
        <v>0.35</v>
      </c>
      <c r="Y52">
        <v>1.74</v>
      </c>
      <c r="AB52">
        <v>51</v>
      </c>
    </row>
    <row r="53" spans="1:28" x14ac:dyDescent="0.3">
      <c r="A53" t="s">
        <v>92</v>
      </c>
      <c r="B53" t="s">
        <v>99</v>
      </c>
      <c r="C53" t="s">
        <v>30</v>
      </c>
      <c r="D53" t="s">
        <v>125</v>
      </c>
      <c r="F53">
        <v>14.99</v>
      </c>
      <c r="G53">
        <v>14.94</v>
      </c>
      <c r="H53">
        <v>0.06</v>
      </c>
      <c r="I53" t="s">
        <v>39</v>
      </c>
      <c r="J53" t="s">
        <v>34</v>
      </c>
      <c r="K53" t="s">
        <v>34</v>
      </c>
      <c r="L53" t="s">
        <v>44</v>
      </c>
      <c r="M53" t="s">
        <v>34</v>
      </c>
      <c r="N53" t="s">
        <v>99</v>
      </c>
      <c r="O53" s="1">
        <v>0.432</v>
      </c>
      <c r="P53" s="1">
        <v>0.1128</v>
      </c>
      <c r="Q53" t="s">
        <v>32</v>
      </c>
      <c r="R53" t="s">
        <v>32</v>
      </c>
      <c r="S53" t="s">
        <v>32</v>
      </c>
      <c r="T53" t="s">
        <v>32</v>
      </c>
      <c r="U53" t="s">
        <v>36</v>
      </c>
      <c r="V53" t="s">
        <v>37</v>
      </c>
      <c r="W53" t="s">
        <v>40</v>
      </c>
      <c r="X53">
        <v>0.33</v>
      </c>
      <c r="Y53">
        <v>1.7</v>
      </c>
      <c r="AB53">
        <v>52</v>
      </c>
    </row>
    <row r="54" spans="1:28" x14ac:dyDescent="0.3">
      <c r="A54" t="s">
        <v>92</v>
      </c>
      <c r="B54" t="s">
        <v>100</v>
      </c>
      <c r="C54" t="s">
        <v>30</v>
      </c>
      <c r="D54" t="s">
        <v>125</v>
      </c>
      <c r="F54">
        <v>14.87</v>
      </c>
      <c r="G54">
        <v>14.94</v>
      </c>
      <c r="H54">
        <v>0.06</v>
      </c>
      <c r="I54" t="s">
        <v>39</v>
      </c>
      <c r="J54" t="s">
        <v>34</v>
      </c>
      <c r="K54" t="s">
        <v>34</v>
      </c>
      <c r="L54" t="s">
        <v>44</v>
      </c>
      <c r="M54" t="s">
        <v>34</v>
      </c>
      <c r="N54" t="s">
        <v>99</v>
      </c>
      <c r="O54" s="1">
        <v>0.46939999999999998</v>
      </c>
      <c r="P54" s="1">
        <v>0.1226</v>
      </c>
      <c r="Q54" t="s">
        <v>32</v>
      </c>
      <c r="R54" t="s">
        <v>32</v>
      </c>
      <c r="S54" t="s">
        <v>32</v>
      </c>
      <c r="T54" t="s">
        <v>32</v>
      </c>
      <c r="U54" t="s">
        <v>36</v>
      </c>
      <c r="V54" t="s">
        <v>37</v>
      </c>
      <c r="W54" t="s">
        <v>40</v>
      </c>
      <c r="X54">
        <v>0.35</v>
      </c>
      <c r="Y54">
        <v>1.8</v>
      </c>
      <c r="AB54">
        <v>53</v>
      </c>
    </row>
    <row r="55" spans="1:28" x14ac:dyDescent="0.3">
      <c r="A55" t="s">
        <v>92</v>
      </c>
      <c r="B55" t="s">
        <v>101</v>
      </c>
      <c r="C55" t="s">
        <v>30</v>
      </c>
      <c r="D55" t="s">
        <v>125</v>
      </c>
      <c r="F55">
        <v>14.97</v>
      </c>
      <c r="G55">
        <v>14.94</v>
      </c>
      <c r="H55">
        <v>0.06</v>
      </c>
      <c r="I55" t="s">
        <v>39</v>
      </c>
      <c r="J55" t="s">
        <v>34</v>
      </c>
      <c r="K55" t="s">
        <v>34</v>
      </c>
      <c r="L55" t="s">
        <v>44</v>
      </c>
      <c r="M55" t="s">
        <v>34</v>
      </c>
      <c r="N55" t="s">
        <v>99</v>
      </c>
      <c r="O55" s="1">
        <v>0.438</v>
      </c>
      <c r="P55" s="1">
        <v>0.1144</v>
      </c>
      <c r="Q55" t="s">
        <v>32</v>
      </c>
      <c r="R55" t="s">
        <v>32</v>
      </c>
      <c r="S55" t="s">
        <v>32</v>
      </c>
      <c r="T55" t="s">
        <v>32</v>
      </c>
      <c r="U55" t="s">
        <v>36</v>
      </c>
      <c r="V55" t="s">
        <v>37</v>
      </c>
      <c r="W55" t="s">
        <v>40</v>
      </c>
      <c r="X55">
        <v>0.34</v>
      </c>
      <c r="Y55">
        <v>1.74</v>
      </c>
      <c r="AB55">
        <v>54</v>
      </c>
    </row>
    <row r="56" spans="1:28" x14ac:dyDescent="0.3">
      <c r="A56" t="s">
        <v>102</v>
      </c>
      <c r="B56" t="s">
        <v>103</v>
      </c>
      <c r="C56" t="s">
        <v>53</v>
      </c>
      <c r="D56" t="s">
        <v>31</v>
      </c>
      <c r="F56">
        <v>14.41</v>
      </c>
      <c r="G56">
        <v>13.97</v>
      </c>
      <c r="H56">
        <v>0.45</v>
      </c>
      <c r="I56" t="s">
        <v>39</v>
      </c>
      <c r="J56" t="s">
        <v>34</v>
      </c>
      <c r="K56" t="s">
        <v>34</v>
      </c>
      <c r="L56" t="s">
        <v>35</v>
      </c>
      <c r="M56" t="s">
        <v>34</v>
      </c>
      <c r="N56" t="s">
        <v>52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36</v>
      </c>
      <c r="V56" t="s">
        <v>37</v>
      </c>
      <c r="W56" t="s">
        <v>40</v>
      </c>
      <c r="X56">
        <v>0.26</v>
      </c>
      <c r="Y56">
        <v>1.3</v>
      </c>
      <c r="AB56">
        <v>55</v>
      </c>
    </row>
    <row r="57" spans="1:28" x14ac:dyDescent="0.3">
      <c r="A57" t="s">
        <v>102</v>
      </c>
      <c r="B57" t="s">
        <v>104</v>
      </c>
      <c r="C57" t="s">
        <v>53</v>
      </c>
      <c r="D57" t="s">
        <v>31</v>
      </c>
      <c r="F57">
        <v>14.38</v>
      </c>
      <c r="G57">
        <v>13.97</v>
      </c>
      <c r="H57">
        <v>0.45</v>
      </c>
      <c r="I57" t="s">
        <v>39</v>
      </c>
      <c r="J57" t="s">
        <v>34</v>
      </c>
      <c r="K57" t="s">
        <v>34</v>
      </c>
      <c r="L57" t="s">
        <v>35</v>
      </c>
      <c r="M57" t="s">
        <v>34</v>
      </c>
      <c r="N57" t="s">
        <v>52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36</v>
      </c>
      <c r="V57" t="s">
        <v>37</v>
      </c>
      <c r="W57" t="s">
        <v>40</v>
      </c>
      <c r="X57">
        <v>0.28999999999999998</v>
      </c>
      <c r="Y57">
        <v>1.45</v>
      </c>
      <c r="AB57">
        <v>56</v>
      </c>
    </row>
    <row r="58" spans="1:28" x14ac:dyDescent="0.3">
      <c r="A58" t="s">
        <v>102</v>
      </c>
      <c r="B58" t="s">
        <v>105</v>
      </c>
      <c r="C58" t="s">
        <v>53</v>
      </c>
      <c r="D58" t="s">
        <v>31</v>
      </c>
      <c r="F58">
        <v>14.59</v>
      </c>
      <c r="G58">
        <v>13.97</v>
      </c>
      <c r="H58">
        <v>0.45</v>
      </c>
      <c r="I58" t="s">
        <v>39</v>
      </c>
      <c r="J58" t="s">
        <v>34</v>
      </c>
      <c r="K58" t="s">
        <v>34</v>
      </c>
      <c r="L58" t="s">
        <v>35</v>
      </c>
      <c r="M58" t="s">
        <v>34</v>
      </c>
      <c r="N58" t="s">
        <v>52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36</v>
      </c>
      <c r="V58" t="s">
        <v>37</v>
      </c>
      <c r="W58" t="s">
        <v>40</v>
      </c>
      <c r="X58">
        <v>0.28999999999999998</v>
      </c>
      <c r="Y58">
        <v>1.43</v>
      </c>
      <c r="AB58">
        <v>57</v>
      </c>
    </row>
    <row r="59" spans="1:28" x14ac:dyDescent="0.3">
      <c r="A59" t="s">
        <v>102</v>
      </c>
      <c r="B59" t="s">
        <v>106</v>
      </c>
      <c r="C59" t="s">
        <v>53</v>
      </c>
      <c r="D59" t="s">
        <v>126</v>
      </c>
      <c r="F59">
        <v>20.239999999999998</v>
      </c>
      <c r="G59">
        <v>20.260000000000002</v>
      </c>
      <c r="H59">
        <v>0.08</v>
      </c>
      <c r="I59" t="s">
        <v>39</v>
      </c>
      <c r="J59" t="s">
        <v>34</v>
      </c>
      <c r="K59" t="s">
        <v>34</v>
      </c>
      <c r="L59" t="s">
        <v>44</v>
      </c>
      <c r="M59" t="s">
        <v>34</v>
      </c>
      <c r="N59" t="s">
        <v>106</v>
      </c>
      <c r="O59" s="1">
        <v>1.2999999999999999E-2</v>
      </c>
      <c r="P59" s="1">
        <v>4.0159999999999996E-3</v>
      </c>
      <c r="Q59" t="s">
        <v>32</v>
      </c>
      <c r="R59" t="s">
        <v>32</v>
      </c>
      <c r="S59" t="s">
        <v>32</v>
      </c>
      <c r="T59" t="s">
        <v>32</v>
      </c>
      <c r="U59" t="s">
        <v>36</v>
      </c>
      <c r="V59" t="s">
        <v>37</v>
      </c>
      <c r="W59" t="s">
        <v>40</v>
      </c>
      <c r="X59">
        <v>0.33</v>
      </c>
      <c r="Y59">
        <v>1.64</v>
      </c>
      <c r="AB59">
        <v>58</v>
      </c>
    </row>
    <row r="60" spans="1:28" x14ac:dyDescent="0.3">
      <c r="A60" t="s">
        <v>102</v>
      </c>
      <c r="B60" t="s">
        <v>107</v>
      </c>
      <c r="C60" t="s">
        <v>53</v>
      </c>
      <c r="D60" t="s">
        <v>126</v>
      </c>
      <c r="F60">
        <v>20.190000000000001</v>
      </c>
      <c r="G60">
        <v>20.260000000000002</v>
      </c>
      <c r="H60">
        <v>0.08</v>
      </c>
      <c r="I60" t="s">
        <v>39</v>
      </c>
      <c r="J60" t="s">
        <v>34</v>
      </c>
      <c r="K60" t="s">
        <v>34</v>
      </c>
      <c r="L60" t="s">
        <v>44</v>
      </c>
      <c r="M60" t="s">
        <v>34</v>
      </c>
      <c r="N60" t="s">
        <v>106</v>
      </c>
      <c r="O60" s="1">
        <v>1.345E-2</v>
      </c>
      <c r="P60" s="1">
        <v>4.1570000000000001E-3</v>
      </c>
      <c r="Q60" t="s">
        <v>32</v>
      </c>
      <c r="R60" t="s">
        <v>32</v>
      </c>
      <c r="S60" t="s">
        <v>32</v>
      </c>
      <c r="T60" t="s">
        <v>32</v>
      </c>
      <c r="U60" t="s">
        <v>36</v>
      </c>
      <c r="V60" t="s">
        <v>37</v>
      </c>
      <c r="W60" t="s">
        <v>40</v>
      </c>
      <c r="X60">
        <v>0.37</v>
      </c>
      <c r="Y60">
        <v>1.81</v>
      </c>
      <c r="AB60">
        <v>59</v>
      </c>
    </row>
    <row r="61" spans="1:28" x14ac:dyDescent="0.3">
      <c r="A61" t="s">
        <v>102</v>
      </c>
      <c r="B61" t="s">
        <v>108</v>
      </c>
      <c r="C61" t="s">
        <v>53</v>
      </c>
      <c r="D61" t="s">
        <v>126</v>
      </c>
      <c r="F61">
        <v>20.34</v>
      </c>
      <c r="G61">
        <v>20.260000000000002</v>
      </c>
      <c r="H61">
        <v>0.08</v>
      </c>
      <c r="I61" t="s">
        <v>39</v>
      </c>
      <c r="J61" t="s">
        <v>34</v>
      </c>
      <c r="K61" t="s">
        <v>34</v>
      </c>
      <c r="L61" t="s">
        <v>44</v>
      </c>
      <c r="M61" t="s">
        <v>34</v>
      </c>
      <c r="N61" t="s">
        <v>106</v>
      </c>
      <c r="O61" s="1">
        <v>1.213E-2</v>
      </c>
      <c r="P61" s="1">
        <v>3.7469999999999999E-3</v>
      </c>
      <c r="Q61" t="s">
        <v>32</v>
      </c>
      <c r="R61" t="s">
        <v>32</v>
      </c>
      <c r="S61" t="s">
        <v>32</v>
      </c>
      <c r="T61" t="s">
        <v>32</v>
      </c>
      <c r="U61" t="s">
        <v>36</v>
      </c>
      <c r="V61" t="s">
        <v>37</v>
      </c>
      <c r="W61" t="s">
        <v>40</v>
      </c>
      <c r="X61">
        <v>0.35</v>
      </c>
      <c r="Y61">
        <v>1.71</v>
      </c>
      <c r="AB61">
        <v>60</v>
      </c>
    </row>
    <row r="62" spans="1:28" x14ac:dyDescent="0.3">
      <c r="A62" t="s">
        <v>102</v>
      </c>
      <c r="B62" t="s">
        <v>109</v>
      </c>
      <c r="C62" t="s">
        <v>53</v>
      </c>
      <c r="D62" t="s">
        <v>127</v>
      </c>
      <c r="F62">
        <v>15.49</v>
      </c>
      <c r="G62">
        <v>15.45</v>
      </c>
      <c r="H62">
        <v>0.05</v>
      </c>
      <c r="I62" t="s">
        <v>39</v>
      </c>
      <c r="J62" t="s">
        <v>34</v>
      </c>
      <c r="K62" t="s">
        <v>34</v>
      </c>
      <c r="L62" t="s">
        <v>44</v>
      </c>
      <c r="M62" t="s">
        <v>34</v>
      </c>
      <c r="N62" t="s">
        <v>109</v>
      </c>
      <c r="O62" s="1">
        <v>0.34970000000000001</v>
      </c>
      <c r="P62" s="1">
        <v>0.1081</v>
      </c>
      <c r="Q62" t="s">
        <v>32</v>
      </c>
      <c r="R62" t="s">
        <v>32</v>
      </c>
      <c r="S62" t="s">
        <v>32</v>
      </c>
      <c r="T62" t="s">
        <v>32</v>
      </c>
      <c r="U62" t="s">
        <v>36</v>
      </c>
      <c r="V62" t="s">
        <v>37</v>
      </c>
      <c r="W62" t="s">
        <v>40</v>
      </c>
      <c r="X62">
        <v>0.33</v>
      </c>
      <c r="Y62">
        <v>1.68</v>
      </c>
      <c r="AB62">
        <v>61</v>
      </c>
    </row>
    <row r="63" spans="1:28" x14ac:dyDescent="0.3">
      <c r="A63" t="s">
        <v>102</v>
      </c>
      <c r="B63" t="s">
        <v>110</v>
      </c>
      <c r="C63" t="s">
        <v>53</v>
      </c>
      <c r="D63" t="s">
        <v>127</v>
      </c>
      <c r="F63">
        <v>15.4</v>
      </c>
      <c r="G63">
        <v>15.45</v>
      </c>
      <c r="H63">
        <v>0.05</v>
      </c>
      <c r="I63" t="s">
        <v>39</v>
      </c>
      <c r="J63" t="s">
        <v>34</v>
      </c>
      <c r="K63" t="s">
        <v>34</v>
      </c>
      <c r="L63" t="s">
        <v>44</v>
      </c>
      <c r="M63" t="s">
        <v>34</v>
      </c>
      <c r="N63" t="s">
        <v>109</v>
      </c>
      <c r="O63" s="1">
        <v>0.37219999999999998</v>
      </c>
      <c r="P63" s="1">
        <v>0.115</v>
      </c>
      <c r="Q63" t="s">
        <v>32</v>
      </c>
      <c r="R63" t="s">
        <v>32</v>
      </c>
      <c r="S63" t="s">
        <v>32</v>
      </c>
      <c r="T63" t="s">
        <v>32</v>
      </c>
      <c r="U63" t="s">
        <v>36</v>
      </c>
      <c r="V63" t="s">
        <v>37</v>
      </c>
      <c r="W63" t="s">
        <v>40</v>
      </c>
      <c r="X63">
        <v>0.34</v>
      </c>
      <c r="Y63">
        <v>1.74</v>
      </c>
      <c r="AB63">
        <v>62</v>
      </c>
    </row>
    <row r="64" spans="1:28" x14ac:dyDescent="0.3">
      <c r="A64" t="s">
        <v>102</v>
      </c>
      <c r="B64" t="s">
        <v>111</v>
      </c>
      <c r="C64" t="s">
        <v>53</v>
      </c>
      <c r="D64" t="s">
        <v>127</v>
      </c>
      <c r="F64">
        <v>15.47</v>
      </c>
      <c r="G64">
        <v>15.45</v>
      </c>
      <c r="H64">
        <v>0.05</v>
      </c>
      <c r="I64" t="s">
        <v>39</v>
      </c>
      <c r="J64" t="s">
        <v>34</v>
      </c>
      <c r="K64" t="s">
        <v>34</v>
      </c>
      <c r="L64" t="s">
        <v>44</v>
      </c>
      <c r="M64" t="s">
        <v>34</v>
      </c>
      <c r="N64" t="s">
        <v>109</v>
      </c>
      <c r="O64" s="1">
        <v>0.35460000000000003</v>
      </c>
      <c r="P64" s="1">
        <v>0.1096</v>
      </c>
      <c r="Q64" t="s">
        <v>32</v>
      </c>
      <c r="R64" t="s">
        <v>32</v>
      </c>
      <c r="S64" t="s">
        <v>32</v>
      </c>
      <c r="T64" t="s">
        <v>32</v>
      </c>
      <c r="U64" t="s">
        <v>36</v>
      </c>
      <c r="V64" t="s">
        <v>37</v>
      </c>
      <c r="W64" t="s">
        <v>40</v>
      </c>
      <c r="X64">
        <v>0.34</v>
      </c>
      <c r="Y64">
        <v>1.74</v>
      </c>
      <c r="AB64">
        <v>63</v>
      </c>
    </row>
    <row r="65" spans="1:28" x14ac:dyDescent="0.3">
      <c r="A65" t="s">
        <v>112</v>
      </c>
      <c r="B65" t="s">
        <v>113</v>
      </c>
      <c r="C65" t="s">
        <v>30</v>
      </c>
      <c r="D65" t="s">
        <v>31</v>
      </c>
      <c r="F65">
        <v>13.57</v>
      </c>
      <c r="G65">
        <v>13.78</v>
      </c>
      <c r="H65">
        <v>0.38</v>
      </c>
      <c r="I65" t="s">
        <v>39</v>
      </c>
      <c r="J65" t="s">
        <v>34</v>
      </c>
      <c r="K65" t="s">
        <v>34</v>
      </c>
      <c r="L65" t="s">
        <v>35</v>
      </c>
      <c r="M65" t="s">
        <v>34</v>
      </c>
      <c r="N65" t="s">
        <v>29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36</v>
      </c>
      <c r="V65" t="s">
        <v>37</v>
      </c>
      <c r="W65" t="s">
        <v>40</v>
      </c>
      <c r="X65">
        <v>0.27</v>
      </c>
      <c r="Y65">
        <v>1.3</v>
      </c>
      <c r="AB65">
        <v>64</v>
      </c>
    </row>
    <row r="66" spans="1:28" x14ac:dyDescent="0.3">
      <c r="A66" t="s">
        <v>112</v>
      </c>
      <c r="B66" t="s">
        <v>114</v>
      </c>
      <c r="C66" t="s">
        <v>30</v>
      </c>
      <c r="D66" t="s">
        <v>31</v>
      </c>
      <c r="F66">
        <v>13.62</v>
      </c>
      <c r="G66">
        <v>13.78</v>
      </c>
      <c r="H66">
        <v>0.38</v>
      </c>
      <c r="I66" t="s">
        <v>39</v>
      </c>
      <c r="J66" t="s">
        <v>34</v>
      </c>
      <c r="K66" t="s">
        <v>34</v>
      </c>
      <c r="L66" t="s">
        <v>35</v>
      </c>
      <c r="M66" t="s">
        <v>34</v>
      </c>
      <c r="N66" t="s">
        <v>29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36</v>
      </c>
      <c r="V66" t="s">
        <v>37</v>
      </c>
      <c r="W66" t="s">
        <v>40</v>
      </c>
      <c r="X66">
        <v>0.28000000000000003</v>
      </c>
      <c r="Y66">
        <v>1.34</v>
      </c>
      <c r="AB66">
        <v>65</v>
      </c>
    </row>
    <row r="67" spans="1:28" x14ac:dyDescent="0.3">
      <c r="A67" t="s">
        <v>112</v>
      </c>
      <c r="B67" t="s">
        <v>115</v>
      </c>
      <c r="C67" t="s">
        <v>30</v>
      </c>
      <c r="D67" t="s">
        <v>31</v>
      </c>
      <c r="F67">
        <v>13.8</v>
      </c>
      <c r="G67">
        <v>13.78</v>
      </c>
      <c r="H67">
        <v>0.38</v>
      </c>
      <c r="I67" t="s">
        <v>39</v>
      </c>
      <c r="J67" t="s">
        <v>34</v>
      </c>
      <c r="K67" t="s">
        <v>34</v>
      </c>
      <c r="L67" t="s">
        <v>35</v>
      </c>
      <c r="M67" t="s">
        <v>34</v>
      </c>
      <c r="N67" t="s">
        <v>29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  <c r="T67" t="s">
        <v>32</v>
      </c>
      <c r="U67" t="s">
        <v>36</v>
      </c>
      <c r="V67" t="s">
        <v>37</v>
      </c>
      <c r="W67" t="s">
        <v>40</v>
      </c>
      <c r="X67">
        <v>0.28999999999999998</v>
      </c>
      <c r="Y67">
        <v>1.53</v>
      </c>
      <c r="AB67">
        <v>66</v>
      </c>
    </row>
    <row r="68" spans="1:28" x14ac:dyDescent="0.3">
      <c r="A68" t="s">
        <v>112</v>
      </c>
      <c r="B68" t="s">
        <v>116</v>
      </c>
      <c r="C68" t="s">
        <v>30</v>
      </c>
      <c r="D68" t="s">
        <v>126</v>
      </c>
      <c r="F68">
        <v>19.62</v>
      </c>
      <c r="G68">
        <v>19.73</v>
      </c>
      <c r="H68">
        <v>0.17</v>
      </c>
      <c r="I68" t="s">
        <v>39</v>
      </c>
      <c r="J68" t="s">
        <v>34</v>
      </c>
      <c r="K68" t="s">
        <v>34</v>
      </c>
      <c r="L68" t="s">
        <v>44</v>
      </c>
      <c r="M68" t="s">
        <v>34</v>
      </c>
      <c r="N68" t="s">
        <v>116</v>
      </c>
      <c r="O68" s="1">
        <v>1.745E-2</v>
      </c>
      <c r="P68" s="1">
        <v>4.555E-3</v>
      </c>
      <c r="Q68" t="s">
        <v>32</v>
      </c>
      <c r="R68" t="s">
        <v>32</v>
      </c>
      <c r="S68" t="s">
        <v>32</v>
      </c>
      <c r="T68" t="s">
        <v>32</v>
      </c>
      <c r="U68" t="s">
        <v>36</v>
      </c>
      <c r="V68" t="s">
        <v>37</v>
      </c>
      <c r="W68" t="s">
        <v>40</v>
      </c>
      <c r="X68">
        <v>0.33</v>
      </c>
      <c r="Y68">
        <v>1.64</v>
      </c>
      <c r="AB68">
        <v>67</v>
      </c>
    </row>
    <row r="69" spans="1:28" x14ac:dyDescent="0.3">
      <c r="A69" t="s">
        <v>112</v>
      </c>
      <c r="B69" t="s">
        <v>117</v>
      </c>
      <c r="C69" t="s">
        <v>30</v>
      </c>
      <c r="D69" t="s">
        <v>126</v>
      </c>
      <c r="F69">
        <v>19.64</v>
      </c>
      <c r="G69">
        <v>19.73</v>
      </c>
      <c r="H69">
        <v>0.17</v>
      </c>
      <c r="I69" t="s">
        <v>39</v>
      </c>
      <c r="J69" t="s">
        <v>34</v>
      </c>
      <c r="K69" t="s">
        <v>34</v>
      </c>
      <c r="L69" t="s">
        <v>44</v>
      </c>
      <c r="M69" t="s">
        <v>34</v>
      </c>
      <c r="N69" t="s">
        <v>116</v>
      </c>
      <c r="O69" s="1">
        <v>1.721E-2</v>
      </c>
      <c r="P69" s="1">
        <v>4.4920000000000003E-3</v>
      </c>
      <c r="Q69" t="s">
        <v>32</v>
      </c>
      <c r="R69" t="s">
        <v>32</v>
      </c>
      <c r="S69" t="s">
        <v>32</v>
      </c>
      <c r="T69" t="s">
        <v>32</v>
      </c>
      <c r="U69" t="s">
        <v>36</v>
      </c>
      <c r="V69" t="s">
        <v>37</v>
      </c>
      <c r="W69" t="s">
        <v>40</v>
      </c>
      <c r="X69">
        <v>0.34</v>
      </c>
      <c r="Y69">
        <v>1.64</v>
      </c>
      <c r="AB69">
        <v>68</v>
      </c>
    </row>
    <row r="70" spans="1:28" x14ac:dyDescent="0.3">
      <c r="A70" t="s">
        <v>112</v>
      </c>
      <c r="B70" t="s">
        <v>118</v>
      </c>
      <c r="C70" t="s">
        <v>30</v>
      </c>
      <c r="D70" t="s">
        <v>126</v>
      </c>
      <c r="F70">
        <v>19.93</v>
      </c>
      <c r="G70">
        <v>19.73</v>
      </c>
      <c r="H70">
        <v>0.17</v>
      </c>
      <c r="I70" t="s">
        <v>39</v>
      </c>
      <c r="J70" t="s">
        <v>34</v>
      </c>
      <c r="K70" t="s">
        <v>34</v>
      </c>
      <c r="L70" t="s">
        <v>44</v>
      </c>
      <c r="M70" t="s">
        <v>34</v>
      </c>
      <c r="N70" t="s">
        <v>116</v>
      </c>
      <c r="O70" s="1">
        <v>1.4069999999999999E-2</v>
      </c>
      <c r="P70" s="1">
        <v>3.6740000000000002E-3</v>
      </c>
      <c r="Q70" t="s">
        <v>32</v>
      </c>
      <c r="R70" t="s">
        <v>32</v>
      </c>
      <c r="S70" t="s">
        <v>32</v>
      </c>
      <c r="T70" t="s">
        <v>32</v>
      </c>
      <c r="U70" t="s">
        <v>36</v>
      </c>
      <c r="V70" t="s">
        <v>37</v>
      </c>
      <c r="W70" t="s">
        <v>40</v>
      </c>
      <c r="X70">
        <v>0.34</v>
      </c>
      <c r="Y70">
        <v>1.68</v>
      </c>
      <c r="AB70">
        <v>69</v>
      </c>
    </row>
    <row r="71" spans="1:28" x14ac:dyDescent="0.3">
      <c r="A71" t="s">
        <v>112</v>
      </c>
      <c r="B71" t="s">
        <v>119</v>
      </c>
      <c r="C71" t="s">
        <v>30</v>
      </c>
      <c r="D71" t="s">
        <v>127</v>
      </c>
      <c r="F71">
        <v>15.27</v>
      </c>
      <c r="G71">
        <v>15.25</v>
      </c>
      <c r="H71">
        <v>0.1</v>
      </c>
      <c r="I71" t="s">
        <v>39</v>
      </c>
      <c r="J71" t="s">
        <v>34</v>
      </c>
      <c r="K71" t="s">
        <v>34</v>
      </c>
      <c r="L71" t="s">
        <v>44</v>
      </c>
      <c r="M71" t="s">
        <v>34</v>
      </c>
      <c r="N71" t="s">
        <v>119</v>
      </c>
      <c r="O71" s="1">
        <v>0.35580000000000001</v>
      </c>
      <c r="P71" s="1">
        <v>9.289E-2</v>
      </c>
      <c r="Q71" t="s">
        <v>32</v>
      </c>
      <c r="R71" t="s">
        <v>32</v>
      </c>
      <c r="S71" t="s">
        <v>32</v>
      </c>
      <c r="T71" t="s">
        <v>32</v>
      </c>
      <c r="U71" t="s">
        <v>36</v>
      </c>
      <c r="V71" t="s">
        <v>37</v>
      </c>
      <c r="W71" t="s">
        <v>40</v>
      </c>
      <c r="X71">
        <v>0.3</v>
      </c>
      <c r="Y71">
        <v>1.55</v>
      </c>
      <c r="AB71">
        <v>70</v>
      </c>
    </row>
    <row r="72" spans="1:28" x14ac:dyDescent="0.3">
      <c r="A72" t="s">
        <v>112</v>
      </c>
      <c r="B72" t="s">
        <v>120</v>
      </c>
      <c r="C72" t="s">
        <v>30</v>
      </c>
      <c r="D72" t="s">
        <v>127</v>
      </c>
      <c r="F72">
        <v>15.14</v>
      </c>
      <c r="G72">
        <v>15.25</v>
      </c>
      <c r="H72">
        <v>0.1</v>
      </c>
      <c r="I72" t="s">
        <v>39</v>
      </c>
      <c r="J72" t="s">
        <v>34</v>
      </c>
      <c r="K72" t="s">
        <v>34</v>
      </c>
      <c r="L72" t="s">
        <v>44</v>
      </c>
      <c r="M72" t="s">
        <v>34</v>
      </c>
      <c r="N72" t="s">
        <v>119</v>
      </c>
      <c r="O72" s="1">
        <v>0.38929999999999998</v>
      </c>
      <c r="P72" s="1">
        <v>0.1017</v>
      </c>
      <c r="Q72" t="s">
        <v>32</v>
      </c>
      <c r="R72" t="s">
        <v>32</v>
      </c>
      <c r="S72" t="s">
        <v>32</v>
      </c>
      <c r="T72" t="s">
        <v>32</v>
      </c>
      <c r="U72" t="s">
        <v>36</v>
      </c>
      <c r="V72" t="s">
        <v>37</v>
      </c>
      <c r="W72" t="s">
        <v>40</v>
      </c>
      <c r="X72">
        <v>0.35</v>
      </c>
      <c r="Y72">
        <v>1.76</v>
      </c>
      <c r="AB72">
        <v>71</v>
      </c>
    </row>
    <row r="73" spans="1:28" x14ac:dyDescent="0.3">
      <c r="A73" t="s">
        <v>112</v>
      </c>
      <c r="B73" t="s">
        <v>121</v>
      </c>
      <c r="C73" t="s">
        <v>30</v>
      </c>
      <c r="D73" t="s">
        <v>127</v>
      </c>
      <c r="F73">
        <v>15.34</v>
      </c>
      <c r="G73">
        <v>15.25</v>
      </c>
      <c r="H73">
        <v>0.1</v>
      </c>
      <c r="I73" t="s">
        <v>39</v>
      </c>
      <c r="J73" t="s">
        <v>34</v>
      </c>
      <c r="K73" t="s">
        <v>34</v>
      </c>
      <c r="L73" t="s">
        <v>44</v>
      </c>
      <c r="M73" t="s">
        <v>34</v>
      </c>
      <c r="N73" t="s">
        <v>119</v>
      </c>
      <c r="O73" s="1">
        <v>0.33889999999999998</v>
      </c>
      <c r="P73" s="1">
        <v>8.8489999999999999E-2</v>
      </c>
      <c r="Q73" t="s">
        <v>32</v>
      </c>
      <c r="R73" t="s">
        <v>32</v>
      </c>
      <c r="S73" t="s">
        <v>32</v>
      </c>
      <c r="T73" t="s">
        <v>32</v>
      </c>
      <c r="U73" t="s">
        <v>36</v>
      </c>
      <c r="V73" t="s">
        <v>37</v>
      </c>
      <c r="W73" t="s">
        <v>40</v>
      </c>
      <c r="X73">
        <v>0.31</v>
      </c>
      <c r="Y73">
        <v>1.62</v>
      </c>
      <c r="AB73">
        <v>72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4"/>
  <sheetViews>
    <sheetView workbookViewId="0">
      <selection activeCell="F36" sqref="F36"/>
    </sheetView>
  </sheetViews>
  <sheetFormatPr defaultRowHeight="14" x14ac:dyDescent="0.3"/>
  <sheetData>
    <row r="1" spans="1:6" x14ac:dyDescent="0.3">
      <c r="A1" t="s">
        <v>30</v>
      </c>
      <c r="B1" t="s">
        <v>43</v>
      </c>
      <c r="D1" s="1">
        <v>1.504E-2</v>
      </c>
    </row>
    <row r="2" spans="1:6" x14ac:dyDescent="0.3">
      <c r="A2" t="s">
        <v>30</v>
      </c>
      <c r="B2" t="s">
        <v>43</v>
      </c>
      <c r="D2" s="1">
        <v>1.374E-2</v>
      </c>
    </row>
    <row r="3" spans="1:6" x14ac:dyDescent="0.3">
      <c r="A3" t="s">
        <v>30</v>
      </c>
      <c r="B3" t="s">
        <v>43</v>
      </c>
      <c r="D3" s="1">
        <v>1.086E-2</v>
      </c>
    </row>
    <row r="7" spans="1:6" x14ac:dyDescent="0.3">
      <c r="A7" t="s">
        <v>53</v>
      </c>
      <c r="B7" t="s">
        <v>43</v>
      </c>
      <c r="D7" t="s">
        <v>32</v>
      </c>
    </row>
    <row r="8" spans="1:6" x14ac:dyDescent="0.3">
      <c r="A8" t="s">
        <v>53</v>
      </c>
      <c r="B8" t="s">
        <v>43</v>
      </c>
      <c r="D8" s="1">
        <v>2.5420000000000002E-2</v>
      </c>
    </row>
    <row r="9" spans="1:6" x14ac:dyDescent="0.3">
      <c r="A9" t="s">
        <v>53</v>
      </c>
      <c r="B9" t="s">
        <v>43</v>
      </c>
      <c r="D9" s="1">
        <v>2.036E-2</v>
      </c>
    </row>
    <row r="14" spans="1:6" x14ac:dyDescent="0.3">
      <c r="D14" t="s">
        <v>43</v>
      </c>
      <c r="E14" t="s">
        <v>30</v>
      </c>
      <c r="F14" t="s">
        <v>53</v>
      </c>
    </row>
    <row r="15" spans="1:6" x14ac:dyDescent="0.3">
      <c r="E15" s="1">
        <v>1.504E-2</v>
      </c>
      <c r="F15" s="1">
        <v>2.4420000000000001E-2</v>
      </c>
    </row>
    <row r="16" spans="1:6" x14ac:dyDescent="0.3">
      <c r="E16" s="1">
        <v>1.374E-2</v>
      </c>
      <c r="F16" s="1">
        <v>2.5420000000000002E-2</v>
      </c>
    </row>
    <row r="17" spans="5:7" x14ac:dyDescent="0.3">
      <c r="E17" s="1">
        <v>1.086E-2</v>
      </c>
      <c r="F17" s="1">
        <v>2.036E-2</v>
      </c>
    </row>
    <row r="18" spans="5:7" x14ac:dyDescent="0.3">
      <c r="E18" s="1">
        <f>AVERAGE(E15:E17)</f>
        <v>1.3213333333333334E-2</v>
      </c>
    </row>
    <row r="19" spans="5:7" x14ac:dyDescent="0.3">
      <c r="E19" s="1">
        <f>E15/$E$18</f>
        <v>1.1382441977800202</v>
      </c>
      <c r="F19" s="1">
        <f>F15/$E$18</f>
        <v>1.8481331987891019</v>
      </c>
    </row>
    <row r="20" spans="5:7" x14ac:dyDescent="0.3">
      <c r="E20" s="1">
        <f t="shared" ref="E20:F21" si="0">E16/$E$18</f>
        <v>1.0398587285570131</v>
      </c>
      <c r="F20" s="1">
        <f t="shared" si="0"/>
        <v>1.9238143289606457</v>
      </c>
    </row>
    <row r="21" spans="5:7" x14ac:dyDescent="0.3">
      <c r="E21" s="1">
        <f t="shared" si="0"/>
        <v>0.8218970736629666</v>
      </c>
      <c r="F21" s="1">
        <f t="shared" si="0"/>
        <v>1.5408678102926336</v>
      </c>
    </row>
    <row r="22" spans="5:7" x14ac:dyDescent="0.3">
      <c r="E22" s="1">
        <f>AVERAGE(E19:E21)</f>
        <v>1</v>
      </c>
      <c r="F22" s="1">
        <f>AVERAGE(F19:F21)</f>
        <v>1.7709384460141271</v>
      </c>
    </row>
    <row r="23" spans="5:7" x14ac:dyDescent="0.3">
      <c r="G23" s="1"/>
    </row>
    <row r="24" spans="5:7" x14ac:dyDescent="0.3">
      <c r="G24" s="1"/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0CA81-4B46-4885-8CA0-679EFE506600}">
  <dimension ref="A1:L73"/>
  <sheetViews>
    <sheetView topLeftCell="A49" workbookViewId="0">
      <selection activeCell="H65" sqref="H65"/>
    </sheetView>
  </sheetViews>
  <sheetFormatPr defaultRowHeight="14" x14ac:dyDescent="0.3"/>
  <sheetData>
    <row r="1" spans="1:12" x14ac:dyDescent="0.3">
      <c r="A1" t="s">
        <v>2</v>
      </c>
      <c r="B1" t="s">
        <v>3</v>
      </c>
      <c r="C1" t="s">
        <v>14</v>
      </c>
    </row>
    <row r="2" spans="1:12" x14ac:dyDescent="0.3">
      <c r="A2" t="s">
        <v>30</v>
      </c>
      <c r="B2" t="s">
        <v>31</v>
      </c>
      <c r="C2" t="s">
        <v>32</v>
      </c>
    </row>
    <row r="3" spans="1:12" x14ac:dyDescent="0.3">
      <c r="A3" t="s">
        <v>30</v>
      </c>
      <c r="B3" t="s">
        <v>31</v>
      </c>
      <c r="C3" t="s">
        <v>32</v>
      </c>
    </row>
    <row r="4" spans="1:12" x14ac:dyDescent="0.3">
      <c r="A4" t="s">
        <v>30</v>
      </c>
      <c r="B4" t="s">
        <v>31</v>
      </c>
      <c r="C4" t="s">
        <v>32</v>
      </c>
    </row>
    <row r="5" spans="1:12" x14ac:dyDescent="0.3">
      <c r="A5" t="s">
        <v>30</v>
      </c>
      <c r="B5" t="s">
        <v>43</v>
      </c>
      <c r="C5" t="s">
        <v>32</v>
      </c>
    </row>
    <row r="6" spans="1:12" x14ac:dyDescent="0.3">
      <c r="A6" t="s">
        <v>30</v>
      </c>
      <c r="B6" t="s">
        <v>43</v>
      </c>
      <c r="C6" s="1">
        <v>1.8700000000000001E-2</v>
      </c>
      <c r="F6" t="s">
        <v>122</v>
      </c>
      <c r="G6" s="1">
        <v>1.167E-2</v>
      </c>
      <c r="H6" s="1">
        <v>1.8249999999999999E-2</v>
      </c>
      <c r="J6" t="s">
        <v>123</v>
      </c>
      <c r="K6" s="1">
        <v>0.29299999999999998</v>
      </c>
      <c r="L6" s="1">
        <v>0.4551</v>
      </c>
    </row>
    <row r="7" spans="1:12" x14ac:dyDescent="0.3">
      <c r="A7" t="s">
        <v>30</v>
      </c>
      <c r="B7" t="s">
        <v>43</v>
      </c>
      <c r="C7" s="1">
        <v>1.498E-2</v>
      </c>
      <c r="G7" s="1">
        <v>9.5449999999999997E-3</v>
      </c>
      <c r="H7" s="1">
        <v>1.6109999999999999E-2</v>
      </c>
      <c r="K7" s="1">
        <v>0.30759999999999998</v>
      </c>
      <c r="L7" s="1">
        <v>0.42459999999999998</v>
      </c>
    </row>
    <row r="8" spans="1:12" x14ac:dyDescent="0.3">
      <c r="A8" t="s">
        <v>30</v>
      </c>
      <c r="B8" t="s">
        <v>48</v>
      </c>
      <c r="C8" s="1">
        <v>6.2110000000000004E-3</v>
      </c>
      <c r="G8" s="1">
        <v>8.3669999999999994E-3</v>
      </c>
      <c r="H8" s="1">
        <v>1.221E-2</v>
      </c>
      <c r="K8" s="1">
        <v>0.27910000000000001</v>
      </c>
      <c r="L8" s="1">
        <v>0.43959999999999999</v>
      </c>
    </row>
    <row r="9" spans="1:12" x14ac:dyDescent="0.3">
      <c r="A9" t="s">
        <v>30</v>
      </c>
      <c r="B9" t="s">
        <v>48</v>
      </c>
      <c r="C9" s="1">
        <v>5.7149999999999996E-3</v>
      </c>
      <c r="G9" s="1">
        <f>AVERAGE(G6:G8)</f>
        <v>9.8606666666666652E-3</v>
      </c>
      <c r="K9" s="1">
        <f>AVERAGE(K6:K8)</f>
        <v>0.29323333333333335</v>
      </c>
    </row>
    <row r="10" spans="1:12" x14ac:dyDescent="0.3">
      <c r="A10" t="s">
        <v>30</v>
      </c>
      <c r="B10" t="s">
        <v>48</v>
      </c>
      <c r="C10" s="1">
        <v>5.6759999999999996E-3</v>
      </c>
      <c r="G10" s="1">
        <f>G6/$G$9</f>
        <v>1.1834899601108784</v>
      </c>
      <c r="H10" s="1">
        <f>H6/$G$9</f>
        <v>1.8507876411331217</v>
      </c>
      <c r="K10" s="1">
        <f>K6/$K$9</f>
        <v>0.99920427418438096</v>
      </c>
      <c r="L10" s="1">
        <f>L6/$K$9</f>
        <v>1.5520063658065248</v>
      </c>
    </row>
    <row r="11" spans="1:12" x14ac:dyDescent="0.3">
      <c r="A11" t="s">
        <v>53</v>
      </c>
      <c r="B11" t="s">
        <v>31</v>
      </c>
      <c r="C11" t="s">
        <v>32</v>
      </c>
      <c r="G11" s="1">
        <f t="shared" ref="G11:H12" si="0">G7/$G$9</f>
        <v>0.96798728956798064</v>
      </c>
      <c r="H11" s="1">
        <f t="shared" si="0"/>
        <v>1.6337637752687446</v>
      </c>
      <c r="K11" s="1">
        <f t="shared" ref="K11:L12" si="1">K7/$K$9</f>
        <v>1.0489939752188244</v>
      </c>
      <c r="L11" s="1">
        <f t="shared" si="1"/>
        <v>1.4479936341934749</v>
      </c>
    </row>
    <row r="12" spans="1:12" x14ac:dyDescent="0.3">
      <c r="A12" t="s">
        <v>53</v>
      </c>
      <c r="B12" t="s">
        <v>31</v>
      </c>
      <c r="C12" t="s">
        <v>32</v>
      </c>
      <c r="G12" s="1">
        <f t="shared" si="0"/>
        <v>0.84852275032114133</v>
      </c>
      <c r="H12" s="1">
        <f t="shared" si="0"/>
        <v>1.2382529916841325</v>
      </c>
      <c r="K12" s="1">
        <f t="shared" si="1"/>
        <v>0.95180175059679439</v>
      </c>
      <c r="L12" s="1">
        <f t="shared" si="1"/>
        <v>1.4991474366261224</v>
      </c>
    </row>
    <row r="13" spans="1:12" x14ac:dyDescent="0.3">
      <c r="A13" t="s">
        <v>53</v>
      </c>
      <c r="B13" t="s">
        <v>31</v>
      </c>
      <c r="C13" t="s">
        <v>32</v>
      </c>
    </row>
    <row r="14" spans="1:12" x14ac:dyDescent="0.3">
      <c r="A14" t="s">
        <v>53</v>
      </c>
      <c r="B14" t="s">
        <v>43</v>
      </c>
      <c r="C14" s="1">
        <v>1.9429999999999999E-2</v>
      </c>
    </row>
    <row r="15" spans="1:12" x14ac:dyDescent="0.3">
      <c r="A15" t="s">
        <v>53</v>
      </c>
      <c r="B15" t="s">
        <v>43</v>
      </c>
      <c r="C15" s="1">
        <v>1.7749999999999998E-2</v>
      </c>
      <c r="F15" t="s">
        <v>124</v>
      </c>
      <c r="G15" s="1">
        <v>1.503E-2</v>
      </c>
      <c r="H15" s="1">
        <v>1.7330000000000002E-2</v>
      </c>
      <c r="J15" t="s">
        <v>125</v>
      </c>
      <c r="K15" s="1">
        <v>0.50839999999999996</v>
      </c>
      <c r="L15" s="1">
        <v>0.432</v>
      </c>
    </row>
    <row r="16" spans="1:12" x14ac:dyDescent="0.3">
      <c r="A16" t="s">
        <v>53</v>
      </c>
      <c r="B16" t="s">
        <v>43</v>
      </c>
      <c r="C16" s="1">
        <v>1.4030000000000001E-2</v>
      </c>
      <c r="G16" s="1">
        <v>1.567E-2</v>
      </c>
      <c r="H16" s="1">
        <v>1.6389999999999998E-2</v>
      </c>
      <c r="K16" s="1">
        <v>0.52270000000000005</v>
      </c>
      <c r="L16" s="1">
        <v>0.46939999999999998</v>
      </c>
    </row>
    <row r="17" spans="1:12" x14ac:dyDescent="0.3">
      <c r="A17" t="s">
        <v>53</v>
      </c>
      <c r="B17" t="s">
        <v>48</v>
      </c>
      <c r="C17" s="1">
        <v>8.2819999999999994E-3</v>
      </c>
      <c r="G17" s="1">
        <v>1.291E-2</v>
      </c>
      <c r="H17" s="1">
        <v>1.498E-2</v>
      </c>
      <c r="K17" s="1">
        <v>0.47439999999999999</v>
      </c>
      <c r="L17" s="1">
        <v>0.438</v>
      </c>
    </row>
    <row r="18" spans="1:12" x14ac:dyDescent="0.3">
      <c r="A18" t="s">
        <v>53</v>
      </c>
      <c r="B18" t="s">
        <v>48</v>
      </c>
      <c r="C18" s="1">
        <v>8.8149999999999999E-3</v>
      </c>
      <c r="G18" s="1">
        <f>AVERAGE(G15:G17)</f>
        <v>1.4536666666666665E-2</v>
      </c>
      <c r="K18" s="1">
        <f>AVERAGE(K15:K17)</f>
        <v>0.50183333333333324</v>
      </c>
    </row>
    <row r="19" spans="1:12" x14ac:dyDescent="0.3">
      <c r="A19" t="s">
        <v>53</v>
      </c>
      <c r="B19" t="s">
        <v>48</v>
      </c>
      <c r="C19" s="1">
        <v>7.9439999999999997E-3</v>
      </c>
      <c r="G19" s="1">
        <f>G15/$G$18</f>
        <v>1.0339371703737676</v>
      </c>
      <c r="H19" s="1">
        <f>H15/$G$18</f>
        <v>1.1921577619811972</v>
      </c>
      <c r="K19" s="1">
        <f>K15/$K$18</f>
        <v>1.0130853537030888</v>
      </c>
      <c r="L19" s="1">
        <f>L15/$K$18</f>
        <v>0.86084357356360031</v>
      </c>
    </row>
    <row r="20" spans="1:12" x14ac:dyDescent="0.3">
      <c r="A20" t="s">
        <v>30</v>
      </c>
      <c r="B20" t="s">
        <v>31</v>
      </c>
      <c r="C20" t="s">
        <v>32</v>
      </c>
      <c r="G20" s="1">
        <f t="shared" ref="G20:H21" si="2">G16/$G$18</f>
        <v>1.0779637697775741</v>
      </c>
      <c r="H20" s="1">
        <f t="shared" si="2"/>
        <v>1.1274936941068563</v>
      </c>
      <c r="K20" s="1">
        <f t="shared" ref="K20:L21" si="3">K16/$K$18</f>
        <v>1.04158087014281</v>
      </c>
      <c r="L20" s="1">
        <f t="shared" si="3"/>
        <v>0.93537030886748607</v>
      </c>
    </row>
    <row r="21" spans="1:12" x14ac:dyDescent="0.3">
      <c r="A21" t="s">
        <v>30</v>
      </c>
      <c r="B21" t="s">
        <v>31</v>
      </c>
      <c r="C21" t="s">
        <v>32</v>
      </c>
      <c r="G21" s="1">
        <f t="shared" si="2"/>
        <v>0.88809905984865867</v>
      </c>
      <c r="H21" s="1">
        <f t="shared" si="2"/>
        <v>1.0304975922953452</v>
      </c>
      <c r="K21" s="1">
        <f t="shared" si="3"/>
        <v>0.94533377615410175</v>
      </c>
      <c r="L21" s="1">
        <f t="shared" si="3"/>
        <v>0.87279973430753921</v>
      </c>
    </row>
    <row r="22" spans="1:12" x14ac:dyDescent="0.3">
      <c r="A22" t="s">
        <v>30</v>
      </c>
      <c r="B22" t="s">
        <v>31</v>
      </c>
      <c r="C22" t="s">
        <v>32</v>
      </c>
    </row>
    <row r="23" spans="1:12" x14ac:dyDescent="0.3">
      <c r="A23" t="s">
        <v>30</v>
      </c>
      <c r="B23" t="s">
        <v>122</v>
      </c>
      <c r="C23" s="1">
        <v>1.167E-2</v>
      </c>
      <c r="D23" s="1">
        <v>1.8249999999999999E-2</v>
      </c>
    </row>
    <row r="24" spans="1:12" x14ac:dyDescent="0.3">
      <c r="A24" t="s">
        <v>30</v>
      </c>
      <c r="B24" t="s">
        <v>122</v>
      </c>
      <c r="C24" s="1">
        <v>9.5449999999999997E-3</v>
      </c>
      <c r="D24" s="1">
        <v>1.6109999999999999E-2</v>
      </c>
    </row>
    <row r="25" spans="1:12" x14ac:dyDescent="0.3">
      <c r="A25" t="s">
        <v>30</v>
      </c>
      <c r="B25" t="s">
        <v>122</v>
      </c>
      <c r="C25" s="1">
        <v>8.3669999999999994E-3</v>
      </c>
      <c r="D25" s="1">
        <v>1.221E-2</v>
      </c>
    </row>
    <row r="26" spans="1:12" x14ac:dyDescent="0.3">
      <c r="A26" t="s">
        <v>30</v>
      </c>
      <c r="B26" t="s">
        <v>123</v>
      </c>
      <c r="C26" s="1">
        <v>0.29299999999999998</v>
      </c>
      <c r="D26" s="1">
        <v>0.4551</v>
      </c>
      <c r="F26" t="s">
        <v>126</v>
      </c>
      <c r="G26" s="1">
        <v>1.745E-2</v>
      </c>
      <c r="H26" s="1">
        <v>1.2999999999999999E-2</v>
      </c>
      <c r="J26" t="s">
        <v>127</v>
      </c>
      <c r="K26" s="1">
        <v>0.34970000000000001</v>
      </c>
      <c r="L26" s="1">
        <v>0.35580000000000001</v>
      </c>
    </row>
    <row r="27" spans="1:12" x14ac:dyDescent="0.3">
      <c r="A27" t="s">
        <v>30</v>
      </c>
      <c r="B27" t="s">
        <v>123</v>
      </c>
      <c r="C27" s="1">
        <v>0.30759999999999998</v>
      </c>
      <c r="D27" s="1">
        <v>0.42459999999999998</v>
      </c>
      <c r="G27" s="1">
        <v>1.721E-2</v>
      </c>
      <c r="H27" s="1">
        <v>1.345E-2</v>
      </c>
      <c r="K27" s="1">
        <v>0.37219999999999998</v>
      </c>
      <c r="L27" s="1">
        <v>0.38929999999999998</v>
      </c>
    </row>
    <row r="28" spans="1:12" x14ac:dyDescent="0.3">
      <c r="A28" t="s">
        <v>30</v>
      </c>
      <c r="B28" t="s">
        <v>123</v>
      </c>
      <c r="C28" s="1">
        <v>0.27910000000000001</v>
      </c>
      <c r="D28" s="1">
        <v>0.43959999999999999</v>
      </c>
      <c r="G28" s="1">
        <v>1.4069999999999999E-2</v>
      </c>
      <c r="H28" s="1">
        <v>1.213E-2</v>
      </c>
      <c r="K28" s="1">
        <v>0.35460000000000003</v>
      </c>
      <c r="L28" s="1">
        <v>0.33889999999999998</v>
      </c>
    </row>
    <row r="29" spans="1:12" x14ac:dyDescent="0.3">
      <c r="A29" t="s">
        <v>53</v>
      </c>
      <c r="B29" t="s">
        <v>31</v>
      </c>
      <c r="C29" t="s">
        <v>32</v>
      </c>
      <c r="G29" s="1">
        <f>AVERAGE(G26:G28)</f>
        <v>1.6243333333333332E-2</v>
      </c>
      <c r="K29" s="1">
        <f>AVERAGE(K26:K28)</f>
        <v>0.35883333333333334</v>
      </c>
    </row>
    <row r="30" spans="1:12" x14ac:dyDescent="0.3">
      <c r="A30" t="s">
        <v>53</v>
      </c>
      <c r="B30" t="s">
        <v>31</v>
      </c>
      <c r="C30" t="s">
        <v>32</v>
      </c>
      <c r="G30" s="1">
        <f>G26/$G$29</f>
        <v>1.0742868869279705</v>
      </c>
      <c r="H30" s="1">
        <f>H26/$G$29</f>
        <v>0.80032833983172591</v>
      </c>
      <c r="K30" s="1">
        <f>K26/$K$29</f>
        <v>0.97454714352066885</v>
      </c>
      <c r="L30" s="1">
        <f>L26/$K$29</f>
        <v>0.99154667905248495</v>
      </c>
    </row>
    <row r="31" spans="1:12" x14ac:dyDescent="0.3">
      <c r="A31" t="s">
        <v>53</v>
      </c>
      <c r="B31" t="s">
        <v>31</v>
      </c>
      <c r="C31" t="s">
        <v>32</v>
      </c>
      <c r="G31" s="1">
        <f t="shared" ref="G31:H32" si="4">G27/$G$29</f>
        <v>1.059511594500308</v>
      </c>
      <c r="H31" s="1">
        <f t="shared" si="4"/>
        <v>0.82803201313359331</v>
      </c>
      <c r="K31" s="1">
        <f t="shared" ref="K31:L32" si="5">K27/$K$29</f>
        <v>1.0372503483511379</v>
      </c>
      <c r="L31" s="1">
        <f t="shared" si="5"/>
        <v>1.0849047840222945</v>
      </c>
    </row>
    <row r="32" spans="1:12" x14ac:dyDescent="0.3">
      <c r="A32" t="s">
        <v>53</v>
      </c>
      <c r="B32" t="s">
        <v>122</v>
      </c>
      <c r="C32" s="1">
        <v>1.8249999999999999E-2</v>
      </c>
      <c r="G32" s="1">
        <f t="shared" si="4"/>
        <v>0.86620151857172178</v>
      </c>
      <c r="H32" s="1">
        <f t="shared" si="4"/>
        <v>0.74676790478144883</v>
      </c>
      <c r="K32" s="1">
        <f t="shared" si="5"/>
        <v>0.98820250812819332</v>
      </c>
      <c r="L32" s="1">
        <f t="shared" si="5"/>
        <v>0.94444960520204357</v>
      </c>
    </row>
    <row r="33" spans="1:8" x14ac:dyDescent="0.3">
      <c r="A33" t="s">
        <v>53</v>
      </c>
      <c r="B33" t="s">
        <v>122</v>
      </c>
      <c r="C33" s="1">
        <v>1.6109999999999999E-2</v>
      </c>
      <c r="G33" s="1"/>
      <c r="H33" s="1"/>
    </row>
    <row r="34" spans="1:8" x14ac:dyDescent="0.3">
      <c r="A34" t="s">
        <v>53</v>
      </c>
      <c r="B34" t="s">
        <v>122</v>
      </c>
      <c r="C34" s="1">
        <v>1.221E-2</v>
      </c>
      <c r="G34" s="1"/>
      <c r="H34" s="1"/>
    </row>
    <row r="35" spans="1:8" x14ac:dyDescent="0.3">
      <c r="A35" t="s">
        <v>53</v>
      </c>
      <c r="B35" t="s">
        <v>123</v>
      </c>
      <c r="C35" s="1">
        <v>0.4551</v>
      </c>
      <c r="G35" s="1"/>
      <c r="H35" s="1"/>
    </row>
    <row r="36" spans="1:8" x14ac:dyDescent="0.3">
      <c r="A36" t="s">
        <v>53</v>
      </c>
      <c r="B36" t="s">
        <v>123</v>
      </c>
      <c r="C36" s="1">
        <v>0.42459999999999998</v>
      </c>
    </row>
    <row r="37" spans="1:8" x14ac:dyDescent="0.3">
      <c r="A37" t="s">
        <v>53</v>
      </c>
      <c r="B37" t="s">
        <v>123</v>
      </c>
      <c r="C37" s="1">
        <v>0.43959999999999999</v>
      </c>
    </row>
    <row r="38" spans="1:8" x14ac:dyDescent="0.3">
      <c r="A38" t="s">
        <v>53</v>
      </c>
      <c r="B38" t="s">
        <v>31</v>
      </c>
      <c r="C38" t="s">
        <v>32</v>
      </c>
    </row>
    <row r="39" spans="1:8" x14ac:dyDescent="0.3">
      <c r="A39" t="s">
        <v>53</v>
      </c>
      <c r="B39" t="s">
        <v>31</v>
      </c>
      <c r="C39" t="s">
        <v>32</v>
      </c>
    </row>
    <row r="40" spans="1:8" x14ac:dyDescent="0.3">
      <c r="A40" t="s">
        <v>53</v>
      </c>
      <c r="B40" t="s">
        <v>31</v>
      </c>
      <c r="C40" t="s">
        <v>32</v>
      </c>
    </row>
    <row r="41" spans="1:8" x14ac:dyDescent="0.3">
      <c r="A41" t="s">
        <v>53</v>
      </c>
      <c r="B41" t="s">
        <v>124</v>
      </c>
      <c r="C41" s="1">
        <v>1.503E-2</v>
      </c>
      <c r="D41" s="1">
        <v>1.7330000000000002E-2</v>
      </c>
    </row>
    <row r="42" spans="1:8" x14ac:dyDescent="0.3">
      <c r="A42" t="s">
        <v>53</v>
      </c>
      <c r="B42" t="s">
        <v>124</v>
      </c>
      <c r="C42" s="1">
        <v>1.567E-2</v>
      </c>
      <c r="D42" s="1">
        <v>1.6389999999999998E-2</v>
      </c>
    </row>
    <row r="43" spans="1:8" x14ac:dyDescent="0.3">
      <c r="A43" t="s">
        <v>53</v>
      </c>
      <c r="B43" t="s">
        <v>124</v>
      </c>
      <c r="C43" s="1">
        <v>1.291E-2</v>
      </c>
      <c r="D43" s="1">
        <v>1.498E-2</v>
      </c>
    </row>
    <row r="44" spans="1:8" x14ac:dyDescent="0.3">
      <c r="A44" t="s">
        <v>53</v>
      </c>
      <c r="B44" t="s">
        <v>125</v>
      </c>
      <c r="C44" s="1">
        <v>0.50839999999999996</v>
      </c>
      <c r="D44" s="1">
        <v>0.432</v>
      </c>
    </row>
    <row r="45" spans="1:8" x14ac:dyDescent="0.3">
      <c r="A45" t="s">
        <v>53</v>
      </c>
      <c r="B45" t="s">
        <v>125</v>
      </c>
      <c r="C45" s="1">
        <v>0.52270000000000005</v>
      </c>
      <c r="D45" s="1">
        <v>0.46939999999999998</v>
      </c>
    </row>
    <row r="46" spans="1:8" x14ac:dyDescent="0.3">
      <c r="A46" t="s">
        <v>53</v>
      </c>
      <c r="B46" t="s">
        <v>125</v>
      </c>
      <c r="C46" s="1">
        <v>0.47439999999999999</v>
      </c>
      <c r="D46" s="1">
        <v>0.438</v>
      </c>
    </row>
    <row r="47" spans="1:8" x14ac:dyDescent="0.3">
      <c r="A47" t="s">
        <v>30</v>
      </c>
      <c r="B47" t="s">
        <v>31</v>
      </c>
      <c r="C47" t="s">
        <v>32</v>
      </c>
    </row>
    <row r="48" spans="1:8" x14ac:dyDescent="0.3">
      <c r="A48" t="s">
        <v>30</v>
      </c>
      <c r="B48" t="s">
        <v>31</v>
      </c>
      <c r="C48" t="s">
        <v>32</v>
      </c>
    </row>
    <row r="49" spans="1:4" x14ac:dyDescent="0.3">
      <c r="A49" t="s">
        <v>30</v>
      </c>
      <c r="B49" t="s">
        <v>31</v>
      </c>
      <c r="C49" t="s">
        <v>32</v>
      </c>
    </row>
    <row r="50" spans="1:4" x14ac:dyDescent="0.3">
      <c r="A50" t="s">
        <v>30</v>
      </c>
      <c r="B50" t="s">
        <v>124</v>
      </c>
      <c r="C50" s="1">
        <v>1.7330000000000002E-2</v>
      </c>
    </row>
    <row r="51" spans="1:4" x14ac:dyDescent="0.3">
      <c r="A51" t="s">
        <v>30</v>
      </c>
      <c r="B51" t="s">
        <v>124</v>
      </c>
      <c r="C51" s="1">
        <v>1.6389999999999998E-2</v>
      </c>
    </row>
    <row r="52" spans="1:4" x14ac:dyDescent="0.3">
      <c r="A52" t="s">
        <v>30</v>
      </c>
      <c r="B52" t="s">
        <v>124</v>
      </c>
      <c r="C52" s="1">
        <v>1.498E-2</v>
      </c>
    </row>
    <row r="53" spans="1:4" x14ac:dyDescent="0.3">
      <c r="A53" t="s">
        <v>30</v>
      </c>
      <c r="B53" t="s">
        <v>125</v>
      </c>
      <c r="C53" s="1">
        <v>0.432</v>
      </c>
    </row>
    <row r="54" spans="1:4" x14ac:dyDescent="0.3">
      <c r="A54" t="s">
        <v>30</v>
      </c>
      <c r="B54" t="s">
        <v>125</v>
      </c>
      <c r="C54" s="1">
        <v>0.46939999999999998</v>
      </c>
    </row>
    <row r="55" spans="1:4" x14ac:dyDescent="0.3">
      <c r="A55" t="s">
        <v>30</v>
      </c>
      <c r="B55" t="s">
        <v>125</v>
      </c>
      <c r="C55" s="1">
        <v>0.438</v>
      </c>
    </row>
    <row r="56" spans="1:4" x14ac:dyDescent="0.3">
      <c r="A56" t="s">
        <v>53</v>
      </c>
      <c r="B56" t="s">
        <v>31</v>
      </c>
      <c r="C56" t="s">
        <v>32</v>
      </c>
    </row>
    <row r="57" spans="1:4" x14ac:dyDescent="0.3">
      <c r="A57" t="s">
        <v>53</v>
      </c>
      <c r="B57" t="s">
        <v>31</v>
      </c>
      <c r="C57" t="s">
        <v>32</v>
      </c>
    </row>
    <row r="58" spans="1:4" x14ac:dyDescent="0.3">
      <c r="A58" t="s">
        <v>53</v>
      </c>
      <c r="B58" t="s">
        <v>31</v>
      </c>
      <c r="C58" t="s">
        <v>32</v>
      </c>
    </row>
    <row r="59" spans="1:4" x14ac:dyDescent="0.3">
      <c r="A59" t="s">
        <v>53</v>
      </c>
      <c r="B59" t="s">
        <v>126</v>
      </c>
      <c r="C59" s="1">
        <v>1.2999999999999999E-2</v>
      </c>
      <c r="D59" s="1">
        <v>1.745E-2</v>
      </c>
    </row>
    <row r="60" spans="1:4" x14ac:dyDescent="0.3">
      <c r="A60" t="s">
        <v>53</v>
      </c>
      <c r="B60" t="s">
        <v>126</v>
      </c>
      <c r="C60" s="1">
        <v>1.345E-2</v>
      </c>
      <c r="D60" s="1">
        <v>1.721E-2</v>
      </c>
    </row>
    <row r="61" spans="1:4" x14ac:dyDescent="0.3">
      <c r="A61" t="s">
        <v>53</v>
      </c>
      <c r="B61" t="s">
        <v>126</v>
      </c>
      <c r="C61" s="1">
        <v>1.213E-2</v>
      </c>
      <c r="D61" s="1">
        <v>1.4069999999999999E-2</v>
      </c>
    </row>
    <row r="62" spans="1:4" x14ac:dyDescent="0.3">
      <c r="A62" t="s">
        <v>30</v>
      </c>
      <c r="B62" t="s">
        <v>127</v>
      </c>
      <c r="C62" s="1">
        <v>0.34970000000000001</v>
      </c>
      <c r="D62" s="1">
        <v>0.35580000000000001</v>
      </c>
    </row>
    <row r="63" spans="1:4" x14ac:dyDescent="0.3">
      <c r="A63" t="s">
        <v>30</v>
      </c>
      <c r="B63" t="s">
        <v>127</v>
      </c>
      <c r="C63" s="1">
        <v>0.37219999999999998</v>
      </c>
      <c r="D63" s="1">
        <v>0.38929999999999998</v>
      </c>
    </row>
    <row r="64" spans="1:4" x14ac:dyDescent="0.3">
      <c r="A64" t="s">
        <v>30</v>
      </c>
      <c r="B64" t="s">
        <v>127</v>
      </c>
      <c r="C64" s="1">
        <v>0.35460000000000003</v>
      </c>
      <c r="D64" s="1">
        <v>0.33889999999999998</v>
      </c>
    </row>
    <row r="65" spans="1:3" x14ac:dyDescent="0.3">
      <c r="A65" t="s">
        <v>30</v>
      </c>
      <c r="B65" t="s">
        <v>31</v>
      </c>
      <c r="C65" t="s">
        <v>32</v>
      </c>
    </row>
    <row r="66" spans="1:3" x14ac:dyDescent="0.3">
      <c r="A66" t="s">
        <v>30</v>
      </c>
      <c r="B66" t="s">
        <v>31</v>
      </c>
      <c r="C66" t="s">
        <v>32</v>
      </c>
    </row>
    <row r="67" spans="1:3" x14ac:dyDescent="0.3">
      <c r="A67" t="s">
        <v>30</v>
      </c>
      <c r="B67" t="s">
        <v>31</v>
      </c>
      <c r="C67" t="s">
        <v>32</v>
      </c>
    </row>
    <row r="68" spans="1:3" x14ac:dyDescent="0.3">
      <c r="A68" t="s">
        <v>30</v>
      </c>
      <c r="B68" t="s">
        <v>126</v>
      </c>
      <c r="C68" s="1">
        <v>1.745E-2</v>
      </c>
    </row>
    <row r="69" spans="1:3" x14ac:dyDescent="0.3">
      <c r="A69" t="s">
        <v>30</v>
      </c>
      <c r="B69" t="s">
        <v>126</v>
      </c>
      <c r="C69" s="1">
        <v>1.721E-2</v>
      </c>
    </row>
    <row r="70" spans="1:3" x14ac:dyDescent="0.3">
      <c r="A70" t="s">
        <v>30</v>
      </c>
      <c r="B70" t="s">
        <v>126</v>
      </c>
      <c r="C70" s="1">
        <v>1.4069999999999999E-2</v>
      </c>
    </row>
    <row r="71" spans="1:3" x14ac:dyDescent="0.3">
      <c r="A71" t="s">
        <v>53</v>
      </c>
      <c r="B71" t="s">
        <v>127</v>
      </c>
      <c r="C71" s="1">
        <v>0.35580000000000001</v>
      </c>
    </row>
    <row r="72" spans="1:3" x14ac:dyDescent="0.3">
      <c r="A72" t="s">
        <v>53</v>
      </c>
      <c r="B72" t="s">
        <v>127</v>
      </c>
      <c r="C72" s="1">
        <v>0.38929999999999998</v>
      </c>
    </row>
    <row r="73" spans="1:3" x14ac:dyDescent="0.3">
      <c r="A73" t="s">
        <v>53</v>
      </c>
      <c r="B73" t="s">
        <v>127</v>
      </c>
      <c r="C73" s="1">
        <v>0.33889999999999998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ho-1</vt:lpstr>
      <vt:lpstr>Osteogenic 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dandan hu</dc:creator>
  <cp:lastModifiedBy>Ada</cp:lastModifiedBy>
  <dcterms:created xsi:type="dcterms:W3CDTF">2022-10-28T03:42:14Z</dcterms:created>
  <dcterms:modified xsi:type="dcterms:W3CDTF">2023-12-13T07:57:31Z</dcterms:modified>
</cp:coreProperties>
</file>