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l-ech(sci)20220628\pcr\"/>
    </mc:Choice>
  </mc:AlternateContent>
  <xr:revisionPtr revIDLastSave="0" documentId="8_{7B9F2868-CB62-494F-9F18-70D835B5BF8F}" xr6:coauthVersionLast="47" xr6:coauthVersionMax="47" xr10:uidLastSave="{00000000-0000-0000-0000-000000000000}"/>
  <bookViews>
    <workbookView xWindow="-110" yWindow="-110" windowWidth="19420" windowHeight="10420" activeTab="1"/>
  </bookViews>
  <sheets>
    <sheet name="hdd20210429- Rel Qua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105" i="2" l="1"/>
  <c r="L106" i="2"/>
  <c r="L107" i="2"/>
  <c r="K106" i="2"/>
  <c r="K107" i="2"/>
  <c r="K105" i="2"/>
  <c r="K104" i="2"/>
  <c r="K88" i="2"/>
  <c r="K91" i="2" s="1"/>
  <c r="K71" i="2"/>
  <c r="K73" i="2" s="1"/>
  <c r="K55" i="2"/>
  <c r="K56" i="2" s="1"/>
  <c r="K37" i="2"/>
  <c r="L38" i="2" s="1"/>
  <c r="L22" i="2"/>
  <c r="L23" i="2"/>
  <c r="L24" i="2"/>
  <c r="K23" i="2"/>
  <c r="K24" i="2"/>
  <c r="K22" i="2"/>
  <c r="K21" i="2"/>
  <c r="L6" i="2"/>
  <c r="L7" i="2"/>
  <c r="L8" i="2"/>
  <c r="K7" i="2"/>
  <c r="K8" i="2"/>
  <c r="K6" i="2"/>
  <c r="K5" i="2"/>
  <c r="K90" i="2" l="1"/>
  <c r="L90" i="2"/>
  <c r="K89" i="2"/>
  <c r="L91" i="2"/>
  <c r="L89" i="2"/>
  <c r="L74" i="2"/>
  <c r="L72" i="2"/>
  <c r="K72" i="2"/>
  <c r="K74" i="2"/>
  <c r="L73" i="2"/>
  <c r="L39" i="2"/>
  <c r="L40" i="2"/>
  <c r="K38" i="2"/>
  <c r="K40" i="2"/>
  <c r="K39" i="2"/>
  <c r="K58" i="2"/>
  <c r="L57" i="2"/>
  <c r="K57" i="2"/>
  <c r="L58" i="2"/>
  <c r="L56" i="2"/>
</calcChain>
</file>

<file path=xl/sharedStrings.xml><?xml version="1.0" encoding="utf-8"?>
<sst xmlns="http://schemas.openxmlformats.org/spreadsheetml/2006/main" count="1364" uniqueCount="121">
  <si>
    <t>Color</t>
  </si>
  <si>
    <t>Position</t>
  </si>
  <si>
    <t>Sample Name</t>
  </si>
  <si>
    <t>Gene Name</t>
  </si>
  <si>
    <t>Condition Name</t>
  </si>
  <si>
    <t>Cq</t>
  </si>
  <si>
    <t>Cq Mean</t>
  </si>
  <si>
    <t>Cq Error</t>
  </si>
  <si>
    <t>Excluded</t>
  </si>
  <si>
    <t>Sample Type</t>
  </si>
  <si>
    <t>Sample Type RQ</t>
  </si>
  <si>
    <t>Gene Type</t>
  </si>
  <si>
    <t>Condition Type</t>
  </si>
  <si>
    <t>Replicate Group</t>
  </si>
  <si>
    <t>Ratio</t>
  </si>
  <si>
    <t>Ratio Error</t>
  </si>
  <si>
    <t>Normalized Ratio</t>
  </si>
  <si>
    <t>Normalized Ratio Error</t>
  </si>
  <si>
    <t>Scaled Ratio</t>
  </si>
  <si>
    <t>Scaled Ratio Error</t>
  </si>
  <si>
    <t>Dye</t>
  </si>
  <si>
    <t>Edited Call</t>
  </si>
  <si>
    <t>Failure</t>
  </si>
  <si>
    <t>Slope</t>
  </si>
  <si>
    <t>EPF</t>
  </si>
  <si>
    <t>Notes</t>
  </si>
  <si>
    <t>Sample Prep Notes</t>
  </si>
  <si>
    <t>Number</t>
  </si>
  <si>
    <t>255;132;197;238</t>
  </si>
  <si>
    <t>A1</t>
  </si>
  <si>
    <t>ech</t>
  </si>
  <si>
    <t>gapdh</t>
  </si>
  <si>
    <t>Unchecked</t>
  </si>
  <si>
    <t>Unknown</t>
  </si>
  <si>
    <t>Reference</t>
  </si>
  <si>
    <t>-</t>
  </si>
  <si>
    <t>SYBR Green I</t>
  </si>
  <si>
    <t xml:space="preserve"> </t>
  </si>
  <si>
    <t>None</t>
  </si>
  <si>
    <t>A2</t>
  </si>
  <si>
    <t>A3</t>
  </si>
  <si>
    <t>A4</t>
  </si>
  <si>
    <t>p65</t>
  </si>
  <si>
    <t>Target</t>
  </si>
  <si>
    <t>A5</t>
  </si>
  <si>
    <t>A6</t>
  </si>
  <si>
    <t>A7</t>
  </si>
  <si>
    <t>mmp-9</t>
  </si>
  <si>
    <t>A8</t>
  </si>
  <si>
    <t>A9</t>
  </si>
  <si>
    <t>255;66;41;24</t>
  </si>
  <si>
    <t>B1</t>
  </si>
  <si>
    <t>jl-ech</t>
  </si>
  <si>
    <t>B2</t>
  </si>
  <si>
    <t>B3</t>
  </si>
  <si>
    <t>B4</t>
  </si>
  <si>
    <t>B5</t>
  </si>
  <si>
    <t>B6</t>
  </si>
  <si>
    <t>B7</t>
  </si>
  <si>
    <t>B8</t>
  </si>
  <si>
    <t>B9</t>
  </si>
  <si>
    <t>255;234;79;79</t>
  </si>
  <si>
    <t>C1</t>
  </si>
  <si>
    <t>C2</t>
  </si>
  <si>
    <t>C3</t>
  </si>
  <si>
    <t>C4</t>
  </si>
  <si>
    <t>nrf-2</t>
  </si>
  <si>
    <t>C5</t>
  </si>
  <si>
    <t>C6</t>
  </si>
  <si>
    <t>C7</t>
  </si>
  <si>
    <t>trap</t>
  </si>
  <si>
    <t>C8</t>
  </si>
  <si>
    <t>C9</t>
  </si>
  <si>
    <t>255;47;73;113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</si>
  <si>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</si>
  <si>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</si>
  <si>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</si>
  <si>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</si>
  <si>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</si>
  <si>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</si>
  <si>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</si>
  <si>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</si>
  <si>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</si>
  <si>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255;34;176;146</t>
  </si>
  <si>
    <t>E1</t>
  </si>
  <si>
    <t>E2</t>
  </si>
  <si>
    <t>E3</t>
  </si>
  <si>
    <t>E4</t>
  </si>
  <si>
    <t>c-fos</t>
  </si>
  <si>
    <t>E5</t>
  </si>
  <si>
    <t>E6</t>
  </si>
  <si>
    <t>E7</t>
  </si>
  <si>
    <t>nfatc1</t>
  </si>
  <si>
    <t>E8</t>
  </si>
  <si>
    <t>E9</t>
  </si>
  <si>
    <t>255;205;18;55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</si>
  <si>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</si>
  <si>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</si>
  <si>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</si>
  <si>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</si>
  <si>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</si>
  <si>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</si>
  <si>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</si>
  <si>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</si>
  <si>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</si>
  <si>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255;95;103;174</t>
  </si>
  <si>
    <t>G1</t>
  </si>
  <si>
    <t>G2</t>
  </si>
  <si>
    <t>G3</t>
  </si>
  <si>
    <t>G4</t>
  </si>
  <si>
    <t>oscar</t>
  </si>
  <si>
    <t>G5</t>
  </si>
  <si>
    <t>G6</t>
  </si>
  <si>
    <t>255;180;73;149</t>
  </si>
  <si>
    <t>H1</t>
  </si>
  <si>
    <t>H2</t>
  </si>
  <si>
    <t>H3</t>
  </si>
  <si>
    <t>H4</t>
  </si>
  <si>
    <t>H5</t>
  </si>
  <si>
    <t>H6</t>
  </si>
  <si>
    <t>NRF-2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</si>
</sst>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workbookViewId="0">
      <selection activeCell="O1" activeCellId="2" sqref="C1:C1048576 D1:D1048576 O1:O1048576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F2">
        <v>13.85</v>
      </c>
      <c r="G2">
        <v>13.7</v>
      </c>
      <c r="H2">
        <v>0.47</v>
      </c>
      <c r="I2" t="s">
        <v>32</v>
      </c>
      <c r="J2" t="s">
        <v>33</v>
      </c>
      <c r="K2" t="s">
        <v>33</v>
      </c>
      <c r="L2" t="s">
        <v>34</v>
      </c>
      <c r="M2" t="s">
        <v>33</v>
      </c>
      <c r="N2" t="s">
        <v>29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36</v>
      </c>
      <c r="V2" t="s">
        <v>37</v>
      </c>
      <c r="W2" t="s">
        <v>38</v>
      </c>
      <c r="X2">
        <v>0.33</v>
      </c>
      <c r="Y2">
        <v>1.73</v>
      </c>
      <c r="AB2">
        <v>1</v>
      </c>
    </row>
    <row r="3" spans="1:28" x14ac:dyDescent="0.3">
      <c r="A3" t="s">
        <v>28</v>
      </c>
      <c r="B3" t="s">
        <v>39</v>
      </c>
      <c r="C3" t="s">
        <v>30</v>
      </c>
      <c r="D3" t="s">
        <v>31</v>
      </c>
      <c r="F3">
        <v>14.09</v>
      </c>
      <c r="G3">
        <v>13.7</v>
      </c>
      <c r="H3">
        <v>0.47</v>
      </c>
      <c r="I3" t="s">
        <v>32</v>
      </c>
      <c r="J3" t="s">
        <v>33</v>
      </c>
      <c r="K3" t="s">
        <v>33</v>
      </c>
      <c r="L3" t="s">
        <v>34</v>
      </c>
      <c r="M3" t="s">
        <v>33</v>
      </c>
      <c r="N3" t="s">
        <v>29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36</v>
      </c>
      <c r="V3" t="s">
        <v>37</v>
      </c>
      <c r="W3" t="s">
        <v>38</v>
      </c>
      <c r="X3">
        <v>0.32</v>
      </c>
      <c r="Y3">
        <v>1.71</v>
      </c>
      <c r="AB3">
        <v>2</v>
      </c>
    </row>
    <row r="4" spans="1:28" x14ac:dyDescent="0.3">
      <c r="A4" t="s">
        <v>28</v>
      </c>
      <c r="B4" t="s">
        <v>40</v>
      </c>
      <c r="C4" t="s">
        <v>30</v>
      </c>
      <c r="D4" t="s">
        <v>31</v>
      </c>
      <c r="F4">
        <v>14.28</v>
      </c>
      <c r="G4">
        <v>13.7</v>
      </c>
      <c r="H4">
        <v>0.47</v>
      </c>
      <c r="I4" t="s">
        <v>32</v>
      </c>
      <c r="J4" t="s">
        <v>33</v>
      </c>
      <c r="K4" t="s">
        <v>33</v>
      </c>
      <c r="L4" t="s">
        <v>34</v>
      </c>
      <c r="M4" t="s">
        <v>33</v>
      </c>
      <c r="N4" t="s">
        <v>29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36</v>
      </c>
      <c r="V4" t="s">
        <v>37</v>
      </c>
      <c r="W4" t="s">
        <v>38</v>
      </c>
      <c r="X4">
        <v>0.28999999999999998</v>
      </c>
      <c r="Y4">
        <v>1.56</v>
      </c>
      <c r="AB4">
        <v>3</v>
      </c>
    </row>
    <row r="5" spans="1:28" x14ac:dyDescent="0.3">
      <c r="A5" t="s">
        <v>28</v>
      </c>
      <c r="B5" t="s">
        <v>41</v>
      </c>
      <c r="C5" t="s">
        <v>30</v>
      </c>
      <c r="D5" t="s">
        <v>42</v>
      </c>
      <c r="F5">
        <v>19.79</v>
      </c>
      <c r="G5">
        <v>19.8</v>
      </c>
      <c r="H5">
        <v>0.03</v>
      </c>
      <c r="I5" t="s">
        <v>32</v>
      </c>
      <c r="J5" t="s">
        <v>33</v>
      </c>
      <c r="K5" t="s">
        <v>33</v>
      </c>
      <c r="L5" t="s">
        <v>43</v>
      </c>
      <c r="M5" t="s">
        <v>33</v>
      </c>
      <c r="N5" t="s">
        <v>41</v>
      </c>
      <c r="O5" s="1">
        <v>1.465E-2</v>
      </c>
      <c r="P5" s="1">
        <v>4.7499999999999999E-3</v>
      </c>
      <c r="Q5" t="s">
        <v>35</v>
      </c>
      <c r="R5" t="s">
        <v>35</v>
      </c>
      <c r="S5" t="s">
        <v>35</v>
      </c>
      <c r="T5" t="s">
        <v>35</v>
      </c>
      <c r="U5" t="s">
        <v>36</v>
      </c>
      <c r="V5" t="s">
        <v>37</v>
      </c>
      <c r="W5" t="s">
        <v>38</v>
      </c>
      <c r="X5">
        <v>0.33</v>
      </c>
      <c r="Y5">
        <v>1.66</v>
      </c>
      <c r="AB5">
        <v>4</v>
      </c>
    </row>
    <row r="6" spans="1:28" x14ac:dyDescent="0.3">
      <c r="A6" t="s">
        <v>28</v>
      </c>
      <c r="B6" t="s">
        <v>44</v>
      </c>
      <c r="C6" t="s">
        <v>30</v>
      </c>
      <c r="D6" t="s">
        <v>42</v>
      </c>
      <c r="F6">
        <v>19.78</v>
      </c>
      <c r="G6">
        <v>19.8</v>
      </c>
      <c r="H6">
        <v>0.03</v>
      </c>
      <c r="I6" t="s">
        <v>32</v>
      </c>
      <c r="J6" t="s">
        <v>33</v>
      </c>
      <c r="K6" t="s">
        <v>33</v>
      </c>
      <c r="L6" t="s">
        <v>43</v>
      </c>
      <c r="M6" t="s">
        <v>33</v>
      </c>
      <c r="N6" t="s">
        <v>41</v>
      </c>
      <c r="O6" s="1">
        <v>1.4749999999999999E-2</v>
      </c>
      <c r="P6" s="1">
        <v>4.7829999999999999E-3</v>
      </c>
      <c r="Q6" t="s">
        <v>35</v>
      </c>
      <c r="R6" t="s">
        <v>35</v>
      </c>
      <c r="S6" t="s">
        <v>35</v>
      </c>
      <c r="T6" t="s">
        <v>35</v>
      </c>
      <c r="U6" t="s">
        <v>36</v>
      </c>
      <c r="V6" t="s">
        <v>37</v>
      </c>
      <c r="W6" t="s">
        <v>38</v>
      </c>
      <c r="X6">
        <v>0.33</v>
      </c>
      <c r="Y6">
        <v>1.66</v>
      </c>
      <c r="AB6">
        <v>5</v>
      </c>
    </row>
    <row r="7" spans="1:28" x14ac:dyDescent="0.3">
      <c r="A7" t="s">
        <v>28</v>
      </c>
      <c r="B7" t="s">
        <v>45</v>
      </c>
      <c r="C7" t="s">
        <v>30</v>
      </c>
      <c r="D7" t="s">
        <v>42</v>
      </c>
      <c r="F7">
        <v>19.829999999999998</v>
      </c>
      <c r="G7">
        <v>19.8</v>
      </c>
      <c r="H7">
        <v>0.03</v>
      </c>
      <c r="I7" t="s">
        <v>32</v>
      </c>
      <c r="J7" t="s">
        <v>33</v>
      </c>
      <c r="K7" t="s">
        <v>33</v>
      </c>
      <c r="L7" t="s">
        <v>43</v>
      </c>
      <c r="M7" t="s">
        <v>33</v>
      </c>
      <c r="N7" t="s">
        <v>41</v>
      </c>
      <c r="O7" s="1">
        <v>1.4250000000000001E-2</v>
      </c>
      <c r="P7" s="1">
        <v>4.62E-3</v>
      </c>
      <c r="Q7" t="s">
        <v>35</v>
      </c>
      <c r="R7" t="s">
        <v>35</v>
      </c>
      <c r="S7" t="s">
        <v>35</v>
      </c>
      <c r="T7" t="s">
        <v>35</v>
      </c>
      <c r="U7" t="s">
        <v>36</v>
      </c>
      <c r="V7" t="s">
        <v>37</v>
      </c>
      <c r="W7" t="s">
        <v>38</v>
      </c>
      <c r="X7">
        <v>0.34</v>
      </c>
      <c r="Y7">
        <v>1.69</v>
      </c>
      <c r="AB7">
        <v>6</v>
      </c>
    </row>
    <row r="8" spans="1:28" x14ac:dyDescent="0.3">
      <c r="A8" t="s">
        <v>28</v>
      </c>
      <c r="B8" t="s">
        <v>46</v>
      </c>
      <c r="C8" t="s">
        <v>30</v>
      </c>
      <c r="D8" t="s">
        <v>47</v>
      </c>
      <c r="F8">
        <v>20.3</v>
      </c>
      <c r="G8">
        <v>20.39</v>
      </c>
      <c r="H8">
        <v>0.15</v>
      </c>
      <c r="I8" t="s">
        <v>32</v>
      </c>
      <c r="J8" t="s">
        <v>33</v>
      </c>
      <c r="K8" t="s">
        <v>33</v>
      </c>
      <c r="L8" t="s">
        <v>43</v>
      </c>
      <c r="M8" t="s">
        <v>33</v>
      </c>
      <c r="N8" t="s">
        <v>46</v>
      </c>
      <c r="O8" s="1">
        <v>1.0279999999999999E-2</v>
      </c>
      <c r="P8" s="1">
        <v>3.3349999999999999E-3</v>
      </c>
      <c r="Q8" t="s">
        <v>35</v>
      </c>
      <c r="R8" t="s">
        <v>35</v>
      </c>
      <c r="S8" t="s">
        <v>35</v>
      </c>
      <c r="T8" t="s">
        <v>35</v>
      </c>
      <c r="U8" t="s">
        <v>36</v>
      </c>
      <c r="V8" t="s">
        <v>37</v>
      </c>
      <c r="W8" t="s">
        <v>38</v>
      </c>
      <c r="X8">
        <v>0.35</v>
      </c>
      <c r="Y8">
        <v>1.77</v>
      </c>
      <c r="AB8">
        <v>7</v>
      </c>
    </row>
    <row r="9" spans="1:28" x14ac:dyDescent="0.3">
      <c r="A9" t="s">
        <v>28</v>
      </c>
      <c r="B9" t="s">
        <v>48</v>
      </c>
      <c r="C9" t="s">
        <v>30</v>
      </c>
      <c r="D9" t="s">
        <v>47</v>
      </c>
      <c r="F9">
        <v>20.309999999999999</v>
      </c>
      <c r="G9">
        <v>20.39</v>
      </c>
      <c r="H9">
        <v>0.15</v>
      </c>
      <c r="I9" t="s">
        <v>32</v>
      </c>
      <c r="J9" t="s">
        <v>33</v>
      </c>
      <c r="K9" t="s">
        <v>33</v>
      </c>
      <c r="L9" t="s">
        <v>43</v>
      </c>
      <c r="M9" t="s">
        <v>33</v>
      </c>
      <c r="N9" t="s">
        <v>46</v>
      </c>
      <c r="O9" s="1">
        <v>1.021E-2</v>
      </c>
      <c r="P9" s="1">
        <v>3.3119999999999998E-3</v>
      </c>
      <c r="Q9" t="s">
        <v>35</v>
      </c>
      <c r="R9" t="s">
        <v>35</v>
      </c>
      <c r="S9" t="s">
        <v>35</v>
      </c>
      <c r="T9" t="s">
        <v>35</v>
      </c>
      <c r="U9" t="s">
        <v>36</v>
      </c>
      <c r="V9" t="s">
        <v>37</v>
      </c>
      <c r="W9" t="s">
        <v>38</v>
      </c>
      <c r="X9">
        <v>0.35</v>
      </c>
      <c r="Y9">
        <v>1.8</v>
      </c>
      <c r="AB9">
        <v>8</v>
      </c>
    </row>
    <row r="10" spans="1:28" x14ac:dyDescent="0.3">
      <c r="A10" t="s">
        <v>28</v>
      </c>
      <c r="B10" t="s">
        <v>49</v>
      </c>
      <c r="C10" t="s">
        <v>30</v>
      </c>
      <c r="D10" t="s">
        <v>47</v>
      </c>
      <c r="F10">
        <v>20.56</v>
      </c>
      <c r="G10">
        <v>20.39</v>
      </c>
      <c r="H10">
        <v>0.15</v>
      </c>
      <c r="I10" t="s">
        <v>32</v>
      </c>
      <c r="J10" t="s">
        <v>33</v>
      </c>
      <c r="K10" t="s">
        <v>33</v>
      </c>
      <c r="L10" t="s">
        <v>43</v>
      </c>
      <c r="M10" t="s">
        <v>33</v>
      </c>
      <c r="N10" t="s">
        <v>46</v>
      </c>
      <c r="O10" s="1">
        <v>8.5889999999999994E-3</v>
      </c>
      <c r="P10" s="1">
        <v>2.7850000000000001E-3</v>
      </c>
      <c r="Q10" t="s">
        <v>35</v>
      </c>
      <c r="R10" t="s">
        <v>35</v>
      </c>
      <c r="S10" t="s">
        <v>35</v>
      </c>
      <c r="T10" t="s">
        <v>35</v>
      </c>
      <c r="U10" t="s">
        <v>36</v>
      </c>
      <c r="V10" t="s">
        <v>37</v>
      </c>
      <c r="W10" t="s">
        <v>38</v>
      </c>
      <c r="X10">
        <v>0.3</v>
      </c>
      <c r="Y10">
        <v>1.61</v>
      </c>
      <c r="AB10">
        <v>9</v>
      </c>
    </row>
    <row r="11" spans="1:28" x14ac:dyDescent="0.3">
      <c r="A11" t="s">
        <v>50</v>
      </c>
      <c r="B11" t="s">
        <v>51</v>
      </c>
      <c r="C11" t="s">
        <v>52</v>
      </c>
      <c r="D11" t="s">
        <v>31</v>
      </c>
      <c r="F11">
        <v>12.4</v>
      </c>
      <c r="G11">
        <v>13.68</v>
      </c>
      <c r="H11">
        <v>0.73</v>
      </c>
      <c r="I11" t="s">
        <v>32</v>
      </c>
      <c r="J11" t="s">
        <v>33</v>
      </c>
      <c r="K11" t="s">
        <v>33</v>
      </c>
      <c r="L11" t="s">
        <v>34</v>
      </c>
      <c r="M11" t="s">
        <v>33</v>
      </c>
      <c r="N11" t="s">
        <v>51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36</v>
      </c>
      <c r="V11" t="s">
        <v>37</v>
      </c>
      <c r="W11" t="s">
        <v>38</v>
      </c>
      <c r="X11">
        <v>0.3</v>
      </c>
      <c r="Y11">
        <v>1.67</v>
      </c>
      <c r="AB11">
        <v>10</v>
      </c>
    </row>
    <row r="12" spans="1:28" x14ac:dyDescent="0.3">
      <c r="A12" t="s">
        <v>50</v>
      </c>
      <c r="B12" t="s">
        <v>53</v>
      </c>
      <c r="C12" t="s">
        <v>52</v>
      </c>
      <c r="D12" t="s">
        <v>31</v>
      </c>
      <c r="F12">
        <v>12.56</v>
      </c>
      <c r="G12">
        <v>13.68</v>
      </c>
      <c r="H12">
        <v>0.73</v>
      </c>
      <c r="I12" t="s">
        <v>32</v>
      </c>
      <c r="J12" t="s">
        <v>33</v>
      </c>
      <c r="K12" t="s">
        <v>33</v>
      </c>
      <c r="L12" t="s">
        <v>34</v>
      </c>
      <c r="M12" t="s">
        <v>33</v>
      </c>
      <c r="N12" t="s">
        <v>51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36</v>
      </c>
      <c r="V12" t="s">
        <v>37</v>
      </c>
      <c r="W12" t="s">
        <v>38</v>
      </c>
      <c r="X12">
        <v>0.34</v>
      </c>
      <c r="Y12">
        <v>1.79</v>
      </c>
      <c r="AB12">
        <v>11</v>
      </c>
    </row>
    <row r="13" spans="1:28" x14ac:dyDescent="0.3">
      <c r="A13" t="s">
        <v>50</v>
      </c>
      <c r="B13" t="s">
        <v>54</v>
      </c>
      <c r="C13" t="s">
        <v>52</v>
      </c>
      <c r="D13" t="s">
        <v>31</v>
      </c>
      <c r="F13">
        <v>13.41</v>
      </c>
      <c r="G13">
        <v>13.68</v>
      </c>
      <c r="H13">
        <v>0.73</v>
      </c>
      <c r="I13" t="s">
        <v>32</v>
      </c>
      <c r="J13" t="s">
        <v>33</v>
      </c>
      <c r="K13" t="s">
        <v>33</v>
      </c>
      <c r="L13" t="s">
        <v>34</v>
      </c>
      <c r="M13" t="s">
        <v>33</v>
      </c>
      <c r="N13" t="s">
        <v>51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36</v>
      </c>
      <c r="V13" t="s">
        <v>37</v>
      </c>
      <c r="W13" t="s">
        <v>38</v>
      </c>
      <c r="X13">
        <v>0.32</v>
      </c>
      <c r="Y13">
        <v>1.68</v>
      </c>
      <c r="AB13">
        <v>12</v>
      </c>
    </row>
    <row r="14" spans="1:28" x14ac:dyDescent="0.3">
      <c r="A14" t="s">
        <v>50</v>
      </c>
      <c r="B14" t="s">
        <v>55</v>
      </c>
      <c r="C14" t="s">
        <v>52</v>
      </c>
      <c r="D14" t="s">
        <v>42</v>
      </c>
      <c r="F14">
        <v>19.64</v>
      </c>
      <c r="G14">
        <v>20.14</v>
      </c>
      <c r="H14">
        <v>0.48</v>
      </c>
      <c r="I14" t="s">
        <v>32</v>
      </c>
      <c r="J14" t="s">
        <v>33</v>
      </c>
      <c r="K14" t="s">
        <v>33</v>
      </c>
      <c r="L14" t="s">
        <v>43</v>
      </c>
      <c r="M14" t="s">
        <v>33</v>
      </c>
      <c r="N14" t="s">
        <v>55</v>
      </c>
      <c r="O14" s="1">
        <v>1.601E-2</v>
      </c>
      <c r="P14" s="1">
        <v>8.0800000000000004E-3</v>
      </c>
      <c r="Q14" t="s">
        <v>35</v>
      </c>
      <c r="R14" t="s">
        <v>35</v>
      </c>
      <c r="S14" t="s">
        <v>35</v>
      </c>
      <c r="T14" t="s">
        <v>35</v>
      </c>
      <c r="U14" t="s">
        <v>36</v>
      </c>
      <c r="V14" t="s">
        <v>37</v>
      </c>
      <c r="W14" t="s">
        <v>38</v>
      </c>
      <c r="X14">
        <v>0.33</v>
      </c>
      <c r="Y14">
        <v>1.7</v>
      </c>
      <c r="AB14">
        <v>13</v>
      </c>
    </row>
    <row r="15" spans="1:28" x14ac:dyDescent="0.3">
      <c r="A15" t="s">
        <v>50</v>
      </c>
      <c r="B15" t="s">
        <v>56</v>
      </c>
      <c r="C15" t="s">
        <v>52</v>
      </c>
      <c r="D15" t="s">
        <v>42</v>
      </c>
      <c r="F15">
        <v>20.18</v>
      </c>
      <c r="G15">
        <v>20.14</v>
      </c>
      <c r="H15">
        <v>0.48</v>
      </c>
      <c r="I15" t="s">
        <v>32</v>
      </c>
      <c r="J15" t="s">
        <v>33</v>
      </c>
      <c r="K15" t="s">
        <v>33</v>
      </c>
      <c r="L15" t="s">
        <v>43</v>
      </c>
      <c r="M15" t="s">
        <v>33</v>
      </c>
      <c r="N15" t="s">
        <v>55</v>
      </c>
      <c r="O15" s="1">
        <v>1.1010000000000001E-2</v>
      </c>
      <c r="P15" s="1">
        <v>5.5570000000000003E-3</v>
      </c>
      <c r="Q15" t="s">
        <v>35</v>
      </c>
      <c r="R15" t="s">
        <v>35</v>
      </c>
      <c r="S15" t="s">
        <v>35</v>
      </c>
      <c r="T15" t="s">
        <v>35</v>
      </c>
      <c r="U15" t="s">
        <v>36</v>
      </c>
      <c r="V15" t="s">
        <v>37</v>
      </c>
      <c r="W15" t="s">
        <v>38</v>
      </c>
      <c r="X15">
        <v>0.36</v>
      </c>
      <c r="Y15">
        <v>1.8</v>
      </c>
      <c r="AB15">
        <v>14</v>
      </c>
    </row>
    <row r="16" spans="1:28" x14ac:dyDescent="0.3">
      <c r="A16" t="s">
        <v>50</v>
      </c>
      <c r="B16" t="s">
        <v>57</v>
      </c>
      <c r="C16" t="s">
        <v>52</v>
      </c>
      <c r="D16" t="s">
        <v>42</v>
      </c>
      <c r="F16">
        <v>20.6</v>
      </c>
      <c r="G16">
        <v>20.14</v>
      </c>
      <c r="H16">
        <v>0.48</v>
      </c>
      <c r="I16" t="s">
        <v>32</v>
      </c>
      <c r="J16" t="s">
        <v>33</v>
      </c>
      <c r="K16" t="s">
        <v>33</v>
      </c>
      <c r="L16" t="s">
        <v>43</v>
      </c>
      <c r="M16" t="s">
        <v>33</v>
      </c>
      <c r="N16" t="s">
        <v>55</v>
      </c>
      <c r="O16" s="1">
        <v>8.2290000000000002E-3</v>
      </c>
      <c r="P16" s="1">
        <v>4.1539999999999997E-3</v>
      </c>
      <c r="Q16" t="s">
        <v>35</v>
      </c>
      <c r="R16" t="s">
        <v>35</v>
      </c>
      <c r="S16" t="s">
        <v>35</v>
      </c>
      <c r="T16" t="s">
        <v>35</v>
      </c>
      <c r="U16" t="s">
        <v>36</v>
      </c>
      <c r="V16" t="s">
        <v>37</v>
      </c>
      <c r="W16" t="s">
        <v>38</v>
      </c>
      <c r="X16">
        <v>0.35</v>
      </c>
      <c r="Y16">
        <v>1.79</v>
      </c>
      <c r="AB16">
        <v>15</v>
      </c>
    </row>
    <row r="17" spans="1:28" x14ac:dyDescent="0.3">
      <c r="A17" t="s">
        <v>50</v>
      </c>
      <c r="B17" t="s">
        <v>58</v>
      </c>
      <c r="C17" t="s">
        <v>52</v>
      </c>
      <c r="D17" t="s">
        <v>47</v>
      </c>
      <c r="F17">
        <v>20.76</v>
      </c>
      <c r="G17">
        <v>21.01</v>
      </c>
      <c r="H17">
        <v>0.21</v>
      </c>
      <c r="I17" t="s">
        <v>32</v>
      </c>
      <c r="J17" t="s">
        <v>33</v>
      </c>
      <c r="K17" t="s">
        <v>33</v>
      </c>
      <c r="L17" t="s">
        <v>43</v>
      </c>
      <c r="M17" t="s">
        <v>33</v>
      </c>
      <c r="N17" t="s">
        <v>58</v>
      </c>
      <c r="O17" s="1">
        <v>7.3660000000000002E-3</v>
      </c>
      <c r="P17" s="1">
        <v>3.718E-3</v>
      </c>
      <c r="Q17" t="s">
        <v>35</v>
      </c>
      <c r="R17" t="s">
        <v>35</v>
      </c>
      <c r="S17" t="s">
        <v>35</v>
      </c>
      <c r="T17" t="s">
        <v>35</v>
      </c>
      <c r="U17" t="s">
        <v>36</v>
      </c>
      <c r="V17" t="s">
        <v>37</v>
      </c>
      <c r="W17" t="s">
        <v>38</v>
      </c>
      <c r="X17">
        <v>0.37</v>
      </c>
      <c r="Y17">
        <v>1.86</v>
      </c>
      <c r="AB17">
        <v>16</v>
      </c>
    </row>
    <row r="18" spans="1:28" x14ac:dyDescent="0.3">
      <c r="A18" t="s">
        <v>50</v>
      </c>
      <c r="B18" t="s">
        <v>59</v>
      </c>
      <c r="C18" t="s">
        <v>52</v>
      </c>
      <c r="D18" t="s">
        <v>47</v>
      </c>
      <c r="F18">
        <v>21.15</v>
      </c>
      <c r="G18">
        <v>21.01</v>
      </c>
      <c r="H18">
        <v>0.21</v>
      </c>
      <c r="I18" t="s">
        <v>32</v>
      </c>
      <c r="J18" t="s">
        <v>33</v>
      </c>
      <c r="K18" t="s">
        <v>33</v>
      </c>
      <c r="L18" t="s">
        <v>43</v>
      </c>
      <c r="M18" t="s">
        <v>33</v>
      </c>
      <c r="N18" t="s">
        <v>58</v>
      </c>
      <c r="O18" s="1">
        <v>5.6210000000000001E-3</v>
      </c>
      <c r="P18" s="1">
        <v>2.8370000000000001E-3</v>
      </c>
      <c r="Q18" t="s">
        <v>35</v>
      </c>
      <c r="R18" t="s">
        <v>35</v>
      </c>
      <c r="S18" t="s">
        <v>35</v>
      </c>
      <c r="T18" t="s">
        <v>35</v>
      </c>
      <c r="U18" t="s">
        <v>36</v>
      </c>
      <c r="V18" t="s">
        <v>37</v>
      </c>
      <c r="W18" t="s">
        <v>38</v>
      </c>
      <c r="X18">
        <v>0.38</v>
      </c>
      <c r="Y18">
        <v>1.91</v>
      </c>
      <c r="AB18">
        <v>17</v>
      </c>
    </row>
    <row r="19" spans="1:28" x14ac:dyDescent="0.3">
      <c r="A19" t="s">
        <v>50</v>
      </c>
      <c r="B19" t="s">
        <v>60</v>
      </c>
      <c r="C19" t="s">
        <v>52</v>
      </c>
      <c r="D19" t="s">
        <v>47</v>
      </c>
      <c r="F19">
        <v>21.11</v>
      </c>
      <c r="G19">
        <v>21.01</v>
      </c>
      <c r="H19">
        <v>0.21</v>
      </c>
      <c r="I19" t="s">
        <v>32</v>
      </c>
      <c r="J19" t="s">
        <v>33</v>
      </c>
      <c r="K19" t="s">
        <v>33</v>
      </c>
      <c r="L19" t="s">
        <v>43</v>
      </c>
      <c r="M19" t="s">
        <v>33</v>
      </c>
      <c r="N19" t="s">
        <v>58</v>
      </c>
      <c r="O19" s="1">
        <v>5.7790000000000003E-3</v>
      </c>
      <c r="P19" s="1">
        <v>2.9169999999999999E-3</v>
      </c>
      <c r="Q19" t="s">
        <v>35</v>
      </c>
      <c r="R19" t="s">
        <v>35</v>
      </c>
      <c r="S19" t="s">
        <v>35</v>
      </c>
      <c r="T19" t="s">
        <v>35</v>
      </c>
      <c r="U19" t="s">
        <v>36</v>
      </c>
      <c r="V19" t="s">
        <v>37</v>
      </c>
      <c r="W19" t="s">
        <v>38</v>
      </c>
      <c r="X19">
        <v>0.36</v>
      </c>
      <c r="Y19">
        <v>1.82</v>
      </c>
      <c r="AB19">
        <v>18</v>
      </c>
    </row>
    <row r="20" spans="1:28" x14ac:dyDescent="0.3">
      <c r="A20" t="s">
        <v>61</v>
      </c>
      <c r="B20" t="s">
        <v>62</v>
      </c>
      <c r="C20" t="s">
        <v>30</v>
      </c>
      <c r="D20" t="s">
        <v>31</v>
      </c>
      <c r="F20">
        <v>12.6</v>
      </c>
      <c r="G20">
        <v>13.7</v>
      </c>
      <c r="H20">
        <v>0.47</v>
      </c>
      <c r="I20" t="s">
        <v>32</v>
      </c>
      <c r="J20" t="s">
        <v>33</v>
      </c>
      <c r="K20" t="s">
        <v>33</v>
      </c>
      <c r="L20" t="s">
        <v>34</v>
      </c>
      <c r="M20" t="s">
        <v>33</v>
      </c>
      <c r="N20" t="s">
        <v>29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36</v>
      </c>
      <c r="V20" t="s">
        <v>37</v>
      </c>
      <c r="W20" t="s">
        <v>38</v>
      </c>
      <c r="X20">
        <v>0.28999999999999998</v>
      </c>
      <c r="Y20">
        <v>1.58</v>
      </c>
      <c r="AB20">
        <v>19</v>
      </c>
    </row>
    <row r="21" spans="1:28" x14ac:dyDescent="0.3">
      <c r="A21" t="s">
        <v>61</v>
      </c>
      <c r="B21" t="s">
        <v>63</v>
      </c>
      <c r="C21" t="s">
        <v>30</v>
      </c>
      <c r="D21" t="s">
        <v>31</v>
      </c>
      <c r="F21">
        <v>13.1</v>
      </c>
      <c r="G21">
        <v>13.7</v>
      </c>
      <c r="H21">
        <v>0.47</v>
      </c>
      <c r="I21" t="s">
        <v>32</v>
      </c>
      <c r="J21" t="s">
        <v>33</v>
      </c>
      <c r="K21" t="s">
        <v>33</v>
      </c>
      <c r="L21" t="s">
        <v>34</v>
      </c>
      <c r="M21" t="s">
        <v>33</v>
      </c>
      <c r="N21" t="s">
        <v>29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36</v>
      </c>
      <c r="V21" t="s">
        <v>37</v>
      </c>
      <c r="W21" t="s">
        <v>38</v>
      </c>
      <c r="X21">
        <v>0.32</v>
      </c>
      <c r="Y21">
        <v>1.68</v>
      </c>
      <c r="AB21">
        <v>20</v>
      </c>
    </row>
    <row r="22" spans="1:28" x14ac:dyDescent="0.3">
      <c r="A22" t="s">
        <v>61</v>
      </c>
      <c r="B22" t="s">
        <v>64</v>
      </c>
      <c r="C22" t="s">
        <v>30</v>
      </c>
      <c r="D22" t="s">
        <v>31</v>
      </c>
      <c r="F22">
        <v>13.5</v>
      </c>
      <c r="G22">
        <v>13.7</v>
      </c>
      <c r="H22">
        <v>0.47</v>
      </c>
      <c r="I22" t="s">
        <v>32</v>
      </c>
      <c r="J22" t="s">
        <v>33</v>
      </c>
      <c r="K22" t="s">
        <v>33</v>
      </c>
      <c r="L22" t="s">
        <v>34</v>
      </c>
      <c r="M22" t="s">
        <v>33</v>
      </c>
      <c r="N22" t="s">
        <v>29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36</v>
      </c>
      <c r="V22" t="s">
        <v>37</v>
      </c>
      <c r="W22" t="s">
        <v>38</v>
      </c>
      <c r="X22">
        <v>0.32</v>
      </c>
      <c r="Y22">
        <v>1.69</v>
      </c>
      <c r="AB22">
        <v>21</v>
      </c>
    </row>
    <row r="23" spans="1:28" x14ac:dyDescent="0.3">
      <c r="A23" t="s">
        <v>61</v>
      </c>
      <c r="B23" t="s">
        <v>65</v>
      </c>
      <c r="C23" t="s">
        <v>30</v>
      </c>
      <c r="D23" t="s">
        <v>66</v>
      </c>
      <c r="F23">
        <v>20.399999999999999</v>
      </c>
      <c r="G23">
        <v>20.72</v>
      </c>
      <c r="H23">
        <v>0.28000000000000003</v>
      </c>
      <c r="I23" t="s">
        <v>32</v>
      </c>
      <c r="J23" t="s">
        <v>33</v>
      </c>
      <c r="K23" t="s">
        <v>33</v>
      </c>
      <c r="L23" t="s">
        <v>43</v>
      </c>
      <c r="M23" t="s">
        <v>33</v>
      </c>
      <c r="N23" t="s">
        <v>65</v>
      </c>
      <c r="O23" s="1">
        <v>9.5960000000000004E-3</v>
      </c>
      <c r="P23" s="1">
        <v>3.1120000000000002E-3</v>
      </c>
      <c r="Q23" t="s">
        <v>35</v>
      </c>
      <c r="R23" t="s">
        <v>35</v>
      </c>
      <c r="S23" t="s">
        <v>35</v>
      </c>
      <c r="T23" t="s">
        <v>35</v>
      </c>
      <c r="U23" t="s">
        <v>36</v>
      </c>
      <c r="V23" t="s">
        <v>37</v>
      </c>
      <c r="W23" t="s">
        <v>38</v>
      </c>
      <c r="X23">
        <v>0.32</v>
      </c>
      <c r="Y23">
        <v>1.64</v>
      </c>
      <c r="AB23">
        <v>22</v>
      </c>
    </row>
    <row r="24" spans="1:28" x14ac:dyDescent="0.3">
      <c r="A24" t="s">
        <v>61</v>
      </c>
      <c r="B24" t="s">
        <v>67</v>
      </c>
      <c r="C24" t="s">
        <v>30</v>
      </c>
      <c r="D24" t="s">
        <v>66</v>
      </c>
      <c r="F24">
        <v>20.82</v>
      </c>
      <c r="G24">
        <v>20.72</v>
      </c>
      <c r="H24">
        <v>0.28000000000000003</v>
      </c>
      <c r="I24" t="s">
        <v>32</v>
      </c>
      <c r="J24" t="s">
        <v>33</v>
      </c>
      <c r="K24" t="s">
        <v>33</v>
      </c>
      <c r="L24" t="s">
        <v>43</v>
      </c>
      <c r="M24" t="s">
        <v>33</v>
      </c>
      <c r="N24" t="s">
        <v>65</v>
      </c>
      <c r="O24" s="1">
        <v>7.1720000000000004E-3</v>
      </c>
      <c r="P24" s="1">
        <v>2.3259999999999999E-3</v>
      </c>
      <c r="Q24" t="s">
        <v>35</v>
      </c>
      <c r="R24" t="s">
        <v>35</v>
      </c>
      <c r="S24" t="s">
        <v>35</v>
      </c>
      <c r="T24" t="s">
        <v>35</v>
      </c>
      <c r="U24" t="s">
        <v>36</v>
      </c>
      <c r="V24" t="s">
        <v>37</v>
      </c>
      <c r="W24" t="s">
        <v>38</v>
      </c>
      <c r="X24">
        <v>0.34</v>
      </c>
      <c r="Y24">
        <v>1.72</v>
      </c>
      <c r="AB24">
        <v>23</v>
      </c>
    </row>
    <row r="25" spans="1:28" x14ac:dyDescent="0.3">
      <c r="A25" t="s">
        <v>61</v>
      </c>
      <c r="B25" t="s">
        <v>68</v>
      </c>
      <c r="C25" t="s">
        <v>30</v>
      </c>
      <c r="D25" t="s">
        <v>66</v>
      </c>
      <c r="F25">
        <v>20.94</v>
      </c>
      <c r="G25">
        <v>20.72</v>
      </c>
      <c r="H25">
        <v>0.28000000000000003</v>
      </c>
      <c r="I25" t="s">
        <v>32</v>
      </c>
      <c r="J25" t="s">
        <v>33</v>
      </c>
      <c r="K25" t="s">
        <v>33</v>
      </c>
      <c r="L25" t="s">
        <v>43</v>
      </c>
      <c r="M25" t="s">
        <v>33</v>
      </c>
      <c r="N25" t="s">
        <v>65</v>
      </c>
      <c r="O25" s="1">
        <v>6.6E-3</v>
      </c>
      <c r="P25" s="1">
        <v>2.14E-3</v>
      </c>
      <c r="Q25" t="s">
        <v>35</v>
      </c>
      <c r="R25" t="s">
        <v>35</v>
      </c>
      <c r="S25" t="s">
        <v>35</v>
      </c>
      <c r="T25" t="s">
        <v>35</v>
      </c>
      <c r="U25" t="s">
        <v>36</v>
      </c>
      <c r="V25" t="s">
        <v>37</v>
      </c>
      <c r="W25" t="s">
        <v>38</v>
      </c>
      <c r="X25">
        <v>0.33</v>
      </c>
      <c r="Y25">
        <v>1.7</v>
      </c>
      <c r="AB25">
        <v>24</v>
      </c>
    </row>
    <row r="26" spans="1:28" x14ac:dyDescent="0.3">
      <c r="A26" t="s">
        <v>61</v>
      </c>
      <c r="B26" t="s">
        <v>69</v>
      </c>
      <c r="C26" t="s">
        <v>52</v>
      </c>
      <c r="D26" t="s">
        <v>70</v>
      </c>
      <c r="F26">
        <v>18.37</v>
      </c>
      <c r="G26">
        <v>18.36</v>
      </c>
      <c r="H26">
        <v>0.1</v>
      </c>
      <c r="I26" t="s">
        <v>32</v>
      </c>
      <c r="J26" t="s">
        <v>33</v>
      </c>
      <c r="K26" t="s">
        <v>33</v>
      </c>
      <c r="L26" t="s">
        <v>43</v>
      </c>
      <c r="M26" t="s">
        <v>33</v>
      </c>
      <c r="N26" t="s">
        <v>69</v>
      </c>
      <c r="O26" s="1">
        <v>3.8609999999999998E-2</v>
      </c>
      <c r="P26" s="1">
        <v>1.949E-2</v>
      </c>
      <c r="Q26" t="s">
        <v>35</v>
      </c>
      <c r="R26" t="s">
        <v>35</v>
      </c>
      <c r="S26" t="s">
        <v>35</v>
      </c>
      <c r="T26" t="s">
        <v>35</v>
      </c>
      <c r="U26" t="s">
        <v>36</v>
      </c>
      <c r="V26" t="s">
        <v>37</v>
      </c>
      <c r="W26" t="s">
        <v>38</v>
      </c>
      <c r="X26">
        <v>0.35</v>
      </c>
      <c r="Y26">
        <v>1.78</v>
      </c>
      <c r="AB26">
        <v>25</v>
      </c>
    </row>
    <row r="27" spans="1:28" x14ac:dyDescent="0.3">
      <c r="A27" t="s">
        <v>61</v>
      </c>
      <c r="B27" t="s">
        <v>71</v>
      </c>
      <c r="C27" t="s">
        <v>52</v>
      </c>
      <c r="D27" t="s">
        <v>70</v>
      </c>
      <c r="F27">
        <v>18.260000000000002</v>
      </c>
      <c r="G27">
        <v>18.36</v>
      </c>
      <c r="H27">
        <v>0.1</v>
      </c>
      <c r="I27" t="s">
        <v>32</v>
      </c>
      <c r="J27" t="s">
        <v>33</v>
      </c>
      <c r="K27" t="s">
        <v>33</v>
      </c>
      <c r="L27" t="s">
        <v>43</v>
      </c>
      <c r="M27" t="s">
        <v>33</v>
      </c>
      <c r="N27" t="s">
        <v>69</v>
      </c>
      <c r="O27" s="1">
        <v>4.1669999999999999E-2</v>
      </c>
      <c r="P27" s="1">
        <v>2.103E-2</v>
      </c>
      <c r="Q27" t="s">
        <v>35</v>
      </c>
      <c r="R27" t="s">
        <v>35</v>
      </c>
      <c r="S27" t="s">
        <v>35</v>
      </c>
      <c r="T27" t="s">
        <v>35</v>
      </c>
      <c r="U27" t="s">
        <v>36</v>
      </c>
      <c r="V27" t="s">
        <v>37</v>
      </c>
      <c r="W27" t="s">
        <v>38</v>
      </c>
      <c r="X27">
        <v>0.36</v>
      </c>
      <c r="Y27">
        <v>1.82</v>
      </c>
      <c r="AB27">
        <v>26</v>
      </c>
    </row>
    <row r="28" spans="1:28" x14ac:dyDescent="0.3">
      <c r="A28" t="s">
        <v>61</v>
      </c>
      <c r="B28" t="s">
        <v>72</v>
      </c>
      <c r="C28" t="s">
        <v>52</v>
      </c>
      <c r="D28" t="s">
        <v>70</v>
      </c>
      <c r="F28">
        <v>18.45</v>
      </c>
      <c r="G28">
        <v>18.36</v>
      </c>
      <c r="H28">
        <v>0.1</v>
      </c>
      <c r="I28" t="s">
        <v>32</v>
      </c>
      <c r="J28" t="s">
        <v>33</v>
      </c>
      <c r="K28" t="s">
        <v>33</v>
      </c>
      <c r="L28" t="s">
        <v>43</v>
      </c>
      <c r="M28" t="s">
        <v>33</v>
      </c>
      <c r="N28" t="s">
        <v>69</v>
      </c>
      <c r="O28" s="1">
        <v>3.6519999999999997E-2</v>
      </c>
      <c r="P28" s="1">
        <v>1.8429999999999998E-2</v>
      </c>
      <c r="Q28" t="s">
        <v>35</v>
      </c>
      <c r="R28" t="s">
        <v>35</v>
      </c>
      <c r="S28" t="s">
        <v>35</v>
      </c>
      <c r="T28" t="s">
        <v>35</v>
      </c>
      <c r="U28" t="s">
        <v>36</v>
      </c>
      <c r="V28" t="s">
        <v>37</v>
      </c>
      <c r="W28" t="s">
        <v>38</v>
      </c>
      <c r="X28">
        <v>0.34</v>
      </c>
      <c r="Y28">
        <v>1.76</v>
      </c>
      <c r="AB28">
        <v>27</v>
      </c>
    </row>
    <row r="29" spans="1:28" x14ac:dyDescent="0.3">
      <c r="A29" t="s">
        <v>73</v>
      </c>
      <c r="B29" t="s">
        <v>74</v>
      </c>
      <c r="C29" t="s">
        <v>52</v>
      </c>
      <c r="D29" t="s">
        <v>31</v>
      </c>
      <c r="F29">
        <v>13.1</v>
      </c>
      <c r="G29">
        <v>13.68</v>
      </c>
      <c r="H29">
        <v>0.73</v>
      </c>
      <c r="I29" t="s">
        <v>32</v>
      </c>
      <c r="J29" t="s">
        <v>33</v>
      </c>
      <c r="K29" t="s">
        <v>33</v>
      </c>
      <c r="L29" t="s">
        <v>34</v>
      </c>
      <c r="M29" t="s">
        <v>33</v>
      </c>
      <c r="N29" t="s">
        <v>51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36</v>
      </c>
      <c r="V29" t="s">
        <v>37</v>
      </c>
      <c r="W29" t="s">
        <v>38</v>
      </c>
      <c r="X29">
        <v>0.32</v>
      </c>
      <c r="Y29">
        <v>1.7</v>
      </c>
      <c r="AB29">
        <v>28</v>
      </c>
    </row>
    <row r="30" spans="1:28" x14ac:dyDescent="0.3">
      <c r="A30" t="s">
        <v>73</v>
      </c>
      <c r="B30" t="s">
        <v>75</v>
      </c>
      <c r="C30" t="s">
        <v>52</v>
      </c>
      <c r="D30" t="s">
        <v>31</v>
      </c>
      <c r="F30">
        <v>13.31</v>
      </c>
      <c r="G30">
        <v>13.68</v>
      </c>
      <c r="H30">
        <v>0.73</v>
      </c>
      <c r="I30" t="s">
        <v>32</v>
      </c>
      <c r="J30" t="s">
        <v>33</v>
      </c>
      <c r="K30" t="s">
        <v>33</v>
      </c>
      <c r="L30" t="s">
        <v>34</v>
      </c>
      <c r="M30" t="s">
        <v>33</v>
      </c>
      <c r="N30" t="s">
        <v>51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36</v>
      </c>
      <c r="V30" t="s">
        <v>37</v>
      </c>
      <c r="W30" t="s">
        <v>38</v>
      </c>
      <c r="X30">
        <v>0.32</v>
      </c>
      <c r="Y30">
        <v>1.73</v>
      </c>
      <c r="AB30">
        <v>29</v>
      </c>
    </row>
    <row r="31" spans="1:28" x14ac:dyDescent="0.3">
      <c r="A31" t="s">
        <v>73</v>
      </c>
      <c r="B31" t="s">
        <v>76</v>
      </c>
      <c r="C31" t="s">
        <v>52</v>
      </c>
      <c r="D31" t="s">
        <v>31</v>
      </c>
      <c r="F31">
        <v>13.63</v>
      </c>
      <c r="G31">
        <v>13.68</v>
      </c>
      <c r="H31">
        <v>0.73</v>
      </c>
      <c r="I31" t="s">
        <v>32</v>
      </c>
      <c r="J31" t="s">
        <v>33</v>
      </c>
      <c r="K31" t="s">
        <v>33</v>
      </c>
      <c r="L31" t="s">
        <v>34</v>
      </c>
      <c r="M31" t="s">
        <v>33</v>
      </c>
      <c r="N31" t="s">
        <v>51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36</v>
      </c>
      <c r="V31" t="s">
        <v>37</v>
      </c>
      <c r="W31" t="s">
        <v>38</v>
      </c>
      <c r="X31">
        <v>0.28000000000000003</v>
      </c>
      <c r="Y31">
        <v>1.36</v>
      </c>
      <c r="AB31">
        <v>30</v>
      </c>
    </row>
    <row r="32" spans="1:28" x14ac:dyDescent="0.3">
      <c r="A32" t="s">
        <v>73</v>
      </c>
      <c r="B32" t="s">
        <v>77</v>
      </c>
      <c r="C32" t="s">
        <v>52</v>
      </c>
      <c r="D32" t="s">
        <v>66</v>
      </c>
      <c r="F32">
        <v>20.059999999999999</v>
      </c>
      <c r="G32">
        <v>20.23</v>
      </c>
      <c r="H32">
        <v>0.21</v>
      </c>
      <c r="I32" t="s">
        <v>32</v>
      </c>
      <c r="J32" t="s">
        <v>33</v>
      </c>
      <c r="K32" t="s">
        <v>33</v>
      </c>
      <c r="L32" t="s">
        <v>43</v>
      </c>
      <c r="M32" t="s">
        <v>33</v>
      </c>
      <c r="N32" t="s">
        <v>77</v>
      </c>
      <c r="O32" s="1">
        <v>1.197E-2</v>
      </c>
      <c r="P32" s="1">
        <v>6.0390000000000001E-3</v>
      </c>
      <c r="Q32" t="s">
        <v>35</v>
      </c>
      <c r="R32" t="s">
        <v>35</v>
      </c>
      <c r="S32" t="s">
        <v>35</v>
      </c>
      <c r="T32" t="s">
        <v>35</v>
      </c>
      <c r="U32" t="s">
        <v>36</v>
      </c>
      <c r="V32" t="s">
        <v>37</v>
      </c>
      <c r="W32" t="s">
        <v>38</v>
      </c>
      <c r="X32">
        <v>0.32</v>
      </c>
      <c r="Y32">
        <v>1.66</v>
      </c>
      <c r="AB32">
        <v>31</v>
      </c>
    </row>
    <row r="33" spans="1:28" x14ac:dyDescent="0.3">
      <c r="A33" t="s">
        <v>73</v>
      </c>
      <c r="B33" t="s">
        <v>78</v>
      </c>
      <c r="C33" t="s">
        <v>52</v>
      </c>
      <c r="D33" t="s">
        <v>66</v>
      </c>
      <c r="F33">
        <v>20.170000000000002</v>
      </c>
      <c r="G33">
        <v>20.23</v>
      </c>
      <c r="H33">
        <v>0.21</v>
      </c>
      <c r="I33" t="s">
        <v>32</v>
      </c>
      <c r="J33" t="s">
        <v>33</v>
      </c>
      <c r="K33" t="s">
        <v>33</v>
      </c>
      <c r="L33" t="s">
        <v>43</v>
      </c>
      <c r="M33" t="s">
        <v>33</v>
      </c>
      <c r="N33" t="s">
        <v>77</v>
      </c>
      <c r="O33" s="1">
        <v>1.1089999999999999E-2</v>
      </c>
      <c r="P33" s="1">
        <v>5.5960000000000003E-3</v>
      </c>
      <c r="Q33" t="s">
        <v>35</v>
      </c>
      <c r="R33" t="s">
        <v>35</v>
      </c>
      <c r="S33" t="s">
        <v>35</v>
      </c>
      <c r="T33" t="s">
        <v>35</v>
      </c>
      <c r="U33" t="s">
        <v>36</v>
      </c>
      <c r="V33" t="s">
        <v>37</v>
      </c>
      <c r="W33" t="s">
        <v>38</v>
      </c>
      <c r="X33">
        <v>0.34</v>
      </c>
      <c r="Y33">
        <v>1.71</v>
      </c>
      <c r="AB33">
        <v>32</v>
      </c>
    </row>
    <row r="34" spans="1:28" x14ac:dyDescent="0.3">
      <c r="A34" t="s">
        <v>73</v>
      </c>
      <c r="B34" t="s">
        <v>79</v>
      </c>
      <c r="C34" t="s">
        <v>52</v>
      </c>
      <c r="D34" t="s">
        <v>66</v>
      </c>
      <c r="F34">
        <v>20.47</v>
      </c>
      <c r="G34">
        <v>20.23</v>
      </c>
      <c r="H34">
        <v>0.21</v>
      </c>
      <c r="I34" t="s">
        <v>32</v>
      </c>
      <c r="J34" t="s">
        <v>33</v>
      </c>
      <c r="K34" t="s">
        <v>33</v>
      </c>
      <c r="L34" t="s">
        <v>43</v>
      </c>
      <c r="M34" t="s">
        <v>33</v>
      </c>
      <c r="N34" t="s">
        <v>77</v>
      </c>
      <c r="O34" s="1">
        <v>9.0050000000000009E-3</v>
      </c>
      <c r="P34" s="1">
        <v>4.5450000000000004E-3</v>
      </c>
      <c r="Q34" t="s">
        <v>35</v>
      </c>
      <c r="R34" t="s">
        <v>35</v>
      </c>
      <c r="S34" t="s">
        <v>35</v>
      </c>
      <c r="T34" t="s">
        <v>35</v>
      </c>
      <c r="U34" t="s">
        <v>36</v>
      </c>
      <c r="V34" t="s">
        <v>37</v>
      </c>
      <c r="W34" t="s">
        <v>38</v>
      </c>
      <c r="X34">
        <v>0.33</v>
      </c>
      <c r="Y34">
        <v>1.69</v>
      </c>
      <c r="AB34">
        <v>33</v>
      </c>
    </row>
    <row r="35" spans="1:28" x14ac:dyDescent="0.3">
      <c r="A35" t="s">
        <v>73</v>
      </c>
      <c r="B35" t="s">
        <v>80</v>
      </c>
      <c r="C35" t="s">
        <v>30</v>
      </c>
      <c r="D35" t="s">
        <v>70</v>
      </c>
      <c r="F35">
        <v>17.68</v>
      </c>
      <c r="G35">
        <v>17.649999999999999</v>
      </c>
      <c r="H35">
        <v>7.0000000000000007E-2</v>
      </c>
      <c r="I35" t="s">
        <v>32</v>
      </c>
      <c r="J35" t="s">
        <v>33</v>
      </c>
      <c r="K35" t="s">
        <v>33</v>
      </c>
      <c r="L35" t="s">
        <v>43</v>
      </c>
      <c r="M35" t="s">
        <v>33</v>
      </c>
      <c r="N35" t="s">
        <v>80</v>
      </c>
      <c r="O35" s="1">
        <v>6.3229999999999995E-2</v>
      </c>
      <c r="P35" s="1">
        <v>2.0500000000000001E-2</v>
      </c>
      <c r="Q35" t="s">
        <v>35</v>
      </c>
      <c r="R35" t="s">
        <v>35</v>
      </c>
      <c r="S35" t="s">
        <v>35</v>
      </c>
      <c r="T35" t="s">
        <v>35</v>
      </c>
      <c r="U35" t="s">
        <v>36</v>
      </c>
      <c r="V35" t="s">
        <v>37</v>
      </c>
      <c r="W35" t="s">
        <v>38</v>
      </c>
      <c r="X35">
        <v>0.35</v>
      </c>
      <c r="Y35">
        <v>1.82</v>
      </c>
      <c r="AB35">
        <v>34</v>
      </c>
    </row>
    <row r="36" spans="1:28" x14ac:dyDescent="0.3">
      <c r="A36" t="s">
        <v>73</v>
      </c>
      <c r="B36" t="s">
        <v>81</v>
      </c>
      <c r="C36" t="s">
        <v>30</v>
      </c>
      <c r="D36" t="s">
        <v>70</v>
      </c>
      <c r="F36">
        <v>17.57</v>
      </c>
      <c r="G36">
        <v>17.649999999999999</v>
      </c>
      <c r="H36">
        <v>7.0000000000000007E-2</v>
      </c>
      <c r="I36" t="s">
        <v>32</v>
      </c>
      <c r="J36" t="s">
        <v>33</v>
      </c>
      <c r="K36" t="s">
        <v>33</v>
      </c>
      <c r="L36" t="s">
        <v>43</v>
      </c>
      <c r="M36" t="s">
        <v>33</v>
      </c>
      <c r="N36" t="s">
        <v>80</v>
      </c>
      <c r="O36" s="1">
        <v>6.8239999999999995E-2</v>
      </c>
      <c r="P36" s="1">
        <v>2.213E-2</v>
      </c>
      <c r="Q36" t="s">
        <v>35</v>
      </c>
      <c r="R36" t="s">
        <v>35</v>
      </c>
      <c r="S36" t="s">
        <v>35</v>
      </c>
      <c r="T36" t="s">
        <v>35</v>
      </c>
      <c r="U36" t="s">
        <v>36</v>
      </c>
      <c r="V36" t="s">
        <v>37</v>
      </c>
      <c r="W36" t="s">
        <v>38</v>
      </c>
      <c r="X36">
        <v>0.34</v>
      </c>
      <c r="Y36">
        <v>1.77</v>
      </c>
      <c r="AB36">
        <v>35</v>
      </c>
    </row>
    <row r="37" spans="1:28" x14ac:dyDescent="0.3">
      <c r="A37" t="s">
        <v>73</v>
      </c>
      <c r="B37" t="s">
        <v>82</v>
      </c>
      <c r="C37" t="s">
        <v>30</v>
      </c>
      <c r="D37" t="s">
        <v>70</v>
      </c>
      <c r="F37">
        <v>17.690000000000001</v>
      </c>
      <c r="G37">
        <v>17.649999999999999</v>
      </c>
      <c r="H37">
        <v>7.0000000000000007E-2</v>
      </c>
      <c r="I37" t="s">
        <v>32</v>
      </c>
      <c r="J37" t="s">
        <v>33</v>
      </c>
      <c r="K37" t="s">
        <v>33</v>
      </c>
      <c r="L37" t="s">
        <v>43</v>
      </c>
      <c r="M37" t="s">
        <v>33</v>
      </c>
      <c r="N37" t="s">
        <v>80</v>
      </c>
      <c r="O37" s="1">
        <v>6.2789999999999999E-2</v>
      </c>
      <c r="P37" s="1">
        <v>2.036E-2</v>
      </c>
      <c r="Q37" t="s">
        <v>35</v>
      </c>
      <c r="R37" t="s">
        <v>35</v>
      </c>
      <c r="S37" t="s">
        <v>35</v>
      </c>
      <c r="T37" t="s">
        <v>35</v>
      </c>
      <c r="U37" t="s">
        <v>36</v>
      </c>
      <c r="V37" t="s">
        <v>37</v>
      </c>
      <c r="W37" t="s">
        <v>38</v>
      </c>
      <c r="X37">
        <v>0.33</v>
      </c>
      <c r="Y37">
        <v>1.71</v>
      </c>
      <c r="AB37">
        <v>36</v>
      </c>
    </row>
    <row r="38" spans="1:28" x14ac:dyDescent="0.3">
      <c r="A38" t="s">
        <v>83</v>
      </c>
      <c r="B38" t="s">
        <v>84</v>
      </c>
      <c r="C38" t="s">
        <v>52</v>
      </c>
      <c r="D38" t="s">
        <v>31</v>
      </c>
      <c r="F38">
        <v>14.33</v>
      </c>
      <c r="G38">
        <v>13.68</v>
      </c>
      <c r="H38">
        <v>0.73</v>
      </c>
      <c r="I38" t="s">
        <v>32</v>
      </c>
      <c r="J38" t="s">
        <v>33</v>
      </c>
      <c r="K38" t="s">
        <v>33</v>
      </c>
      <c r="L38" t="s">
        <v>34</v>
      </c>
      <c r="M38" t="s">
        <v>33</v>
      </c>
      <c r="N38" t="s">
        <v>51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36</v>
      </c>
      <c r="V38" t="s">
        <v>37</v>
      </c>
      <c r="W38" t="s">
        <v>38</v>
      </c>
      <c r="X38">
        <v>0.28999999999999998</v>
      </c>
      <c r="Y38">
        <v>1.43</v>
      </c>
      <c r="AB38">
        <v>37</v>
      </c>
    </row>
    <row r="39" spans="1:28" x14ac:dyDescent="0.3">
      <c r="A39" t="s">
        <v>83</v>
      </c>
      <c r="B39" t="s">
        <v>85</v>
      </c>
      <c r="C39" t="s">
        <v>52</v>
      </c>
      <c r="D39" t="s">
        <v>31</v>
      </c>
      <c r="F39">
        <v>14.4</v>
      </c>
      <c r="G39">
        <v>13.68</v>
      </c>
      <c r="H39">
        <v>0.73</v>
      </c>
      <c r="I39" t="s">
        <v>32</v>
      </c>
      <c r="J39" t="s">
        <v>33</v>
      </c>
      <c r="K39" t="s">
        <v>33</v>
      </c>
      <c r="L39" t="s">
        <v>34</v>
      </c>
      <c r="M39" t="s">
        <v>33</v>
      </c>
      <c r="N39" t="s">
        <v>51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36</v>
      </c>
      <c r="V39" t="s">
        <v>37</v>
      </c>
      <c r="W39" t="s">
        <v>38</v>
      </c>
      <c r="X39">
        <v>0.28999999999999998</v>
      </c>
      <c r="Y39">
        <v>1.44</v>
      </c>
      <c r="AB39">
        <v>38</v>
      </c>
    </row>
    <row r="40" spans="1:28" x14ac:dyDescent="0.3">
      <c r="A40" t="s">
        <v>83</v>
      </c>
      <c r="B40" t="s">
        <v>86</v>
      </c>
      <c r="C40" t="s">
        <v>52</v>
      </c>
      <c r="D40" t="s">
        <v>31</v>
      </c>
      <c r="F40">
        <v>14.56</v>
      </c>
      <c r="G40">
        <v>13.68</v>
      </c>
      <c r="H40">
        <v>0.73</v>
      </c>
      <c r="I40" t="s">
        <v>32</v>
      </c>
      <c r="J40" t="s">
        <v>33</v>
      </c>
      <c r="K40" t="s">
        <v>33</v>
      </c>
      <c r="L40" t="s">
        <v>34</v>
      </c>
      <c r="M40" t="s">
        <v>33</v>
      </c>
      <c r="N40" t="s">
        <v>51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36</v>
      </c>
      <c r="V40" t="s">
        <v>37</v>
      </c>
      <c r="W40" t="s">
        <v>38</v>
      </c>
      <c r="X40">
        <v>0.28000000000000003</v>
      </c>
      <c r="Y40">
        <v>1.38</v>
      </c>
      <c r="AB40">
        <v>39</v>
      </c>
    </row>
    <row r="41" spans="1:28" x14ac:dyDescent="0.3">
      <c r="A41" t="s">
        <v>83</v>
      </c>
      <c r="B41" t="s">
        <v>87</v>
      </c>
      <c r="C41" t="s">
        <v>52</v>
      </c>
      <c r="D41" t="s">
        <v>88</v>
      </c>
      <c r="F41">
        <v>20.84</v>
      </c>
      <c r="G41">
        <v>20.94</v>
      </c>
      <c r="H41">
        <v>0.15</v>
      </c>
      <c r="I41" t="s">
        <v>32</v>
      </c>
      <c r="J41" t="s">
        <v>33</v>
      </c>
      <c r="K41" t="s">
        <v>33</v>
      </c>
      <c r="L41" t="s">
        <v>43</v>
      </c>
      <c r="M41" t="s">
        <v>33</v>
      </c>
      <c r="N41" t="s">
        <v>87</v>
      </c>
      <c r="O41" s="1">
        <v>6.9680000000000002E-3</v>
      </c>
      <c r="P41" s="1">
        <v>3.5170000000000002E-3</v>
      </c>
      <c r="Q41" t="s">
        <v>35</v>
      </c>
      <c r="R41" t="s">
        <v>35</v>
      </c>
      <c r="S41" t="s">
        <v>35</v>
      </c>
      <c r="T41" t="s">
        <v>35</v>
      </c>
      <c r="U41" t="s">
        <v>36</v>
      </c>
      <c r="V41" t="s">
        <v>37</v>
      </c>
      <c r="W41" t="s">
        <v>38</v>
      </c>
      <c r="X41">
        <v>0.31</v>
      </c>
      <c r="Y41">
        <v>1.61</v>
      </c>
      <c r="AB41">
        <v>40</v>
      </c>
    </row>
    <row r="42" spans="1:28" x14ac:dyDescent="0.3">
      <c r="A42" t="s">
        <v>83</v>
      </c>
      <c r="B42" t="s">
        <v>89</v>
      </c>
      <c r="C42" t="s">
        <v>52</v>
      </c>
      <c r="D42" t="s">
        <v>88</v>
      </c>
      <c r="F42">
        <v>20.87</v>
      </c>
      <c r="G42">
        <v>20.94</v>
      </c>
      <c r="H42">
        <v>0.15</v>
      </c>
      <c r="I42" t="s">
        <v>32</v>
      </c>
      <c r="J42" t="s">
        <v>33</v>
      </c>
      <c r="K42" t="s">
        <v>33</v>
      </c>
      <c r="L42" t="s">
        <v>43</v>
      </c>
      <c r="M42" t="s">
        <v>33</v>
      </c>
      <c r="N42" t="s">
        <v>87</v>
      </c>
      <c r="O42" s="1">
        <v>6.8250000000000003E-3</v>
      </c>
      <c r="P42" s="1">
        <v>3.4450000000000001E-3</v>
      </c>
      <c r="Q42" t="s">
        <v>35</v>
      </c>
      <c r="R42" t="s">
        <v>35</v>
      </c>
      <c r="S42" t="s">
        <v>35</v>
      </c>
      <c r="T42" t="s">
        <v>35</v>
      </c>
      <c r="U42" t="s">
        <v>36</v>
      </c>
      <c r="V42" t="s">
        <v>37</v>
      </c>
      <c r="W42" t="s">
        <v>38</v>
      </c>
      <c r="X42">
        <v>0.33</v>
      </c>
      <c r="Y42">
        <v>1.72</v>
      </c>
      <c r="AB42">
        <v>41</v>
      </c>
    </row>
    <row r="43" spans="1:28" x14ac:dyDescent="0.3">
      <c r="A43" t="s">
        <v>83</v>
      </c>
      <c r="B43" t="s">
        <v>90</v>
      </c>
      <c r="C43" t="s">
        <v>52</v>
      </c>
      <c r="D43" t="s">
        <v>88</v>
      </c>
      <c r="F43">
        <v>21.12</v>
      </c>
      <c r="G43">
        <v>20.94</v>
      </c>
      <c r="H43">
        <v>0.15</v>
      </c>
      <c r="I43" t="s">
        <v>32</v>
      </c>
      <c r="J43" t="s">
        <v>33</v>
      </c>
      <c r="K43" t="s">
        <v>33</v>
      </c>
      <c r="L43" t="s">
        <v>43</v>
      </c>
      <c r="M43" t="s">
        <v>33</v>
      </c>
      <c r="N43" t="s">
        <v>87</v>
      </c>
      <c r="O43" s="1">
        <v>5.7390000000000002E-3</v>
      </c>
      <c r="P43" s="1">
        <v>2.8969999999999998E-3</v>
      </c>
      <c r="Q43" t="s">
        <v>35</v>
      </c>
      <c r="R43" t="s">
        <v>35</v>
      </c>
      <c r="S43" t="s">
        <v>35</v>
      </c>
      <c r="T43" t="s">
        <v>35</v>
      </c>
      <c r="U43" t="s">
        <v>36</v>
      </c>
      <c r="V43" t="s">
        <v>37</v>
      </c>
      <c r="W43" t="s">
        <v>38</v>
      </c>
      <c r="X43">
        <v>0.31</v>
      </c>
      <c r="Y43">
        <v>1.63</v>
      </c>
      <c r="AB43">
        <v>42</v>
      </c>
    </row>
    <row r="44" spans="1:28" x14ac:dyDescent="0.3">
      <c r="A44" t="s">
        <v>83</v>
      </c>
      <c r="B44" t="s">
        <v>91</v>
      </c>
      <c r="C44" t="s">
        <v>52</v>
      </c>
      <c r="D44" t="s">
        <v>92</v>
      </c>
      <c r="F44">
        <v>18.05</v>
      </c>
      <c r="G44">
        <v>18.09</v>
      </c>
      <c r="H44">
        <v>0.06</v>
      </c>
      <c r="I44" t="s">
        <v>32</v>
      </c>
      <c r="J44" t="s">
        <v>33</v>
      </c>
      <c r="K44" t="s">
        <v>33</v>
      </c>
      <c r="L44" t="s">
        <v>43</v>
      </c>
      <c r="M44" t="s">
        <v>33</v>
      </c>
      <c r="N44" t="s">
        <v>91</v>
      </c>
      <c r="O44" s="1">
        <v>4.8189999999999997E-2</v>
      </c>
      <c r="P44" s="1">
        <v>2.4320000000000001E-2</v>
      </c>
      <c r="Q44" t="s">
        <v>35</v>
      </c>
      <c r="R44" t="s">
        <v>35</v>
      </c>
      <c r="S44" t="s">
        <v>35</v>
      </c>
      <c r="T44" t="s">
        <v>35</v>
      </c>
      <c r="U44" t="s">
        <v>36</v>
      </c>
      <c r="V44" t="s">
        <v>37</v>
      </c>
      <c r="W44" t="s">
        <v>38</v>
      </c>
      <c r="X44">
        <v>0.34</v>
      </c>
      <c r="Y44">
        <v>1.76</v>
      </c>
      <c r="AB44">
        <v>43</v>
      </c>
    </row>
    <row r="45" spans="1:28" x14ac:dyDescent="0.3">
      <c r="A45" t="s">
        <v>83</v>
      </c>
      <c r="B45" t="s">
        <v>93</v>
      </c>
      <c r="C45" t="s">
        <v>52</v>
      </c>
      <c r="D45" t="s">
        <v>92</v>
      </c>
      <c r="F45">
        <v>18.05</v>
      </c>
      <c r="G45">
        <v>18.09</v>
      </c>
      <c r="H45">
        <v>0.06</v>
      </c>
      <c r="I45" t="s">
        <v>32</v>
      </c>
      <c r="J45" t="s">
        <v>33</v>
      </c>
      <c r="K45" t="s">
        <v>33</v>
      </c>
      <c r="L45" t="s">
        <v>43</v>
      </c>
      <c r="M45" t="s">
        <v>33</v>
      </c>
      <c r="N45" t="s">
        <v>91</v>
      </c>
      <c r="O45" s="1">
        <v>4.8189999999999997E-2</v>
      </c>
      <c r="P45" s="1">
        <v>2.4320000000000001E-2</v>
      </c>
      <c r="Q45" t="s">
        <v>35</v>
      </c>
      <c r="R45" t="s">
        <v>35</v>
      </c>
      <c r="S45" t="s">
        <v>35</v>
      </c>
      <c r="T45" t="s">
        <v>35</v>
      </c>
      <c r="U45" t="s">
        <v>36</v>
      </c>
      <c r="V45" t="s">
        <v>37</v>
      </c>
      <c r="W45" t="s">
        <v>38</v>
      </c>
      <c r="X45">
        <v>0.34</v>
      </c>
      <c r="Y45">
        <v>1.77</v>
      </c>
      <c r="AB45">
        <v>44</v>
      </c>
    </row>
    <row r="46" spans="1:28" x14ac:dyDescent="0.3">
      <c r="A46" t="s">
        <v>83</v>
      </c>
      <c r="B46" t="s">
        <v>94</v>
      </c>
      <c r="C46" t="s">
        <v>52</v>
      </c>
      <c r="D46" t="s">
        <v>92</v>
      </c>
      <c r="F46">
        <v>18.16</v>
      </c>
      <c r="G46">
        <v>18.09</v>
      </c>
      <c r="H46">
        <v>0.06</v>
      </c>
      <c r="I46" t="s">
        <v>32</v>
      </c>
      <c r="J46" t="s">
        <v>33</v>
      </c>
      <c r="K46" t="s">
        <v>33</v>
      </c>
      <c r="L46" t="s">
        <v>43</v>
      </c>
      <c r="M46" t="s">
        <v>33</v>
      </c>
      <c r="N46" t="s">
        <v>91</v>
      </c>
      <c r="O46" s="1">
        <v>4.4659999999999998E-2</v>
      </c>
      <c r="P46" s="1">
        <v>2.2540000000000001E-2</v>
      </c>
      <c r="Q46" t="s">
        <v>35</v>
      </c>
      <c r="R46" t="s">
        <v>35</v>
      </c>
      <c r="S46" t="s">
        <v>35</v>
      </c>
      <c r="T46" t="s">
        <v>35</v>
      </c>
      <c r="U46" t="s">
        <v>36</v>
      </c>
      <c r="V46" t="s">
        <v>37</v>
      </c>
      <c r="W46" t="s">
        <v>38</v>
      </c>
      <c r="X46">
        <v>0.33</v>
      </c>
      <c r="Y46">
        <v>1.73</v>
      </c>
      <c r="AB46">
        <v>45</v>
      </c>
    </row>
    <row r="47" spans="1:28" x14ac:dyDescent="0.3">
      <c r="A47" t="s">
        <v>95</v>
      </c>
      <c r="B47" t="s">
        <v>96</v>
      </c>
      <c r="C47" t="s">
        <v>30</v>
      </c>
      <c r="D47" t="s">
        <v>31</v>
      </c>
      <c r="F47">
        <v>13.6</v>
      </c>
      <c r="G47">
        <v>13.7</v>
      </c>
      <c r="H47">
        <v>0.47</v>
      </c>
      <c r="I47" t="s">
        <v>32</v>
      </c>
      <c r="J47" t="s">
        <v>33</v>
      </c>
      <c r="K47" t="s">
        <v>33</v>
      </c>
      <c r="L47" t="s">
        <v>34</v>
      </c>
      <c r="M47" t="s">
        <v>33</v>
      </c>
      <c r="N47" t="s">
        <v>29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36</v>
      </c>
      <c r="V47" t="s">
        <v>37</v>
      </c>
      <c r="W47" t="s">
        <v>38</v>
      </c>
      <c r="X47">
        <v>0.28000000000000003</v>
      </c>
      <c r="Y47">
        <v>1.38</v>
      </c>
      <c r="AB47">
        <v>46</v>
      </c>
    </row>
    <row r="48" spans="1:28" x14ac:dyDescent="0.3">
      <c r="A48" t="s">
        <v>95</v>
      </c>
      <c r="B48" t="s">
        <v>97</v>
      </c>
      <c r="C48" t="s">
        <v>30</v>
      </c>
      <c r="D48" t="s">
        <v>31</v>
      </c>
      <c r="F48">
        <v>13.76</v>
      </c>
      <c r="G48">
        <v>13.7</v>
      </c>
      <c r="H48">
        <v>0.47</v>
      </c>
      <c r="I48" t="s">
        <v>32</v>
      </c>
      <c r="J48" t="s">
        <v>33</v>
      </c>
      <c r="K48" t="s">
        <v>33</v>
      </c>
      <c r="L48" t="s">
        <v>34</v>
      </c>
      <c r="M48" t="s">
        <v>33</v>
      </c>
      <c r="N48" t="s">
        <v>29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36</v>
      </c>
      <c r="V48" t="s">
        <v>37</v>
      </c>
      <c r="W48" t="s">
        <v>38</v>
      </c>
      <c r="X48">
        <v>0.28000000000000003</v>
      </c>
      <c r="Y48">
        <v>1.31</v>
      </c>
      <c r="AB48">
        <v>47</v>
      </c>
    </row>
    <row r="49" spans="1:28" x14ac:dyDescent="0.3">
      <c r="A49" t="s">
        <v>95</v>
      </c>
      <c r="B49" t="s">
        <v>98</v>
      </c>
      <c r="C49" t="s">
        <v>30</v>
      </c>
      <c r="D49" t="s">
        <v>31</v>
      </c>
      <c r="F49">
        <v>13.74</v>
      </c>
      <c r="G49">
        <v>13.7</v>
      </c>
      <c r="H49">
        <v>0.47</v>
      </c>
      <c r="I49" t="s">
        <v>32</v>
      </c>
      <c r="J49" t="s">
        <v>33</v>
      </c>
      <c r="K49" t="s">
        <v>33</v>
      </c>
      <c r="L49" t="s">
        <v>34</v>
      </c>
      <c r="M49" t="s">
        <v>33</v>
      </c>
      <c r="N49" t="s">
        <v>29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36</v>
      </c>
      <c r="V49" t="s">
        <v>37</v>
      </c>
      <c r="W49" t="s">
        <v>38</v>
      </c>
      <c r="X49">
        <v>0.26</v>
      </c>
      <c r="Y49">
        <v>1.32</v>
      </c>
      <c r="AB49">
        <v>48</v>
      </c>
    </row>
    <row r="50" spans="1:28" x14ac:dyDescent="0.3">
      <c r="A50" t="s">
        <v>95</v>
      </c>
      <c r="B50" t="s">
        <v>99</v>
      </c>
      <c r="C50" t="s">
        <v>30</v>
      </c>
      <c r="D50" t="s">
        <v>88</v>
      </c>
      <c r="F50">
        <v>19.59</v>
      </c>
      <c r="G50">
        <v>19.62</v>
      </c>
      <c r="H50">
        <v>0.1</v>
      </c>
      <c r="I50" t="s">
        <v>32</v>
      </c>
      <c r="J50" t="s">
        <v>33</v>
      </c>
      <c r="K50" t="s">
        <v>33</v>
      </c>
      <c r="L50" t="s">
        <v>43</v>
      </c>
      <c r="M50" t="s">
        <v>33</v>
      </c>
      <c r="N50" t="s">
        <v>99</v>
      </c>
      <c r="O50" s="1">
        <v>1.6820000000000002E-2</v>
      </c>
      <c r="P50" s="1">
        <v>5.4559999999999999E-3</v>
      </c>
      <c r="Q50" t="s">
        <v>35</v>
      </c>
      <c r="R50" t="s">
        <v>35</v>
      </c>
      <c r="S50" t="s">
        <v>35</v>
      </c>
      <c r="T50" t="s">
        <v>35</v>
      </c>
      <c r="U50" t="s">
        <v>36</v>
      </c>
      <c r="V50" t="s">
        <v>37</v>
      </c>
      <c r="W50" t="s">
        <v>38</v>
      </c>
      <c r="X50">
        <v>0.28999999999999998</v>
      </c>
      <c r="Y50">
        <v>1.49</v>
      </c>
      <c r="AB50">
        <v>49</v>
      </c>
    </row>
    <row r="51" spans="1:28" x14ac:dyDescent="0.3">
      <c r="A51" t="s">
        <v>95</v>
      </c>
      <c r="B51" t="s">
        <v>100</v>
      </c>
      <c r="C51" t="s">
        <v>30</v>
      </c>
      <c r="D51" t="s">
        <v>88</v>
      </c>
      <c r="F51">
        <v>19.53</v>
      </c>
      <c r="G51">
        <v>19.62</v>
      </c>
      <c r="H51">
        <v>0.1</v>
      </c>
      <c r="I51" t="s">
        <v>32</v>
      </c>
      <c r="J51" t="s">
        <v>33</v>
      </c>
      <c r="K51" t="s">
        <v>33</v>
      </c>
      <c r="L51" t="s">
        <v>43</v>
      </c>
      <c r="M51" t="s">
        <v>33</v>
      </c>
      <c r="N51" t="s">
        <v>99</v>
      </c>
      <c r="O51" s="1">
        <v>1.754E-2</v>
      </c>
      <c r="P51" s="1">
        <v>5.6880000000000003E-3</v>
      </c>
      <c r="Q51" t="s">
        <v>35</v>
      </c>
      <c r="R51" t="s">
        <v>35</v>
      </c>
      <c r="S51" t="s">
        <v>35</v>
      </c>
      <c r="T51" t="s">
        <v>35</v>
      </c>
      <c r="U51" t="s">
        <v>36</v>
      </c>
      <c r="V51" t="s">
        <v>37</v>
      </c>
      <c r="W51" t="s">
        <v>38</v>
      </c>
      <c r="X51">
        <v>0.3</v>
      </c>
      <c r="Y51">
        <v>1.54</v>
      </c>
      <c r="AB51">
        <v>50</v>
      </c>
    </row>
    <row r="52" spans="1:28" x14ac:dyDescent="0.3">
      <c r="A52" t="s">
        <v>95</v>
      </c>
      <c r="B52" t="s">
        <v>101</v>
      </c>
      <c r="C52" t="s">
        <v>30</v>
      </c>
      <c r="D52" t="s">
        <v>88</v>
      </c>
      <c r="F52">
        <v>19.73</v>
      </c>
      <c r="G52">
        <v>19.62</v>
      </c>
      <c r="H52">
        <v>0.1</v>
      </c>
      <c r="I52" t="s">
        <v>32</v>
      </c>
      <c r="J52" t="s">
        <v>33</v>
      </c>
      <c r="K52" t="s">
        <v>33</v>
      </c>
      <c r="L52" t="s">
        <v>43</v>
      </c>
      <c r="M52" t="s">
        <v>33</v>
      </c>
      <c r="N52" t="s">
        <v>99</v>
      </c>
      <c r="O52" s="1">
        <v>1.5270000000000001E-2</v>
      </c>
      <c r="P52" s="1">
        <v>4.9509999999999997E-3</v>
      </c>
      <c r="Q52" t="s">
        <v>35</v>
      </c>
      <c r="R52" t="s">
        <v>35</v>
      </c>
      <c r="S52" t="s">
        <v>35</v>
      </c>
      <c r="T52" t="s">
        <v>35</v>
      </c>
      <c r="U52" t="s">
        <v>36</v>
      </c>
      <c r="V52" t="s">
        <v>37</v>
      </c>
      <c r="W52" t="s">
        <v>38</v>
      </c>
      <c r="X52">
        <v>0.3</v>
      </c>
      <c r="Y52">
        <v>1.56</v>
      </c>
      <c r="AB52">
        <v>51</v>
      </c>
    </row>
    <row r="53" spans="1:28" x14ac:dyDescent="0.3">
      <c r="A53" t="s">
        <v>95</v>
      </c>
      <c r="B53" t="s">
        <v>102</v>
      </c>
      <c r="C53" t="s">
        <v>30</v>
      </c>
      <c r="D53" t="s">
        <v>92</v>
      </c>
      <c r="F53">
        <v>16.09</v>
      </c>
      <c r="G53">
        <v>16.07</v>
      </c>
      <c r="H53">
        <v>0.03</v>
      </c>
      <c r="I53" t="s">
        <v>32</v>
      </c>
      <c r="J53" t="s">
        <v>33</v>
      </c>
      <c r="K53" t="s">
        <v>33</v>
      </c>
      <c r="L53" t="s">
        <v>43</v>
      </c>
      <c r="M53" t="s">
        <v>33</v>
      </c>
      <c r="N53" t="s">
        <v>102</v>
      </c>
      <c r="O53" s="1">
        <v>0.1903</v>
      </c>
      <c r="P53" s="1">
        <v>6.173E-2</v>
      </c>
      <c r="Q53" t="s">
        <v>35</v>
      </c>
      <c r="R53" t="s">
        <v>35</v>
      </c>
      <c r="S53" t="s">
        <v>35</v>
      </c>
      <c r="T53" t="s">
        <v>35</v>
      </c>
      <c r="U53" t="s">
        <v>36</v>
      </c>
      <c r="V53" t="s">
        <v>37</v>
      </c>
      <c r="W53" t="s">
        <v>38</v>
      </c>
      <c r="X53">
        <v>0.33</v>
      </c>
      <c r="Y53">
        <v>1.73</v>
      </c>
      <c r="AB53">
        <v>52</v>
      </c>
    </row>
    <row r="54" spans="1:28" x14ac:dyDescent="0.3">
      <c r="A54" t="s">
        <v>95</v>
      </c>
      <c r="B54" t="s">
        <v>103</v>
      </c>
      <c r="C54" t="s">
        <v>30</v>
      </c>
      <c r="D54" t="s">
        <v>92</v>
      </c>
      <c r="F54">
        <v>16.07</v>
      </c>
      <c r="G54">
        <v>16.07</v>
      </c>
      <c r="H54">
        <v>0.03</v>
      </c>
      <c r="I54" t="s">
        <v>32</v>
      </c>
      <c r="J54" t="s">
        <v>33</v>
      </c>
      <c r="K54" t="s">
        <v>33</v>
      </c>
      <c r="L54" t="s">
        <v>43</v>
      </c>
      <c r="M54" t="s">
        <v>33</v>
      </c>
      <c r="N54" t="s">
        <v>102</v>
      </c>
      <c r="O54" s="1">
        <v>0.193</v>
      </c>
      <c r="P54" s="1">
        <v>6.2590000000000007E-2</v>
      </c>
      <c r="Q54" t="s">
        <v>35</v>
      </c>
      <c r="R54" t="s">
        <v>35</v>
      </c>
      <c r="S54" t="s">
        <v>35</v>
      </c>
      <c r="T54" t="s">
        <v>35</v>
      </c>
      <c r="U54" t="s">
        <v>36</v>
      </c>
      <c r="V54" t="s">
        <v>37</v>
      </c>
      <c r="W54" t="s">
        <v>38</v>
      </c>
      <c r="X54">
        <v>0.32</v>
      </c>
      <c r="Y54">
        <v>1.66</v>
      </c>
      <c r="AB54">
        <v>53</v>
      </c>
    </row>
    <row r="55" spans="1:28" x14ac:dyDescent="0.3">
      <c r="A55" t="s">
        <v>95</v>
      </c>
      <c r="B55" t="s">
        <v>104</v>
      </c>
      <c r="C55" t="s">
        <v>30</v>
      </c>
      <c r="D55" t="s">
        <v>92</v>
      </c>
      <c r="F55">
        <v>16.04</v>
      </c>
      <c r="G55">
        <v>16.07</v>
      </c>
      <c r="H55">
        <v>0.03</v>
      </c>
      <c r="I55" t="s">
        <v>32</v>
      </c>
      <c r="J55" t="s">
        <v>33</v>
      </c>
      <c r="K55" t="s">
        <v>33</v>
      </c>
      <c r="L55" t="s">
        <v>43</v>
      </c>
      <c r="M55" t="s">
        <v>33</v>
      </c>
      <c r="N55" t="s">
        <v>102</v>
      </c>
      <c r="O55" s="1">
        <v>0.1971</v>
      </c>
      <c r="P55" s="1">
        <v>6.3899999999999998E-2</v>
      </c>
      <c r="Q55" t="s">
        <v>35</v>
      </c>
      <c r="R55" t="s">
        <v>35</v>
      </c>
      <c r="S55" t="s">
        <v>35</v>
      </c>
      <c r="T55" t="s">
        <v>35</v>
      </c>
      <c r="U55" t="s">
        <v>36</v>
      </c>
      <c r="V55" t="s">
        <v>37</v>
      </c>
      <c r="W55" t="s">
        <v>38</v>
      </c>
      <c r="X55">
        <v>0.33</v>
      </c>
      <c r="Y55">
        <v>1.73</v>
      </c>
      <c r="AB55">
        <v>54</v>
      </c>
    </row>
    <row r="56" spans="1:28" x14ac:dyDescent="0.3">
      <c r="A56" t="s">
        <v>105</v>
      </c>
      <c r="B56" t="s">
        <v>106</v>
      </c>
      <c r="C56" t="s">
        <v>30</v>
      </c>
      <c r="D56" t="s">
        <v>31</v>
      </c>
      <c r="F56">
        <v>13.75</v>
      </c>
      <c r="G56">
        <v>13.7</v>
      </c>
      <c r="H56">
        <v>0.47</v>
      </c>
      <c r="I56" t="s">
        <v>32</v>
      </c>
      <c r="J56" t="s">
        <v>33</v>
      </c>
      <c r="K56" t="s">
        <v>33</v>
      </c>
      <c r="L56" t="s">
        <v>34</v>
      </c>
      <c r="M56" t="s">
        <v>33</v>
      </c>
      <c r="N56" t="s">
        <v>29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36</v>
      </c>
      <c r="V56" t="s">
        <v>37</v>
      </c>
      <c r="W56" t="s">
        <v>38</v>
      </c>
      <c r="X56">
        <v>0.27</v>
      </c>
      <c r="Y56">
        <v>1.29</v>
      </c>
      <c r="AB56">
        <v>55</v>
      </c>
    </row>
    <row r="57" spans="1:28" x14ac:dyDescent="0.3">
      <c r="A57" t="s">
        <v>105</v>
      </c>
      <c r="B57" t="s">
        <v>107</v>
      </c>
      <c r="C57" t="s">
        <v>30</v>
      </c>
      <c r="D57" t="s">
        <v>31</v>
      </c>
      <c r="F57">
        <v>13.92</v>
      </c>
      <c r="G57">
        <v>13.7</v>
      </c>
      <c r="H57">
        <v>0.47</v>
      </c>
      <c r="I57" t="s">
        <v>32</v>
      </c>
      <c r="J57" t="s">
        <v>33</v>
      </c>
      <c r="K57" t="s">
        <v>33</v>
      </c>
      <c r="L57" t="s">
        <v>34</v>
      </c>
      <c r="M57" t="s">
        <v>33</v>
      </c>
      <c r="N57" t="s">
        <v>29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36</v>
      </c>
      <c r="V57" t="s">
        <v>37</v>
      </c>
      <c r="W57" t="s">
        <v>38</v>
      </c>
      <c r="X57">
        <v>0.27</v>
      </c>
      <c r="Y57">
        <v>1.32</v>
      </c>
      <c r="AB57">
        <v>56</v>
      </c>
    </row>
    <row r="58" spans="1:28" x14ac:dyDescent="0.3">
      <c r="A58" t="s">
        <v>105</v>
      </c>
      <c r="B58" t="s">
        <v>108</v>
      </c>
      <c r="C58" t="s">
        <v>30</v>
      </c>
      <c r="D58" t="s">
        <v>31</v>
      </c>
      <c r="F58">
        <v>14.17</v>
      </c>
      <c r="G58">
        <v>13.7</v>
      </c>
      <c r="H58">
        <v>0.47</v>
      </c>
      <c r="I58" t="s">
        <v>32</v>
      </c>
      <c r="J58" t="s">
        <v>33</v>
      </c>
      <c r="K58" t="s">
        <v>33</v>
      </c>
      <c r="L58" t="s">
        <v>34</v>
      </c>
      <c r="M58" t="s">
        <v>33</v>
      </c>
      <c r="N58" t="s">
        <v>29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36</v>
      </c>
      <c r="V58" t="s">
        <v>37</v>
      </c>
      <c r="W58" t="s">
        <v>38</v>
      </c>
      <c r="X58">
        <v>0.26</v>
      </c>
      <c r="Y58">
        <v>1.32</v>
      </c>
      <c r="AB58">
        <v>57</v>
      </c>
    </row>
    <row r="59" spans="1:28" x14ac:dyDescent="0.3">
      <c r="A59" t="s">
        <v>105</v>
      </c>
      <c r="B59" t="s">
        <v>109</v>
      </c>
      <c r="C59" t="s">
        <v>30</v>
      </c>
      <c r="D59" t="s">
        <v>110</v>
      </c>
      <c r="F59">
        <v>20.02</v>
      </c>
      <c r="G59">
        <v>20.190000000000001</v>
      </c>
      <c r="H59">
        <v>0.25</v>
      </c>
      <c r="I59" t="s">
        <v>32</v>
      </c>
      <c r="J59" t="s">
        <v>33</v>
      </c>
      <c r="K59" t="s">
        <v>33</v>
      </c>
      <c r="L59" t="s">
        <v>43</v>
      </c>
      <c r="M59" t="s">
        <v>33</v>
      </c>
      <c r="N59" t="s">
        <v>109</v>
      </c>
      <c r="O59" s="1">
        <v>1.2489999999999999E-2</v>
      </c>
      <c r="P59" s="1">
        <v>4.0499999999999998E-3</v>
      </c>
      <c r="Q59" t="s">
        <v>35</v>
      </c>
      <c r="R59" t="s">
        <v>35</v>
      </c>
      <c r="S59" t="s">
        <v>35</v>
      </c>
      <c r="T59" t="s">
        <v>35</v>
      </c>
      <c r="U59" t="s">
        <v>36</v>
      </c>
      <c r="V59" t="s">
        <v>37</v>
      </c>
      <c r="W59" t="s">
        <v>38</v>
      </c>
      <c r="X59">
        <v>0.31</v>
      </c>
      <c r="Y59">
        <v>1.61</v>
      </c>
      <c r="AB59">
        <v>58</v>
      </c>
    </row>
    <row r="60" spans="1:28" x14ac:dyDescent="0.3">
      <c r="A60" t="s">
        <v>105</v>
      </c>
      <c r="B60" t="s">
        <v>111</v>
      </c>
      <c r="C60" t="s">
        <v>30</v>
      </c>
      <c r="D60" t="s">
        <v>110</v>
      </c>
      <c r="F60">
        <v>20.07</v>
      </c>
      <c r="G60">
        <v>20.190000000000001</v>
      </c>
      <c r="H60">
        <v>0.25</v>
      </c>
      <c r="I60" t="s">
        <v>32</v>
      </c>
      <c r="J60" t="s">
        <v>33</v>
      </c>
      <c r="K60" t="s">
        <v>33</v>
      </c>
      <c r="L60" t="s">
        <v>43</v>
      </c>
      <c r="M60" t="s">
        <v>33</v>
      </c>
      <c r="N60" t="s">
        <v>109</v>
      </c>
      <c r="O60" s="1">
        <v>1.206E-2</v>
      </c>
      <c r="P60" s="1">
        <v>3.9119999999999997E-3</v>
      </c>
      <c r="Q60" t="s">
        <v>35</v>
      </c>
      <c r="R60" t="s">
        <v>35</v>
      </c>
      <c r="S60" t="s">
        <v>35</v>
      </c>
      <c r="T60" t="s">
        <v>35</v>
      </c>
      <c r="U60" t="s">
        <v>36</v>
      </c>
      <c r="V60" t="s">
        <v>37</v>
      </c>
      <c r="W60" t="s">
        <v>38</v>
      </c>
      <c r="X60">
        <v>0.32</v>
      </c>
      <c r="Y60">
        <v>1.63</v>
      </c>
      <c r="AB60">
        <v>59</v>
      </c>
    </row>
    <row r="61" spans="1:28" x14ac:dyDescent="0.3">
      <c r="A61" t="s">
        <v>105</v>
      </c>
      <c r="B61" t="s">
        <v>112</v>
      </c>
      <c r="C61" t="s">
        <v>30</v>
      </c>
      <c r="D61" t="s">
        <v>110</v>
      </c>
      <c r="F61">
        <v>20.47</v>
      </c>
      <c r="G61">
        <v>20.190000000000001</v>
      </c>
      <c r="H61">
        <v>0.25</v>
      </c>
      <c r="I61" t="s">
        <v>32</v>
      </c>
      <c r="J61" t="s">
        <v>33</v>
      </c>
      <c r="K61" t="s">
        <v>33</v>
      </c>
      <c r="L61" t="s">
        <v>43</v>
      </c>
      <c r="M61" t="s">
        <v>33</v>
      </c>
      <c r="N61" t="s">
        <v>109</v>
      </c>
      <c r="O61" s="1">
        <v>9.1420000000000008E-3</v>
      </c>
      <c r="P61" s="1">
        <v>2.9650000000000002E-3</v>
      </c>
      <c r="Q61" t="s">
        <v>35</v>
      </c>
      <c r="R61" t="s">
        <v>35</v>
      </c>
      <c r="S61" t="s">
        <v>35</v>
      </c>
      <c r="T61" t="s">
        <v>35</v>
      </c>
      <c r="U61" t="s">
        <v>36</v>
      </c>
      <c r="V61" t="s">
        <v>37</v>
      </c>
      <c r="W61" t="s">
        <v>38</v>
      </c>
      <c r="X61">
        <v>0.31</v>
      </c>
      <c r="Y61">
        <v>1.6</v>
      </c>
      <c r="AB61">
        <v>60</v>
      </c>
    </row>
    <row r="62" spans="1:28" x14ac:dyDescent="0.3">
      <c r="A62" t="s">
        <v>113</v>
      </c>
      <c r="B62" t="s">
        <v>114</v>
      </c>
      <c r="C62" t="s">
        <v>52</v>
      </c>
      <c r="D62" t="s">
        <v>31</v>
      </c>
      <c r="F62">
        <v>14.01</v>
      </c>
      <c r="G62">
        <v>13.68</v>
      </c>
      <c r="H62">
        <v>0.73</v>
      </c>
      <c r="I62" t="s">
        <v>32</v>
      </c>
      <c r="J62" t="s">
        <v>33</v>
      </c>
      <c r="K62" t="s">
        <v>33</v>
      </c>
      <c r="L62" t="s">
        <v>34</v>
      </c>
      <c r="M62" t="s">
        <v>33</v>
      </c>
      <c r="N62" t="s">
        <v>51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36</v>
      </c>
      <c r="V62" t="s">
        <v>37</v>
      </c>
      <c r="W62" t="s">
        <v>38</v>
      </c>
      <c r="X62">
        <v>0.28000000000000003</v>
      </c>
      <c r="Y62">
        <v>1.37</v>
      </c>
      <c r="AB62">
        <v>61</v>
      </c>
    </row>
    <row r="63" spans="1:28" x14ac:dyDescent="0.3">
      <c r="A63" t="s">
        <v>113</v>
      </c>
      <c r="B63" t="s">
        <v>115</v>
      </c>
      <c r="C63" t="s">
        <v>52</v>
      </c>
      <c r="D63" t="s">
        <v>31</v>
      </c>
      <c r="F63">
        <v>14.06</v>
      </c>
      <c r="G63">
        <v>13.68</v>
      </c>
      <c r="H63">
        <v>0.73</v>
      </c>
      <c r="I63" t="s">
        <v>32</v>
      </c>
      <c r="J63" t="s">
        <v>33</v>
      </c>
      <c r="K63" t="s">
        <v>33</v>
      </c>
      <c r="L63" t="s">
        <v>34</v>
      </c>
      <c r="M63" t="s">
        <v>33</v>
      </c>
      <c r="N63" t="s">
        <v>51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36</v>
      </c>
      <c r="V63" t="s">
        <v>37</v>
      </c>
      <c r="W63" t="s">
        <v>38</v>
      </c>
      <c r="X63">
        <v>0.27</v>
      </c>
      <c r="Y63">
        <v>1.44</v>
      </c>
      <c r="AB63">
        <v>62</v>
      </c>
    </row>
    <row r="64" spans="1:28" x14ac:dyDescent="0.3">
      <c r="A64" t="s">
        <v>113</v>
      </c>
      <c r="B64" t="s">
        <v>116</v>
      </c>
      <c r="C64" t="s">
        <v>52</v>
      </c>
      <c r="D64" t="s">
        <v>31</v>
      </c>
      <c r="F64">
        <v>14.33</v>
      </c>
      <c r="G64">
        <v>13.68</v>
      </c>
      <c r="H64">
        <v>0.73</v>
      </c>
      <c r="I64" t="s">
        <v>32</v>
      </c>
      <c r="J64" t="s">
        <v>33</v>
      </c>
      <c r="K64" t="s">
        <v>33</v>
      </c>
      <c r="L64" t="s">
        <v>34</v>
      </c>
      <c r="M64" t="s">
        <v>33</v>
      </c>
      <c r="N64" t="s">
        <v>51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  <c r="T64" t="s">
        <v>35</v>
      </c>
      <c r="U64" t="s">
        <v>36</v>
      </c>
      <c r="V64" t="s">
        <v>37</v>
      </c>
      <c r="W64" t="s">
        <v>38</v>
      </c>
      <c r="X64">
        <v>0.28999999999999998</v>
      </c>
      <c r="Y64">
        <v>1.4</v>
      </c>
      <c r="AB64">
        <v>63</v>
      </c>
    </row>
    <row r="65" spans="1:28" x14ac:dyDescent="0.3">
      <c r="A65" t="s">
        <v>113</v>
      </c>
      <c r="B65" t="s">
        <v>117</v>
      </c>
      <c r="C65" t="s">
        <v>52</v>
      </c>
      <c r="D65" t="s">
        <v>110</v>
      </c>
      <c r="F65">
        <v>20.47</v>
      </c>
      <c r="G65">
        <v>20.440000000000001</v>
      </c>
      <c r="H65">
        <v>0.04</v>
      </c>
      <c r="I65" t="s">
        <v>32</v>
      </c>
      <c r="J65" t="s">
        <v>33</v>
      </c>
      <c r="K65" t="s">
        <v>33</v>
      </c>
      <c r="L65" t="s">
        <v>43</v>
      </c>
      <c r="M65" t="s">
        <v>33</v>
      </c>
      <c r="N65" t="s">
        <v>117</v>
      </c>
      <c r="O65" s="1">
        <v>9.0050000000000009E-3</v>
      </c>
      <c r="P65" s="1">
        <v>4.5450000000000004E-3</v>
      </c>
      <c r="Q65" t="s">
        <v>35</v>
      </c>
      <c r="R65" t="s">
        <v>35</v>
      </c>
      <c r="S65" t="s">
        <v>35</v>
      </c>
      <c r="T65" t="s">
        <v>35</v>
      </c>
      <c r="U65" t="s">
        <v>36</v>
      </c>
      <c r="V65" t="s">
        <v>37</v>
      </c>
      <c r="W65" t="s">
        <v>38</v>
      </c>
      <c r="X65">
        <v>0.34</v>
      </c>
      <c r="Y65">
        <v>1.71</v>
      </c>
      <c r="AB65">
        <v>64</v>
      </c>
    </row>
    <row r="66" spans="1:28" x14ac:dyDescent="0.3">
      <c r="A66" t="s">
        <v>113</v>
      </c>
      <c r="B66" t="s">
        <v>118</v>
      </c>
      <c r="C66" t="s">
        <v>52</v>
      </c>
      <c r="D66" t="s">
        <v>110</v>
      </c>
      <c r="F66">
        <v>20.399999999999999</v>
      </c>
      <c r="G66">
        <v>20.440000000000001</v>
      </c>
      <c r="H66">
        <v>0.04</v>
      </c>
      <c r="I66" t="s">
        <v>32</v>
      </c>
      <c r="J66" t="s">
        <v>33</v>
      </c>
      <c r="K66" t="s">
        <v>33</v>
      </c>
      <c r="L66" t="s">
        <v>43</v>
      </c>
      <c r="M66" t="s">
        <v>33</v>
      </c>
      <c r="N66" t="s">
        <v>117</v>
      </c>
      <c r="O66" s="1">
        <v>9.4529999999999996E-3</v>
      </c>
      <c r="P66" s="1">
        <v>4.7710000000000001E-3</v>
      </c>
      <c r="Q66" t="s">
        <v>35</v>
      </c>
      <c r="R66" t="s">
        <v>35</v>
      </c>
      <c r="S66" t="s">
        <v>35</v>
      </c>
      <c r="T66" t="s">
        <v>35</v>
      </c>
      <c r="U66" t="s">
        <v>36</v>
      </c>
      <c r="V66" t="s">
        <v>37</v>
      </c>
      <c r="W66" t="s">
        <v>38</v>
      </c>
      <c r="X66">
        <v>0.34</v>
      </c>
      <c r="Y66">
        <v>1.69</v>
      </c>
      <c r="AB66">
        <v>65</v>
      </c>
    </row>
    <row r="67" spans="1:28" x14ac:dyDescent="0.3">
      <c r="A67" t="s">
        <v>113</v>
      </c>
      <c r="B67" t="s">
        <v>119</v>
      </c>
      <c r="C67" t="s">
        <v>52</v>
      </c>
      <c r="D67" t="s">
        <v>110</v>
      </c>
      <c r="F67">
        <v>20.45</v>
      </c>
      <c r="G67">
        <v>20.440000000000001</v>
      </c>
      <c r="H67">
        <v>0.04</v>
      </c>
      <c r="I67" t="s">
        <v>32</v>
      </c>
      <c r="J67" t="s">
        <v>33</v>
      </c>
      <c r="K67" t="s">
        <v>33</v>
      </c>
      <c r="L67" t="s">
        <v>43</v>
      </c>
      <c r="M67" t="s">
        <v>33</v>
      </c>
      <c r="N67" t="s">
        <v>117</v>
      </c>
      <c r="O67" s="1">
        <v>9.1310000000000002E-3</v>
      </c>
      <c r="P67" s="1">
        <v>4.6090000000000002E-3</v>
      </c>
      <c r="Q67" t="s">
        <v>35</v>
      </c>
      <c r="R67" t="s">
        <v>35</v>
      </c>
      <c r="S67" t="s">
        <v>35</v>
      </c>
      <c r="T67" t="s">
        <v>35</v>
      </c>
      <c r="U67" t="s">
        <v>36</v>
      </c>
      <c r="V67" t="s">
        <v>37</v>
      </c>
      <c r="W67" t="s">
        <v>38</v>
      </c>
      <c r="X67">
        <v>0.34</v>
      </c>
      <c r="Y67">
        <v>1.7</v>
      </c>
      <c r="AB67">
        <v>66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F18" sqref="F18"/>
    </sheetView>
  </sheetViews>
  <sheetFormatPr defaultRowHeight="14" x14ac:dyDescent="0.3"/>
  <sheetData>
    <row r="1" spans="1:12" x14ac:dyDescent="0.3">
      <c r="A1" t="s">
        <v>2</v>
      </c>
      <c r="B1" t="s">
        <v>3</v>
      </c>
      <c r="C1" t="s">
        <v>14</v>
      </c>
      <c r="K1" t="s">
        <v>42</v>
      </c>
    </row>
    <row r="2" spans="1:12" x14ac:dyDescent="0.3">
      <c r="A2" t="s">
        <v>30</v>
      </c>
      <c r="B2" t="s">
        <v>31</v>
      </c>
      <c r="C2" t="s">
        <v>35</v>
      </c>
      <c r="K2" s="1">
        <v>1.465E-2</v>
      </c>
      <c r="L2" s="1">
        <v>1.001E-2</v>
      </c>
    </row>
    <row r="3" spans="1:12" x14ac:dyDescent="0.3">
      <c r="A3" t="s">
        <v>30</v>
      </c>
      <c r="B3" t="s">
        <v>31</v>
      </c>
      <c r="C3" t="s">
        <v>35</v>
      </c>
      <c r="K3" s="1">
        <v>1.4749999999999999E-2</v>
      </c>
      <c r="L3" s="1">
        <v>1.1010000000000001E-2</v>
      </c>
    </row>
    <row r="4" spans="1:12" x14ac:dyDescent="0.3">
      <c r="A4" t="s">
        <v>30</v>
      </c>
      <c r="B4" t="s">
        <v>31</v>
      </c>
      <c r="C4" t="s">
        <v>35</v>
      </c>
      <c r="K4" s="1">
        <v>1.4250000000000001E-2</v>
      </c>
      <c r="L4" s="1">
        <v>8.2290000000000002E-3</v>
      </c>
    </row>
    <row r="5" spans="1:12" x14ac:dyDescent="0.3">
      <c r="A5" t="s">
        <v>30</v>
      </c>
      <c r="B5" t="s">
        <v>42</v>
      </c>
      <c r="C5" s="1">
        <v>1.465E-2</v>
      </c>
      <c r="D5" s="1">
        <v>1.601E-2</v>
      </c>
      <c r="E5" s="1">
        <v>9.5960000000000004E-3</v>
      </c>
      <c r="F5" s="1">
        <v>1.197E-2</v>
      </c>
      <c r="G5" s="1">
        <v>6.9680000000000002E-3</v>
      </c>
      <c r="H5" s="1">
        <v>1.6820000000000002E-2</v>
      </c>
      <c r="K5" s="1">
        <f>AVERAGE(K2:K4)</f>
        <v>1.455E-2</v>
      </c>
    </row>
    <row r="6" spans="1:12" x14ac:dyDescent="0.3">
      <c r="A6" t="s">
        <v>30</v>
      </c>
      <c r="B6" t="s">
        <v>42</v>
      </c>
      <c r="C6" s="1">
        <v>1.4749999999999999E-2</v>
      </c>
      <c r="D6" s="1">
        <v>1.1010000000000001E-2</v>
      </c>
      <c r="E6" s="1">
        <v>7.1720000000000004E-3</v>
      </c>
      <c r="F6" s="1">
        <v>1.1089999999999999E-2</v>
      </c>
      <c r="G6" s="1">
        <v>6.8250000000000003E-3</v>
      </c>
      <c r="H6" s="1">
        <v>1.754E-2</v>
      </c>
      <c r="K6" s="1">
        <f>K2/$K$5</f>
        <v>1.006872852233677</v>
      </c>
      <c r="L6" s="1">
        <f>L2/$K$5</f>
        <v>0.68797250859106529</v>
      </c>
    </row>
    <row r="7" spans="1:12" x14ac:dyDescent="0.3">
      <c r="A7" t="s">
        <v>30</v>
      </c>
      <c r="B7" t="s">
        <v>42</v>
      </c>
      <c r="C7" s="1">
        <v>1.4250000000000001E-2</v>
      </c>
      <c r="D7" s="1">
        <v>8.2290000000000002E-3</v>
      </c>
      <c r="E7" s="1">
        <v>6.6E-3</v>
      </c>
      <c r="F7" s="1">
        <v>9.0050000000000009E-3</v>
      </c>
      <c r="G7" s="1">
        <v>5.7390000000000002E-3</v>
      </c>
      <c r="H7" s="1">
        <v>1.5270000000000001E-2</v>
      </c>
      <c r="K7" s="1">
        <f t="shared" ref="K7:L8" si="0">K3/$K$5</f>
        <v>1.0137457044673539</v>
      </c>
      <c r="L7" s="1">
        <f t="shared" si="0"/>
        <v>0.75670103092783503</v>
      </c>
    </row>
    <row r="8" spans="1:12" x14ac:dyDescent="0.3">
      <c r="A8" t="s">
        <v>30</v>
      </c>
      <c r="B8" t="s">
        <v>47</v>
      </c>
      <c r="C8" s="1">
        <v>1.0279999999999999E-2</v>
      </c>
      <c r="D8" s="1">
        <v>7.3660000000000002E-3</v>
      </c>
      <c r="E8" s="1">
        <v>3.8609999999999998E-2</v>
      </c>
      <c r="F8" s="1">
        <v>6.3229999999999995E-2</v>
      </c>
      <c r="G8" s="1">
        <v>4.8189999999999997E-2</v>
      </c>
      <c r="H8" s="1">
        <v>0.1903</v>
      </c>
      <c r="K8" s="1">
        <f t="shared" si="0"/>
        <v>0.97938144329896903</v>
      </c>
      <c r="L8" s="1">
        <f t="shared" si="0"/>
        <v>0.56556701030927836</v>
      </c>
    </row>
    <row r="9" spans="1:12" x14ac:dyDescent="0.3">
      <c r="A9" t="s">
        <v>30</v>
      </c>
      <c r="B9" t="s">
        <v>47</v>
      </c>
      <c r="C9" s="1">
        <v>1.021E-2</v>
      </c>
      <c r="D9" s="1">
        <v>5.6210000000000001E-3</v>
      </c>
      <c r="E9" s="1">
        <v>4.1669999999999999E-2</v>
      </c>
      <c r="F9" s="1">
        <v>6.8239999999999995E-2</v>
      </c>
      <c r="G9" s="1">
        <v>4.8189999999999997E-2</v>
      </c>
      <c r="H9" s="1">
        <v>0.193</v>
      </c>
    </row>
    <row r="10" spans="1:12" x14ac:dyDescent="0.3">
      <c r="A10" t="s">
        <v>30</v>
      </c>
      <c r="B10" t="s">
        <v>47</v>
      </c>
      <c r="C10" s="1">
        <v>8.5889999999999994E-3</v>
      </c>
      <c r="D10" s="1">
        <v>5.7790000000000003E-3</v>
      </c>
      <c r="E10" s="1">
        <v>3.6519999999999997E-2</v>
      </c>
      <c r="F10" s="1">
        <v>6.2789999999999999E-2</v>
      </c>
      <c r="G10" s="1">
        <v>4.4659999999999998E-2</v>
      </c>
      <c r="H10" s="1">
        <v>0.1971</v>
      </c>
    </row>
    <row r="11" spans="1:12" x14ac:dyDescent="0.3">
      <c r="A11" t="s">
        <v>52</v>
      </c>
      <c r="B11" t="s">
        <v>31</v>
      </c>
      <c r="C11" t="s">
        <v>35</v>
      </c>
    </row>
    <row r="12" spans="1:12" x14ac:dyDescent="0.3">
      <c r="A12" t="s">
        <v>52</v>
      </c>
      <c r="B12" t="s">
        <v>31</v>
      </c>
      <c r="C12" t="s">
        <v>35</v>
      </c>
    </row>
    <row r="13" spans="1:12" x14ac:dyDescent="0.3">
      <c r="A13" t="s">
        <v>52</v>
      </c>
      <c r="B13" t="s">
        <v>31</v>
      </c>
      <c r="C13" t="s">
        <v>35</v>
      </c>
    </row>
    <row r="14" spans="1:12" x14ac:dyDescent="0.3">
      <c r="A14" t="s">
        <v>52</v>
      </c>
      <c r="B14" t="s">
        <v>42</v>
      </c>
      <c r="C14" s="1">
        <v>1.601E-2</v>
      </c>
    </row>
    <row r="15" spans="1:12" x14ac:dyDescent="0.3">
      <c r="A15" t="s">
        <v>52</v>
      </c>
      <c r="B15" t="s">
        <v>42</v>
      </c>
      <c r="C15" s="1">
        <v>1.1010000000000001E-2</v>
      </c>
    </row>
    <row r="16" spans="1:12" x14ac:dyDescent="0.3">
      <c r="A16" t="s">
        <v>52</v>
      </c>
      <c r="B16" t="s">
        <v>42</v>
      </c>
      <c r="C16" s="1">
        <v>8.2290000000000002E-3</v>
      </c>
    </row>
    <row r="17" spans="1:12" x14ac:dyDescent="0.3">
      <c r="A17" t="s">
        <v>52</v>
      </c>
      <c r="B17" t="s">
        <v>47</v>
      </c>
      <c r="C17" s="1">
        <v>7.3660000000000002E-3</v>
      </c>
      <c r="K17" t="s">
        <v>47</v>
      </c>
    </row>
    <row r="18" spans="1:12" x14ac:dyDescent="0.3">
      <c r="A18" t="s">
        <v>52</v>
      </c>
      <c r="B18" t="s">
        <v>47</v>
      </c>
      <c r="C18" s="1">
        <v>5.6210000000000001E-3</v>
      </c>
      <c r="K18" s="1">
        <v>1.0279999999999999E-2</v>
      </c>
      <c r="L18" s="1">
        <v>7.3660000000000002E-3</v>
      </c>
    </row>
    <row r="19" spans="1:12" x14ac:dyDescent="0.3">
      <c r="A19" t="s">
        <v>52</v>
      </c>
      <c r="B19" t="s">
        <v>47</v>
      </c>
      <c r="C19" s="1">
        <v>5.7790000000000003E-3</v>
      </c>
      <c r="K19" s="1">
        <v>1.021E-2</v>
      </c>
      <c r="L19" s="1">
        <v>5.6210000000000001E-3</v>
      </c>
    </row>
    <row r="20" spans="1:12" x14ac:dyDescent="0.3">
      <c r="A20" t="s">
        <v>30</v>
      </c>
      <c r="B20" t="s">
        <v>31</v>
      </c>
      <c r="C20" t="s">
        <v>35</v>
      </c>
      <c r="K20" s="1">
        <v>8.5889999999999994E-3</v>
      </c>
      <c r="L20" s="1">
        <v>5.7790000000000003E-3</v>
      </c>
    </row>
    <row r="21" spans="1:12" x14ac:dyDescent="0.3">
      <c r="A21" t="s">
        <v>30</v>
      </c>
      <c r="B21" t="s">
        <v>31</v>
      </c>
      <c r="C21" t="s">
        <v>35</v>
      </c>
      <c r="K21" s="1">
        <f>AVERAGE(K18:K20)</f>
        <v>9.6930000000000002E-3</v>
      </c>
    </row>
    <row r="22" spans="1:12" x14ac:dyDescent="0.3">
      <c r="A22" t="s">
        <v>30</v>
      </c>
      <c r="B22" t="s">
        <v>31</v>
      </c>
      <c r="C22" t="s">
        <v>35</v>
      </c>
      <c r="K22" s="1">
        <f>K18/$K$21</f>
        <v>1.0605591664087484</v>
      </c>
      <c r="L22" s="1">
        <f>L18/$K$21</f>
        <v>0.75992984628082116</v>
      </c>
    </row>
    <row r="23" spans="1:12" x14ac:dyDescent="0.3">
      <c r="A23" t="s">
        <v>30</v>
      </c>
      <c r="B23" t="s">
        <v>66</v>
      </c>
      <c r="C23" s="1">
        <v>9.5960000000000004E-3</v>
      </c>
      <c r="K23" s="1">
        <f t="shared" ref="K23:L24" si="1">K19/$K$21</f>
        <v>1.0533374600226968</v>
      </c>
      <c r="L23" s="1">
        <f t="shared" si="1"/>
        <v>0.57990302279995876</v>
      </c>
    </row>
    <row r="24" spans="1:12" x14ac:dyDescent="0.3">
      <c r="A24" t="s">
        <v>30</v>
      </c>
      <c r="B24" t="s">
        <v>66</v>
      </c>
      <c r="C24" s="1">
        <v>7.1720000000000004E-3</v>
      </c>
      <c r="K24" s="1">
        <f t="shared" si="1"/>
        <v>0.88610337356855451</v>
      </c>
      <c r="L24" s="1">
        <f t="shared" si="1"/>
        <v>0.59620344578561846</v>
      </c>
    </row>
    <row r="25" spans="1:12" x14ac:dyDescent="0.3">
      <c r="A25" t="s">
        <v>30</v>
      </c>
      <c r="B25" t="s">
        <v>66</v>
      </c>
      <c r="C25" s="1">
        <v>6.6E-3</v>
      </c>
    </row>
    <row r="26" spans="1:12" x14ac:dyDescent="0.3">
      <c r="A26" t="s">
        <v>52</v>
      </c>
      <c r="B26" t="s">
        <v>70</v>
      </c>
      <c r="C26" s="1">
        <v>3.8609999999999998E-2</v>
      </c>
    </row>
    <row r="27" spans="1:12" x14ac:dyDescent="0.3">
      <c r="A27" t="s">
        <v>52</v>
      </c>
      <c r="B27" t="s">
        <v>70</v>
      </c>
      <c r="C27" s="1">
        <v>4.1669999999999999E-2</v>
      </c>
    </row>
    <row r="28" spans="1:12" x14ac:dyDescent="0.3">
      <c r="A28" t="s">
        <v>52</v>
      </c>
      <c r="B28" t="s">
        <v>70</v>
      </c>
      <c r="C28" s="1">
        <v>3.6519999999999997E-2</v>
      </c>
    </row>
    <row r="29" spans="1:12" x14ac:dyDescent="0.3">
      <c r="A29" t="s">
        <v>52</v>
      </c>
      <c r="B29" t="s">
        <v>31</v>
      </c>
      <c r="C29" t="s">
        <v>35</v>
      </c>
    </row>
    <row r="30" spans="1:12" x14ac:dyDescent="0.3">
      <c r="A30" t="s">
        <v>52</v>
      </c>
      <c r="B30" t="s">
        <v>31</v>
      </c>
      <c r="C30" t="s">
        <v>35</v>
      </c>
    </row>
    <row r="31" spans="1:12" x14ac:dyDescent="0.3">
      <c r="A31" t="s">
        <v>52</v>
      </c>
      <c r="B31" t="s">
        <v>31</v>
      </c>
      <c r="C31" t="s">
        <v>35</v>
      </c>
    </row>
    <row r="32" spans="1:12" x14ac:dyDescent="0.3">
      <c r="A32" t="s">
        <v>52</v>
      </c>
      <c r="B32" t="s">
        <v>66</v>
      </c>
      <c r="C32" s="1">
        <v>1.197E-2</v>
      </c>
    </row>
    <row r="33" spans="1:12" x14ac:dyDescent="0.3">
      <c r="A33" t="s">
        <v>52</v>
      </c>
      <c r="B33" t="s">
        <v>66</v>
      </c>
      <c r="C33" s="1">
        <v>1.1089999999999999E-2</v>
      </c>
      <c r="K33" t="s">
        <v>70</v>
      </c>
    </row>
    <row r="34" spans="1:12" x14ac:dyDescent="0.3">
      <c r="A34" t="s">
        <v>52</v>
      </c>
      <c r="B34" t="s">
        <v>66</v>
      </c>
      <c r="C34" s="1">
        <v>1.005E-2</v>
      </c>
      <c r="K34" s="1">
        <v>6.3229999999999995E-2</v>
      </c>
      <c r="L34" s="1">
        <v>3.8609999999999998E-2</v>
      </c>
    </row>
    <row r="35" spans="1:12" x14ac:dyDescent="0.3">
      <c r="A35" t="s">
        <v>30</v>
      </c>
      <c r="B35" t="s">
        <v>70</v>
      </c>
      <c r="C35" s="1">
        <v>6.3229999999999995E-2</v>
      </c>
      <c r="K35" s="1">
        <v>6.8239999999999995E-2</v>
      </c>
      <c r="L35" s="1">
        <v>4.1669999999999999E-2</v>
      </c>
    </row>
    <row r="36" spans="1:12" x14ac:dyDescent="0.3">
      <c r="A36" t="s">
        <v>30</v>
      </c>
      <c r="B36" t="s">
        <v>70</v>
      </c>
      <c r="C36" s="1">
        <v>6.8239999999999995E-2</v>
      </c>
      <c r="K36" s="1">
        <v>6.2789999999999999E-2</v>
      </c>
      <c r="L36" s="1">
        <v>3.6519999999999997E-2</v>
      </c>
    </row>
    <row r="37" spans="1:12" x14ac:dyDescent="0.3">
      <c r="A37" t="s">
        <v>30</v>
      </c>
      <c r="B37" t="s">
        <v>70</v>
      </c>
      <c r="C37" s="1">
        <v>6.2789999999999999E-2</v>
      </c>
      <c r="K37" s="1">
        <f>AVERAGE(K34:K36)</f>
        <v>6.4753333333333329E-2</v>
      </c>
    </row>
    <row r="38" spans="1:12" x14ac:dyDescent="0.3">
      <c r="A38" t="s">
        <v>52</v>
      </c>
      <c r="B38" t="s">
        <v>31</v>
      </c>
      <c r="C38" t="s">
        <v>35</v>
      </c>
      <c r="K38" s="1">
        <f>K34/$K$37</f>
        <v>0.97647482755070525</v>
      </c>
      <c r="L38" s="1">
        <f>L34/$K$37</f>
        <v>0.5962627406568517</v>
      </c>
    </row>
    <row r="39" spans="1:12" x14ac:dyDescent="0.3">
      <c r="A39" t="s">
        <v>52</v>
      </c>
      <c r="B39" t="s">
        <v>31</v>
      </c>
      <c r="C39" t="s">
        <v>35</v>
      </c>
      <c r="K39" s="1">
        <f t="shared" ref="K39:L40" si="2">K35/$K$37</f>
        <v>1.0538453618861319</v>
      </c>
      <c r="L39" s="1">
        <f t="shared" si="2"/>
        <v>0.64351899516112432</v>
      </c>
    </row>
    <row r="40" spans="1:12" x14ac:dyDescent="0.3">
      <c r="A40" t="s">
        <v>52</v>
      </c>
      <c r="B40" t="s">
        <v>31</v>
      </c>
      <c r="C40" t="s">
        <v>35</v>
      </c>
      <c r="K40" s="1">
        <f t="shared" si="2"/>
        <v>0.96967981056316277</v>
      </c>
      <c r="L40" s="1">
        <f t="shared" si="2"/>
        <v>0.56398640996602489</v>
      </c>
    </row>
    <row r="41" spans="1:12" x14ac:dyDescent="0.3">
      <c r="A41" t="s">
        <v>52</v>
      </c>
      <c r="B41" t="s">
        <v>88</v>
      </c>
      <c r="C41" s="1">
        <v>6.9680000000000002E-3</v>
      </c>
    </row>
    <row r="42" spans="1:12" x14ac:dyDescent="0.3">
      <c r="A42" t="s">
        <v>52</v>
      </c>
      <c r="B42" t="s">
        <v>88</v>
      </c>
      <c r="C42" s="1">
        <v>6.8250000000000003E-3</v>
      </c>
    </row>
    <row r="43" spans="1:12" x14ac:dyDescent="0.3">
      <c r="A43" t="s">
        <v>52</v>
      </c>
      <c r="B43" t="s">
        <v>88</v>
      </c>
      <c r="C43" s="1">
        <v>5.7390000000000002E-3</v>
      </c>
    </row>
    <row r="44" spans="1:12" x14ac:dyDescent="0.3">
      <c r="A44" t="s">
        <v>52</v>
      </c>
      <c r="B44" t="s">
        <v>92</v>
      </c>
      <c r="C44" s="1">
        <v>4.8189999999999997E-2</v>
      </c>
    </row>
    <row r="45" spans="1:12" x14ac:dyDescent="0.3">
      <c r="A45" t="s">
        <v>52</v>
      </c>
      <c r="B45" t="s">
        <v>92</v>
      </c>
      <c r="C45" s="1">
        <v>4.8189999999999997E-2</v>
      </c>
    </row>
    <row r="46" spans="1:12" x14ac:dyDescent="0.3">
      <c r="A46" t="s">
        <v>52</v>
      </c>
      <c r="B46" t="s">
        <v>92</v>
      </c>
      <c r="C46" s="1">
        <v>4.4659999999999998E-2</v>
      </c>
    </row>
    <row r="47" spans="1:12" x14ac:dyDescent="0.3">
      <c r="A47" t="s">
        <v>30</v>
      </c>
      <c r="B47" t="s">
        <v>31</v>
      </c>
      <c r="C47" t="s">
        <v>35</v>
      </c>
    </row>
    <row r="48" spans="1:12" x14ac:dyDescent="0.3">
      <c r="A48" t="s">
        <v>30</v>
      </c>
      <c r="B48" t="s">
        <v>31</v>
      </c>
      <c r="C48" t="s">
        <v>35</v>
      </c>
    </row>
    <row r="49" spans="1:12" x14ac:dyDescent="0.3">
      <c r="A49" t="s">
        <v>30</v>
      </c>
      <c r="B49" t="s">
        <v>31</v>
      </c>
      <c r="C49" t="s">
        <v>35</v>
      </c>
    </row>
    <row r="50" spans="1:12" x14ac:dyDescent="0.3">
      <c r="A50" t="s">
        <v>30</v>
      </c>
      <c r="B50" t="s">
        <v>88</v>
      </c>
      <c r="C50" s="1">
        <v>1.6820000000000002E-2</v>
      </c>
    </row>
    <row r="51" spans="1:12" x14ac:dyDescent="0.3">
      <c r="A51" t="s">
        <v>30</v>
      </c>
      <c r="B51" t="s">
        <v>88</v>
      </c>
      <c r="C51" s="1">
        <v>1.754E-2</v>
      </c>
      <c r="K51" t="s">
        <v>88</v>
      </c>
    </row>
    <row r="52" spans="1:12" x14ac:dyDescent="0.3">
      <c r="A52" t="s">
        <v>30</v>
      </c>
      <c r="B52" t="s">
        <v>88</v>
      </c>
      <c r="C52" s="1">
        <v>1.5270000000000001E-2</v>
      </c>
      <c r="K52" s="1">
        <v>1.6820000000000002E-2</v>
      </c>
      <c r="L52" s="1">
        <v>6.9680000000000002E-3</v>
      </c>
    </row>
    <row r="53" spans="1:12" x14ac:dyDescent="0.3">
      <c r="A53" t="s">
        <v>30</v>
      </c>
      <c r="B53" t="s">
        <v>92</v>
      </c>
      <c r="C53" s="1">
        <v>0.1903</v>
      </c>
      <c r="K53" s="1">
        <v>1.754E-2</v>
      </c>
      <c r="L53" s="1">
        <v>6.8250000000000003E-3</v>
      </c>
    </row>
    <row r="54" spans="1:12" x14ac:dyDescent="0.3">
      <c r="A54" t="s">
        <v>30</v>
      </c>
      <c r="B54" t="s">
        <v>92</v>
      </c>
      <c r="C54" s="1">
        <v>0.193</v>
      </c>
      <c r="K54" s="1">
        <v>1.5270000000000001E-2</v>
      </c>
      <c r="L54" s="1">
        <v>5.7390000000000002E-3</v>
      </c>
    </row>
    <row r="55" spans="1:12" x14ac:dyDescent="0.3">
      <c r="A55" t="s">
        <v>30</v>
      </c>
      <c r="B55" t="s">
        <v>92</v>
      </c>
      <c r="C55" s="1">
        <v>0.1971</v>
      </c>
      <c r="K55" s="1">
        <f>AVERAGE(K52:K54)</f>
        <v>1.6543333333333334E-2</v>
      </c>
    </row>
    <row r="56" spans="1:12" x14ac:dyDescent="0.3">
      <c r="A56" t="s">
        <v>30</v>
      </c>
      <c r="B56" t="s">
        <v>31</v>
      </c>
      <c r="C56" t="s">
        <v>35</v>
      </c>
      <c r="K56" s="1">
        <f>K52/$K$55</f>
        <v>1.0167237557928672</v>
      </c>
      <c r="L56" s="1">
        <f>L52/$K$55</f>
        <v>0.42119685673987506</v>
      </c>
    </row>
    <row r="57" spans="1:12" x14ac:dyDescent="0.3">
      <c r="A57" t="s">
        <v>30</v>
      </c>
      <c r="B57" t="s">
        <v>31</v>
      </c>
      <c r="C57" t="s">
        <v>35</v>
      </c>
      <c r="K57" s="1">
        <f t="shared" ref="K57:L58" si="3">K53/$K$55</f>
        <v>1.0602458190610518</v>
      </c>
      <c r="L57" s="1">
        <f t="shared" si="3"/>
        <v>0.41255289139633289</v>
      </c>
    </row>
    <row r="58" spans="1:12" x14ac:dyDescent="0.3">
      <c r="A58" t="s">
        <v>30</v>
      </c>
      <c r="B58" t="s">
        <v>31</v>
      </c>
      <c r="C58" t="s">
        <v>35</v>
      </c>
      <c r="K58" s="1">
        <f t="shared" si="3"/>
        <v>0.92303042514608102</v>
      </c>
      <c r="L58" s="1">
        <f t="shared" si="3"/>
        <v>0.34690711263348784</v>
      </c>
    </row>
    <row r="59" spans="1:12" x14ac:dyDescent="0.3">
      <c r="A59" t="s">
        <v>30</v>
      </c>
      <c r="B59" t="s">
        <v>110</v>
      </c>
      <c r="C59" s="1">
        <v>1.2489999999999999E-2</v>
      </c>
    </row>
    <row r="60" spans="1:12" x14ac:dyDescent="0.3">
      <c r="A60" t="s">
        <v>30</v>
      </c>
      <c r="B60" t="s">
        <v>110</v>
      </c>
      <c r="C60" s="1">
        <v>1.206E-2</v>
      </c>
    </row>
    <row r="61" spans="1:12" x14ac:dyDescent="0.3">
      <c r="A61" t="s">
        <v>30</v>
      </c>
      <c r="B61" t="s">
        <v>110</v>
      </c>
      <c r="C61" s="1">
        <v>1.142E-2</v>
      </c>
    </row>
    <row r="62" spans="1:12" x14ac:dyDescent="0.3">
      <c r="A62" t="s">
        <v>52</v>
      </c>
      <c r="B62" t="s">
        <v>31</v>
      </c>
      <c r="C62" t="s">
        <v>35</v>
      </c>
    </row>
    <row r="63" spans="1:12" x14ac:dyDescent="0.3">
      <c r="A63" t="s">
        <v>52</v>
      </c>
      <c r="B63" t="s">
        <v>31</v>
      </c>
      <c r="C63" t="s">
        <v>35</v>
      </c>
    </row>
    <row r="64" spans="1:12" x14ac:dyDescent="0.3">
      <c r="A64" t="s">
        <v>52</v>
      </c>
      <c r="B64" t="s">
        <v>31</v>
      </c>
      <c r="C64" t="s">
        <v>35</v>
      </c>
    </row>
    <row r="65" spans="1:12" x14ac:dyDescent="0.3">
      <c r="A65" t="s">
        <v>52</v>
      </c>
      <c r="B65" t="s">
        <v>110</v>
      </c>
      <c r="C65" s="1">
        <v>9.0050000000000009E-3</v>
      </c>
    </row>
    <row r="66" spans="1:12" x14ac:dyDescent="0.3">
      <c r="A66" t="s">
        <v>52</v>
      </c>
      <c r="B66" t="s">
        <v>110</v>
      </c>
      <c r="C66" s="1">
        <v>9.4529999999999996E-3</v>
      </c>
    </row>
    <row r="67" spans="1:12" x14ac:dyDescent="0.3">
      <c r="A67" t="s">
        <v>52</v>
      </c>
      <c r="B67" t="s">
        <v>110</v>
      </c>
      <c r="C67" s="1">
        <v>9.1310000000000002E-3</v>
      </c>
      <c r="K67" t="s">
        <v>92</v>
      </c>
    </row>
    <row r="68" spans="1:12" x14ac:dyDescent="0.3">
      <c r="K68" s="1">
        <v>0.1903</v>
      </c>
      <c r="L68" s="1">
        <v>4.8189999999999997E-2</v>
      </c>
    </row>
    <row r="69" spans="1:12" x14ac:dyDescent="0.3">
      <c r="K69" s="1">
        <v>0.193</v>
      </c>
      <c r="L69" s="1">
        <v>4.8189999999999997E-2</v>
      </c>
    </row>
    <row r="70" spans="1:12" x14ac:dyDescent="0.3">
      <c r="K70" s="1">
        <v>0.1971</v>
      </c>
      <c r="L70" s="1">
        <v>4.4659999999999998E-2</v>
      </c>
    </row>
    <row r="71" spans="1:12" x14ac:dyDescent="0.3">
      <c r="K71" s="1">
        <f>AVERAGE(K68:K70)</f>
        <v>0.19346666666666668</v>
      </c>
    </row>
    <row r="72" spans="1:12" x14ac:dyDescent="0.3">
      <c r="K72" s="1">
        <f>K68/$K$71</f>
        <v>0.98363197794624391</v>
      </c>
      <c r="L72" s="1">
        <f>L68/$K$71</f>
        <v>0.24908683666436937</v>
      </c>
    </row>
    <row r="73" spans="1:12" x14ac:dyDescent="0.3">
      <c r="K73" s="1">
        <f t="shared" ref="K73:L74" si="4">K69/$K$71</f>
        <v>0.99758787043418329</v>
      </c>
      <c r="L73" s="1">
        <f t="shared" si="4"/>
        <v>0.24908683666436937</v>
      </c>
    </row>
    <row r="74" spans="1:12" x14ac:dyDescent="0.3">
      <c r="K74" s="1">
        <f t="shared" si="4"/>
        <v>1.0187801516195727</v>
      </c>
      <c r="L74" s="1">
        <f t="shared" si="4"/>
        <v>0.23084079944865607</v>
      </c>
    </row>
    <row r="84" spans="11:12" x14ac:dyDescent="0.3">
      <c r="K84" t="s">
        <v>110</v>
      </c>
    </row>
    <row r="85" spans="11:12" x14ac:dyDescent="0.3">
      <c r="K85" s="1">
        <v>1.2489999999999999E-2</v>
      </c>
      <c r="L85" s="1">
        <v>9.0050000000000009E-3</v>
      </c>
    </row>
    <row r="86" spans="11:12" x14ac:dyDescent="0.3">
      <c r="K86" s="1">
        <v>1.206E-2</v>
      </c>
      <c r="L86" s="1">
        <v>9.4529999999999996E-3</v>
      </c>
    </row>
    <row r="87" spans="11:12" x14ac:dyDescent="0.3">
      <c r="K87" s="1">
        <v>1.142E-2</v>
      </c>
      <c r="L87" s="1">
        <v>9.1310000000000002E-3</v>
      </c>
    </row>
    <row r="88" spans="11:12" x14ac:dyDescent="0.3">
      <c r="K88" s="1">
        <f>AVERAGE(K85:K87)</f>
        <v>1.1990000000000001E-2</v>
      </c>
    </row>
    <row r="89" spans="11:12" x14ac:dyDescent="0.3">
      <c r="K89" s="1">
        <f>K85/$K$88</f>
        <v>1.0417014178482067</v>
      </c>
      <c r="L89" s="1">
        <f>L85/$K$88</f>
        <v>0.75104253544620525</v>
      </c>
    </row>
    <row r="90" spans="11:12" x14ac:dyDescent="0.3">
      <c r="K90" s="1">
        <f t="shared" ref="K90:L90" si="5">K86/$K$88</f>
        <v>1.0058381984987488</v>
      </c>
      <c r="L90" s="1">
        <f t="shared" si="5"/>
        <v>0.78840700583819845</v>
      </c>
    </row>
    <row r="91" spans="11:12" x14ac:dyDescent="0.3">
      <c r="K91" s="1">
        <f t="shared" ref="K91:L91" si="6">K87/$K$88</f>
        <v>0.95246038365304408</v>
      </c>
      <c r="L91" s="1">
        <f t="shared" si="6"/>
        <v>0.76155129274395328</v>
      </c>
    </row>
    <row r="100" spans="11:12" x14ac:dyDescent="0.3">
      <c r="K100" t="s">
        <v>120</v>
      </c>
    </row>
    <row r="101" spans="11:12" x14ac:dyDescent="0.3">
      <c r="K101" s="1">
        <v>9.5960000000000004E-3</v>
      </c>
      <c r="L101" s="1">
        <v>1.197E-2</v>
      </c>
    </row>
    <row r="102" spans="11:12" x14ac:dyDescent="0.3">
      <c r="K102" s="1">
        <v>7.1720000000000004E-3</v>
      </c>
      <c r="L102" s="1">
        <v>1.1089999999999999E-2</v>
      </c>
    </row>
    <row r="103" spans="11:12" x14ac:dyDescent="0.3">
      <c r="K103" s="1">
        <v>6.6E-3</v>
      </c>
      <c r="L103" s="1">
        <v>1.005E-2</v>
      </c>
    </row>
    <row r="104" spans="11:12" x14ac:dyDescent="0.3">
      <c r="K104" s="1">
        <f>AVERAGE(K101:K103)</f>
        <v>7.789333333333333E-3</v>
      </c>
    </row>
    <row r="105" spans="11:12" x14ac:dyDescent="0.3">
      <c r="K105" s="1">
        <f>K101/$K$104</f>
        <v>1.2319411160561453</v>
      </c>
      <c r="L105" s="1">
        <f>L101/$K$104</f>
        <v>1.5367168777815816</v>
      </c>
    </row>
    <row r="106" spans="11:12" x14ac:dyDescent="0.3">
      <c r="K106" s="1">
        <f t="shared" ref="K106:L107" si="7">K102/$K$104</f>
        <v>0.92074631975350918</v>
      </c>
      <c r="L106" s="1">
        <f t="shared" si="7"/>
        <v>1.4237418692228689</v>
      </c>
    </row>
    <row r="107" spans="11:12" x14ac:dyDescent="0.3">
      <c r="K107" s="1">
        <f t="shared" si="7"/>
        <v>0.84731256419034584</v>
      </c>
      <c r="L107" s="1">
        <f t="shared" si="7"/>
        <v>1.2902259500171174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hdd20210429- Rel Quant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dandan hu</dc:creator>
  <cp:lastModifiedBy>dandan hu</cp:lastModifiedBy>
  <dcterms:created xsi:type="dcterms:W3CDTF">2022-10-23T09:55:43Z</dcterms:created>
  <dcterms:modified xsi:type="dcterms:W3CDTF">2022-10-23T09:55:43Z</dcterms:modified>
</cp:coreProperties>
</file>