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vipi\Desktop\VIP_GitHub\MS-Excel_Learning_Journey\"/>
    </mc:Choice>
  </mc:AlternateContent>
  <xr:revisionPtr revIDLastSave="0" documentId="13_ncr:1_{428E0226-AA1B-49B6-9581-55D9C7AA2774}" xr6:coauthVersionLast="47" xr6:coauthVersionMax="47" xr10:uidLastSave="{00000000-0000-0000-0000-000000000000}"/>
  <bookViews>
    <workbookView xWindow="-108" yWindow="-108" windowWidth="23256" windowHeight="12456" xr2:uid="{5BCAA415-49C3-4E56-A716-7362379235D9}"/>
  </bookViews>
  <sheets>
    <sheet name="Sheet1" sheetId="1" r:id="rId1"/>
    <sheet name="problem_statement" sheetId="2" r:id="rId2"/>
  </sheets>
  <definedNames>
    <definedName name="solver_adj" localSheetId="0" hidden="1">Sheet1!$C$2:$D$2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Sheet1!$E$14</definedName>
    <definedName name="solver_lhs2" localSheetId="0" hidden="1">Sheet1!$E$15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Sheet1!$C$10</definedName>
    <definedName name="solver_pre" localSheetId="0" hidden="1">0.000001</definedName>
    <definedName name="solver_rbv" localSheetId="0" hidden="1">1</definedName>
    <definedName name="solver_rel1" localSheetId="0" hidden="1">2</definedName>
    <definedName name="solver_rel2" localSheetId="0" hidden="1">3</definedName>
    <definedName name="solver_rhs1" localSheetId="0" hidden="1">Sheet1!$G$14</definedName>
    <definedName name="solver_rhs2" localSheetId="0" hidden="1">Sheet1!$G$15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5" i="1" l="1"/>
  <c r="E14" i="1"/>
  <c r="E5" i="1"/>
  <c r="D5" i="1"/>
  <c r="C5" i="1"/>
  <c r="C10" i="1" l="1"/>
</calcChain>
</file>

<file path=xl/sharedStrings.xml><?xml version="1.0" encoding="utf-8"?>
<sst xmlns="http://schemas.openxmlformats.org/spreadsheetml/2006/main" count="23" uniqueCount="23">
  <si>
    <t>Key Points:</t>
  </si>
  <si>
    <t xml:space="preserve">Expected Return </t>
  </si>
  <si>
    <t>Return on Stock 1</t>
  </si>
  <si>
    <t>Return on Stock 2</t>
  </si>
  <si>
    <t>X</t>
  </si>
  <si>
    <t>Y</t>
  </si>
  <si>
    <t>Objective (Min):</t>
  </si>
  <si>
    <t>Variance</t>
  </si>
  <si>
    <t>X^2</t>
  </si>
  <si>
    <t>Y^2</t>
  </si>
  <si>
    <t>XY</t>
  </si>
  <si>
    <t>Coefficients:</t>
  </si>
  <si>
    <t>Non linear Variables:</t>
  </si>
  <si>
    <t>Constraint Table:</t>
  </si>
  <si>
    <t>all funds invested</t>
  </si>
  <si>
    <t>LHS</t>
  </si>
  <si>
    <t>Sign</t>
  </si>
  <si>
    <t>RHS</t>
  </si>
  <si>
    <t>=</t>
  </si>
  <si>
    <t>expected return</t>
  </si>
  <si>
    <t>&gt;=</t>
  </si>
  <si>
    <t>Result:</t>
  </si>
  <si>
    <t>93% of the amount should be invested in Stock 1 and the remaining 7% should be invested in Stock 2.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</si>
</sst>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1" xfId="0" applyBorder="1"/>
    <xf numFmtId="9" fontId="0" fillId="0" borderId="1" xfId="0" applyNumberFormat="1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9" fontId="0" fillId="0" borderId="1" xfId="0" applyNumberFormat="1" applyBorder="1" applyAlignment="1">
      <alignment horizontal="center"/>
    </xf>
    <xf numFmtId="9" fontId="0" fillId="2" borderId="0" xfId="1" applyNumberFormat="1" applyFont="1" applyFill="1" applyAlignment="1">
      <alignment horizontal="center"/>
    </xf>
    <xf numFmtId="9" fontId="0" fillId="2" borderId="0" xfId="0" applyNumberFormat="1" applyFill="1" applyAlignment="1">
      <alignment horizontal="center"/>
    </xf>
    <xf numFmtId="0" fontId="0" fillId="3" borderId="0" xfId="0" applyFill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167640</xdr:rowOff>
    </xdr:from>
    <xdr:to>
      <xdr:col>12</xdr:col>
      <xdr:colOff>601980</xdr:colOff>
      <xdr:row>9</xdr:row>
      <xdr:rowOff>167640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78EE834C-5027-30D1-E00E-57C51AE7031D}"/>
                </a:ext>
              </a:extLst>
            </xdr:cNvPr>
            <xdr:cNvSpPr txBox="1"/>
          </xdr:nvSpPr>
          <xdr:spPr>
            <a:xfrm>
              <a:off x="609600" y="167640"/>
              <a:ext cx="7307580" cy="164592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IN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Ryan, a financial investor for PB&amp;J, is evaluating two stocks in a particular industry.  He want to minimize the variance of a portfolio consisting of these two stocks, but wants to have an expected return of 9%.  After obtaining historical data on past variances and returns, he develops the following </a:t>
              </a:r>
              <a:r>
                <a:rPr lang="en-IN" sz="1100" b="0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non-linear</a:t>
              </a:r>
              <a:r>
                <a:rPr lang="en-IN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 program:</a:t>
              </a:r>
            </a:p>
            <a:p>
              <a14:m>
                <m:oMath xmlns:m="http://schemas.openxmlformats.org/officeDocument/2006/math">
                  <m:r>
                    <a:rPr lang="en-IN" sz="1100" i="1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rPr>
                    <m:t>𝑋</m:t>
                  </m:r>
                </m:oMath>
              </a14:m>
              <a:r>
                <a:rPr lang="en-IN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= proportion of money to invest in Stock 1</a:t>
              </a:r>
            </a:p>
            <a:p>
              <a14:m>
                <m:oMath xmlns:m="http://schemas.openxmlformats.org/officeDocument/2006/math">
                  <m:r>
                    <a:rPr lang="en-IN" sz="1100" i="1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rPr>
                    <m:t>𝑌</m:t>
                  </m:r>
                </m:oMath>
              </a14:m>
              <a:r>
                <a:rPr lang="en-IN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= proportion of money to invest in Stock 2</a:t>
              </a:r>
            </a:p>
            <a:p>
              <a:r>
                <a:rPr lang="en-IN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All funds must be invested. Historical return on Stock 1 is 11%; Historical return on Stock 2 is 8%.</a:t>
              </a:r>
            </a:p>
            <a:p>
              <a:r>
                <a:rPr lang="en-IN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Min: </a:t>
              </a:r>
              <a14:m>
                <m:oMath xmlns:m="http://schemas.openxmlformats.org/officeDocument/2006/math">
                  <m:r>
                    <m:rPr>
                      <m:nor/>
                    </m:rPr>
                    <a:rPr lang="en-IN" b="0"/>
                    <m:t>Var</m:t>
                  </m:r>
                  <m:r>
                    <a:rPr lang="en-IN" sz="1100" b="0" i="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rPr>
                    <m:t>=</m:t>
                  </m:r>
                  <m:r>
                    <a:rPr lang="en-IN" sz="1100" b="0" i="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rPr>
                    <m:t>0</m:t>
                  </m:r>
                  <m:r>
                    <a:rPr lang="en-IN" sz="1100" b="0" i="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rPr>
                    <m:t>.</m:t>
                  </m:r>
                  <m:r>
                    <a:rPr lang="en-IN" sz="1100" b="0" i="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rPr>
                    <m:t>16</m:t>
                  </m:r>
                  <m:sSup>
                    <m:sSupPr>
                      <m:ctrlPr>
                        <a:rPr lang="ar-AE" sz="1100" b="0" i="1">
                          <a:solidFill>
                            <a:schemeClr val="dk1"/>
                          </a:solidFill>
                          <a:latin typeface="+mn-lt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ar-AE" sz="1100" b="0" i="1">
                          <a:solidFill>
                            <a:schemeClr val="dk1"/>
                          </a:solidFill>
                          <a:latin typeface="+mn-lt"/>
                          <a:ea typeface="+mn-ea"/>
                          <a:cs typeface="+mn-cs"/>
                        </a:rPr>
                        <m:t>𝑋</m:t>
                      </m:r>
                    </m:e>
                    <m:sup>
                      <m:r>
                        <a:rPr lang="ar-AE" sz="1100" b="0" i="0">
                          <a:solidFill>
                            <a:schemeClr val="dk1"/>
                          </a:solidFill>
                          <a:latin typeface="+mn-lt"/>
                          <a:ea typeface="+mn-ea"/>
                          <a:cs typeface="+mn-cs"/>
                        </a:rPr>
                        <m:t>2</m:t>
                      </m:r>
                    </m:sup>
                  </m:sSup>
                  <m:r>
                    <a:rPr lang="ar-AE" sz="1100" b="0" i="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rPr>
                    <m:t>+</m:t>
                  </m:r>
                  <m:r>
                    <a:rPr lang="ar-AE" sz="1100" b="0" i="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rPr>
                    <m:t>0</m:t>
                  </m:r>
                  <m:r>
                    <a:rPr lang="ar-AE" sz="1100" b="0" i="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rPr>
                    <m:t>.</m:t>
                  </m:r>
                  <m:r>
                    <a:rPr lang="ar-AE" sz="1100" b="0" i="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rPr>
                    <m:t>2</m:t>
                  </m:r>
                  <m:r>
                    <a:rPr lang="ar-AE" sz="1100" b="0" i="1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rPr>
                    <m:t>𝑋𝑌</m:t>
                  </m:r>
                  <m:r>
                    <a:rPr lang="ar-AE" sz="1100" b="0" i="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rPr>
                    <m:t>+</m:t>
                  </m:r>
                  <m:r>
                    <a:rPr lang="ar-AE" sz="1100" b="0" i="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rPr>
                    <m:t>0</m:t>
                  </m:r>
                  <m:r>
                    <a:rPr lang="ar-AE" sz="1100" b="0" i="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rPr>
                    <m:t>.</m:t>
                  </m:r>
                  <m:r>
                    <a:rPr lang="ar-AE" sz="1100" b="0" i="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rPr>
                    <m:t>9</m:t>
                  </m:r>
                  <m:sSup>
                    <m:sSupPr>
                      <m:ctrlPr>
                        <a:rPr lang="ar-AE" sz="1100" b="0" i="1">
                          <a:solidFill>
                            <a:schemeClr val="dk1"/>
                          </a:solidFill>
                          <a:latin typeface="+mn-lt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ar-AE" sz="1100" b="0" i="1">
                          <a:solidFill>
                            <a:schemeClr val="dk1"/>
                          </a:solidFill>
                          <a:latin typeface="+mn-lt"/>
                          <a:ea typeface="+mn-ea"/>
                          <a:cs typeface="+mn-cs"/>
                        </a:rPr>
                        <m:t>𝑌</m:t>
                      </m:r>
                    </m:e>
                    <m:sup>
                      <m:r>
                        <a:rPr lang="ar-AE" sz="1100" b="0" i="0">
                          <a:solidFill>
                            <a:schemeClr val="dk1"/>
                          </a:solidFill>
                          <a:latin typeface="+mn-lt"/>
                          <a:ea typeface="+mn-ea"/>
                          <a:cs typeface="+mn-cs"/>
                        </a:rPr>
                        <m:t>2</m:t>
                      </m:r>
                    </m:sup>
                  </m:sSup>
                </m:oMath>
              </a14:m>
              <a:endParaRPr lang="en-IN" sz="1100"/>
            </a:p>
          </xdr:txBody>
        </xdr:sp>
      </mc:Choice>
      <mc:Fallback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78EE834C-5027-30D1-E00E-57C51AE7031D}"/>
                </a:ext>
              </a:extLst>
            </xdr:cNvPr>
            <xdr:cNvSpPr txBox="1"/>
          </xdr:nvSpPr>
          <xdr:spPr>
            <a:xfrm>
              <a:off x="609600" y="167640"/>
              <a:ext cx="7307580" cy="164592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IN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Ryan, a financial investor for PB&amp;J, is evaluating two stocks in a particular industry.  He want to minimize the variance of a portfolio consisting of these two stocks, but wants to have an expected return of 9%.  After obtaining historical data on past variances and returns, he develops the following </a:t>
              </a:r>
              <a:r>
                <a:rPr lang="en-IN" sz="1100" b="0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non-linear</a:t>
              </a:r>
              <a:r>
                <a:rPr lang="en-IN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 program:</a:t>
              </a:r>
            </a:p>
            <a:p>
              <a:r>
                <a:rPr lang="en-IN" sz="1100" i="0">
                  <a:solidFill>
                    <a:schemeClr val="dk1"/>
                  </a:solidFill>
                  <a:latin typeface="+mn-lt"/>
                  <a:ea typeface="+mn-ea"/>
                  <a:cs typeface="+mn-cs"/>
                </a:rPr>
                <a:t>𝑋</a:t>
              </a:r>
              <a:r>
                <a:rPr lang="en-IN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= proportion of money to invest in Stock 1</a:t>
              </a:r>
            </a:p>
            <a:p>
              <a:r>
                <a:rPr lang="en-IN" sz="1100" i="0">
                  <a:solidFill>
                    <a:schemeClr val="dk1"/>
                  </a:solidFill>
                  <a:latin typeface="+mn-lt"/>
                  <a:ea typeface="+mn-ea"/>
                  <a:cs typeface="+mn-cs"/>
                </a:rPr>
                <a:t>𝑌</a:t>
              </a:r>
              <a:r>
                <a:rPr lang="en-IN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= proportion of money to invest in Stock 2</a:t>
              </a:r>
            </a:p>
            <a:p>
              <a:r>
                <a:rPr lang="en-IN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All funds must be invested. Historical return on Stock 1 is 11%; Historical return on Stock 2 is 8%.</a:t>
              </a:r>
            </a:p>
            <a:p>
              <a:r>
                <a:rPr lang="en-IN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Min: </a:t>
              </a:r>
              <a:r>
                <a:rPr lang="en-IN" b="0" i="0">
                  <a:latin typeface="Cambria Math" panose="02040503050406030204" pitchFamily="18" charset="0"/>
                </a:rPr>
                <a:t>"Var</a:t>
              </a:r>
              <a:r>
                <a:rPr lang="en-IN" sz="1100" b="0" i="0">
                  <a:solidFill>
                    <a:schemeClr val="dk1"/>
                  </a:solidFill>
                  <a:latin typeface="+mn-lt"/>
                  <a:ea typeface="+mn-ea"/>
                  <a:cs typeface="+mn-cs"/>
                </a:rPr>
                <a:t>"=0.16</a:t>
              </a:r>
              <a:r>
                <a:rPr lang="ar-AE" sz="1100" b="0" i="0">
                  <a:solidFill>
                    <a:schemeClr val="dk1"/>
                  </a:solidFill>
                  <a:latin typeface="+mn-lt"/>
                  <a:ea typeface="+mn-ea"/>
                  <a:cs typeface="+mn-cs"/>
                </a:rPr>
                <a:t>𝑋^2+0.2𝑋𝑌+0.9𝑌^2</a:t>
              </a:r>
              <a:endParaRPr lang="en-IN" sz="1100"/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12E00-247C-47BC-89AD-94EC080E6DB4}">
  <dimension ref="A1:G20"/>
  <sheetViews>
    <sheetView tabSelected="1" workbookViewId="0">
      <selection activeCell="J16" sqref="J16"/>
    </sheetView>
  </sheetViews>
  <sheetFormatPr defaultRowHeight="14.4" x14ac:dyDescent="0.3"/>
  <cols>
    <col min="1" max="1" width="17.88671875" bestFit="1" customWidth="1"/>
    <col min="3" max="3" width="11.109375" bestFit="1" customWidth="1"/>
    <col min="5" max="5" width="10.109375" bestFit="1" customWidth="1"/>
  </cols>
  <sheetData>
    <row r="1" spans="1:7" x14ac:dyDescent="0.3">
      <c r="C1" s="3" t="s">
        <v>4</v>
      </c>
      <c r="D1" s="3" t="s">
        <v>5</v>
      </c>
    </row>
    <row r="2" spans="1:7" x14ac:dyDescent="0.3">
      <c r="C2" s="6">
        <v>0.93023256654861053</v>
      </c>
      <c r="D2" s="7">
        <v>6.9767447328247356E-2</v>
      </c>
    </row>
    <row r="4" spans="1:7" x14ac:dyDescent="0.3">
      <c r="A4" s="1" t="s">
        <v>12</v>
      </c>
      <c r="B4" s="1"/>
      <c r="C4" s="4" t="s">
        <v>8</v>
      </c>
      <c r="D4" s="4" t="s">
        <v>10</v>
      </c>
      <c r="E4" s="4" t="s">
        <v>9</v>
      </c>
    </row>
    <row r="5" spans="1:7" x14ac:dyDescent="0.3">
      <c r="A5" s="1"/>
      <c r="B5" s="1"/>
      <c r="C5" s="4">
        <f>C2^2</f>
        <v>0.86533262786761511</v>
      </c>
      <c r="D5" s="4">
        <f>C2*D2</f>
        <v>6.4899951589700536E-2</v>
      </c>
      <c r="E5" s="4">
        <f>D2^2</f>
        <v>4.8674967066997688E-3</v>
      </c>
    </row>
    <row r="6" spans="1:7" x14ac:dyDescent="0.3">
      <c r="A6" s="1" t="s">
        <v>11</v>
      </c>
      <c r="B6" s="1"/>
      <c r="C6" s="4">
        <v>0.16</v>
      </c>
      <c r="D6" s="4">
        <v>0.2</v>
      </c>
      <c r="E6" s="4">
        <v>0.9</v>
      </c>
    </row>
    <row r="9" spans="1:7" x14ac:dyDescent="0.3">
      <c r="A9" t="s">
        <v>6</v>
      </c>
    </row>
    <row r="10" spans="1:7" x14ac:dyDescent="0.3">
      <c r="A10" t="s">
        <v>7</v>
      </c>
      <c r="C10" s="8">
        <f>SUMPRODUCT(C5:E5,C6:E6)</f>
        <v>0.15581395781278831</v>
      </c>
    </row>
    <row r="13" spans="1:7" x14ac:dyDescent="0.3">
      <c r="A13" s="1" t="s">
        <v>13</v>
      </c>
      <c r="B13" s="1"/>
      <c r="C13" s="4"/>
      <c r="D13" s="4"/>
      <c r="E13" s="4" t="s">
        <v>15</v>
      </c>
      <c r="F13" s="4" t="s">
        <v>16</v>
      </c>
      <c r="G13" s="4" t="s">
        <v>17</v>
      </c>
    </row>
    <row r="14" spans="1:7" x14ac:dyDescent="0.3">
      <c r="A14" s="1" t="s">
        <v>14</v>
      </c>
      <c r="B14" s="1"/>
      <c r="C14" s="4">
        <v>1</v>
      </c>
      <c r="D14" s="4">
        <v>1</v>
      </c>
      <c r="E14" s="5">
        <f>SUMPRODUCT($C$2:$D$2,C14:D14)</f>
        <v>1.0000000138768579</v>
      </c>
      <c r="F14" s="4" t="s">
        <v>18</v>
      </c>
      <c r="G14" s="5">
        <v>1</v>
      </c>
    </row>
    <row r="15" spans="1:7" x14ac:dyDescent="0.3">
      <c r="A15" s="1" t="s">
        <v>19</v>
      </c>
      <c r="B15" s="1"/>
      <c r="C15" s="5">
        <v>0.11</v>
      </c>
      <c r="D15" s="5">
        <v>0.08</v>
      </c>
      <c r="E15" s="5">
        <f>SUMPRODUCT($C$2:$D$2,C15:D15)</f>
        <v>0.10790697810660695</v>
      </c>
      <c r="F15" s="4" t="s">
        <v>20</v>
      </c>
      <c r="G15" s="5">
        <v>0.09</v>
      </c>
    </row>
    <row r="16" spans="1:7" x14ac:dyDescent="0.3">
      <c r="A16" s="1"/>
      <c r="B16" s="1"/>
      <c r="C16" s="4"/>
      <c r="D16" s="4"/>
      <c r="E16" s="4"/>
      <c r="F16" s="4"/>
      <c r="G16" s="4"/>
    </row>
    <row r="19" spans="1:1" x14ac:dyDescent="0.3">
      <c r="A19" t="s">
        <v>21</v>
      </c>
    </row>
    <row r="20" spans="1:1" x14ac:dyDescent="0.3">
      <c r="A20" t="s">
        <v>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00D58F-2F46-409A-BF97-E30EDEF891E4}">
  <dimension ref="B12:C15"/>
  <sheetViews>
    <sheetView workbookViewId="0">
      <selection activeCell="G17" sqref="G17"/>
    </sheetView>
  </sheetViews>
  <sheetFormatPr defaultRowHeight="14.4" x14ac:dyDescent="0.3"/>
  <cols>
    <col min="2" max="2" width="14.44140625" bestFit="1" customWidth="1"/>
  </cols>
  <sheetData>
    <row r="12" spans="2:3" x14ac:dyDescent="0.3">
      <c r="B12" t="s">
        <v>0</v>
      </c>
    </row>
    <row r="13" spans="2:3" x14ac:dyDescent="0.3">
      <c r="B13" s="1" t="s">
        <v>1</v>
      </c>
      <c r="C13" s="2">
        <v>0.09</v>
      </c>
    </row>
    <row r="14" spans="2:3" x14ac:dyDescent="0.3">
      <c r="B14" s="1" t="s">
        <v>2</v>
      </c>
      <c r="C14" s="2">
        <v>0.11</v>
      </c>
    </row>
    <row r="15" spans="2:3" x14ac:dyDescent="0.3">
      <c r="B15" s="1" t="s">
        <v>3</v>
      </c>
      <c r="C15" s="2">
        <v>0.08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problem_statement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vipin kumar pandey</dc:creator>
  <cp:lastModifiedBy>vipin kumar pandey</cp:lastModifiedBy>
  <dcterms:created xsi:type="dcterms:W3CDTF">2025-10-14T11:42:56Z</dcterms:created>
  <dcterms:modified xsi:type="dcterms:W3CDTF">2025-10-14T12:47:26Z</dcterms:modified>
</cp:coreProperties>
</file>