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437BE0F9-D49A-47E6-89BA-1E4031E003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 s="1"/>
  <c r="AE5" i="1" a="1"/>
  <c r="AE5" i="1"/>
  <c r="AE6" i="1" a="1"/>
  <c r="AE6" i="1"/>
  <c r="AE7" i="1" a="1"/>
  <c r="AE7" i="1"/>
  <c r="AE8" i="1" a="1"/>
  <c r="AE8" i="1"/>
  <c r="AE9" i="1" a="1"/>
  <c r="AE9" i="1" s="1"/>
  <c r="AE10" i="1" a="1"/>
  <c r="AE10" i="1" s="1"/>
  <c r="AE11" i="1" a="1"/>
  <c r="AE11" i="1"/>
  <c r="AE12" i="1" a="1"/>
  <c r="AE12" i="1"/>
  <c r="AE13" i="1" a="1"/>
  <c r="AE13" i="1"/>
  <c r="AE14" i="1" a="1"/>
  <c r="AE14" i="1"/>
  <c r="AE15" i="1" a="1"/>
  <c r="AE15" i="1" s="1"/>
  <c r="AE16" i="1" a="1"/>
  <c r="AE16" i="1" s="1"/>
  <c r="AE17" i="1" a="1"/>
  <c r="AE17" i="1"/>
  <c r="AE18" i="1" a="1"/>
  <c r="AE18" i="1"/>
  <c r="AE19" i="1" a="1"/>
  <c r="AE19" i="1"/>
  <c r="AE20" i="1" a="1"/>
  <c r="AE20" i="1"/>
  <c r="AE21" i="1" a="1"/>
  <c r="AE21" i="1" s="1"/>
  <c r="AE22" i="1" a="1"/>
  <c r="AE22" i="1" s="1"/>
  <c r="AE23" i="1" a="1"/>
  <c r="AE23" i="1"/>
  <c r="AE24" i="1" a="1"/>
  <c r="AE24" i="1"/>
  <c r="AE25" i="1" a="1"/>
  <c r="AE25" i="1"/>
  <c r="AE26" i="1" a="1"/>
  <c r="AE26" i="1"/>
  <c r="AE27" i="1" a="1"/>
  <c r="AE27" i="1" s="1"/>
  <c r="AE28" i="1" a="1"/>
  <c r="AE28" i="1" s="1"/>
  <c r="AE29" i="1" a="1"/>
  <c r="AE29" i="1"/>
  <c r="AE30" i="1" a="1"/>
  <c r="AE30" i="1"/>
  <c r="AE31" i="1" a="1"/>
  <c r="AE31" i="1"/>
  <c r="AE32" i="1" a="1"/>
  <c r="AE32" i="1"/>
  <c r="AE33" i="1" a="1"/>
  <c r="AE33" i="1" s="1"/>
  <c r="AE34" i="1" a="1"/>
  <c r="AE34" i="1" s="1"/>
  <c r="AE35" i="1" a="1"/>
  <c r="AE35" i="1"/>
  <c r="AE36" i="1" a="1"/>
  <c r="AE36" i="1"/>
  <c r="AE37" i="1" a="1"/>
  <c r="AE37" i="1"/>
  <c r="AE38" i="1" a="1"/>
  <c r="AE38" i="1"/>
  <c r="AE39" i="1" a="1"/>
  <c r="AE39" i="1" s="1"/>
  <c r="AE40" i="1" a="1"/>
  <c r="AE40" i="1" s="1"/>
  <c r="AE41" i="1" a="1"/>
  <c r="AE41" i="1"/>
  <c r="AE42" i="1" a="1"/>
  <c r="AE42" i="1"/>
  <c r="AE43" i="1" a="1"/>
  <c r="AE43" i="1"/>
  <c r="AE44" i="1" a="1"/>
  <c r="AE44" i="1"/>
  <c r="AE45" i="1" a="1"/>
  <c r="AE45" i="1" s="1"/>
  <c r="AE46" i="1" a="1"/>
  <c r="AE46" i="1" s="1"/>
  <c r="AE47" i="1" a="1"/>
  <c r="AE47" i="1"/>
  <c r="AE48" i="1" a="1"/>
  <c r="AE48" i="1"/>
  <c r="AE49" i="1" a="1"/>
  <c r="AE49" i="1"/>
  <c r="AE50" i="1" a="1"/>
  <c r="AE50" i="1"/>
  <c r="AE51" i="1" a="1"/>
  <c r="AE51" i="1" s="1"/>
  <c r="AE52" i="1" a="1"/>
  <c r="AE52" i="1" s="1"/>
  <c r="AE53" i="1" a="1"/>
  <c r="AE53" i="1"/>
  <c r="AE54" i="1" a="1"/>
  <c r="AE54" i="1"/>
  <c r="AE55" i="1" a="1"/>
  <c r="AE55" i="1"/>
  <c r="AE56" i="1" a="1"/>
  <c r="AE56" i="1"/>
  <c r="AE57" i="1" a="1"/>
  <c r="AE57" i="1" s="1"/>
  <c r="AE58" i="1" a="1"/>
  <c r="AE58" i="1" s="1"/>
  <c r="AE59" i="1" a="1"/>
  <c r="AE59" i="1"/>
  <c r="AE60" i="1" a="1"/>
  <c r="AE60" i="1"/>
  <c r="AE61" i="1" a="1"/>
  <c r="AE61" i="1"/>
  <c r="AE62" i="1" a="1"/>
  <c r="AE62" i="1"/>
  <c r="AE63" i="1" a="1"/>
  <c r="AE63" i="1" s="1"/>
  <c r="AE64" i="1" a="1"/>
  <c r="AE64" i="1" s="1"/>
  <c r="AE65" i="1" a="1"/>
  <c r="AE65" i="1"/>
  <c r="AE66" i="1" a="1"/>
  <c r="AE66" i="1"/>
  <c r="AE67" i="1" a="1"/>
  <c r="AE67" i="1"/>
  <c r="AE68" i="1" a="1"/>
  <c r="AE68" i="1"/>
  <c r="AE69" i="1" a="1"/>
  <c r="AE69" i="1" s="1"/>
  <c r="AE70" i="1" a="1"/>
  <c r="AE70" i="1" s="1"/>
  <c r="AE71" i="1" a="1"/>
  <c r="AE71" i="1"/>
  <c r="AE72" i="1" a="1"/>
  <c r="AE72" i="1"/>
  <c r="AE73" i="1" a="1"/>
  <c r="AE73" i="1"/>
  <c r="AE74" i="1" a="1"/>
  <c r="AE74" i="1"/>
  <c r="AE75" i="1" a="1"/>
  <c r="AE75" i="1" s="1"/>
  <c r="AE76" i="1" a="1"/>
  <c r="AE76" i="1" s="1"/>
  <c r="AE77" i="1" a="1"/>
  <c r="AE77" i="1"/>
  <c r="AE78" i="1" a="1"/>
  <c r="AE78" i="1"/>
  <c r="AE79" i="1" a="1"/>
  <c r="AE79" i="1"/>
  <c r="AE80" i="1" a="1"/>
  <c r="AE80" i="1"/>
  <c r="AE81" i="1" a="1"/>
  <c r="AE81" i="1" s="1"/>
  <c r="AE82" i="1" a="1"/>
  <c r="AE82" i="1" s="1"/>
  <c r="AE83" i="1" a="1"/>
  <c r="AE83" i="1"/>
  <c r="AE84" i="1" a="1"/>
  <c r="AE84" i="1"/>
  <c r="AE85" i="1" a="1"/>
  <c r="AE85" i="1"/>
  <c r="AE86" i="1" a="1"/>
  <c r="AE86" i="1"/>
  <c r="AE87" i="1" a="1"/>
  <c r="AE87" i="1" s="1"/>
  <c r="AE88" i="1" a="1"/>
  <c r="AE88" i="1" s="1"/>
  <c r="AE89" i="1" a="1"/>
  <c r="AE89" i="1"/>
  <c r="AE90" i="1" a="1"/>
  <c r="AE90" i="1"/>
  <c r="AE91" i="1" a="1"/>
  <c r="AE91" i="1"/>
  <c r="AE92" i="1" a="1"/>
  <c r="AE92" i="1"/>
  <c r="AE93" i="1" a="1"/>
  <c r="AE93" i="1" s="1"/>
  <c r="AE94" i="1" a="1"/>
  <c r="AE94" i="1" s="1"/>
  <c r="AE95" i="1" a="1"/>
  <c r="AE95" i="1"/>
  <c r="AE96" i="1" a="1"/>
  <c r="AE96" i="1"/>
  <c r="AE97" i="1" a="1"/>
  <c r="AE97" i="1"/>
  <c r="AE98" i="1" a="1"/>
  <c r="AE98" i="1"/>
  <c r="AE99" i="1" a="1"/>
  <c r="AE99" i="1" s="1"/>
  <c r="AE100" i="1" a="1"/>
  <c r="AE100" i="1" s="1"/>
  <c r="AE101" i="1" a="1"/>
  <c r="AE101" i="1"/>
  <c r="AE102" i="1" a="1"/>
  <c r="AE102" i="1"/>
  <c r="AE103" i="1" a="1"/>
  <c r="AE103" i="1"/>
  <c r="AE104" i="1" a="1"/>
  <c r="AE104" i="1"/>
  <c r="AE105" i="1" a="1"/>
  <c r="AE105" i="1" s="1"/>
  <c r="AE106" i="1" a="1"/>
  <c r="AE106" i="1" s="1"/>
  <c r="AE107" i="1" a="1"/>
  <c r="AE107" i="1"/>
  <c r="AE108" i="1" a="1"/>
  <c r="AE108" i="1"/>
  <c r="AE109" i="1" a="1"/>
  <c r="AE109" i="1"/>
  <c r="AE110" i="1" a="1"/>
  <c r="AE110" i="1"/>
  <c r="AE111" i="1" a="1"/>
  <c r="AE111" i="1" s="1"/>
  <c r="AE112" i="1" a="1"/>
  <c r="AE112" i="1" s="1"/>
  <c r="AE113" i="1" a="1"/>
  <c r="AE113" i="1"/>
  <c r="AE114" i="1" a="1"/>
  <c r="AE114" i="1"/>
  <c r="AE115" i="1" a="1"/>
  <c r="AE115" i="1"/>
  <c r="AE116" i="1" a="1"/>
  <c r="AE116" i="1"/>
  <c r="AE117" i="1" a="1"/>
  <c r="AE117" i="1" s="1"/>
  <c r="AE118" i="1" a="1"/>
  <c r="AE118" i="1" s="1"/>
  <c r="AE119" i="1" a="1"/>
  <c r="AE119" i="1"/>
  <c r="AE120" i="1" a="1"/>
  <c r="AE120" i="1"/>
  <c r="AE121" i="1" a="1"/>
  <c r="AE121" i="1"/>
  <c r="AE122" i="1" a="1"/>
  <c r="AE122" i="1"/>
  <c r="AE123" i="1" a="1"/>
  <c r="AE123" i="1" s="1"/>
  <c r="AE124" i="1" a="1"/>
  <c r="AE124" i="1" s="1"/>
  <c r="AE125" i="1" a="1"/>
  <c r="AE125" i="1"/>
  <c r="AE126" i="1" a="1"/>
  <c r="AE126" i="1"/>
  <c r="AE127" i="1" a="1"/>
  <c r="AE127" i="1"/>
  <c r="AE128" i="1" a="1"/>
  <c r="AE128" i="1"/>
  <c r="AE129" i="1" a="1"/>
  <c r="AE129" i="1" s="1"/>
  <c r="AE130" i="1" a="1"/>
  <c r="AE130" i="1" s="1"/>
  <c r="AE131" i="1" a="1"/>
  <c r="AE131" i="1"/>
  <c r="AE132" i="1" a="1"/>
  <c r="AE132" i="1"/>
  <c r="AE133" i="1" a="1"/>
  <c r="AE133" i="1"/>
  <c r="AE134" i="1" a="1"/>
  <c r="AE134" i="1"/>
  <c r="AE135" i="1" a="1"/>
  <c r="AE135" i="1" s="1"/>
  <c r="AE136" i="1" a="1"/>
  <c r="AE136" i="1" s="1"/>
  <c r="AE137" i="1" a="1"/>
  <c r="AE137" i="1"/>
  <c r="AE138" i="1" a="1"/>
  <c r="AE138" i="1"/>
  <c r="AE139" i="1" a="1"/>
  <c r="AE139" i="1"/>
  <c r="AE140" i="1" a="1"/>
  <c r="AE140" i="1"/>
  <c r="AE141" i="1" a="1"/>
  <c r="AE141" i="1" s="1"/>
  <c r="AE142" i="1" a="1"/>
  <c r="AE142" i="1" s="1"/>
  <c r="AE143" i="1" a="1"/>
  <c r="AE143" i="1"/>
  <c r="AE144" i="1" a="1"/>
  <c r="AE144" i="1"/>
  <c r="AE145" i="1" a="1"/>
  <c r="AE145" i="1"/>
  <c r="AE146" i="1" a="1"/>
  <c r="AE146" i="1"/>
  <c r="AE147" i="1" a="1"/>
  <c r="AE147" i="1" s="1"/>
  <c r="AE148" i="1" a="1"/>
  <c r="AE148" i="1" s="1"/>
  <c r="AE149" i="1" a="1"/>
  <c r="AE149" i="1"/>
  <c r="AE150" i="1" a="1"/>
  <c r="AE150" i="1"/>
  <c r="AE151" i="1" a="1"/>
  <c r="AE151" i="1"/>
  <c r="AE152" i="1" a="1"/>
  <c r="AE152" i="1"/>
  <c r="AE153" i="1" a="1"/>
  <c r="AE153" i="1" s="1"/>
  <c r="AE154" i="1" a="1"/>
  <c r="AE154" i="1" s="1"/>
  <c r="AE155" i="1" a="1"/>
  <c r="AE155" i="1"/>
  <c r="AE156" i="1" a="1"/>
  <c r="AE156" i="1"/>
  <c r="AE157" i="1" a="1"/>
  <c r="AE157" i="1"/>
  <c r="AE158" i="1" a="1"/>
  <c r="AE158" i="1"/>
  <c r="AE159" i="1" a="1"/>
  <c r="AE159" i="1" s="1"/>
  <c r="AE160" i="1" a="1"/>
  <c r="AE160" i="1" s="1"/>
  <c r="AE161" i="1" a="1"/>
  <c r="AE161" i="1"/>
  <c r="AE162" i="1" a="1"/>
  <c r="AE162" i="1"/>
  <c r="AE163" i="1" a="1"/>
  <c r="AE163" i="1"/>
  <c r="AE164" i="1" a="1"/>
  <c r="AE164" i="1"/>
  <c r="AE165" i="1" a="1"/>
  <c r="AE165" i="1" s="1"/>
  <c r="AE166" i="1" a="1"/>
  <c r="AE166" i="1" s="1"/>
  <c r="AE167" i="1" a="1"/>
  <c r="AE167" i="1"/>
  <c r="AE168" i="1" a="1"/>
  <c r="AE168" i="1"/>
  <c r="AE169" i="1" a="1"/>
  <c r="AE169" i="1"/>
  <c r="AE170" i="1" a="1"/>
  <c r="AE170" i="1"/>
  <c r="AE171" i="1" a="1"/>
  <c r="AE171" i="1" s="1"/>
  <c r="AE172" i="1" a="1"/>
  <c r="AE172" i="1" s="1"/>
  <c r="AE173" i="1" a="1"/>
  <c r="AE173" i="1"/>
  <c r="AE174" i="1" a="1"/>
  <c r="AE174" i="1"/>
  <c r="AE175" i="1" a="1"/>
  <c r="AE175" i="1"/>
  <c r="AE176" i="1" a="1"/>
  <c r="AE176" i="1"/>
  <c r="AE177" i="1" a="1"/>
  <c r="AE177" i="1" s="1"/>
  <c r="AE178" i="1" a="1"/>
  <c r="AE178" i="1" s="1"/>
  <c r="AE179" i="1" a="1"/>
  <c r="AE179" i="1"/>
  <c r="AE180" i="1" a="1"/>
  <c r="AE180" i="1"/>
  <c r="AE181" i="1" a="1"/>
  <c r="AE181" i="1"/>
  <c r="AE182" i="1" a="1"/>
  <c r="AE182" i="1"/>
  <c r="AE183" i="1" a="1"/>
  <c r="AE183" i="1" s="1"/>
  <c r="AE184" i="1" a="1"/>
  <c r="AE184" i="1" s="1"/>
  <c r="AE185" i="1" a="1"/>
  <c r="AE185" i="1"/>
  <c r="AE186" i="1" a="1"/>
  <c r="AE186" i="1"/>
  <c r="AE187" i="1" a="1"/>
  <c r="AE187" i="1"/>
  <c r="AE188" i="1" a="1"/>
  <c r="AE188" i="1"/>
  <c r="AE189" i="1" a="1"/>
  <c r="AE189" i="1" s="1"/>
  <c r="AE190" i="1" a="1"/>
  <c r="AE190" i="1" s="1"/>
  <c r="AE191" i="1" a="1"/>
  <c r="AE191" i="1"/>
  <c r="AE192" i="1" a="1"/>
  <c r="AE192" i="1"/>
  <c r="AE193" i="1" a="1"/>
  <c r="AE193" i="1"/>
  <c r="AE194" i="1" a="1"/>
  <c r="AE194" i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2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53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<sst xmlns="http://schemas.openxmlformats.org/spreadsheetml/2006/main" count="3459" uniqueCount="666">
  <si>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</si>
  <si>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</si>
  <si>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</si>
  <si>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</si>
  <si>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</si>
  <si>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</si>
  <si>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</si>
  <si>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</si>
  <si>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</si>
  <si>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</si>
  <si>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</si>
  <si>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</si>
  <si>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</si>
  <si>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</si>
  <si>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</si>
  <si>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</si>
  <si>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</si>
  <si>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</si>
  <si>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</si>
  <si>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</si>
  <si>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</si>
  <si>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</si>
  <si>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</si>
  <si>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</si>
  <si>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</si>
  <si>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</si>
  <si>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</si>
  <si>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</si>
  <si>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</si>
  <si>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</si>
  <si>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</si>
  <si>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</si>
  <si>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</si>
  <si>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</si>
  <si>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</si>
  <si>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</si>
  <si>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</si>
  <si>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</si>
  <si>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</si>
  <si>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</si>
  <si>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</si>
  <si>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</si>
  <si>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</si>
  <si>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</si>
  <si>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</si>
  <si>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</si>
  <si>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</si>
  <si>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</si>
  <si>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</si>
  <si>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</si>
  <si>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</si>
  <si>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</si>
  <si>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</si>
  <si>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</si>
  <si>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</si>
  <si>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</si>
  <si>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</si>
  <si>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</si>
  <si>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</si>
  <si>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</si>
  <si>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</si>
  <si>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</si>
  <si>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</si>
  <si>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</si>
  <si>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</si>
  <si>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</si>
  <si>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</si>
  <si>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</si>
  <si>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</si>
  <si>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</si>
  <si>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</si>
  <si>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</si>
  <si>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</si>
  <si>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</si>
  <si>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</si>
  <si>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</si>
  <si>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</si>
  <si>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</si>
  <si>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</si>
  <si>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</si>
  <si>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</si>
  <si>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</si>
  <si>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</si>
  <si>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</si>
  <si>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</si>
  <si>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</si>
  <si>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</si>
  <si>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</si>
  <si>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</si>
  <si>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</si>
  <si>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</si>
  <si>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</si>
  <si>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</si>
  <si>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</si>
  <si>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</si>
  <si>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</si>
  <si>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</si>
  <si>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</si>
  <si>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</si>
  <si>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</si>
  <si>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</si>
  <si>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</si>
  <si>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</si>
  <si>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</si>
  <si>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</si>
  <si>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</si>
  <si>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</si>
  <si>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</si>
  <si>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</si>
  <si>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</si>
  <si>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</si>
  <si>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</si>
  <si>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</si>
  <si>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</si>
  <si>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</si>
  <si>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</si>
  <si>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</si>
  <si>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</si>
  <si>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</si>
  <si>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</si>
  <si>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</si>
  <si>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</si>
  <si>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</si>
  <si>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</si>
  <si>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</si>
  <si>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</si>
  <si>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</si>
  <si>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</si>
  <si>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</si>
  <si>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</si>
  <si>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</si>
  <si>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</si>
  <si>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</si>
  <si>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</si>
  <si>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</si>
  <si>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</si>
  <si>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</si>
  <si>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</si>
  <si>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</si>
  <si>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</si>
  <si>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</si>
  <si>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</si>
  <si>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</si>
  <si>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</si>
  <si>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</si>
  <si>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</si>
  <si>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</si>
  <si>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</si>
  <si>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</si>
  <si>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</si>
  <si>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</si>
  <si>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</si>
  <si>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</si>
  <si>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</si>
  <si>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</si>
  <si>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</si>
  <si>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</si>
  <si>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</si>
  <si>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</si>
  <si>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</si>
  <si>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</si>
  <si>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</si>
  <si>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</si>
  <si>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</si>
  <si>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</si>
  <si>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</si>
  <si>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</si>
  <si>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</si>
  <si>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</si>
  <si>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</si>
  <si>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</si>
  <si>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</si>
  <si>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</si>
  <si>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</si>
  <si>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</si>
  <si>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</si>
  <si>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</si>
  <si>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</si>
  <si>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</si>
  <si>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</si>
  <si>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</si>
  <si>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</si>
  <si>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</si>
  <si>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</si>
  <si>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</si>
  <si>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</si>
  <si>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</si>
  <si>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</si>
  <si>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</si>
  <si>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</si>
  <si>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</si>
  <si>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</si>
  <si>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</si>
  <si>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</si>
  <si>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</si>
  <si>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</si>
  <si>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</si>
  <si>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</si>
  <si>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</si>
  <si>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</si>
  <si>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</si>
  <si>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</si>
  <si>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</si>
  <si>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</si>
  <si>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</si>
  <si>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</si>
  <si>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</si>
  <si>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</si>
  <si>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</si>
  <si>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</si>
  <si>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</si>
  <si>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</si>
  <si>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</si>
  <si>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</si>
  <si>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</si>
  <si>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</si>
  <si>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</si>
  <si>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</si>
  <si>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</si>
  <si>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</si>
  <si>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</si>
  <si>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</si>
  <si>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</si>
  <si>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</si>
  <si>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</si>
  <si>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</si>
  <si>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</si>
  <si>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</si>
  <si>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</si>
  <si>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</si>
  <si>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</si>
  <si>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</si>
  <si>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</si>
  <si>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</si>
  <si>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</si>
  <si>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</si>
  <si>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</si>
  <si>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</si>
  <si>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</si>
  <si>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</si>
  <si>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</si>
  <si>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</si>
  <si>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</si>
  <si>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</si>
  <si>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</si>
  <si>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</si>
  <si>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</si>
  <si>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</si>
  <si>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</si>
  <si>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</si>
  <si>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</si>
  <si>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</si>
  <si>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</si>
  <si>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</si>
  <si>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</si>
  <si>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</si>
  <si>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</si>
  <si>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</si>
  <si>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</si>
  <si>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</si>
  <si>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</si>
  <si>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</si>
  <si>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</si>
  <si>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</si>
  <si>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</si>
  <si>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</si>
  <si>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</si>
  <si>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</si>
  <si>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</si>
  <si>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</si>
  <si>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</si>
  <si>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</si>
  <si>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</si>
  <si>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</si>
  <si>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</si>
  <si>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</si>
  <si>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</si>
  <si>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</si>
  <si>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</si>
  <si>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</si>
  <si>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</si>
  <si>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</si>
  <si>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</si>
  <si>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</si>
  <si>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</si>
  <si>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</si>
  <si>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</si>
  <si>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</si>
  <si>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</si>
  <si>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</si>
  <si>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</si>
  <si>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</si>
  <si>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</si>
  <si>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</si>
  <si>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</si>
  <si>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</si>
  <si>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</si>
  <si>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</si>
  <si>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</si>
  <si>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</si>
  <si>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</si>
  <si>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</si>
  <si>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</si>
  <si>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</si>
  <si>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</si>
  <si>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</si>
  <si>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</si>
  <si>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</si>
  <si>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</si>
  <si>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</si>
  <si>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</si>
  <si>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</si>
  <si>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</si>
  <si>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</si>
  <si>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</si>
  <si>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</si>
  <si>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</si>
  <si>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</si>
  <si>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</si>
  <si>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</si>
  <si>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</si>
  <si>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</si>
  <si>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</si>
  <si>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</si>
  <si>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</si>
  <si>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</si>
  <si>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</si>
  <si>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</si>
  <si>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</si>
  <si>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</si>
  <si>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</si>
  <si>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</si>
  <si>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</si>
  <si>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</si>
  <si>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</si>
  <si>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</si>
  <si>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</si>
  <si>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</si>
  <si>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</si>
  <si>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</si>
  <si>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</si>
  <si>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</si>
  <si>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</si>
  <si>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</si>
  <si>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</si>
  <si>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</si>
  <si>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</si>
  <si>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</si>
  <si>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</si>
  <si>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</si>
  <si>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</si>
  <si>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</si>
  <si>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</si>
  <si>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</si>
  <si>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</si>
  <si>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</si>
  <si>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</si>
  <si>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</si>
  <si>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</si>
  <si>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</si>
  <si>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</si>
  <si>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</si>
  <si>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</si>
  <si>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</si>
  <si>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</si>
  <si>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</si>
  <si>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</si>
  <si>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</si>
  <si>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</si>
  <si>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</si>
  <si>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</si>
  <si>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</si>
  <si>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</si>
  <si>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</si>
  <si>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</si>
  <si>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</si>
  <si>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</si>
  <si>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</si>
  <si>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</si>
  <si>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</si>
  <si>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</si>
  <si>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</si>
  <si>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</si>
  <si>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</si>
  <si>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</si>
  <si>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</si>
  <si>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</si>
  <si>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</si>
  <si>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</si>
  <si>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</si>
  <si>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</si>
  <si>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</si>
  <si>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</si>
  <si>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</si>
  <si>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</si>
  <si>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</si>
  <si>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</si>
  <si>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</si>
  <si>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</si>
  <si>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</si>
  <si>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</si>
  <si>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</si>
  <si>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</si>
  <si>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</si>
  <si>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</si>
  <si>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</si>
  <si>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</si>
  <si>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</si>
  <si>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</si>
  <si>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</si>
  <si>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</si>
  <si>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</si>
  <si>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</si>
  <si>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</si>
  <si>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</si>
  <si>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</si>
  <si>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</si>
  <si>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</si>
  <si>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</si>
  <si>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</si>
  <si>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</si>
  <si>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</si>
  <si>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</si>
  <si>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</si>
  <si>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</si>
  <si>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</si>
  <si>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</si>
  <si>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</si>
  <si>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</si>
  <si>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</si>
  <si>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</si>
  <si>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</si>
  <si>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</si>
  <si>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</si>
  <si>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</si>
  <si>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</si>
  <si>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</si>
  <si>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</si>
  <si>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</si>
  <si>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</si>
  <si>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</si>
  <si>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</si>
  <si>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</si>
  <si>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</si>
  <si>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</si>
  <si>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</si>
  <si>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</si>
  <si>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</si>
  <si>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</si>
  <si>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</si>
  <si>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</si>
  <si>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</si>
  <si>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</si>
  <si>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</si>
  <si>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</si>
  <si>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</si>
  <si>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</si>
  <si>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</si>
  <si>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</si>
  <si>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</si>
  <si>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</si>
  <si>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</si>
  <si>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</si>
  <si>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</si>
  <si>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</si>
  <si>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</si>
  <si>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</si>
  <si>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</si>
  <si>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</si>
  <si>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</si>
  <si>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</si>
  <si>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</si>
  <si>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</si>
  <si>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</si>
  <si>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</si>
  <si>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</si>
  <si>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</si>
  <si>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</si>
  <si>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</si>
  <si>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</si>
  <si>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</si>
  <si>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</si>
  <si>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</si>
  <si>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</si>
  <si>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</si>
  <si>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</si>
  <si>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</si>
  <si>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</si>
  <si>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</si>
  <si>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</si>
  <si>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</si>
  <si>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</si>
  <si>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</si>
  <si>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</si>
  <si>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</si>
  <si>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</si>
  <si>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</si>
  <si>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</si>
  <si>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</si>
  <si>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</si>
  <si>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</si>
  <si>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</si>
  <si>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</si>
  <si>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</si>
  <si>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</si>
  <si>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</si>
  <si>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</si>
  <si>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</si>
  <si>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</si>
  <si>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</si>
  <si>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</si>
  <si>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</si>
  <si>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</si>
  <si>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</si>
  <si>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</si>
  <si>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</si>
  <si>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</si>
  <si>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</si>
  <si>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</si>
  <si>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</si>
  <si>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</si>
  <si>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</si>
  <si>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</si>
  <si>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</si>
  <si>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</si>
  <si>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</si>
  <si>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</si>
  <si>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</si>
  <si>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</si>
  <si>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</si>
  <si>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</si>
  <si>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</si>
  <si>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</si>
  <si>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</si>
  <si>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</si>
  <si>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</si>
  <si>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</si>
  <si>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</si>
  <si>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</si>
  <si>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</si>
  <si>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</si>
  <si>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</si>
  <si>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</si>
  <si>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</si>
  <si>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</si>
  <si>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</si>
  <si>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</si>
  <si>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</si>
  <si>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</si>
  <si>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</si>
  <si>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</si>
  <si>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</si>
  <si>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</si>
  <si>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</si>
  <si>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</si>
  <si>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</si>
  <si>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</si>
  <si>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</si>
  <si>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</si>
  <si>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</si>
  <si>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</si>
  <si>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</si>
  <si>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</si>
  <si>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</si>
  <si>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</si>
  <si>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</si>
  <si>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</si>
  <si>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</si>
  <si>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</si>
  <si>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</si>
  <si>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</si>
  <si>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</si>
  <si>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</si>
  <si>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</si>
  <si>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</si>
  <si>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</si>
  <si>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</si>
  <si>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</si>
  <si>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</si>
  <si>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</si>
  <si>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</si>
  <si>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</si>
  <si>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</si>
  <si>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</si>
  <si>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</si>
  <si>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</si>
  <si>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</si>
  <si>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</si>
  <si>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</si>
  <si>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</si>
  <si>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</si>
  <si>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</si>
  <si>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</si>
  <si>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</si>
  <si>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</si>
  <si>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</si>
  <si>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</si>
  <si>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</si>
  <si>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</si>
  <si>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</si>
  <si>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</si>
  <si>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</si>
  <si>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</si>
  <si>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</si>
  <si>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</si>
  <si>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</si>
  <si>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</si>
  <si>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</si>
  <si>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</si>
  <si>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</si>
  <si>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</si>
  <si>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</si>
  <si>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</si>
  <si>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</si>
  <si>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</si>
  <si>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</si>
  <si>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</si>
  <si>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</si>
  <si>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</si>
  <si>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</si>
  <si>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</si>
  <si>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</si>
  <si>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</si>
  <si>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</si>
  <si>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</si>
  <si>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</si>
  <si>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</si>
  <si>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</si>
  <si>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</si>
  <si>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</si>
  <si>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</si>
  <si>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</si>
  <si>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</si>
  <si>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</si>
  <si>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</si>
  <si>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</si>
  <si>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</si>
  <si>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</si>
  <si>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</si>
  <si>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</si>
  <si>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</si>
  <si>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</si>
  <si>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</si>
  <si>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</si>
  <si>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</si>
  <si>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</si>
  <si>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</si>
  <si>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</si>
  <si>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</si>
  <si>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</si>
  <si>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</si>
  <si>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</si>
  <si>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</si>
  <si>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</si>
  <si>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</si>
  <si>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</si>
  <si>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</si>
  <si>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</si>
  <si>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</si>
  <si>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</si>
  <si>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</si>
  <si>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Size(IF)</t>
  </si>
  <si>
    <t>Order_Size(IFS)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</si>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</sst>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2</xdr:row>
      <xdr:rowOff>99060</xdr:rowOff>
    </xdr:from>
    <xdr:to>
      <xdr:col>22</xdr:col>
      <xdr:colOff>91440</xdr:colOff>
      <xdr:row>24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18AD8B-2F60-169D-523C-9FC9F65D3037}"/>
            </a:ext>
          </a:extLst>
        </xdr:cNvPr>
        <xdr:cNvSpPr txBox="1"/>
      </xdr:nvSpPr>
      <xdr:spPr>
        <a:xfrm>
          <a:off x="556260" y="464820"/>
          <a:ext cx="12946380" cy="397764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1. Learnt</a:t>
          </a:r>
          <a:r>
            <a:rPr lang="en-IN" sz="1100" baseline="0"/>
            <a:t> the use of Filter for filtering data.</a:t>
          </a:r>
        </a:p>
        <a:p>
          <a:r>
            <a:rPr lang="en-IN" sz="1100" baseline="0"/>
            <a:t>2. Learnt the use of Sorting for sorting data.</a:t>
          </a:r>
          <a:br>
            <a:rPr lang="en-IN" sz="1100" baseline="0"/>
          </a:br>
          <a:r>
            <a:rPr lang="en-IN" sz="1100" baseline="0"/>
            <a:t>3. IF function. used the IF function to find if an order has been completed.</a:t>
          </a:r>
          <a:br>
            <a:rPr lang="en-IN" sz="1100" baseline="0"/>
          </a:br>
          <a:r>
            <a:rPr lang="en-IN" sz="1100" baseline="0"/>
            <a:t>4. Nested IF function - used to write multiple conditions.</a:t>
          </a:r>
          <a:br>
            <a:rPr lang="en-IN" sz="1100" baseline="0"/>
          </a:br>
          <a:r>
            <a:rPr lang="en-IN" sz="1100" baseline="0"/>
            <a:t>5. IFS function - used to apply multiple conditions.</a:t>
          </a:r>
          <a:br>
            <a:rPr lang="en-IN" sz="1100" baseline="0"/>
          </a:br>
          <a:r>
            <a:rPr lang="en-IN" sz="1100" baseline="0"/>
            <a:t>6. COUNTIF - To count the number of cells that meet a specific criteria.</a:t>
          </a:r>
          <a:br>
            <a:rPr lang="en-IN" sz="1100" baseline="0"/>
          </a:br>
          <a:r>
            <a:rPr lang="en-IN" sz="1100" baseline="0"/>
            <a:t>7. COUNTIFS - To count the number of cells that meet multiple specified criteria.</a:t>
          </a:r>
        </a:p>
        <a:p>
          <a:r>
            <a:rPr lang="en-IN" sz="1100" baseline="0"/>
            <a:t>8. SUMIF - To sum the values in the cell that meet a specific criteria.</a:t>
          </a:r>
        </a:p>
        <a:p>
          <a:r>
            <a:rPr lang="en-IN" sz="1100" baseline="0"/>
            <a:t>9. SUMIFS - To sum the values in the cells that meet multiple specified criteria.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opLeftCell="BF1" workbookViewId="0">
      <selection activeCell="BY5" sqref="BY5"/>
    </sheetView>
  </sheetViews>
  <sheetFormatPr defaultColWidth="8.77734375" defaultRowHeight="14.4" x14ac:dyDescent="0.3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777343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4140625" style="1" bestFit="1" customWidth="1"/>
    <col min="10" max="10" width="15.44140625" style="1" bestFit="1" customWidth="1"/>
    <col min="11" max="11" width="8" style="1" bestFit="1" customWidth="1"/>
    <col min="12" max="12" width="30.77734375" style="1" bestFit="1" customWidth="1"/>
    <col min="13" max="13" width="13.109375" style="1" bestFit="1" customWidth="1"/>
    <col min="14" max="14" width="14.109375" style="1" bestFit="1" customWidth="1"/>
    <col min="15" max="15" width="7.109375" style="1" bestFit="1" customWidth="1"/>
    <col min="16" max="16" width="10.44140625" style="1" bestFit="1" customWidth="1"/>
    <col min="17" max="17" width="9.6640625" style="1" bestFit="1" customWidth="1"/>
    <col min="18" max="18" width="19.44140625" style="1" bestFit="1" customWidth="1"/>
    <col min="19" max="19" width="16.33203125" style="1" bestFit="1" customWidth="1"/>
    <col min="20" max="20" width="12.109375" style="1" bestFit="1" customWidth="1"/>
    <col min="21" max="21" width="6.77734375" style="1" bestFit="1" customWidth="1"/>
    <col min="22" max="22" width="7.77734375" style="1" bestFit="1" customWidth="1"/>
    <col min="23" max="23" width="9.77734375" style="1" bestFit="1" customWidth="1"/>
    <col min="24" max="24" width="10" style="1" bestFit="1" customWidth="1"/>
    <col min="25" max="25" width="13.109375" style="1" bestFit="1" customWidth="1"/>
    <col min="26" max="26" width="13.33203125" style="1" bestFit="1" customWidth="1"/>
    <col min="27" max="27" width="15.77734375" style="1" bestFit="1" customWidth="1"/>
    <col min="28" max="28" width="26" style="4" bestFit="1" customWidth="1"/>
    <col min="29" max="29" width="6.109375" style="1" bestFit="1" customWidth="1"/>
    <col min="30" max="30" width="10.44140625" style="1" bestFit="1" customWidth="1"/>
    <col min="31" max="31" width="13.33203125" style="1" bestFit="1" customWidth="1"/>
    <col min="32" max="32" width="11.77734375" style="1" bestFit="1" customWidth="1"/>
    <col min="33" max="33" width="9.6640625" style="1" bestFit="1" customWidth="1"/>
    <col min="34" max="34" width="9.6640625" style="1" customWidth="1"/>
    <col min="35" max="35" width="17.77734375" style="1" bestFit="1" customWidth="1"/>
    <col min="36" max="36" width="13.4414062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77734375" style="1" bestFit="1" customWidth="1"/>
    <col min="41" max="41" width="7.44140625" style="1" bestFit="1" customWidth="1"/>
    <col min="42" max="42" width="6.109375" style="1" bestFit="1" customWidth="1"/>
    <col min="43" max="43" width="9.33203125" style="1" bestFit="1" customWidth="1"/>
    <col min="44" max="44" width="5.77734375" style="1" bestFit="1" customWidth="1"/>
    <col min="45" max="45" width="9.77734375" style="1" bestFit="1" customWidth="1"/>
    <col min="46" max="46" width="13.44140625" style="1" bestFit="1" customWidth="1"/>
    <col min="47" max="47" width="4.44140625" style="1" bestFit="1" customWidth="1"/>
    <col min="48" max="48" width="5.109375" style="1" bestFit="1" customWidth="1"/>
    <col min="49" max="49" width="8.6640625" style="1" bestFit="1" customWidth="1"/>
    <col min="50" max="50" width="10.44140625" style="1" bestFit="1" customWidth="1"/>
    <col min="51" max="51" width="5.33203125" style="1" bestFit="1" customWidth="1"/>
    <col min="52" max="52" width="7.6640625" style="1" bestFit="1" customWidth="1"/>
    <col min="53" max="53" width="7.44140625" style="1" bestFit="1" customWidth="1"/>
    <col min="54" max="54" width="8.7773437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77734375" style="1" bestFit="1" customWidth="1"/>
    <col min="59" max="59" width="10.33203125" style="1" bestFit="1" customWidth="1"/>
    <col min="60" max="60" width="11" style="1" bestFit="1" customWidth="1"/>
    <col min="61" max="61" width="11.44140625" style="1" bestFit="1" customWidth="1"/>
    <col min="62" max="62" width="5" style="1" bestFit="1" customWidth="1"/>
    <col min="63" max="63" width="12.109375" style="1" bestFit="1" customWidth="1"/>
    <col min="64" max="64" width="11.33203125" style="1" bestFit="1" customWidth="1"/>
    <col min="65" max="65" width="10.33203125" style="1" bestFit="1" customWidth="1"/>
    <col min="66" max="66" width="7.77734375" style="1" bestFit="1" customWidth="1"/>
    <col min="67" max="67" width="5.77734375" style="1" bestFit="1" customWidth="1"/>
    <col min="68" max="73" width="8.77734375" style="1"/>
    <col min="74" max="74" width="8.77734375" style="1" customWidth="1"/>
    <col min="75" max="75" width="2.33203125" style="1" customWidth="1"/>
    <col min="76" max="76" width="26.5546875" style="1" bestFit="1" customWidth="1"/>
    <col min="77" max="77" width="14.44140625" style="1" customWidth="1"/>
  </cols>
  <sheetData>
    <row r="1" spans="1:77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3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 AD2&gt;200, "Medium", AD2&gt;0, "Small")</f>
        <v>Medium</v>
      </c>
      <c r="AF2" s="1" t="str">
        <f>IF(AD2&gt;300, "Large", IF(AD2&gt;200, "Medium", IF(AD2&gt;0, "Small")))</f>
        <v>Medium</v>
      </c>
      <c r="AG2" s="1" t="s">
        <v>574</v>
      </c>
      <c r="AH2" s="1" t="str">
        <f>IF(AG2="complete", "Yes", "No")</f>
        <v>Yes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X2" s="1" t="s">
        <v>663</v>
      </c>
      <c r="BY2" s="1">
        <f>COUNTIF(N2:N195, "VISA")</f>
        <v>41</v>
      </c>
    </row>
    <row r="3" spans="1:77" x14ac:dyDescent="0.3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 AD3&gt;200, "Medium", AD3&gt;0, "Small")</f>
        <v>Small</v>
      </c>
      <c r="AF3" s="1" t="str">
        <f t="shared" ref="AF3:AF51" si="0">IF(AD3&gt;300, "Large", IF(AD3&gt;200, "Medium", IF(AD3&gt;0, "Small")))</f>
        <v>Small</v>
      </c>
      <c r="AG3" s="1" t="s">
        <v>574</v>
      </c>
      <c r="AH3" s="1" t="str">
        <f t="shared" ref="AH3:AH66" si="1">IF(AG3="complete", "Yes", 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664</v>
      </c>
      <c r="BY3" s="1">
        <f>SUMIF(AE2:AE195, "Large", AD2:AD195)</f>
        <v>2638.9</v>
      </c>
    </row>
    <row r="4" spans="1:77" x14ac:dyDescent="0.3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 AD4&gt;200, "Medium", AD4&gt;0, 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 t="s">
        <v>665</v>
      </c>
      <c r="BY4" s="1">
        <f>SUMIFS(AD2:AD195, AE2:AE195, "Large", AL2:AL195,"BABY_BOOMERS")</f>
        <v>1350.9</v>
      </c>
    </row>
    <row r="5" spans="1:77" x14ac:dyDescent="0.3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 AD5&gt;200, "Medium", AD5&gt;0, "Small")</f>
        <v>Small</v>
      </c>
      <c r="AF5" s="1" t="str">
        <f t="shared" si="0"/>
        <v>Small</v>
      </c>
      <c r="AG5" s="1" t="s">
        <v>574</v>
      </c>
      <c r="AH5" s="1" t="str">
        <f t="shared" si="1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3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 AD6&gt;200, "Medium", AD6&gt;0, "Small")</f>
        <v>Small</v>
      </c>
      <c r="AF6" s="1" t="str">
        <f t="shared" si="0"/>
        <v>Small</v>
      </c>
      <c r="AG6" s="1" t="s">
        <v>574</v>
      </c>
      <c r="AH6" s="1" t="str">
        <f t="shared" si="1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3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 AD7&gt;200, "Medium", AD7&gt;0, "Small")</f>
        <v>Small</v>
      </c>
      <c r="AF7" s="1" t="str">
        <f t="shared" si="0"/>
        <v>Small</v>
      </c>
      <c r="AG7" s="1" t="s">
        <v>574</v>
      </c>
      <c r="AH7" s="1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3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 AD8&gt;200, "Medium", AD8&gt;0, "Small")</f>
        <v>Small</v>
      </c>
      <c r="AF8" s="1" t="str">
        <f t="shared" si="0"/>
        <v>Small</v>
      </c>
      <c r="AG8" s="1" t="s">
        <v>576</v>
      </c>
      <c r="AH8" s="1" t="str">
        <f t="shared" si="1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3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 AD9&gt;200, "Medium", AD9&gt;0, "Small")</f>
        <v>Small</v>
      </c>
      <c r="AF9" s="1" t="str">
        <f t="shared" si="0"/>
        <v>Small</v>
      </c>
      <c r="AG9" s="1" t="s">
        <v>574</v>
      </c>
      <c r="AH9" s="1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3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 AD10&gt;200, "Medium", AD10&gt;0, "Small")</f>
        <v>Small</v>
      </c>
      <c r="AF10" s="1" t="str">
        <f t="shared" si="0"/>
        <v>Small</v>
      </c>
      <c r="AG10" s="1" t="s">
        <v>576</v>
      </c>
      <c r="AH10" s="1" t="str">
        <f t="shared" si="1"/>
        <v>No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3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 AD11&gt;200, "Medium", AD11&gt;0, "Small")</f>
        <v>Small</v>
      </c>
      <c r="AF11" s="1" t="str">
        <f t="shared" si="0"/>
        <v>Small</v>
      </c>
      <c r="AG11" s="1" t="s">
        <v>574</v>
      </c>
      <c r="AH11" s="1" t="str">
        <f t="shared" si="1"/>
        <v>Yes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3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 AD12&gt;200, "Medium", AD12&gt;0, 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3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 AD13&gt;200, "Medium", AD13&gt;0, 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3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 AD14&gt;200, "Medium", AD14&gt;0, 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3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 AD15&gt;200, "Medium", AD15&gt;0, "Small")</f>
        <v>Small</v>
      </c>
      <c r="AF15" s="1" t="str">
        <f t="shared" si="0"/>
        <v>Small</v>
      </c>
      <c r="AG15" s="1" t="s">
        <v>577</v>
      </c>
      <c r="AH15" s="1" t="str">
        <f t="shared" si="1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3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 AD16&gt;200, "Medium", AD16&gt;0, 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3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 AD17&gt;200, "Medium", AD17&gt;0, "Small")</f>
        <v>Small</v>
      </c>
      <c r="AF17" s="1" t="str">
        <f t="shared" si="0"/>
        <v>Small</v>
      </c>
      <c r="AG17" s="1" t="s">
        <v>577</v>
      </c>
      <c r="AH17" s="1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3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 AD18&gt;200, "Medium", AD18&gt;0, "Small")</f>
        <v>Small</v>
      </c>
      <c r="AF18" s="1" t="str">
        <f t="shared" si="0"/>
        <v>Small</v>
      </c>
      <c r="AG18" s="1" t="s">
        <v>574</v>
      </c>
      <c r="AH18" s="1" t="str">
        <f t="shared" si="1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3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 AD19&gt;200, "Medium", AD19&gt;0, "Small")</f>
        <v>Small</v>
      </c>
      <c r="AF19" s="1" t="str">
        <f t="shared" si="0"/>
        <v>Small</v>
      </c>
      <c r="AG19" s="1" t="s">
        <v>575</v>
      </c>
      <c r="AH19" s="1" t="str">
        <f t="shared" si="1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3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 AD20&gt;200, "Medium", AD20&gt;0, "Small")</f>
        <v>Medium</v>
      </c>
      <c r="AF20" s="1" t="str">
        <f t="shared" si="0"/>
        <v>Medium</v>
      </c>
      <c r="AG20" s="1" t="s">
        <v>574</v>
      </c>
      <c r="AH20" s="1" t="str">
        <f t="shared" si="1"/>
        <v>Yes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3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 AD21&gt;200, "Medium", AD21&gt;0, "Small")</f>
        <v>Small</v>
      </c>
      <c r="AF21" s="1" t="str">
        <f t="shared" si="0"/>
        <v>Small</v>
      </c>
      <c r="AG21" s="1" t="s">
        <v>574</v>
      </c>
      <c r="AH21" s="1" t="str">
        <f t="shared" si="1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3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 AD22&gt;200, "Medium", AD22&gt;0, "Small")</f>
        <v>Small</v>
      </c>
      <c r="AF22" s="1" t="str">
        <f t="shared" si="0"/>
        <v>Small</v>
      </c>
      <c r="AG22" s="1" t="s">
        <v>574</v>
      </c>
      <c r="AH22" s="1" t="str">
        <f t="shared" si="1"/>
        <v>Yes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3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 AD23&gt;200, "Medium", AD23&gt;0, "Small")</f>
        <v>Small</v>
      </c>
      <c r="AF23" s="1" t="str">
        <f t="shared" si="0"/>
        <v>Small</v>
      </c>
      <c r="AG23" s="1" t="s">
        <v>574</v>
      </c>
      <c r="AH23" s="1" t="str">
        <f t="shared" si="1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3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 AD24&gt;200, "Medium", AD24&gt;0, 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3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 AD25&gt;200, "Medium", AD25&gt;0, "Small")</f>
        <v>Small</v>
      </c>
      <c r="AF25" s="1" t="str">
        <f t="shared" si="0"/>
        <v>Small</v>
      </c>
      <c r="AG25" s="1" t="s">
        <v>576</v>
      </c>
      <c r="AH25" s="1" t="str">
        <f t="shared" si="1"/>
        <v>No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3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 AD26&gt;200, "Medium", AD26&gt;0, "Small")</f>
        <v>Small</v>
      </c>
      <c r="AF26" s="1" t="str">
        <f t="shared" si="0"/>
        <v>Small</v>
      </c>
      <c r="AG26" s="1" t="s">
        <v>576</v>
      </c>
      <c r="AH26" s="1" t="str">
        <f t="shared" si="1"/>
        <v>No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3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 AD27&gt;200, "Medium", AD27&gt;0, "Small")</f>
        <v>Small</v>
      </c>
      <c r="AF27" s="1" t="str">
        <f t="shared" si="0"/>
        <v>Small</v>
      </c>
      <c r="AG27" s="1" t="s">
        <v>576</v>
      </c>
      <c r="AH27" s="1" t="str">
        <f t="shared" si="1"/>
        <v>No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3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 AD28&gt;200, "Medium", AD28&gt;0, "Small")</f>
        <v>Large</v>
      </c>
      <c r="AF28" s="1" t="str">
        <f t="shared" si="0"/>
        <v>Large</v>
      </c>
      <c r="AG28" s="1" t="s">
        <v>574</v>
      </c>
      <c r="AH28" s="1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3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 AD29&gt;200, "Medium", AD29&gt;0, "Small")</f>
        <v>Medium</v>
      </c>
      <c r="AF29" s="1" t="str">
        <f t="shared" si="0"/>
        <v>Medium</v>
      </c>
      <c r="AG29" s="1" t="s">
        <v>577</v>
      </c>
      <c r="AH29" s="1" t="str">
        <f t="shared" si="1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3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 AD30&gt;200, "Medium", AD30&gt;0, "Small")</f>
        <v>Medium</v>
      </c>
      <c r="AF30" s="1" t="str">
        <f t="shared" si="0"/>
        <v>Medium</v>
      </c>
      <c r="AG30" s="1" t="s">
        <v>576</v>
      </c>
      <c r="AH30" s="1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3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 AD31&gt;200, "Medium", AD31&gt;0, "Small")</f>
        <v>Small</v>
      </c>
      <c r="AF31" s="1" t="str">
        <f t="shared" si="0"/>
        <v>Small</v>
      </c>
      <c r="AG31" s="1" t="s">
        <v>574</v>
      </c>
      <c r="AH31" s="1" t="str">
        <f t="shared" si="1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3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 AD32&gt;200, "Medium", AD32&gt;0, "Small")</f>
        <v>Small</v>
      </c>
      <c r="AF32" s="1" t="str">
        <f t="shared" si="0"/>
        <v>Small</v>
      </c>
      <c r="AG32" s="1" t="s">
        <v>574</v>
      </c>
      <c r="AH32" s="1" t="str">
        <f t="shared" si="1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3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 AD33&gt;200, "Medium", AD33&gt;0, "Small")</f>
        <v>Medium</v>
      </c>
      <c r="AF33" s="1" t="str">
        <f t="shared" si="0"/>
        <v>Medium</v>
      </c>
      <c r="AG33" s="1" t="s">
        <v>574</v>
      </c>
      <c r="AH33" s="1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3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 AD34&gt;200, "Medium", AD34&gt;0, "Small")</f>
        <v>Small</v>
      </c>
      <c r="AF34" s="1" t="str">
        <f t="shared" si="0"/>
        <v>Small</v>
      </c>
      <c r="AG34" s="1" t="s">
        <v>574</v>
      </c>
      <c r="AH34" s="1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3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 AD35&gt;200, "Medium", AD35&gt;0, "Small")</f>
        <v>Large</v>
      </c>
      <c r="AF35" s="1" t="str">
        <f t="shared" si="0"/>
        <v>Large</v>
      </c>
      <c r="AG35" s="1" t="s">
        <v>574</v>
      </c>
      <c r="AH35" s="1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3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 AD36&gt;200, "Medium", AD36&gt;0, "Small")</f>
        <v>Medium</v>
      </c>
      <c r="AF36" s="1" t="str">
        <f t="shared" si="0"/>
        <v>Medium</v>
      </c>
      <c r="AG36" s="1" t="s">
        <v>574</v>
      </c>
      <c r="AH36" s="1" t="str">
        <f t="shared" si="1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3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 AD37&gt;200, "Medium", AD37&gt;0, "Small")</f>
        <v>Small</v>
      </c>
      <c r="AF37" s="1" t="str">
        <f t="shared" si="0"/>
        <v>Small</v>
      </c>
      <c r="AG37" s="1" t="s">
        <v>574</v>
      </c>
      <c r="AH37" s="1" t="str">
        <f t="shared" si="1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3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 AD38&gt;200, "Medium", AD38&gt;0, "Small")</f>
        <v>Small</v>
      </c>
      <c r="AF38" s="1" t="str">
        <f t="shared" si="0"/>
        <v>Small</v>
      </c>
      <c r="AG38" s="1" t="s">
        <v>574</v>
      </c>
      <c r="AH38" s="1" t="str">
        <f t="shared" si="1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3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 AD39&gt;200, "Medium", AD39&gt;0, "Small")</f>
        <v>Small</v>
      </c>
      <c r="AF39" s="1" t="str">
        <f t="shared" si="0"/>
        <v>Small</v>
      </c>
      <c r="AG39" s="1" t="s">
        <v>575</v>
      </c>
      <c r="AH39" s="1" t="str">
        <f t="shared" si="1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3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 AD40&gt;200, "Medium", AD40&gt;0, "Small")</f>
        <v>Small</v>
      </c>
      <c r="AF40" s="1" t="str">
        <f t="shared" si="0"/>
        <v>Small</v>
      </c>
      <c r="AG40" s="1" t="s">
        <v>577</v>
      </c>
      <c r="AH40" s="1" t="str">
        <f t="shared" si="1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3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 AD41&gt;200, "Medium", AD41&gt;0, "Small")</f>
        <v>Small</v>
      </c>
      <c r="AF41" s="1" t="str">
        <f t="shared" si="0"/>
        <v>Small</v>
      </c>
      <c r="AG41" s="1" t="s">
        <v>574</v>
      </c>
      <c r="AH41" s="1" t="str">
        <f t="shared" si="1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3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 AD42&gt;200, "Medium", AD42&gt;0, "Small")</f>
        <v>Medium</v>
      </c>
      <c r="AF42" s="1" t="str">
        <f t="shared" si="0"/>
        <v>Medium</v>
      </c>
      <c r="AG42" s="1" t="s">
        <v>574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3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 AD43&gt;200, "Medium", AD43&gt;0, "Small")</f>
        <v>Small</v>
      </c>
      <c r="AF43" s="1" t="str">
        <f t="shared" si="0"/>
        <v>Small</v>
      </c>
      <c r="AG43" s="1" t="s">
        <v>574</v>
      </c>
      <c r="AH43" s="1" t="str">
        <f t="shared" si="1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3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 AD44&gt;200, "Medium", AD44&gt;0, "Small")</f>
        <v>Small</v>
      </c>
      <c r="AF44" s="1" t="str">
        <f t="shared" si="0"/>
        <v>Small</v>
      </c>
      <c r="AG44" s="1" t="s">
        <v>577</v>
      </c>
      <c r="AH44" s="1" t="str">
        <f t="shared" si="1"/>
        <v>No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3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 AD45&gt;200, "Medium", AD45&gt;0, 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3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 AD46&gt;200, "Medium", AD46&gt;0, "Small")</f>
        <v>Small</v>
      </c>
      <c r="AF46" s="1" t="str">
        <f t="shared" si="0"/>
        <v>Small</v>
      </c>
      <c r="AG46" s="1" t="s">
        <v>574</v>
      </c>
      <c r="AH46" s="1" t="str">
        <f t="shared" si="1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3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 AD47&gt;200, "Medium", AD47&gt;0, "Small")</f>
        <v>Medium</v>
      </c>
      <c r="AF47" s="1" t="str">
        <f t="shared" si="0"/>
        <v>Medium</v>
      </c>
      <c r="AG47" s="1" t="s">
        <v>576</v>
      </c>
      <c r="AH47" s="1" t="str">
        <f t="shared" si="1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3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 AD48&gt;200, "Medium", AD48&gt;0, "Small")</f>
        <v>Medium</v>
      </c>
      <c r="AF48" s="1" t="str">
        <f t="shared" si="0"/>
        <v>Medium</v>
      </c>
      <c r="AG48" s="1" t="s">
        <v>574</v>
      </c>
      <c r="AH48" s="1" t="str">
        <f t="shared" si="1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3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 AD49&gt;200, "Medium", AD49&gt;0, "Small")</f>
        <v>Small</v>
      </c>
      <c r="AF49" s="1" t="str">
        <f t="shared" si="0"/>
        <v>Small</v>
      </c>
      <c r="AG49" s="1" t="s">
        <v>574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3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 AD50&gt;200, "Medium", AD50&gt;0, "Small")</f>
        <v>Small</v>
      </c>
      <c r="AF50" s="1" t="str">
        <f t="shared" si="0"/>
        <v>Small</v>
      </c>
      <c r="AG50" s="1" t="s">
        <v>577</v>
      </c>
      <c r="AH50" s="1" t="str">
        <f t="shared" si="1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3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 AD51&gt;200, "Medium", AD51&gt;0, "Small")</f>
        <v>Small</v>
      </c>
      <c r="AF51" s="1" t="str">
        <f t="shared" si="0"/>
        <v>Small</v>
      </c>
      <c r="AG51" s="1" t="s">
        <v>575</v>
      </c>
      <c r="AH51" s="1" t="str">
        <f t="shared" si="1"/>
        <v>No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3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 AD52&gt;200, "Medium", AD52&gt;0, "Small")</f>
        <v>Small</v>
      </c>
      <c r="AF52" s="1" t="s">
        <v>661</v>
      </c>
      <c r="AG52" s="1" t="s">
        <v>577</v>
      </c>
      <c r="AH52" s="1" t="str">
        <f t="shared" si="1"/>
        <v>No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3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 AD53&gt;200, "Medium", AD53&gt;0, "Small")</f>
        <v>Small</v>
      </c>
      <c r="AF53" s="1" t="str">
        <f>IF(AD2 &gt;300, "Large", IF(AD2&gt;100,"Medium", IF(AD2&gt;0,"Small")))</f>
        <v>Medium</v>
      </c>
      <c r="AG53" s="1" t="s">
        <v>574</v>
      </c>
      <c r="AH53" s="1" t="str">
        <f t="shared" si="1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3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 AD54&gt;200, "Medium", AD54&gt;0, "Small")</f>
        <v>Small</v>
      </c>
      <c r="AF54" s="1" t="str">
        <f t="shared" ref="AF54:AF117" si="2">IF(AD3 &gt;300, "Large", IF(AD3&gt;100,"Medium", IF(AD3&gt;0,"Small")))</f>
        <v>Medium</v>
      </c>
      <c r="AG54" s="1" t="s">
        <v>574</v>
      </c>
      <c r="AH54" s="1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3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 AD55&gt;200, "Medium", AD55&gt;0, "Small")</f>
        <v>Small</v>
      </c>
      <c r="AF55" s="1" t="str">
        <f t="shared" si="2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3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 AD56&gt;200, "Medium", AD56&gt;0, "Small")</f>
        <v>Large</v>
      </c>
      <c r="AF56" s="1" t="str">
        <f t="shared" si="2"/>
        <v>Small</v>
      </c>
      <c r="AG56" s="1" t="s">
        <v>574</v>
      </c>
      <c r="AH56" s="1" t="str">
        <f t="shared" si="1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3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 AD57&gt;200, "Medium", AD57&gt;0, "Small")</f>
        <v>Small</v>
      </c>
      <c r="AF57" s="1" t="str">
        <f t="shared" si="2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3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 AD58&gt;200, "Medium", AD58&gt;0, "Small")</f>
        <v>Small</v>
      </c>
      <c r="AF58" s="1" t="str">
        <f t="shared" si="2"/>
        <v>Small</v>
      </c>
      <c r="AG58" s="1" t="s">
        <v>574</v>
      </c>
      <c r="AH58" s="1" t="str">
        <f t="shared" si="1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3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 AD59&gt;200, "Medium", AD59&gt;0, "Small")</f>
        <v>Small</v>
      </c>
      <c r="AF59" s="1" t="str">
        <f t="shared" si="2"/>
        <v>Small</v>
      </c>
      <c r="AG59" s="1" t="s">
        <v>574</v>
      </c>
      <c r="AH59" s="1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3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 AD60&gt;200, "Medium", AD60&gt;0, "Small")</f>
        <v>Medium</v>
      </c>
      <c r="AF60" s="1" t="str">
        <f t="shared" si="2"/>
        <v>Small</v>
      </c>
      <c r="AG60" s="1" t="s">
        <v>574</v>
      </c>
      <c r="AH60" s="1" t="str">
        <f t="shared" si="1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3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 AD61&gt;200, "Medium", AD61&gt;0, "Small")</f>
        <v>Medium</v>
      </c>
      <c r="AF61" s="1" t="str">
        <f t="shared" si="2"/>
        <v>Small</v>
      </c>
      <c r="AG61" s="1" t="s">
        <v>574</v>
      </c>
      <c r="AH61" s="1" t="str">
        <f t="shared" si="1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3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 AD62&gt;200, "Medium", AD62&gt;0, "Small")</f>
        <v>Small</v>
      </c>
      <c r="AF62" s="1" t="str">
        <f t="shared" si="2"/>
        <v>Small</v>
      </c>
      <c r="AG62" s="1" t="s">
        <v>574</v>
      </c>
      <c r="AH62" s="1" t="str">
        <f t="shared" si="1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3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 AD63&gt;200, "Medium", AD63&gt;0, "Small")</f>
        <v>Small</v>
      </c>
      <c r="AF63" s="1" t="str">
        <f t="shared" si="2"/>
        <v>Small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3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 AD64&gt;200, "Medium", AD64&gt;0, "Small")</f>
        <v>Small</v>
      </c>
      <c r="AF64" s="1" t="str">
        <f t="shared" si="2"/>
        <v>Small</v>
      </c>
      <c r="AG64" s="1" t="s">
        <v>574</v>
      </c>
      <c r="AH64" s="1" t="str">
        <f t="shared" si="1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3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 AD65&gt;200, "Medium", AD65&gt;0, "Small")</f>
        <v>Small</v>
      </c>
      <c r="AF65" s="1" t="str">
        <f t="shared" si="2"/>
        <v>Small</v>
      </c>
      <c r="AG65" s="1" t="s">
        <v>577</v>
      </c>
      <c r="AH65" s="1" t="str">
        <f t="shared" si="1"/>
        <v>No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3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 AD66&gt;200, "Medium", AD66&gt;0, "Small")</f>
        <v>Small</v>
      </c>
      <c r="AF66" s="1" t="str">
        <f t="shared" si="2"/>
        <v>Small</v>
      </c>
      <c r="AG66" s="1" t="s">
        <v>574</v>
      </c>
      <c r="AH66" s="1" t="str">
        <f t="shared" si="1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3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 AD67&gt;200, "Medium", AD67&gt;0, "Small")</f>
        <v>Small</v>
      </c>
      <c r="AF67" s="1" t="str">
        <f t="shared" si="2"/>
        <v>Small</v>
      </c>
      <c r="AG67" s="1" t="s">
        <v>577</v>
      </c>
      <c r="AH67" s="1" t="str">
        <f t="shared" ref="AH67:AH130" si="3">IF(AG67="complete", "Yes", 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3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 AD68&gt;200, "Medium", AD68&gt;0, "Small")</f>
        <v>Small</v>
      </c>
      <c r="AF68" s="1" t="str">
        <f t="shared" si="2"/>
        <v>Small</v>
      </c>
      <c r="AG68" s="1" t="s">
        <v>574</v>
      </c>
      <c r="AH68" s="1" t="str">
        <f t="shared" si="3"/>
        <v>Yes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3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 AD69&gt;200, "Medium", AD69&gt;0, 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3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 AD70&gt;200, "Medium", AD70&gt;0, "Small")</f>
        <v>Small</v>
      </c>
      <c r="AF70" s="1" t="str">
        <f t="shared" si="2"/>
        <v>Small</v>
      </c>
      <c r="AG70" s="1" t="s">
        <v>574</v>
      </c>
      <c r="AH70" s="1" t="str">
        <f t="shared" si="3"/>
        <v>Yes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3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 AD71&gt;200, "Medium", AD71&gt;0, "Small")</f>
        <v>Small</v>
      </c>
      <c r="AF71" s="1" t="str">
        <f t="shared" si="2"/>
        <v>Medium</v>
      </c>
      <c r="AG71" s="1" t="s">
        <v>577</v>
      </c>
      <c r="AH71" s="1" t="str">
        <f t="shared" si="3"/>
        <v>No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3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 AD72&gt;200, "Medium", AD72&gt;0, "Small")</f>
        <v>Small</v>
      </c>
      <c r="AF72" s="1" t="str">
        <f t="shared" si="2"/>
        <v>Medium</v>
      </c>
      <c r="AG72" s="1" t="s">
        <v>574</v>
      </c>
      <c r="AH72" s="1" t="str">
        <f t="shared" si="3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3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 AD73&gt;200, "Medium", AD73&gt;0, "Small")</f>
        <v>Small</v>
      </c>
      <c r="AF73" s="1" t="str">
        <f t="shared" si="2"/>
        <v>Small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3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 AD74&gt;200, "Medium", AD74&gt;0, 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3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 AD75&gt;200, "Medium", AD75&gt;0, "Small")</f>
        <v>Small</v>
      </c>
      <c r="AF75" s="1" t="str">
        <f t="shared" si="2"/>
        <v>Small</v>
      </c>
      <c r="AG75" s="1" t="s">
        <v>574</v>
      </c>
      <c r="AH75" s="1" t="str">
        <f t="shared" si="3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3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 AD76&gt;200, "Medium", AD76&gt;0, "Small")</f>
        <v>Medium</v>
      </c>
      <c r="AF76" s="1" t="str">
        <f t="shared" si="2"/>
        <v>Small</v>
      </c>
      <c r="AG76" s="1" t="s">
        <v>574</v>
      </c>
      <c r="AH76" s="1" t="str">
        <f t="shared" si="3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3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 AD77&gt;200, "Medium", AD77&gt;0, "Small")</f>
        <v>Small</v>
      </c>
      <c r="AF77" s="1" t="str">
        <f t="shared" si="2"/>
        <v>Small</v>
      </c>
      <c r="AG77" s="1" t="s">
        <v>574</v>
      </c>
      <c r="AH77" s="1" t="str">
        <f t="shared" si="3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3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 AD78&gt;200, "Medium", AD78&gt;0, "Small")</f>
        <v>Small</v>
      </c>
      <c r="AF78" s="1" t="str">
        <f t="shared" si="2"/>
        <v>Small</v>
      </c>
      <c r="AG78" s="1" t="s">
        <v>574</v>
      </c>
      <c r="AH78" s="1" t="str">
        <f t="shared" si="3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3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 AD79&gt;200, "Medium", AD79&gt;0, "Small")</f>
        <v>Small</v>
      </c>
      <c r="AF79" s="1" t="str">
        <f t="shared" si="2"/>
        <v>Large</v>
      </c>
      <c r="AG79" s="1" t="s">
        <v>574</v>
      </c>
      <c r="AH79" s="1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3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 AD80&gt;200, "Medium", AD80&gt;0, "Small")</f>
        <v>Medium</v>
      </c>
      <c r="AF80" s="1" t="str">
        <f t="shared" si="2"/>
        <v>Medium</v>
      </c>
      <c r="AG80" s="1" t="s">
        <v>574</v>
      </c>
      <c r="AH80" s="1" t="str">
        <f t="shared" si="3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3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 AD81&gt;200, "Medium", AD81&gt;0, "Small")</f>
        <v>Small</v>
      </c>
      <c r="AF81" s="1" t="str">
        <f t="shared" si="2"/>
        <v>Medium</v>
      </c>
      <c r="AG81" s="1" t="s">
        <v>576</v>
      </c>
      <c r="AH81" s="1" t="str">
        <f t="shared" si="3"/>
        <v>No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3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 AD82&gt;200, "Medium", AD82&gt;0, "Small")</f>
        <v>Small</v>
      </c>
      <c r="AF82" s="1" t="str">
        <f t="shared" si="2"/>
        <v>Small</v>
      </c>
      <c r="AG82" s="1" t="s">
        <v>574</v>
      </c>
      <c r="AH82" s="1" t="str">
        <f t="shared" si="3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3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 AD83&gt;200, "Medium", AD83&gt;0, 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3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 AD84&gt;200, "Medium", AD84&gt;0, "Small")</f>
        <v>Medium</v>
      </c>
      <c r="AF84" s="1" t="str">
        <f t="shared" si="2"/>
        <v>Medium</v>
      </c>
      <c r="AG84" s="1" t="s">
        <v>574</v>
      </c>
      <c r="AH84" s="1" t="str">
        <f t="shared" si="3"/>
        <v>Yes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3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 AD85&gt;200, "Medium", AD85&gt;0, "Small")</f>
        <v>Small</v>
      </c>
      <c r="AF85" s="1" t="str">
        <f t="shared" si="2"/>
        <v>Medium</v>
      </c>
      <c r="AG85" s="1" t="s">
        <v>574</v>
      </c>
      <c r="AH85" s="1" t="str">
        <f t="shared" si="3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3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 AD86&gt;200, "Medium", AD86&gt;0, "Small")</f>
        <v>Small</v>
      </c>
      <c r="AF86" s="1" t="str">
        <f t="shared" si="2"/>
        <v>Large</v>
      </c>
      <c r="AG86" s="1" t="s">
        <v>574</v>
      </c>
      <c r="AH86" s="1" t="str">
        <f t="shared" si="3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3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 AD87&gt;200, "Medium", AD87&gt;0, "Small")</f>
        <v>Small</v>
      </c>
      <c r="AF87" s="1" t="str">
        <f t="shared" si="2"/>
        <v>Medium</v>
      </c>
      <c r="AG87" s="1" t="s">
        <v>576</v>
      </c>
      <c r="AH87" s="1" t="str">
        <f t="shared" si="3"/>
        <v>No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3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 AD88&gt;200, "Medium", AD88&gt;0, "Small")</f>
        <v>Small</v>
      </c>
      <c r="AF88" s="1" t="str">
        <f t="shared" si="2"/>
        <v>Medium</v>
      </c>
      <c r="AG88" s="1" t="s">
        <v>576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3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 AD89&gt;200, "Medium", AD89&gt;0, "Small")</f>
        <v>Large</v>
      </c>
      <c r="AF89" s="1" t="str">
        <f t="shared" si="2"/>
        <v>Small</v>
      </c>
      <c r="AG89" s="1" t="s">
        <v>574</v>
      </c>
      <c r="AH89" s="1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3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 AD90&gt;200, "Medium", AD90&gt;0, "Small")</f>
        <v>Small</v>
      </c>
      <c r="AF90" s="1" t="str">
        <f t="shared" si="2"/>
        <v>Small</v>
      </c>
      <c r="AG90" s="1" t="s">
        <v>574</v>
      </c>
      <c r="AH90" s="1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3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 AD91&gt;200, "Medium", AD91&gt;0, "Small")</f>
        <v>Small</v>
      </c>
      <c r="AF91" s="1" t="str">
        <f t="shared" si="2"/>
        <v>Small</v>
      </c>
      <c r="AG91" s="1" t="s">
        <v>574</v>
      </c>
      <c r="AH91" s="1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3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 AD92&gt;200, "Medium", AD92&gt;0, "Small")</f>
        <v>Small</v>
      </c>
      <c r="AF92" s="1" t="str">
        <f t="shared" si="2"/>
        <v>Small</v>
      </c>
      <c r="AG92" s="1" t="s">
        <v>574</v>
      </c>
      <c r="AH92" s="1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3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 AD93&gt;200, "Medium", AD93&gt;0, "Small")</f>
        <v>Small</v>
      </c>
      <c r="AF93" s="1" t="str">
        <f t="shared" si="2"/>
        <v>Medium</v>
      </c>
      <c r="AG93" s="1" t="s">
        <v>574</v>
      </c>
      <c r="AH93" s="1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3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 AD94&gt;200, "Medium", AD94&gt;0, "Small")</f>
        <v>Small</v>
      </c>
      <c r="AF94" s="1" t="str">
        <f t="shared" si="2"/>
        <v>Small</v>
      </c>
      <c r="AG94" s="1" t="s">
        <v>574</v>
      </c>
      <c r="AH94" s="1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3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 AD95&gt;200, "Medium", AD95&gt;0, "Small")</f>
        <v>Medium</v>
      </c>
      <c r="AF95" s="1" t="str">
        <f t="shared" si="2"/>
        <v>Small</v>
      </c>
      <c r="AG95" s="1" t="s">
        <v>574</v>
      </c>
      <c r="AH95" s="1" t="str">
        <f t="shared" si="3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3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 AD96&gt;200, "Medium", AD96&gt;0, "Small")</f>
        <v>Medium</v>
      </c>
      <c r="AF96" s="1" t="str">
        <f t="shared" si="2"/>
        <v>Small</v>
      </c>
      <c r="AG96" s="1" t="s">
        <v>574</v>
      </c>
      <c r="AH96" s="1" t="str">
        <f t="shared" si="3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3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 AD97&gt;200, "Medium", AD97&gt;0, "Small")</f>
        <v>Medium</v>
      </c>
      <c r="AF97" s="1" t="str">
        <f t="shared" si="2"/>
        <v>Small</v>
      </c>
      <c r="AG97" s="1" t="s">
        <v>574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3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 AD98&gt;200, "Medium", AD98&gt;0, "Small")</f>
        <v>Small</v>
      </c>
      <c r="AF98" s="1" t="str">
        <f t="shared" si="2"/>
        <v>Medium</v>
      </c>
      <c r="AG98" s="1" t="s">
        <v>574</v>
      </c>
      <c r="AH98" s="1" t="str">
        <f t="shared" si="3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3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 AD99&gt;200, "Medium", AD99&gt;0, "Small")</f>
        <v>Small</v>
      </c>
      <c r="AF99" s="1" t="str">
        <f t="shared" si="2"/>
        <v>Medium</v>
      </c>
      <c r="AG99" s="1" t="s">
        <v>574</v>
      </c>
      <c r="AH99" s="1" t="str">
        <f t="shared" si="3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3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 AD100&gt;200, "Medium", AD100&gt;0, "Small")</f>
        <v>Small</v>
      </c>
      <c r="AF100" s="1" t="str">
        <f t="shared" si="2"/>
        <v>Small</v>
      </c>
      <c r="AG100" s="1" t="s">
        <v>574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3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 AD101&gt;200, "Medium", AD101&gt;0, 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3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 AD102&gt;200, "Medium", AD102&gt;0, "Small")</f>
        <v>Medium</v>
      </c>
      <c r="AF102" s="1" t="str">
        <f t="shared" si="2"/>
        <v>Small</v>
      </c>
      <c r="AG102" s="1" t="s">
        <v>577</v>
      </c>
      <c r="AH102" s="1" t="str">
        <f t="shared" si="3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3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 AD103&gt;200, "Medium", AD103&gt;0, "Small")</f>
        <v>Small</v>
      </c>
      <c r="AF103" s="1" t="str">
        <f t="shared" si="2"/>
        <v>Small</v>
      </c>
      <c r="AG103" s="1" t="s">
        <v>574</v>
      </c>
      <c r="AH103" s="1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3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 AD104&gt;200, "Medium", AD104&gt;0, "Small")</f>
        <v>Small</v>
      </c>
      <c r="AF104" s="1" t="str">
        <f t="shared" si="2"/>
        <v>Medium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3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 AD105&gt;200, "Medium", AD105&gt;0, "Small")</f>
        <v>Medium</v>
      </c>
      <c r="AF105" s="1" t="str">
        <f t="shared" si="2"/>
        <v>Small</v>
      </c>
      <c r="AG105" s="1" t="s">
        <v>574</v>
      </c>
      <c r="AH105" s="1" t="str">
        <f t="shared" si="3"/>
        <v>Yes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3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 AD106&gt;200, "Medium", AD106&gt;0, "Small")</f>
        <v>Small</v>
      </c>
      <c r="AF106" s="1" t="str">
        <f t="shared" si="2"/>
        <v>Small</v>
      </c>
      <c r="AG106" s="1" t="s">
        <v>575</v>
      </c>
      <c r="AH106" s="1" t="str">
        <f t="shared" si="3"/>
        <v>No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3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 AD107&gt;200, "Medium", AD107&gt;0, "Small")</f>
        <v>Small</v>
      </c>
      <c r="AF107" s="1" t="str">
        <f t="shared" si="2"/>
        <v>Large</v>
      </c>
      <c r="AG107" s="1" t="s">
        <v>576</v>
      </c>
      <c r="AH107" s="1" t="str">
        <f t="shared" si="3"/>
        <v>No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3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 AD108&gt;200, "Medium", AD108&gt;0, "Small")</f>
        <v>Small</v>
      </c>
      <c r="AF108" s="1" t="str">
        <f t="shared" si="2"/>
        <v>Small</v>
      </c>
      <c r="AG108" s="1" t="s">
        <v>576</v>
      </c>
      <c r="AH108" s="1" t="str">
        <f t="shared" si="3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3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 AD109&gt;200, "Medium", AD109&gt;0, "Small")</f>
        <v>Medium</v>
      </c>
      <c r="AF109" s="1" t="str">
        <f t="shared" si="2"/>
        <v>Small</v>
      </c>
      <c r="AG109" s="1" t="s">
        <v>574</v>
      </c>
      <c r="AH109" s="1" t="str">
        <f t="shared" si="3"/>
        <v>Yes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3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 AD110&gt;200, "Medium", AD110&gt;0, "Small")</f>
        <v>Small</v>
      </c>
      <c r="AF110" s="1" t="str">
        <f t="shared" si="2"/>
        <v>Small</v>
      </c>
      <c r="AG110" s="1" t="s">
        <v>574</v>
      </c>
      <c r="AH110" s="1" t="str">
        <f t="shared" si="3"/>
        <v>Yes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3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 AD111&gt;200, "Medium", AD111&gt;0, "Small")</f>
        <v>Small</v>
      </c>
      <c r="AF111" s="1" t="str">
        <f t="shared" si="2"/>
        <v>Medium</v>
      </c>
      <c r="AG111" s="1" t="s">
        <v>574</v>
      </c>
      <c r="AH111" s="1" t="str">
        <f t="shared" si="3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3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 AD112&gt;200, "Medium", AD112&gt;0, "Small")</f>
        <v>Small</v>
      </c>
      <c r="AF112" s="1" t="str">
        <f t="shared" si="2"/>
        <v>Medium</v>
      </c>
      <c r="AG112" s="1" t="s">
        <v>574</v>
      </c>
      <c r="AH112" s="1" t="str">
        <f t="shared" si="3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3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 AD113&gt;200, "Medium", AD113&gt;0, "Small")</f>
        <v>Small</v>
      </c>
      <c r="AF113" s="1" t="str">
        <f t="shared" si="2"/>
        <v>Medium</v>
      </c>
      <c r="AG113" s="1" t="s">
        <v>577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3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 AD114&gt;200, "Medium", AD114&gt;0, "Small")</f>
        <v>Small</v>
      </c>
      <c r="AF114" s="1" t="str">
        <f t="shared" si="2"/>
        <v>Medium</v>
      </c>
      <c r="AG114" s="1" t="s">
        <v>574</v>
      </c>
      <c r="AH114" s="1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3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 AD115&gt;200, "Medium", AD115&gt;0, "Small")</f>
        <v>Small</v>
      </c>
      <c r="AF115" s="1" t="str">
        <f t="shared" si="2"/>
        <v>Medium</v>
      </c>
      <c r="AG115" s="1" t="s">
        <v>574</v>
      </c>
      <c r="AH115" s="1" t="str">
        <f t="shared" si="3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3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 AD116&gt;200, "Medium", AD116&gt;0, "Small")</f>
        <v>Small</v>
      </c>
      <c r="AF116" s="1" t="str">
        <f t="shared" si="2"/>
        <v>Medium</v>
      </c>
      <c r="AG116" s="1" t="s">
        <v>576</v>
      </c>
      <c r="AH116" s="1" t="str">
        <f t="shared" si="3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3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 AD117&gt;200, "Medium", AD117&gt;0, 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3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 AD118&gt;200, "Medium", AD118&gt;0, "Small")</f>
        <v>Small</v>
      </c>
      <c r="AF118" s="1" t="str">
        <f t="shared" ref="AF118:AF181" si="4">IF(AD67 &gt;300, "Large", IF(AD67&gt;100,"Medium", IF(AD67&gt;0,"Small")))</f>
        <v>Small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3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 AD119&gt;200, "Medium", AD119&gt;0, "Small")</f>
        <v>Small</v>
      </c>
      <c r="AF119" s="1" t="str">
        <f t="shared" si="4"/>
        <v>Small</v>
      </c>
      <c r="AG119" s="1" t="s">
        <v>577</v>
      </c>
      <c r="AH119" s="1" t="str">
        <f t="shared" si="3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3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 AD120&gt;200, "Medium", AD120&gt;0, "Small")</f>
        <v>Small</v>
      </c>
      <c r="AF120" s="1" t="str">
        <f t="shared" si="4"/>
        <v>Small</v>
      </c>
      <c r="AG120" s="1" t="s">
        <v>577</v>
      </c>
      <c r="AH120" s="1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3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 AD121&gt;200, "Medium", AD121&gt;0, "Small")</f>
        <v>Medium</v>
      </c>
      <c r="AF121" s="1" t="str">
        <f t="shared" si="4"/>
        <v>Small</v>
      </c>
      <c r="AG121" s="1" t="s">
        <v>574</v>
      </c>
      <c r="AH121" s="1" t="str">
        <f t="shared" si="3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3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 AD122&gt;200, "Medium", AD122&gt;0, "Small")</f>
        <v>Small</v>
      </c>
      <c r="AF122" s="1" t="str">
        <f t="shared" si="4"/>
        <v>Small</v>
      </c>
      <c r="AG122" s="1" t="s">
        <v>574</v>
      </c>
      <c r="AH122" s="1" t="str">
        <f t="shared" si="3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3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 AD123&gt;200, "Medium", AD123&gt;0, "Small")</f>
        <v>Medium</v>
      </c>
      <c r="AF123" s="1" t="str">
        <f t="shared" si="4"/>
        <v>Small</v>
      </c>
      <c r="AG123" s="1" t="s">
        <v>574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3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 AD124&gt;200, "Medium", AD124&gt;0, "Small")</f>
        <v>Medium</v>
      </c>
      <c r="AF124" s="1" t="str">
        <f t="shared" si="4"/>
        <v>Small</v>
      </c>
      <c r="AG124" s="1" t="s">
        <v>574</v>
      </c>
      <c r="AH124" s="1" t="str">
        <f t="shared" si="3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3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 AD125&gt;200, "Medium", AD125&gt;0, "Small")</f>
        <v>Medium</v>
      </c>
      <c r="AF125" s="1" t="str">
        <f t="shared" si="4"/>
        <v>Small</v>
      </c>
      <c r="AG125" s="1" t="s">
        <v>574</v>
      </c>
      <c r="AH125" s="1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3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 AD126&gt;200, "Medium", AD126&gt;0, "Small")</f>
        <v>Medium</v>
      </c>
      <c r="AF126" s="1" t="str">
        <f t="shared" si="4"/>
        <v>Small</v>
      </c>
      <c r="AG126" s="1" t="s">
        <v>574</v>
      </c>
      <c r="AH126" s="1" t="str">
        <f t="shared" si="3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3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 AD127&gt;200, "Medium", AD127&gt;0, "Small")</f>
        <v>Small</v>
      </c>
      <c r="AF127" s="1" t="str">
        <f t="shared" si="4"/>
        <v>Medium</v>
      </c>
      <c r="AG127" s="1" t="s">
        <v>574</v>
      </c>
      <c r="AH127" s="1" t="str">
        <f t="shared" si="3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3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 AD128&gt;200, "Medium", AD128&gt;0, "Small")</f>
        <v>Small</v>
      </c>
      <c r="AF128" s="1" t="str">
        <f t="shared" si="4"/>
        <v>Medium</v>
      </c>
      <c r="AG128" s="1" t="s">
        <v>574</v>
      </c>
      <c r="AH128" s="1" t="str">
        <f t="shared" si="3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3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 AD129&gt;200, "Medium", AD129&gt;0, "Small")</f>
        <v>Small</v>
      </c>
      <c r="AF129" s="1" t="str">
        <f t="shared" si="4"/>
        <v>Small</v>
      </c>
      <c r="AG129" s="1" t="s">
        <v>575</v>
      </c>
      <c r="AH129" s="1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3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 AD130&gt;200, "Medium", AD130&gt;0, "Small")</f>
        <v>Small</v>
      </c>
      <c r="AF130" s="1" t="str">
        <f t="shared" si="4"/>
        <v>Medium</v>
      </c>
      <c r="AG130" s="1" t="s">
        <v>574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3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 AD131&gt;200, "Medium", AD131&gt;0, "Small")</f>
        <v>Medium</v>
      </c>
      <c r="AF131" s="1" t="str">
        <f t="shared" si="4"/>
        <v>Medium</v>
      </c>
      <c r="AG131" s="1" t="s">
        <v>574</v>
      </c>
      <c r="AH131" s="1" t="str">
        <f t="shared" ref="AH131:AH194" si="5">IF(AG131="complete", "Yes", "No")</f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3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 AD132&gt;200, "Medium", AD132&gt;0, "Small")</f>
        <v>Small</v>
      </c>
      <c r="AF132" s="1" t="str">
        <f t="shared" si="4"/>
        <v>Medium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3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 AD133&gt;200, "Medium", AD133&gt;0, "Small")</f>
        <v>Small</v>
      </c>
      <c r="AF133" s="1" t="str">
        <f t="shared" si="4"/>
        <v>Medium</v>
      </c>
      <c r="AG133" s="1" t="s">
        <v>574</v>
      </c>
      <c r="AH133" s="1" t="str">
        <f t="shared" si="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3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 AD134&gt;200, "Medium", AD134&gt;0, 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3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 AD135&gt;200, "Medium", AD135&gt;0, "Small")</f>
        <v>Small</v>
      </c>
      <c r="AF135" s="1" t="str">
        <f t="shared" si="4"/>
        <v>Medium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3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 AD136&gt;200, "Medium", AD136&gt;0, 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3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 AD137&gt;200, "Medium", AD137&gt;0, "Small")</f>
        <v>Small</v>
      </c>
      <c r="AF137" s="1" t="str">
        <f t="shared" si="4"/>
        <v>Small</v>
      </c>
      <c r="AG137" s="1" t="s">
        <v>577</v>
      </c>
      <c r="AH137" s="1" t="str">
        <f t="shared" si="5"/>
        <v>No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3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 AD138&gt;200, "Medium", AD138&gt;0, 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3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 AD139&gt;200, "Medium", AD139&gt;0, "Small")</f>
        <v>Small</v>
      </c>
      <c r="AF139" s="1" t="str">
        <f t="shared" si="4"/>
        <v>Small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3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 AD140&gt;200, "Medium", AD140&gt;0, "Small")</f>
        <v>Small</v>
      </c>
      <c r="AF140" s="1" t="str">
        <f t="shared" si="4"/>
        <v>Large</v>
      </c>
      <c r="AG140" s="1" t="s">
        <v>574</v>
      </c>
      <c r="AH140" s="1" t="str">
        <f t="shared" si="5"/>
        <v>Yes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3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 AD141&gt;200, "Medium", AD141&gt;0, "Small")</f>
        <v>Small</v>
      </c>
      <c r="AF141" s="1" t="str">
        <f t="shared" si="4"/>
        <v>Small</v>
      </c>
      <c r="AG141" s="1" t="s">
        <v>574</v>
      </c>
      <c r="AH141" s="1" t="str">
        <f t="shared" si="5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3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 AD142&gt;200, "Medium", AD142&gt;0, "Small")</f>
        <v>Medium</v>
      </c>
      <c r="AF142" s="1" t="str">
        <f t="shared" si="4"/>
        <v>Small</v>
      </c>
      <c r="AG142" s="1" t="s">
        <v>574</v>
      </c>
      <c r="AH142" s="1" t="str">
        <f t="shared" si="5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3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 AD143&gt;200, "Medium", AD143&gt;0, "Small")</f>
        <v>Small</v>
      </c>
      <c r="AF143" s="1" t="str">
        <f t="shared" si="4"/>
        <v>Small</v>
      </c>
      <c r="AG143" s="1" t="s">
        <v>576</v>
      </c>
      <c r="AH143" s="1" t="str">
        <f t="shared" si="5"/>
        <v>No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3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 AD144&gt;200, "Medium", AD144&gt;0, "Small")</f>
        <v>Small</v>
      </c>
      <c r="AF144" s="1" t="str">
        <f t="shared" si="4"/>
        <v>Small</v>
      </c>
      <c r="AG144" s="1" t="s">
        <v>576</v>
      </c>
      <c r="AH144" s="1" t="str">
        <f t="shared" si="5"/>
        <v>No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3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 AD145&gt;200, "Medium", AD145&gt;0, "Small")</f>
        <v>Small</v>
      </c>
      <c r="AF145" s="1" t="str">
        <f t="shared" si="4"/>
        <v>Small</v>
      </c>
      <c r="AG145" s="1" t="s">
        <v>574</v>
      </c>
      <c r="AH145" s="1" t="str">
        <f t="shared" si="5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3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 AD146&gt;200, "Medium", AD146&gt;0, "Small")</f>
        <v>Small</v>
      </c>
      <c r="AF146" s="1" t="str">
        <f t="shared" si="4"/>
        <v>Medium</v>
      </c>
      <c r="AG146" s="1" t="s">
        <v>574</v>
      </c>
      <c r="AH146" s="1" t="str">
        <f t="shared" si="5"/>
        <v>Yes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3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 AD147&gt;200, "Medium", AD147&gt;0, "Small")</f>
        <v>Small</v>
      </c>
      <c r="AF147" s="1" t="str">
        <f t="shared" si="4"/>
        <v>Medium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3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 AD148&gt;200, "Medium", AD148&gt;0, "Small")</f>
        <v>Small</v>
      </c>
      <c r="AF148" s="1" t="str">
        <f t="shared" si="4"/>
        <v>Medium</v>
      </c>
      <c r="AG148" s="1" t="s">
        <v>575</v>
      </c>
      <c r="AH148" s="1" t="str">
        <f t="shared" si="5"/>
        <v>No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3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 AD149&gt;200, "Medium", AD149&gt;0, "Small")</f>
        <v>Small</v>
      </c>
      <c r="AF149" s="1" t="str">
        <f t="shared" si="4"/>
        <v>Small</v>
      </c>
      <c r="AG149" s="1" t="s">
        <v>577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3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 AD150&gt;200, "Medium", AD150&gt;0, "Small")</f>
        <v>Small</v>
      </c>
      <c r="AF150" s="1" t="str">
        <f t="shared" si="4"/>
        <v>Small</v>
      </c>
      <c r="AG150" s="1" t="s">
        <v>574</v>
      </c>
      <c r="AH150" s="1" t="str">
        <f t="shared" si="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3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 AD151&gt;200, "Medium", AD151&gt;0, "Small")</f>
        <v>Small</v>
      </c>
      <c r="AF151" s="1" t="str">
        <f t="shared" si="4"/>
        <v>Small</v>
      </c>
      <c r="AG151" s="1" t="s">
        <v>574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3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 AD152&gt;200, "Medium", AD152&gt;0, "Small")</f>
        <v>Medium</v>
      </c>
      <c r="AF152" s="1" t="str">
        <f t="shared" si="4"/>
        <v>Small</v>
      </c>
      <c r="AG152" s="1" t="s">
        <v>574</v>
      </c>
      <c r="AH152" s="1" t="str">
        <f t="shared" si="5"/>
        <v>Yes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3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 AD153&gt;200, "Medium", AD153&gt;0, "Small")</f>
        <v>Small</v>
      </c>
      <c r="AF153" s="1" t="str">
        <f t="shared" si="4"/>
        <v>Medium</v>
      </c>
      <c r="AG153" s="1" t="s">
        <v>576</v>
      </c>
      <c r="AH153" s="1" t="str">
        <f t="shared" si="5"/>
        <v>No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3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 AD154&gt;200, "Medium", AD154&gt;0, "Small")</f>
        <v>Small</v>
      </c>
      <c r="AF154" s="1" t="str">
        <f t="shared" si="4"/>
        <v>Medium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3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 AD155&gt;200, "Medium", AD155&gt;0, "Small")</f>
        <v>Small</v>
      </c>
      <c r="AF155" s="1" t="str">
        <f t="shared" si="4"/>
        <v>Small</v>
      </c>
      <c r="AG155" s="1" t="s">
        <v>574</v>
      </c>
      <c r="AH155" s="1" t="str">
        <f t="shared" si="5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3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 AD156&gt;200, "Medium", AD156&gt;0, "Small")</f>
        <v>Small</v>
      </c>
      <c r="AF156" s="1" t="str">
        <f t="shared" si="4"/>
        <v>Medium</v>
      </c>
      <c r="AG156" s="1" t="s">
        <v>574</v>
      </c>
      <c r="AH156" s="1" t="str">
        <f t="shared" si="5"/>
        <v>Yes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3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 AD157&gt;200, "Medium", AD157&gt;0, "Small")</f>
        <v>Small</v>
      </c>
      <c r="AF157" s="1" t="str">
        <f t="shared" si="4"/>
        <v>Small</v>
      </c>
      <c r="AG157" s="1" t="s">
        <v>575</v>
      </c>
      <c r="AH157" s="1" t="str">
        <f t="shared" si="5"/>
        <v>No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3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 AD158&gt;200, "Medium", AD158&gt;0, "Small")</f>
        <v>Small</v>
      </c>
      <c r="AF158" s="1" t="str">
        <f t="shared" si="4"/>
        <v>Small</v>
      </c>
      <c r="AG158" s="1" t="s">
        <v>574</v>
      </c>
      <c r="AH158" s="1" t="str">
        <f t="shared" si="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3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 AD159&gt;200, "Medium", AD159&gt;0, "Small")</f>
        <v>Small</v>
      </c>
      <c r="AF159" s="1" t="str">
        <f t="shared" si="4"/>
        <v>Small</v>
      </c>
      <c r="AG159" s="1" t="s">
        <v>574</v>
      </c>
      <c r="AH159" s="1" t="str">
        <f t="shared" si="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3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 AD160&gt;200, "Medium", AD160&gt;0, "Small")</f>
        <v>Small</v>
      </c>
      <c r="AF160" s="1" t="str">
        <f t="shared" si="4"/>
        <v>Medium</v>
      </c>
      <c r="AG160" s="1" t="s">
        <v>576</v>
      </c>
      <c r="AH160" s="1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3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 AD161&gt;200, "Medium", AD161&gt;0, "Small")</f>
        <v>Small</v>
      </c>
      <c r="AF161" s="1" t="str">
        <f t="shared" si="4"/>
        <v>Medium</v>
      </c>
      <c r="AG161" s="1" t="s">
        <v>577</v>
      </c>
      <c r="AH161" s="1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3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 AD162&gt;200, "Medium", AD162&gt;0, "Small")</f>
        <v>Medium</v>
      </c>
      <c r="AF162" s="1" t="str">
        <f t="shared" si="4"/>
        <v>Small</v>
      </c>
      <c r="AG162" s="1" t="s">
        <v>574</v>
      </c>
      <c r="AH162" s="1" t="str">
        <f t="shared" si="5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3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 AD163&gt;200, "Medium", AD163&gt;0, "Small")</f>
        <v>Small</v>
      </c>
      <c r="AF163" s="1" t="str">
        <f t="shared" si="4"/>
        <v>Small</v>
      </c>
      <c r="AG163" s="1" t="s">
        <v>576</v>
      </c>
      <c r="AH163" s="1" t="str">
        <f t="shared" si="5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3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 AD164&gt;200, "Medium", AD164&gt;0, "Small")</f>
        <v>Small</v>
      </c>
      <c r="AF164" s="1" t="str">
        <f t="shared" si="4"/>
        <v>Small</v>
      </c>
      <c r="AG164" s="1" t="s">
        <v>574</v>
      </c>
      <c r="AH164" s="1" t="str">
        <f t="shared" si="5"/>
        <v>Yes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3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 AD165&gt;200, "Medium", AD165&gt;0, "Small")</f>
        <v>Small</v>
      </c>
      <c r="AF165" s="1" t="str">
        <f t="shared" si="4"/>
        <v>Small</v>
      </c>
      <c r="AG165" s="1" t="s">
        <v>576</v>
      </c>
      <c r="AH165" s="1" t="str">
        <f t="shared" si="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3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 AD166&gt;200, "Medium", AD166&gt;0, "Small")</f>
        <v>Small</v>
      </c>
      <c r="AF166" s="1" t="str">
        <f t="shared" si="4"/>
        <v>Medium</v>
      </c>
      <c r="AG166" s="1" t="s">
        <v>574</v>
      </c>
      <c r="AH166" s="1" t="str">
        <f t="shared" si="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3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 AD167&gt;200, "Medium", AD167&gt;0, "Small")</f>
        <v>Small</v>
      </c>
      <c r="AF167" s="1" t="str">
        <f t="shared" si="4"/>
        <v>Small</v>
      </c>
      <c r="AG167" s="1" t="s">
        <v>577</v>
      </c>
      <c r="AH167" s="1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3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 AD168&gt;200, "Medium", AD168&gt;0, 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3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 AD169&gt;200, "Medium", AD169&gt;0, "Small")</f>
        <v>Medium</v>
      </c>
      <c r="AF169" s="1" t="str">
        <f t="shared" si="4"/>
        <v>Small</v>
      </c>
      <c r="AG169" s="1" t="s">
        <v>574</v>
      </c>
      <c r="AH169" s="1" t="str">
        <f t="shared" si="5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3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 AD170&gt;200, "Medium", AD170&gt;0, "Small")</f>
        <v>Small</v>
      </c>
      <c r="AF170" s="1" t="str">
        <f t="shared" si="4"/>
        <v>Small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3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 AD171&gt;200, "Medium", AD171&gt;0, "Small")</f>
        <v>Small</v>
      </c>
      <c r="AF171" s="1" t="str">
        <f t="shared" si="4"/>
        <v>Small</v>
      </c>
      <c r="AG171" s="1" t="s">
        <v>574</v>
      </c>
      <c r="AH171" s="1" t="str">
        <f t="shared" si="5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3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 AD172&gt;200, "Medium", AD172&gt;0, "Small")</f>
        <v>Small</v>
      </c>
      <c r="AF172" s="1" t="str">
        <f t="shared" si="4"/>
        <v>Medium</v>
      </c>
      <c r="AG172" s="1" t="s">
        <v>575</v>
      </c>
      <c r="AH172" s="1" t="str">
        <f t="shared" si="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3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 AD173&gt;200, "Medium", AD173&gt;0, "Small")</f>
        <v>Small</v>
      </c>
      <c r="AF173" s="1" t="str">
        <f t="shared" si="4"/>
        <v>Small</v>
      </c>
      <c r="AG173" s="1" t="s">
        <v>574</v>
      </c>
      <c r="AH173" s="1" t="str">
        <f t="shared" si="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3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 AD174&gt;200, "Medium", AD174&gt;0, "Small")</f>
        <v>Small</v>
      </c>
      <c r="AF174" s="1" t="str">
        <f t="shared" si="4"/>
        <v>Medium</v>
      </c>
      <c r="AG174" s="1" t="s">
        <v>574</v>
      </c>
      <c r="AH174" s="1" t="str">
        <f t="shared" si="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3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 AD175&gt;200, "Medium", AD175&gt;0, "Small")</f>
        <v>Medium</v>
      </c>
      <c r="AF175" s="1" t="str">
        <f t="shared" si="4"/>
        <v>Medium</v>
      </c>
      <c r="AG175" s="1" t="s">
        <v>574</v>
      </c>
      <c r="AH175" s="1" t="str">
        <f t="shared" si="5"/>
        <v>Yes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3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 AD176&gt;200, "Medium", AD176&gt;0, "Small")</f>
        <v>Small</v>
      </c>
      <c r="AF176" s="1" t="str">
        <f t="shared" si="4"/>
        <v>Medium</v>
      </c>
      <c r="AG176" s="1" t="s">
        <v>574</v>
      </c>
      <c r="AH176" s="1" t="str">
        <f t="shared" si="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3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 AD177&gt;200, "Medium", AD177&gt;0, "Small")</f>
        <v>Small</v>
      </c>
      <c r="AF177" s="1" t="str">
        <f t="shared" si="4"/>
        <v>Medium</v>
      </c>
      <c r="AG177" s="1" t="s">
        <v>574</v>
      </c>
      <c r="AH177" s="1" t="str">
        <f t="shared" si="5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3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 AD178&gt;200, "Medium", AD178&gt;0, "Small")</f>
        <v>Medium</v>
      </c>
      <c r="AF178" s="1" t="str">
        <f t="shared" si="4"/>
        <v>Small</v>
      </c>
      <c r="AG178" s="1" t="s">
        <v>574</v>
      </c>
      <c r="AH178" s="1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3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 AD179&gt;200, "Medium", AD179&gt;0, "Small")</f>
        <v>Medium</v>
      </c>
      <c r="AF179" s="1" t="str">
        <f t="shared" si="4"/>
        <v>Medium</v>
      </c>
      <c r="AG179" s="1" t="s">
        <v>574</v>
      </c>
      <c r="AH179" s="1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3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 AD180&gt;200, "Medium", AD180&gt;0, "Small")</f>
        <v>Medium</v>
      </c>
      <c r="AF180" s="1" t="str">
        <f t="shared" si="4"/>
        <v>Small</v>
      </c>
      <c r="AG180" s="1" t="s">
        <v>574</v>
      </c>
      <c r="AH180" s="1" t="str">
        <f t="shared" si="5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3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 AD181&gt;200, "Medium", AD181&gt;0, "Small")</f>
        <v>Medium</v>
      </c>
      <c r="AF181" s="1" t="str">
        <f t="shared" si="4"/>
        <v>Small</v>
      </c>
      <c r="AG181" s="1" t="s">
        <v>574</v>
      </c>
      <c r="AH181" s="1" t="str">
        <f t="shared" si="5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3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 AD182&gt;200, "Medium", AD182&gt;0, "Small")</f>
        <v>Small</v>
      </c>
      <c r="AF182" s="1" t="str">
        <f t="shared" ref="AF182:AF195" si="6">IF(AD131 &gt;300, "Large", IF(AD131&gt;100,"Medium", IF(AD131&gt;0,"Small")))</f>
        <v>Medium</v>
      </c>
      <c r="AG182" s="1" t="s">
        <v>574</v>
      </c>
      <c r="AH182" s="1" t="str">
        <f t="shared" si="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3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 AD183&gt;200, "Medium", AD183&gt;0, "Small")</f>
        <v>Small</v>
      </c>
      <c r="AF183" s="1" t="str">
        <f t="shared" si="6"/>
        <v>Small</v>
      </c>
      <c r="AG183" s="1" t="s">
        <v>574</v>
      </c>
      <c r="AH183" s="1" t="str">
        <f t="shared" si="5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3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 AD184&gt;200, "Medium", AD184&gt;0, "Small")</f>
        <v>Small</v>
      </c>
      <c r="AF184" s="1" t="str">
        <f t="shared" si="6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3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 AD185&gt;200, "Medium", AD185&gt;0, "Small")</f>
        <v>Small</v>
      </c>
      <c r="AF185" s="1" t="str">
        <f t="shared" si="6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3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 AD186&gt;200, "Medium", AD186&gt;0, "Small")</f>
        <v>Small</v>
      </c>
      <c r="AF186" s="1" t="str">
        <f t="shared" si="6"/>
        <v>Small</v>
      </c>
      <c r="AG186" s="1" t="s">
        <v>574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3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 AD187&gt;200, "Medium", AD187&gt;0, "Small")</f>
        <v>Small</v>
      </c>
      <c r="AF187" s="1" t="str">
        <f t="shared" si="6"/>
        <v>Small</v>
      </c>
      <c r="AG187" s="1" t="s">
        <v>574</v>
      </c>
      <c r="AH187" s="1" t="str">
        <f t="shared" si="5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3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 AD188&gt;200, "Medium", AD188&gt;0, "Small")</f>
        <v>Small</v>
      </c>
      <c r="AF188" s="1" t="str">
        <f t="shared" si="6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3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 AD189&gt;200, "Medium", AD189&gt;0, "Small")</f>
        <v>Small</v>
      </c>
      <c r="AF189" s="1" t="str">
        <f t="shared" si="6"/>
        <v>Small</v>
      </c>
      <c r="AG189" s="1" t="s">
        <v>574</v>
      </c>
      <c r="AH189" s="1" t="str">
        <f t="shared" si="5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3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 AD190&gt;200, "Medium", AD190&gt;0, "Small")</f>
        <v>Small</v>
      </c>
      <c r="AF190" s="1" t="str">
        <f t="shared" si="6"/>
        <v>Small</v>
      </c>
      <c r="AG190" s="1" t="s">
        <v>574</v>
      </c>
      <c r="AH190" s="1" t="str">
        <f t="shared" si="5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3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 AD191&gt;200, "Medium", AD191&gt;0, "Small")</f>
        <v>Small</v>
      </c>
      <c r="AF191" s="1" t="str">
        <f t="shared" si="6"/>
        <v>Small</v>
      </c>
      <c r="AG191" s="1" t="s">
        <v>577</v>
      </c>
      <c r="AH191" s="1" t="str">
        <f t="shared" si="5"/>
        <v>No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3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 AD192&gt;200, "Medium", AD192&gt;0, "Small")</f>
        <v>Large</v>
      </c>
      <c r="AF192" s="1" t="str">
        <f t="shared" si="6"/>
        <v>Small</v>
      </c>
      <c r="AG192" s="1" t="s">
        <v>574</v>
      </c>
      <c r="AH192" s="1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3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 AD193&gt;200, "Medium", AD193&gt;0, "Small")</f>
        <v>Small</v>
      </c>
      <c r="AF193" s="1" t="str">
        <f t="shared" si="6"/>
        <v>Medium</v>
      </c>
      <c r="AG193" s="1" t="s">
        <v>574</v>
      </c>
      <c r="AH193" s="1" t="str">
        <f t="shared" si="5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3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 AD194&gt;200, "Medium", AD194&gt;0, "Small")</f>
        <v>Small</v>
      </c>
      <c r="AF194" s="1" t="str">
        <f t="shared" si="6"/>
        <v>Medium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3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 AD195&gt;200, "Medium", AD195&gt;0, "Small")</f>
        <v>Small</v>
      </c>
      <c r="AF195" s="1" t="str">
        <f t="shared" si="6"/>
        <v>Medium</v>
      </c>
      <c r="AG195" s="1" t="s">
        <v>574</v>
      </c>
      <c r="AH195" s="1" t="str">
        <f t="shared" ref="AH195" si="7">IF(AG195="complete", "Yes", 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sortState xmlns:xlrd2="http://schemas.microsoft.com/office/spreadsheetml/2017/richdata2" ref="A2:BO195">
    <sortCondition ref="AB2:AB195" customList="Ascending"/>
    <sortCondition descending="1" ref="AD2:AD195"/>
  </sortState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390B-3331-4E20-9FBF-EB4FF92FEE9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vipin kumar pandey</cp:lastModifiedBy>
  <cp:revision/>
  <dcterms:created xsi:type="dcterms:W3CDTF">2020-07-06T10:10:33Z</dcterms:created>
  <dcterms:modified xsi:type="dcterms:W3CDTF">2025-09-14T10:17:30Z</dcterms:modified>
  <cp:category/>
  <cp:contentStatus/>
</cp:coreProperties>
</file>