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6C12923E-79B4-4A46-8A8F-143FEC67558B}" xr6:coauthVersionLast="47" xr6:coauthVersionMax="47" xr10:uidLastSave="{00000000-0000-0000-0000-000000000000}"/>
  <bookViews>
    <workbookView xWindow="-108" yWindow="-108" windowWidth="23256" windowHeight="12456" xr2:uid="{B741E490-E649-4243-929B-984800F254B6}"/>
  </bookViews>
  <sheets>
    <sheet name="Sheet1" sheetId="1" r:id="rId1"/>
    <sheet name="problem_sta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21" i="1" s="1"/>
  <c r="C12" i="1"/>
  <c r="C17" i="1"/>
  <c r="C21" i="1"/>
  <c r="B12" i="1" l="1"/>
  <c r="B23" i="1" s="1"/>
  <c r="E3" i="1" s="1"/>
</calcChain>
</file>

<file path=xl/sharedStrings.xml><?xml version="1.0" encoding="utf-8"?>
<sst xmlns="http://schemas.openxmlformats.org/spreadsheetml/2006/main" count="27" uniqueCount="23">
  <si>
    <t>Quality Sweater Company</t>
  </si>
  <si>
    <t>Fixed Costs:</t>
  </si>
  <si>
    <t>Printing</t>
  </si>
  <si>
    <t>Variable Costs:</t>
  </si>
  <si>
    <t>Mailing</t>
  </si>
  <si>
    <t>Reply Envelope</t>
  </si>
  <si>
    <t>Labour &amp; Materials</t>
  </si>
  <si>
    <t>Revenue:</t>
  </si>
  <si>
    <t>per catalogue</t>
  </si>
  <si>
    <t>per order</t>
  </si>
  <si>
    <t>Average customer order</t>
  </si>
  <si>
    <t>Catalogues ordered:</t>
  </si>
  <si>
    <t>Response Rate:</t>
  </si>
  <si>
    <t>Total Orders</t>
  </si>
  <si>
    <r>
      <rPr>
        <sz val="11"/>
        <color theme="1"/>
        <rFont val="Aptos Narrow"/>
        <family val="2"/>
      </rPr>
      <t xml:space="preserve">←     </t>
    </r>
    <r>
      <rPr>
        <sz val="11"/>
        <color theme="1"/>
        <rFont val="Aptos Narrow"/>
        <family val="2"/>
        <scheme val="minor"/>
      </rPr>
      <t xml:space="preserve">Plug in a respone rate </t>
    </r>
  </si>
  <si>
    <t>Total Revenue</t>
  </si>
  <si>
    <t>Total Costs:</t>
  </si>
  <si>
    <t>Total Profit:</t>
  </si>
  <si>
    <t>A1. Variation of Profit with Response Rate</t>
  </si>
  <si>
    <t>Response Rate</t>
  </si>
  <si>
    <t>Profit</t>
  </si>
  <si>
    <r>
      <t xml:space="preserve">A3. The company should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proceed with the campaign at a response rate of 3%.</t>
    </r>
  </si>
  <si>
    <t>A2. The response rate for company to breakeven - 5.769%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</si>
</sst>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5" xfId="0" applyBorder="1"/>
    <xf numFmtId="2" fontId="0" fillId="0" borderId="0" xfId="0" applyNumberFormat="1" applyBorder="1"/>
    <xf numFmtId="0" fontId="0" fillId="0" borderId="6" xfId="0" applyBorder="1"/>
    <xf numFmtId="0" fontId="2" fillId="3" borderId="5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2" borderId="0" xfId="0" applyFill="1" applyBorder="1"/>
    <xf numFmtId="0" fontId="0" fillId="0" borderId="6" xfId="0" applyBorder="1" applyAlignment="1">
      <alignment horizontal="center"/>
    </xf>
    <xf numFmtId="0" fontId="2" fillId="3" borderId="7" xfId="0" applyFont="1" applyFill="1" applyBorder="1"/>
    <xf numFmtId="0" fontId="0" fillId="0" borderId="8" xfId="0" applyBorder="1"/>
    <xf numFmtId="0" fontId="0" fillId="0" borderId="9" xfId="0" applyBorder="1"/>
    <xf numFmtId="0" fontId="1" fillId="0" borderId="4" xfId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Response</a:t>
            </a:r>
            <a:r>
              <a:rPr lang="en-IN" baseline="0"/>
              <a:t> Rate vs. Profit</a:t>
            </a:r>
            <a:endParaRPr lang="en-IN"/>
          </a:p>
        </c:rich>
      </c:tx>
      <c:layout>
        <c:manualLayout>
          <c:xMode val="edge"/>
          <c:yMode val="edge"/>
          <c:x val="0.3476763933920024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Sheet1!$D$4:$D$14</c:f>
              <c:numCache>
                <c:formatCode>General</c:formatCode>
                <c:ptCount val="11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  <c:pt idx="9">
                  <c:v>7.5</c:v>
                </c:pt>
                <c:pt idx="10">
                  <c:v>8</c:v>
                </c:pt>
              </c:numCache>
            </c:num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4-45BE-971F-0A5968B66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98632415"/>
        <c:axId val="1998633375"/>
      </c:barChart>
      <c:catAx>
        <c:axId val="199863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633375"/>
        <c:crosses val="autoZero"/>
        <c:auto val="1"/>
        <c:lblAlgn val="ctr"/>
        <c:lblOffset val="100"/>
        <c:noMultiLvlLbl val="0"/>
      </c:catAx>
      <c:valAx>
        <c:axId val="199863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632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2</xdr:row>
      <xdr:rowOff>160020</xdr:rowOff>
    </xdr:from>
    <xdr:to>
      <xdr:col>8</xdr:col>
      <xdr:colOff>601980</xdr:colOff>
      <xdr:row>14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87DAC9-7DDD-72BB-E639-F6FE1E801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1</xdr:row>
      <xdr:rowOff>7620</xdr:rowOff>
    </xdr:from>
    <xdr:to>
      <xdr:col>20</xdr:col>
      <xdr:colOff>601980</xdr:colOff>
      <xdr:row>22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5C2047-AAF4-0461-5234-77B65B10B57C}"/>
            </a:ext>
          </a:extLst>
        </xdr:cNvPr>
        <xdr:cNvSpPr txBox="1"/>
      </xdr:nvSpPr>
      <xdr:spPr>
        <a:xfrm>
          <a:off x="601980" y="190500"/>
          <a:ext cx="12192000" cy="393192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Quality Sweater Company sells hand-knitted sweaters.  The company is planning to print a catalog of its products and undertake a direct mail campaign.  The cost of printing the catalog is $20,000 plus $.10 per catalog.  The cost of mailing each catalog (including postage, order forms, and buying names from a mail-order database) is $0.15. In addition, the company plans to include direct reply envelopes in its mailing and incurs a $.20 in extra costs for each direct mail envelope used by a respondent.  The average size of a customer order is $40, and the company’s variable cost per order (primarily due to labor and material costs) averages about 80% of the order’s value – that is $32.  The company plans to mail 100,000 catalogs.  It wants to develop a spreadsheet model to answer the following questions: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How does a change in the response rate affect profit?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For what response rate does the company break even?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company estimates a response rate of 3%, should it proceed with the mailing?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How does the presence of uncertainty affect the usefulness of the model? </a:t>
          </a:r>
        </a:p>
        <a:p>
          <a:endParaRPr lang="en-IN" sz="1100"/>
        </a:p>
        <a:p>
          <a:endParaRPr lang="en-IN" sz="1100"/>
        </a:p>
        <a:p>
          <a:r>
            <a:rPr lang="en-IN" sz="1100"/>
            <a:t>Key takeaways</a:t>
          </a:r>
          <a:r>
            <a:rPr lang="en-IN" sz="1100" baseline="0"/>
            <a:t> of the problem:</a:t>
          </a:r>
        </a:p>
        <a:p>
          <a:r>
            <a:rPr lang="en-IN" sz="1100" baseline="0"/>
            <a:t>. Fixed cost of printing the catalogue = 20000</a:t>
          </a:r>
        </a:p>
        <a:p>
          <a:r>
            <a:rPr lang="en-IN" sz="1100" baseline="0"/>
            <a:t>. variable cost of printing the catalogue = 0.10 per catalogue</a:t>
          </a:r>
        </a:p>
        <a:p>
          <a:r>
            <a:rPr lang="en-IN" sz="1100" baseline="0"/>
            <a:t>. cost of mailing each catalogue = 0.15</a:t>
          </a:r>
        </a:p>
        <a:p>
          <a:r>
            <a:rPr lang="en-IN" sz="1100" baseline="0"/>
            <a:t>. direct mail envelope used by a respondent = 0.20 </a:t>
          </a:r>
        </a:p>
        <a:p>
          <a:r>
            <a:rPr lang="en-IN" sz="1100" baseline="0"/>
            <a:t>. average size of customer order = 40</a:t>
          </a:r>
        </a:p>
        <a:p>
          <a:r>
            <a:rPr lang="en-IN" sz="1100" baseline="0"/>
            <a:t>. variable cost per order averages about 80% of the order's value = 32</a:t>
          </a:r>
        </a:p>
        <a:p>
          <a:r>
            <a:rPr lang="en-IN" sz="1100" baseline="0"/>
            <a:t>. no. of catalogs to be mailed = 100,000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F9AD-878A-4F0E-982F-A474FE1B227C}">
  <dimension ref="A1:F23"/>
  <sheetViews>
    <sheetView tabSelected="1" workbookViewId="0">
      <selection activeCell="E20" sqref="E20"/>
    </sheetView>
  </sheetViews>
  <sheetFormatPr defaultRowHeight="14.4" x14ac:dyDescent="0.3"/>
  <cols>
    <col min="1" max="1" width="22.44140625" bestFit="1" customWidth="1"/>
    <col min="2" max="2" width="22" bestFit="1" customWidth="1"/>
    <col min="3" max="3" width="28.44140625" bestFit="1" customWidth="1"/>
    <col min="4" max="4" width="28.5546875" bestFit="1" customWidth="1"/>
    <col min="5" max="5" width="34.33203125" bestFit="1" customWidth="1"/>
    <col min="6" max="6" width="28.5546875" bestFit="1" customWidth="1"/>
    <col min="7" max="7" width="17.44140625" bestFit="1" customWidth="1"/>
  </cols>
  <sheetData>
    <row r="1" spans="1:5" ht="19.8" x14ac:dyDescent="0.4">
      <c r="A1" s="3" t="s">
        <v>0</v>
      </c>
      <c r="B1" s="4"/>
      <c r="C1" s="17"/>
      <c r="D1" t="s">
        <v>18</v>
      </c>
    </row>
    <row r="2" spans="1:5" x14ac:dyDescent="0.3">
      <c r="A2" s="5"/>
      <c r="B2" s="6"/>
      <c r="C2" s="7"/>
      <c r="D2" s="1" t="s">
        <v>19</v>
      </c>
      <c r="E2" s="1" t="s">
        <v>20</v>
      </c>
    </row>
    <row r="3" spans="1:5" x14ac:dyDescent="0.3">
      <c r="A3" s="8" t="s">
        <v>1</v>
      </c>
      <c r="B3" s="9"/>
      <c r="C3" s="7"/>
      <c r="D3" s="1"/>
      <c r="E3" s="20">
        <f>B23</f>
        <v>0</v>
      </c>
    </row>
    <row r="4" spans="1:5" x14ac:dyDescent="0.3">
      <c r="A4" s="5" t="s">
        <v>2</v>
      </c>
      <c r="B4" s="10">
        <v>20000</v>
      </c>
      <c r="C4" s="7"/>
      <c r="D4" s="1">
        <v>3</v>
      </c>
      <c r="E4" s="1">
        <f t="dataTable" ref="E4:E14" dt2D="0" dtr="0" r1="B16"/>
        <v>-21600</v>
      </c>
    </row>
    <row r="5" spans="1:5" x14ac:dyDescent="0.3">
      <c r="A5" s="5"/>
      <c r="B5" s="10"/>
      <c r="C5" s="7"/>
      <c r="D5" s="1">
        <v>3.5</v>
      </c>
      <c r="E5" s="1">
        <v>-17700</v>
      </c>
    </row>
    <row r="6" spans="1:5" x14ac:dyDescent="0.3">
      <c r="A6" s="8" t="s">
        <v>3</v>
      </c>
      <c r="B6" s="10"/>
      <c r="C6" s="7"/>
      <c r="D6" s="1">
        <v>4</v>
      </c>
      <c r="E6" s="1">
        <v>-13800</v>
      </c>
    </row>
    <row r="7" spans="1:5" x14ac:dyDescent="0.3">
      <c r="A7" s="5" t="s">
        <v>2</v>
      </c>
      <c r="B7" s="11">
        <v>0.1</v>
      </c>
      <c r="C7" s="7" t="s">
        <v>8</v>
      </c>
      <c r="D7" s="1">
        <v>4.5</v>
      </c>
      <c r="E7" s="1">
        <v>-9900</v>
      </c>
    </row>
    <row r="8" spans="1:5" x14ac:dyDescent="0.3">
      <c r="A8" s="5" t="s">
        <v>4</v>
      </c>
      <c r="B8" s="10">
        <v>0.15</v>
      </c>
      <c r="C8" s="7" t="s">
        <v>8</v>
      </c>
      <c r="D8" s="1">
        <v>5</v>
      </c>
      <c r="E8" s="1">
        <v>-6000</v>
      </c>
    </row>
    <row r="9" spans="1:5" x14ac:dyDescent="0.3">
      <c r="A9" s="5" t="s">
        <v>5</v>
      </c>
      <c r="B9" s="11">
        <v>0.2</v>
      </c>
      <c r="C9" s="7" t="s">
        <v>9</v>
      </c>
      <c r="D9" s="1">
        <v>5.5</v>
      </c>
      <c r="E9" s="1">
        <v>-2100.0000000000291</v>
      </c>
    </row>
    <row r="10" spans="1:5" x14ac:dyDescent="0.3">
      <c r="A10" s="5" t="s">
        <v>6</v>
      </c>
      <c r="B10" s="10">
        <v>32</v>
      </c>
      <c r="C10" s="7" t="s">
        <v>9</v>
      </c>
      <c r="D10" s="1">
        <v>6</v>
      </c>
      <c r="E10" s="1">
        <v>1799.9999999999709</v>
      </c>
    </row>
    <row r="11" spans="1:5" x14ac:dyDescent="0.3">
      <c r="A11" s="5"/>
      <c r="B11" s="9"/>
      <c r="C11" s="7"/>
      <c r="D11" s="1">
        <v>6.5</v>
      </c>
      <c r="E11" s="1">
        <v>5699.9999999999709</v>
      </c>
    </row>
    <row r="12" spans="1:5" x14ac:dyDescent="0.3">
      <c r="A12" s="8" t="s">
        <v>16</v>
      </c>
      <c r="B12" s="9">
        <f>B4+(B7+B8)*B14+(B9+B10)*B17</f>
        <v>230769.23076923101</v>
      </c>
      <c r="C12" s="7" t="str">
        <f ca="1">_xlfn.FORMULATEXT(B12)</f>
        <v>=B4+(B7+B8)*B14+(B9+B10)*B17</v>
      </c>
      <c r="D12" s="1">
        <v>7</v>
      </c>
      <c r="E12" s="1">
        <v>9600</v>
      </c>
    </row>
    <row r="13" spans="1:5" x14ac:dyDescent="0.3">
      <c r="A13" s="5"/>
      <c r="B13" s="9"/>
      <c r="C13" s="7"/>
      <c r="D13" s="1">
        <v>7.5</v>
      </c>
      <c r="E13" s="1">
        <v>13500</v>
      </c>
    </row>
    <row r="14" spans="1:5" x14ac:dyDescent="0.3">
      <c r="A14" s="8" t="s">
        <v>11</v>
      </c>
      <c r="B14" s="10">
        <v>100000</v>
      </c>
      <c r="C14" s="7"/>
      <c r="D14" s="1">
        <v>8</v>
      </c>
      <c r="E14" s="1">
        <v>17400</v>
      </c>
    </row>
    <row r="15" spans="1:5" x14ac:dyDescent="0.3">
      <c r="A15" s="5"/>
      <c r="B15" s="10"/>
      <c r="C15" s="7"/>
    </row>
    <row r="16" spans="1:5" x14ac:dyDescent="0.3">
      <c r="A16" s="8" t="s">
        <v>12</v>
      </c>
      <c r="B16" s="12">
        <v>5.7692307692307763</v>
      </c>
      <c r="C16" s="13" t="s">
        <v>14</v>
      </c>
      <c r="D16" s="21" t="s">
        <v>22</v>
      </c>
      <c r="E16" s="18"/>
    </row>
    <row r="17" spans="1:6" x14ac:dyDescent="0.3">
      <c r="A17" s="5" t="s">
        <v>13</v>
      </c>
      <c r="B17" s="9">
        <f>B16*1000</f>
        <v>5769.2307692307759</v>
      </c>
      <c r="C17" s="13" t="str">
        <f ca="1">_xlfn.FORMULATEXT(B17)</f>
        <v>=B16*1000</v>
      </c>
    </row>
    <row r="18" spans="1:6" x14ac:dyDescent="0.3">
      <c r="A18" s="5"/>
      <c r="B18" s="9"/>
      <c r="C18" s="7"/>
      <c r="D18" s="22" t="s">
        <v>21</v>
      </c>
      <c r="E18" s="19"/>
    </row>
    <row r="19" spans="1:6" x14ac:dyDescent="0.3">
      <c r="A19" s="8" t="s">
        <v>7</v>
      </c>
      <c r="B19" s="10"/>
      <c r="C19" s="7"/>
    </row>
    <row r="20" spans="1:6" x14ac:dyDescent="0.3">
      <c r="A20" s="5" t="s">
        <v>10</v>
      </c>
      <c r="B20" s="10">
        <v>40</v>
      </c>
      <c r="C20" s="7" t="s">
        <v>9</v>
      </c>
    </row>
    <row r="21" spans="1:6" x14ac:dyDescent="0.3">
      <c r="A21" s="5" t="s">
        <v>15</v>
      </c>
      <c r="B21" s="9">
        <f>B20*B17</f>
        <v>230769.23076923104</v>
      </c>
      <c r="C21" s="13" t="str">
        <f ca="1">_xlfn.FORMULATEXT(B21)</f>
        <v>=B20*B17</v>
      </c>
      <c r="F21" s="2"/>
    </row>
    <row r="22" spans="1:6" x14ac:dyDescent="0.3">
      <c r="A22" s="5"/>
      <c r="B22" s="9"/>
      <c r="C22" s="7"/>
    </row>
    <row r="23" spans="1:6" x14ac:dyDescent="0.3">
      <c r="A23" s="14" t="s">
        <v>17</v>
      </c>
      <c r="B23" s="15">
        <f>B21-B12</f>
        <v>0</v>
      </c>
      <c r="C23" s="16"/>
    </row>
  </sheetData>
  <mergeCells count="2">
    <mergeCell ref="A1:C1"/>
    <mergeCell ref="D16:E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B7E8-7E0C-4AFF-AD65-62F463DD8824}">
  <dimension ref="A1"/>
  <sheetViews>
    <sheetView workbookViewId="0">
      <selection activeCell="K17" sqref="K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problem_statement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2025-09-22T11:01:02Z</dcterms:created>
  <dcterms:modified xsi:type="dcterms:W3CDTF">2025-09-22T12:52:37Z</dcterms:modified>
</cp:coreProperties>
</file>