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vipi\Desktop\VIP_GitHub\MS-Excel_Learning_Journey\"/>
    </mc:Choice>
  </mc:AlternateContent>
  <xr:revisionPtr revIDLastSave="0" documentId="13_ncr:1_{4D8950A4-69C9-4148-A437-5D352897D159}" xr6:coauthVersionLast="47" xr6:coauthVersionMax="47" xr10:uidLastSave="{00000000-0000-0000-0000-000000000000}"/>
  <bookViews>
    <workbookView xWindow="-108" yWindow="-108" windowWidth="23256" windowHeight="12456" xr2:uid="{363051B2-1C44-42D6-BD5C-A91455D581A5}"/>
  </bookViews>
  <sheets>
    <sheet name="Sheet1" sheetId="1" r:id="rId1"/>
    <sheet name="problem_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G7" i="1" s="1"/>
  <c r="H8" i="1"/>
  <c r="G8" i="1" s="1"/>
  <c r="I8" i="1" s="1"/>
  <c r="H9" i="1"/>
  <c r="G9" i="1" s="1"/>
  <c r="I9" i="1" s="1"/>
  <c r="H5" i="1"/>
  <c r="G5" i="1" s="1"/>
  <c r="I7" i="1" l="1"/>
  <c r="G6" i="1"/>
  <c r="I6" i="1" s="1"/>
  <c r="I5" i="1"/>
  <c r="B8" i="1"/>
  <c r="I10" i="1" l="1"/>
</calcChain>
</file>

<file path=xl/sharedStrings.xml><?xml version="1.0" encoding="utf-8"?>
<sst xmlns="http://schemas.openxmlformats.org/spreadsheetml/2006/main" count="24" uniqueCount="21">
  <si>
    <t xml:space="preserve">Initial Cost: </t>
  </si>
  <si>
    <t>Sales in first year:</t>
  </si>
  <si>
    <t>Price of 1 Unit:</t>
  </si>
  <si>
    <t>in dollars</t>
  </si>
  <si>
    <t>Sales Growth Rate:</t>
  </si>
  <si>
    <t>in %</t>
  </si>
  <si>
    <t>Variable Cost per year:</t>
  </si>
  <si>
    <t>of revenue</t>
  </si>
  <si>
    <t>Fixed Cost:</t>
  </si>
  <si>
    <t>Drop in Fixed Cost per year:</t>
  </si>
  <si>
    <t>The Indoor Fort Building Kit:</t>
  </si>
  <si>
    <t>Revenue:</t>
  </si>
  <si>
    <t>Actual Variable Cost per year:</t>
  </si>
  <si>
    <t>Actual Fixed Cost per year:</t>
  </si>
  <si>
    <t>Year Number</t>
  </si>
  <si>
    <t>Cost</t>
  </si>
  <si>
    <t>Revenue</t>
  </si>
  <si>
    <t>Profit</t>
  </si>
  <si>
    <t>Variable Cost:</t>
  </si>
  <si>
    <t>Initial Cost:</t>
  </si>
  <si>
    <t>The Compnay have to maintain a growth rate of approximatel 48.8% in sales to repay the initial development cost of 4 million dollars.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</si>
</sst>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1" xfId="2"/>
    <xf numFmtId="0" fontId="3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left" indent="2"/>
    </xf>
    <xf numFmtId="0" fontId="3" fillId="0" borderId="0" xfId="0" applyFont="1" applyAlignment="1"/>
    <xf numFmtId="2" fontId="0" fillId="0" borderId="0" xfId="1" applyNumberFormat="1" applyFont="1" applyAlignment="1">
      <alignment horizontal="center"/>
    </xf>
    <xf numFmtId="0" fontId="0" fillId="0" borderId="3" xfId="0" applyFill="1" applyBorder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0</xdr:row>
      <xdr:rowOff>175260</xdr:rowOff>
    </xdr:from>
    <xdr:to>
      <xdr:col>21</xdr:col>
      <xdr:colOff>22860</xdr:colOff>
      <xdr:row>12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EDD52-B3A0-A01D-55EF-1B8E2127F8F5}"/>
            </a:ext>
          </a:extLst>
        </xdr:cNvPr>
        <xdr:cNvSpPr txBox="1"/>
      </xdr:nvSpPr>
      <xdr:spPr>
        <a:xfrm>
          <a:off x="632460" y="175260"/>
          <a:ext cx="12192000" cy="2034540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Scenario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are the product manager of a toy company thinking of launching a new product, the indoor fort building kit. Your critics say these are just overpriced cardboard boxes, but you know this product will be successful and you seek out initial investors.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the start of year 1 (right now), you will incur a cost of $4 million to build and staff a production factory. In year 1, you expect to sell 80,000 kits at a unit price of $25 each. The price of $25 will remain unchanged through years 1 to 5. Unit sales are expected to grow by the same percentage (g) each year. During years 1 to 5, you incur two types of costs: variable costs and fixed SG&amp;A (selling, general, and administrative) costs. Each year, variable costs equal half of revenue. During year 1, SG&amp;A costs equal 40% of revenue. This percentage is assumed to drop 2% per year, so during year 2, SG&amp;A costs will equal 38% of revenue, and so on.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Your goal is to pay back the $4M investment by the end of year 5.</a:t>
          </a: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B2F8-7063-41CD-8013-C38246B65398}">
  <dimension ref="A1:I22"/>
  <sheetViews>
    <sheetView tabSelected="1" topLeftCell="A3" workbookViewId="0">
      <selection activeCell="B26" sqref="B26"/>
    </sheetView>
  </sheetViews>
  <sheetFormatPr defaultRowHeight="14.4" x14ac:dyDescent="0.3"/>
  <cols>
    <col min="1" max="1" width="33.33203125" bestFit="1" customWidth="1"/>
    <col min="3" max="3" width="9" bestFit="1" customWidth="1"/>
    <col min="6" max="6" width="11.5546875" bestFit="1" customWidth="1"/>
  </cols>
  <sheetData>
    <row r="1" spans="1:9" ht="20.399999999999999" thickBot="1" x14ac:dyDescent="0.45">
      <c r="A1" s="3" t="s">
        <v>10</v>
      </c>
    </row>
    <row r="2" spans="1:9" ht="15" thickTop="1" x14ac:dyDescent="0.3"/>
    <row r="4" spans="1:9" x14ac:dyDescent="0.3">
      <c r="A4" s="4" t="s">
        <v>19</v>
      </c>
      <c r="F4" s="5" t="s">
        <v>14</v>
      </c>
      <c r="G4" s="6" t="s">
        <v>15</v>
      </c>
      <c r="H4" s="6" t="s">
        <v>16</v>
      </c>
      <c r="I4" s="6" t="s">
        <v>17</v>
      </c>
    </row>
    <row r="5" spans="1:9" x14ac:dyDescent="0.3">
      <c r="A5" s="7" t="s">
        <v>0</v>
      </c>
      <c r="B5" s="1">
        <v>4000000</v>
      </c>
      <c r="F5" s="6">
        <v>1</v>
      </c>
      <c r="G5" s="5">
        <f>(H5/2)+(($B$10-(F5-1)*$B$11)/100)*H5</f>
        <v>1800000</v>
      </c>
      <c r="H5" s="5">
        <f>(($B$15*(1+($B$17/100))^(F5-1))*$B$16)</f>
        <v>2000000</v>
      </c>
      <c r="I5" s="5">
        <f>H5-G5</f>
        <v>200000</v>
      </c>
    </row>
    <row r="6" spans="1:9" x14ac:dyDescent="0.3">
      <c r="A6" s="4" t="s">
        <v>18</v>
      </c>
      <c r="F6" s="6">
        <v>2</v>
      </c>
      <c r="G6" s="5">
        <f t="shared" ref="G6:G9" si="0">(H6/2)+(($B$10-(F6-1)*$B$11)/100)*H6</f>
        <v>2618880</v>
      </c>
      <c r="H6" s="5">
        <f t="shared" ref="H6:H9" si="1">(($B$15*(1+($B$17/100))^(F6-1))*$B$16)</f>
        <v>2976000</v>
      </c>
      <c r="I6" s="5">
        <f t="shared" ref="I6:I9" si="2">H6-G6</f>
        <v>357120</v>
      </c>
    </row>
    <row r="7" spans="1:9" x14ac:dyDescent="0.3">
      <c r="A7" s="7" t="s">
        <v>6</v>
      </c>
      <c r="B7" s="2">
        <v>0.5</v>
      </c>
      <c r="C7" t="s">
        <v>7</v>
      </c>
      <c r="F7" s="6">
        <v>3</v>
      </c>
      <c r="G7" s="5">
        <f t="shared" si="0"/>
        <v>3808327.6799999997</v>
      </c>
      <c r="H7" s="5">
        <f t="shared" si="1"/>
        <v>4428288</v>
      </c>
      <c r="I7" s="5">
        <f t="shared" si="2"/>
        <v>619960.3200000003</v>
      </c>
    </row>
    <row r="8" spans="1:9" x14ac:dyDescent="0.3">
      <c r="A8" s="7" t="s">
        <v>12</v>
      </c>
      <c r="B8" s="1">
        <f>B19/2</f>
        <v>0</v>
      </c>
      <c r="F8" s="6">
        <v>4</v>
      </c>
      <c r="G8" s="5">
        <f t="shared" si="0"/>
        <v>5535005.7369600013</v>
      </c>
      <c r="H8" s="5">
        <f t="shared" si="1"/>
        <v>6589292.5440000007</v>
      </c>
      <c r="I8" s="5">
        <f t="shared" si="2"/>
        <v>1054286.8070399994</v>
      </c>
    </row>
    <row r="9" spans="1:9" x14ac:dyDescent="0.3">
      <c r="A9" s="8" t="s">
        <v>8</v>
      </c>
      <c r="F9" s="6">
        <v>5</v>
      </c>
      <c r="G9" s="5">
        <f t="shared" si="0"/>
        <v>8039991.1904870411</v>
      </c>
      <c r="H9" s="5">
        <f t="shared" si="1"/>
        <v>9804867.3054720014</v>
      </c>
      <c r="I9" s="5">
        <f t="shared" si="2"/>
        <v>1764876.1149849603</v>
      </c>
    </row>
    <row r="10" spans="1:9" x14ac:dyDescent="0.3">
      <c r="A10" s="7" t="s">
        <v>8</v>
      </c>
      <c r="B10" s="9">
        <v>40</v>
      </c>
      <c r="C10" t="s">
        <v>7</v>
      </c>
      <c r="G10" s="10"/>
      <c r="I10" s="10">
        <f>SUM(I5:I9)</f>
        <v>3996243.24202496</v>
      </c>
    </row>
    <row r="11" spans="1:9" x14ac:dyDescent="0.3">
      <c r="A11" s="7" t="s">
        <v>9</v>
      </c>
      <c r="B11" s="9">
        <v>2</v>
      </c>
      <c r="C11" t="s">
        <v>7</v>
      </c>
    </row>
    <row r="12" spans="1:9" x14ac:dyDescent="0.3">
      <c r="A12" s="7" t="s">
        <v>13</v>
      </c>
    </row>
    <row r="14" spans="1:9" x14ac:dyDescent="0.3">
      <c r="A14" s="4" t="s">
        <v>11</v>
      </c>
    </row>
    <row r="15" spans="1:9" x14ac:dyDescent="0.3">
      <c r="A15" s="7" t="s">
        <v>1</v>
      </c>
      <c r="B15" s="1">
        <v>80000</v>
      </c>
    </row>
    <row r="16" spans="1:9" x14ac:dyDescent="0.3">
      <c r="A16" s="7" t="s">
        <v>2</v>
      </c>
      <c r="B16" s="1">
        <v>25</v>
      </c>
      <c r="C16" t="s">
        <v>3</v>
      </c>
    </row>
    <row r="17" spans="1:3" x14ac:dyDescent="0.3">
      <c r="A17" s="7" t="s">
        <v>4</v>
      </c>
      <c r="B17" s="1">
        <v>48.8</v>
      </c>
      <c r="C17" t="s">
        <v>5</v>
      </c>
    </row>
    <row r="18" spans="1:3" x14ac:dyDescent="0.3">
      <c r="B18" s="1"/>
    </row>
    <row r="22" spans="1:3" x14ac:dyDescent="0.3">
      <c r="A2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3427-F133-4364-B2E5-B0148FE54975}">
  <dimension ref="A1"/>
  <sheetViews>
    <sheetView workbookViewId="0">
      <selection activeCell="F20" sqref="F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problem_statement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vipin kumar pandey</cp:lastModifiedBy>
  <dcterms:created xsi:type="dcterms:W3CDTF">2025-10-01T02:23:54Z</dcterms:created>
  <dcterms:modified xsi:type="dcterms:W3CDTF">2025-10-02T02:52:32Z</dcterms:modified>
</cp:coreProperties>
</file>