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16" windowWidth="23040" xWindow="0" yWindow="0"/>
  </bookViews>
  <sheets>
    <sheet name="旅費精算書" sheetId="1" state="visible" r:id="rId1"/>
  </sheets>
  <externalReferences>
    <externalReference r:id="rId2"/>
    <externalReference r:id="rId3"/>
  </externalReferences>
  <definedNames>
    <definedName localSheetId="0" name="移動手段">[1]パラメタ!$D$5:$D$9</definedName>
    <definedName name="移動手段">[2]パラメタ!$D$5:$D$9</definedName>
    <definedName localSheetId="0" name="海外科目">[1]パラメタ!$G$5:$G$18</definedName>
    <definedName name="海外科目">[2]パラメタ!$G$5:$G$18</definedName>
    <definedName localSheetId="0" name="_xlnm.Print_Area">'旅費精算書'!$A$1:$J$48</definedName>
  </definedNames>
  <calcPr calcId="171027" fullCalcOnLoad="1"/>
</workbook>
</file>

<file path=xl/styles.xml><?xml version="1.0" encoding="utf-8"?>
<styleSheet xmlns="http://schemas.openxmlformats.org/spreadsheetml/2006/main">
  <numFmts count="9">
    <numFmt formatCode="&quot;¥&quot;#,##0;&quot;¥&quot;\-#,##0" numFmtId="164"/>
    <numFmt formatCode="#,##0_ ;[Red]\-#,##0\ " numFmtId="165"/>
    <numFmt formatCode="&quot;¥&quot;#,##0.0000;&quot;¥&quot;\-#,##0.0000" numFmtId="166"/>
    <numFmt formatCode="#,##0.0000" numFmtId="167"/>
    <numFmt formatCode="#,##0.00_ " numFmtId="168"/>
    <numFmt formatCode="&quot;¥&quot;#,##0.0_);[Red]\(&quot;¥&quot;#,##0.0\)" numFmtId="169"/>
    <numFmt formatCode="#,##0_);[Red]\(#,##0\)" numFmtId="170"/>
    <numFmt formatCode="yyyy&quot;年&quot;m&quot;月&quot;d&quot;日&quot;;@" numFmtId="171"/>
    <numFmt formatCode="m&quot;月&quot;d&quot;日&quot;;@" numFmtId="172"/>
  </numFmts>
  <fonts count="10">
    <font>
      <name val="游ゴシック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sz val="16"/>
    </font>
    <font>
      <name val="ＭＳ Ｐゴシック"/>
      <charset val="128"/>
      <family val="3"/>
      <b val="1"/>
      <color indexed="10"/>
      <sz val="16"/>
    </font>
    <font>
      <name val="ＭＳ Ｐゴシック"/>
      <charset val="128"/>
      <family val="3"/>
      <sz val="14"/>
    </font>
    <font>
      <name val="ＭＳ Ｐゴシック"/>
      <charset val="128"/>
      <family val="3"/>
      <color indexed="10"/>
      <sz val="16"/>
    </font>
    <font>
      <name val="ＭＳ Ｐゴシック"/>
      <charset val="128"/>
      <family val="3"/>
      <color indexed="12"/>
      <sz val="11"/>
      <u val="single"/>
    </font>
    <font>
      <name val="ＭＳ Ｐゴシック"/>
      <charset val="128"/>
      <family val="3"/>
      <b val="1"/>
      <sz val="14"/>
    </font>
  </fonts>
  <fills count="5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applyAlignment="1" borderId="0" fillId="0" fontId="0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applyProtection="1" borderId="0" fillId="0" fontId="8" numFmtId="0">
      <alignment vertical="top"/>
      <protection hidden="0" locked="0"/>
    </xf>
  </cellStyleXfs>
  <cellXfs count="112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2">
      <alignment horizontal="center" vertical="center"/>
    </xf>
    <xf applyAlignment="1" borderId="0" fillId="0" fontId="1" numFmtId="0" pivotButton="0" quotePrefix="0" xfId="2">
      <alignment vertical="center"/>
    </xf>
    <xf applyAlignment="1" borderId="0" fillId="0" fontId="1" numFmtId="164" pivotButton="0" quotePrefix="0" xfId="2">
      <alignment vertical="center"/>
    </xf>
    <xf applyAlignment="1" borderId="2" fillId="0" fontId="1" numFmtId="0" pivotButton="0" quotePrefix="0" xfId="2">
      <alignment horizontal="center" vertical="center"/>
    </xf>
    <xf applyAlignment="1" borderId="0" fillId="0" fontId="4" numFmtId="0" pivotButton="0" quotePrefix="0" xfId="2">
      <alignment vertical="center"/>
    </xf>
    <xf applyAlignment="1" borderId="0" fillId="0" fontId="4" numFmtId="164" pivotButton="0" quotePrefix="0" xfId="2">
      <alignment vertical="center"/>
    </xf>
    <xf applyAlignment="1" borderId="0" fillId="0" fontId="4" numFmtId="0" pivotButton="0" quotePrefix="0" xfId="2">
      <alignment horizontal="center" vertical="center"/>
    </xf>
    <xf applyAlignment="1" borderId="0" fillId="0" fontId="5" numFmtId="0" pivotButton="0" quotePrefix="0" xfId="2">
      <alignment vertical="center"/>
    </xf>
    <xf applyAlignment="1" borderId="0" fillId="0" fontId="5" numFmtId="164" pivotButton="0" quotePrefix="0" xfId="2">
      <alignment vertical="center"/>
    </xf>
    <xf applyAlignment="1" borderId="1" fillId="3" fontId="6" numFmtId="0" pivotButton="0" quotePrefix="0" xfId="2">
      <alignment horizontal="center" vertical="center"/>
    </xf>
    <xf applyAlignment="1" borderId="1" fillId="3" fontId="6" numFmtId="164" pivotButton="0" quotePrefix="0" xfId="2">
      <alignment horizontal="center" vertical="center"/>
    </xf>
    <xf applyAlignment="1" borderId="5" fillId="3" fontId="6" numFmtId="0" pivotButton="0" quotePrefix="0" xfId="2">
      <alignment horizontal="center" vertical="center"/>
    </xf>
    <xf applyAlignment="1" borderId="0" fillId="0" fontId="1" numFmtId="0" pivotButton="0" quotePrefix="0" xfId="2">
      <alignment horizontal="center" vertical="center"/>
    </xf>
    <xf applyAlignment="1" applyProtection="1" borderId="1" fillId="0" fontId="0" numFmtId="56" pivotButton="0" quotePrefix="0" xfId="2">
      <alignment horizontal="center" vertical="center"/>
      <protection hidden="0" locked="0"/>
    </xf>
    <xf applyAlignment="1" applyProtection="1" borderId="1" fillId="0" fontId="0" numFmtId="0" pivotButton="0" quotePrefix="0" xfId="2">
      <alignment horizontal="center" vertical="center"/>
      <protection hidden="0" locked="0"/>
    </xf>
    <xf applyAlignment="1" applyProtection="1" borderId="1" fillId="0" fontId="0" numFmtId="0" pivotButton="0" quotePrefix="0" xfId="2">
      <alignment vertical="center"/>
      <protection hidden="0" locked="0"/>
    </xf>
    <xf applyAlignment="1" applyProtection="1" borderId="1" fillId="0" fontId="1" numFmtId="165" pivotButton="0" quotePrefix="0" xfId="2">
      <alignment vertical="center"/>
      <protection hidden="0" locked="0"/>
    </xf>
    <xf applyAlignment="1" borderId="1" fillId="0" fontId="1" numFmtId="165" pivotButton="0" quotePrefix="0" xfId="2">
      <alignment vertical="center"/>
    </xf>
    <xf applyAlignment="1" applyProtection="1" borderId="1" fillId="0" fontId="0" numFmtId="0" pivotButton="0" quotePrefix="0" xfId="2">
      <alignment horizontal="left" vertical="center"/>
      <protection hidden="0" locked="0"/>
    </xf>
    <xf applyAlignment="1" borderId="0" fillId="0" fontId="0" numFmtId="0" pivotButton="0" quotePrefix="0" xfId="2">
      <alignment vertical="center"/>
    </xf>
    <xf applyAlignment="1" borderId="0" fillId="0" fontId="1" numFmtId="0" pivotButton="0" quotePrefix="0" xfId="2">
      <alignment vertical="center"/>
    </xf>
    <xf applyAlignment="1" borderId="1" fillId="0" fontId="6" numFmtId="0" pivotButton="0" quotePrefix="0" xfId="2">
      <alignment vertical="center"/>
    </xf>
    <xf applyAlignment="1" applyProtection="1" borderId="1" fillId="0" fontId="0" numFmtId="165" pivotButton="0" quotePrefix="0" xfId="2">
      <alignment vertical="center" wrapText="1"/>
      <protection hidden="0" locked="0"/>
    </xf>
    <xf applyAlignment="1" borderId="0" fillId="0" fontId="1" numFmtId="3" pivotButton="0" quotePrefix="0" xfId="2">
      <alignment vertical="center"/>
    </xf>
    <xf applyAlignment="1" borderId="1" fillId="4" fontId="1" numFmtId="0" pivotButton="0" quotePrefix="0" xfId="2">
      <alignment horizontal="center" vertical="center"/>
    </xf>
    <xf applyAlignment="1" borderId="1" fillId="4" fontId="1" numFmtId="0" pivotButton="0" quotePrefix="0" xfId="2">
      <alignment vertical="center"/>
    </xf>
    <xf applyAlignment="1" borderId="1" fillId="4" fontId="1" numFmtId="165" pivotButton="0" quotePrefix="0" xfId="2">
      <alignment vertical="center"/>
    </xf>
    <xf applyAlignment="1" borderId="3" fillId="4" fontId="1" numFmtId="0" pivotButton="0" quotePrefix="0" xfId="2">
      <alignment vertical="center"/>
    </xf>
    <xf applyAlignment="1" borderId="4" fillId="4" fontId="1" numFmtId="0" pivotButton="0" quotePrefix="0" xfId="2">
      <alignment vertical="center"/>
    </xf>
    <xf applyAlignment="1" borderId="0" fillId="0" fontId="1" numFmtId="0" pivotButton="0" quotePrefix="0" xfId="2">
      <alignment horizontal="center" vertical="center"/>
    </xf>
    <xf applyAlignment="1" borderId="0" fillId="0" fontId="1" numFmtId="0" pivotButton="0" quotePrefix="0" xfId="2">
      <alignment vertical="center"/>
    </xf>
    <xf applyAlignment="1" borderId="0" fillId="0" fontId="1" numFmtId="165" pivotButton="0" quotePrefix="0" xfId="2">
      <alignment vertical="center"/>
    </xf>
    <xf applyAlignment="1" borderId="6" fillId="0" fontId="1" numFmtId="165" pivotButton="0" quotePrefix="0" xfId="2">
      <alignment vertical="center"/>
    </xf>
    <xf applyAlignment="1" borderId="6" fillId="0" fontId="1" numFmtId="0" pivotButton="0" quotePrefix="0" xfId="2">
      <alignment vertical="center"/>
    </xf>
    <xf applyAlignment="1" borderId="0" fillId="0" fontId="0" numFmtId="0" pivotButton="0" quotePrefix="0" xfId="2">
      <alignment horizontal="right" vertical="center"/>
    </xf>
    <xf applyAlignment="1" borderId="0" fillId="0" fontId="0" numFmtId="0" pivotButton="0" quotePrefix="0" xfId="2">
      <alignment vertical="center"/>
    </xf>
    <xf applyAlignment="1" borderId="0" fillId="0" fontId="0" numFmtId="0" pivotButton="0" quotePrefix="0" xfId="2">
      <alignment vertical="center"/>
    </xf>
    <xf applyAlignment="1" borderId="0" fillId="0" fontId="1" numFmtId="0" pivotButton="0" quotePrefix="0" xfId="2">
      <alignment vertical="center"/>
    </xf>
    <xf applyAlignment="1" applyProtection="1" borderId="7" fillId="0" fontId="7" numFmtId="0" pivotButton="0" quotePrefix="0" xfId="2">
      <alignment vertical="center"/>
      <protection hidden="0" locked="0"/>
    </xf>
    <xf applyAlignment="1" applyProtection="1" borderId="7" fillId="0" fontId="7" numFmtId="38" pivotButton="0" quotePrefix="0" xfId="2">
      <alignment vertical="center"/>
      <protection hidden="0" locked="0"/>
    </xf>
    <xf applyAlignment="1" borderId="8" fillId="0" fontId="1" numFmtId="166" pivotButton="0" quotePrefix="0" xfId="3">
      <alignment vertical="center"/>
    </xf>
    <xf applyAlignment="1" borderId="0" fillId="0" fontId="1" numFmtId="0" pivotButton="0" quotePrefix="0" xfId="2">
      <alignment vertical="center"/>
    </xf>
    <xf applyAlignment="1" borderId="0" fillId="0" fontId="1" numFmtId="0" pivotButton="0" quotePrefix="0" xfId="2">
      <alignment horizontal="right" vertical="center"/>
    </xf>
    <xf applyAlignment="1" applyProtection="1" borderId="7" fillId="4" fontId="7" numFmtId="167" pivotButton="0" quotePrefix="0" xfId="3">
      <alignment vertical="center"/>
      <protection hidden="0" locked="0"/>
    </xf>
    <xf applyAlignment="1" borderId="0" fillId="0" fontId="1" numFmtId="164" pivotButton="0" quotePrefix="0" xfId="2">
      <alignment vertical="center"/>
    </xf>
    <xf applyAlignment="1" borderId="0" fillId="4" fontId="5" numFmtId="168" pivotButton="0" quotePrefix="0" xfId="2">
      <alignment horizontal="left" vertical="center"/>
    </xf>
    <xf applyAlignment="1" borderId="0" fillId="4" fontId="1" numFmtId="0" pivotButton="0" quotePrefix="0" xfId="2">
      <alignment vertical="center"/>
    </xf>
    <xf applyAlignment="1" borderId="0" fillId="0" fontId="8" numFmtId="0" pivotButton="0" quotePrefix="0" xfId="3">
      <alignment vertical="center"/>
    </xf>
    <xf applyAlignment="1" borderId="0" fillId="0" fontId="1" numFmtId="169" pivotButton="0" quotePrefix="0" xfId="2">
      <alignment vertical="center"/>
    </xf>
    <xf applyAlignment="1" borderId="0" fillId="0" fontId="4" numFmtId="38" pivotButton="0" quotePrefix="0" xfId="2">
      <alignment vertical="center"/>
    </xf>
    <xf applyAlignment="1" applyProtection="1" borderId="1" fillId="0" fontId="1" numFmtId="56" pivotButton="0" quotePrefix="0" xfId="2">
      <alignment vertical="center"/>
      <protection hidden="0" locked="0"/>
    </xf>
    <xf applyAlignment="1" applyProtection="1" borderId="1" fillId="0" fontId="1" numFmtId="0" pivotButton="0" quotePrefix="0" xfId="2">
      <alignment vertical="center"/>
      <protection hidden="0" locked="0"/>
    </xf>
    <xf applyAlignment="1" borderId="1" fillId="2" fontId="1" numFmtId="165" pivotButton="0" quotePrefix="0" xfId="2">
      <alignment vertical="center"/>
    </xf>
    <xf applyAlignment="1" borderId="5" fillId="4" fontId="1" numFmtId="165" pivotButton="0" quotePrefix="0" xfId="2">
      <alignment vertical="center"/>
    </xf>
    <xf applyAlignment="1" borderId="0" fillId="0" fontId="4" numFmtId="0" pivotButton="0" quotePrefix="0" xfId="2">
      <alignment vertical="center"/>
    </xf>
    <xf applyAlignment="1" borderId="0" fillId="0" fontId="4" numFmtId="164" pivotButton="0" quotePrefix="0" xfId="2">
      <alignment vertical="center"/>
    </xf>
    <xf applyAlignment="1" borderId="0" fillId="0" fontId="6" numFmtId="169" pivotButton="0" quotePrefix="0" xfId="2">
      <alignment vertical="center"/>
    </xf>
    <xf applyAlignment="1" borderId="0" fillId="0" fontId="4" numFmtId="170" pivotButton="0" quotePrefix="0" xfId="2">
      <alignment vertical="center"/>
    </xf>
    <xf applyAlignment="1" borderId="0" fillId="0" fontId="1" numFmtId="0" pivotButton="0" quotePrefix="0" xfId="2">
      <alignment vertical="center"/>
    </xf>
    <xf applyAlignment="1" borderId="0" fillId="0" fontId="1" numFmtId="164" pivotButton="0" quotePrefix="0" xfId="2">
      <alignment vertical="center"/>
    </xf>
    <xf applyAlignment="1" borderId="0" fillId="0" fontId="1" numFmtId="169" pivotButton="0" quotePrefix="0" xfId="2">
      <alignment vertical="center"/>
    </xf>
    <xf applyAlignment="1" borderId="1" fillId="2" fontId="4" numFmtId="38" pivotButton="0" quotePrefix="0" xfId="1">
      <alignment vertical="center"/>
    </xf>
    <xf applyAlignment="1" borderId="0" fillId="0" fontId="9" numFmtId="0" pivotButton="0" quotePrefix="0" xfId="2">
      <alignment vertical="center"/>
    </xf>
    <xf applyAlignment="1" borderId="0" fillId="0" fontId="6" numFmtId="0" pivotButton="0" quotePrefix="0" xfId="2">
      <alignment vertical="center"/>
    </xf>
    <xf applyAlignment="1" borderId="0" fillId="2" fontId="6" numFmtId="38" pivotButton="0" quotePrefix="0" xfId="1">
      <alignment vertical="center"/>
    </xf>
    <xf applyAlignment="1" borderId="0" fillId="0" fontId="6" numFmtId="49" pivotButton="0" quotePrefix="0" xfId="2">
      <alignment vertical="center"/>
    </xf>
    <xf applyAlignment="1" applyProtection="1" borderId="0" fillId="0" fontId="6" numFmtId="38" pivotButton="0" quotePrefix="0" xfId="1">
      <alignment vertical="center"/>
      <protection hidden="0" locked="0"/>
    </xf>
    <xf applyAlignment="1" borderId="1" fillId="0" fontId="6" numFmtId="38" pivotButton="0" quotePrefix="0" xfId="2">
      <alignment vertical="center"/>
    </xf>
    <xf applyAlignment="1" borderId="0" fillId="0" fontId="1" numFmtId="0" pivotButton="0" quotePrefix="0" xfId="2">
      <alignment vertical="center"/>
    </xf>
    <xf applyAlignment="1" borderId="0" fillId="0" fontId="1" numFmtId="0" pivotButton="0" quotePrefix="0" xfId="2">
      <alignment horizontal="right" vertical="center"/>
    </xf>
    <xf applyAlignment="1" borderId="0" fillId="0" fontId="7" numFmtId="167" pivotButton="0" quotePrefix="0" xfId="3">
      <alignment vertical="center"/>
    </xf>
    <xf applyAlignment="1" borderId="0" fillId="0" fontId="0" numFmtId="164" pivotButton="0" quotePrefix="0" xfId="2">
      <alignment horizontal="right" vertical="center"/>
    </xf>
    <xf applyAlignment="1" borderId="0" fillId="2" fontId="9" numFmtId="38" pivotButton="0" quotePrefix="0" xfId="1">
      <alignment vertical="center"/>
    </xf>
    <xf applyAlignment="1" applyProtection="1" borderId="1" fillId="0" fontId="0" numFmtId="0" pivotButton="0" quotePrefix="0" xfId="2">
      <alignment horizontal="center" vertical="center"/>
      <protection hidden="0" locked="0"/>
    </xf>
    <xf applyAlignment="1" applyProtection="1" borderId="1" fillId="0" fontId="1" numFmtId="0" pivotButton="0" quotePrefix="0" xfId="2">
      <alignment horizontal="center" vertical="center"/>
      <protection hidden="0" locked="0"/>
    </xf>
    <xf applyAlignment="1" borderId="3" fillId="4" fontId="1" numFmtId="0" pivotButton="0" quotePrefix="0" xfId="2">
      <alignment horizontal="center" vertical="center"/>
    </xf>
    <xf applyAlignment="1" borderId="4" fillId="4" fontId="1" numFmtId="0" pivotButton="0" quotePrefix="0" xfId="2">
      <alignment horizontal="center" vertical="center"/>
    </xf>
    <xf applyAlignment="1" borderId="0" fillId="0" fontId="1" numFmtId="0" pivotButton="0" quotePrefix="0" xfId="2">
      <alignment horizontal="right" vertical="center"/>
    </xf>
    <xf applyAlignment="1" borderId="3" fillId="3" fontId="6" numFmtId="0" pivotButton="0" quotePrefix="0" xfId="2">
      <alignment horizontal="center" vertical="center"/>
    </xf>
    <xf applyAlignment="1" borderId="4" fillId="3" fontId="6" numFmtId="0" pivotButton="0" quotePrefix="0" xfId="2">
      <alignment horizontal="center" vertical="center"/>
    </xf>
    <xf applyAlignment="1" applyProtection="1" borderId="3" fillId="0" fontId="0" numFmtId="0" pivotButton="0" quotePrefix="0" xfId="2">
      <alignment horizontal="center" vertical="center"/>
      <protection hidden="0" locked="0"/>
    </xf>
    <xf applyAlignment="1" applyProtection="1" borderId="4" fillId="0" fontId="0" numFmtId="0" pivotButton="0" quotePrefix="0" xfId="2">
      <alignment horizontal="center" vertical="center"/>
      <protection hidden="0" locked="0"/>
    </xf>
    <xf applyAlignment="1" applyProtection="1" borderId="1" fillId="0" fontId="0" numFmtId="0" pivotButton="0" quotePrefix="0" xfId="2">
      <alignment horizontal="center" vertical="center" wrapText="1"/>
      <protection hidden="0" locked="0"/>
    </xf>
    <xf applyAlignment="1" applyProtection="1" borderId="1" fillId="0" fontId="1" numFmtId="0" pivotButton="0" quotePrefix="0" xfId="2">
      <alignment horizontal="center" vertical="center" wrapText="1"/>
      <protection hidden="0" locked="0"/>
    </xf>
    <xf applyAlignment="1" applyProtection="1" borderId="0" fillId="2" fontId="4" numFmtId="0" pivotButton="0" quotePrefix="0" xfId="2">
      <alignment horizontal="center" vertical="center"/>
      <protection hidden="0" locked="0"/>
    </xf>
    <xf applyAlignment="1" applyProtection="1" borderId="0" fillId="2" fontId="4" numFmtId="171" pivotButton="0" quotePrefix="0" xfId="2">
      <alignment horizontal="center" vertical="center"/>
      <protection hidden="0" locked="0"/>
    </xf>
    <xf applyAlignment="1" borderId="0" fillId="0" fontId="0" numFmtId="172" pivotButton="0" quotePrefix="0" xfId="2">
      <alignment horizontal="right" vertical="center"/>
    </xf>
    <xf applyAlignment="1" borderId="0" fillId="0" fontId="1" numFmtId="164" pivotButton="0" quotePrefix="0" xfId="2">
      <alignment vertical="center"/>
    </xf>
    <xf borderId="0" fillId="0" fontId="0" numFmtId="0" pivotButton="0" quotePrefix="0" xfId="0"/>
    <xf applyAlignment="1" borderId="0" fillId="0" fontId="4" numFmtId="164" pivotButton="0" quotePrefix="0" xfId="2">
      <alignment vertical="center"/>
    </xf>
    <xf applyAlignment="1" applyProtection="1" borderId="0" fillId="2" fontId="4" numFmtId="171" pivotButton="0" quotePrefix="0" xfId="2">
      <alignment horizontal="center" vertical="center"/>
      <protection hidden="0" locked="0"/>
    </xf>
    <xf applyAlignment="1" borderId="0" fillId="0" fontId="5" numFmtId="164" pivotButton="0" quotePrefix="0" xfId="2">
      <alignment vertical="center"/>
    </xf>
    <xf borderId="4" fillId="0" fontId="0" numFmtId="0" pivotButton="0" quotePrefix="0" xfId="0"/>
    <xf applyAlignment="1" borderId="1" fillId="3" fontId="6" numFmtId="164" pivotButton="0" quotePrefix="0" xfId="2">
      <alignment horizontal="center" vertical="center"/>
    </xf>
    <xf applyAlignment="1" applyProtection="1" borderId="1" fillId="0" fontId="1" numFmtId="165" pivotButton="0" quotePrefix="0" xfId="2">
      <alignment vertical="center"/>
      <protection hidden="0" locked="0"/>
    </xf>
    <xf applyAlignment="1" borderId="1" fillId="0" fontId="1" numFmtId="165" pivotButton="0" quotePrefix="0" xfId="2">
      <alignment vertical="center"/>
    </xf>
    <xf applyAlignment="1" applyProtection="1" borderId="1" fillId="0" fontId="0" numFmtId="165" pivotButton="0" quotePrefix="0" xfId="2">
      <alignment vertical="center" wrapText="1"/>
      <protection hidden="0" locked="0"/>
    </xf>
    <xf applyAlignment="1" borderId="1" fillId="4" fontId="1" numFmtId="165" pivotButton="0" quotePrefix="0" xfId="2">
      <alignment vertical="center"/>
    </xf>
    <xf applyAlignment="1" borderId="0" fillId="0" fontId="1" numFmtId="165" pivotButton="0" quotePrefix="0" xfId="2">
      <alignment vertical="center"/>
    </xf>
    <xf applyAlignment="1" borderId="6" fillId="0" fontId="1" numFmtId="165" pivotButton="0" quotePrefix="0" xfId="2">
      <alignment vertical="center"/>
    </xf>
    <xf applyAlignment="1" borderId="0" fillId="0" fontId="0" numFmtId="172" pivotButton="0" quotePrefix="0" xfId="2">
      <alignment horizontal="right" vertical="center"/>
    </xf>
    <xf applyAlignment="1" borderId="8" fillId="0" fontId="1" numFmtId="166" pivotButton="0" quotePrefix="0" xfId="3">
      <alignment vertical="center"/>
    </xf>
    <xf applyAlignment="1" applyProtection="1" borderId="7" fillId="4" fontId="7" numFmtId="167" pivotButton="0" quotePrefix="0" xfId="3">
      <alignment vertical="center"/>
      <protection hidden="0" locked="0"/>
    </xf>
    <xf applyAlignment="1" borderId="0" fillId="4" fontId="5" numFmtId="168" pivotButton="0" quotePrefix="0" xfId="2">
      <alignment horizontal="left" vertical="center"/>
    </xf>
    <xf applyAlignment="1" borderId="0" fillId="0" fontId="1" numFmtId="169" pivotButton="0" quotePrefix="0" xfId="2">
      <alignment vertical="center"/>
    </xf>
    <xf applyAlignment="1" borderId="1" fillId="2" fontId="1" numFmtId="165" pivotButton="0" quotePrefix="0" xfId="2">
      <alignment vertical="center"/>
    </xf>
    <xf applyAlignment="1" borderId="5" fillId="4" fontId="1" numFmtId="165" pivotButton="0" quotePrefix="0" xfId="2">
      <alignment vertical="center"/>
    </xf>
    <xf applyAlignment="1" borderId="0" fillId="0" fontId="6" numFmtId="169" pivotButton="0" quotePrefix="0" xfId="2">
      <alignment vertical="center"/>
    </xf>
    <xf applyAlignment="1" borderId="0" fillId="0" fontId="4" numFmtId="170" pivotButton="0" quotePrefix="0" xfId="2">
      <alignment vertical="center"/>
    </xf>
    <xf applyAlignment="1" borderId="0" fillId="0" fontId="7" numFmtId="167" pivotButton="0" quotePrefix="0" xfId="3">
      <alignment vertical="center"/>
    </xf>
    <xf applyAlignment="1" borderId="0" fillId="0" fontId="0" numFmtId="164" pivotButton="0" quotePrefix="0" xfId="2">
      <alignment horizontal="right" vertical="center"/>
    </xf>
  </cellXfs>
  <cellStyles count="4">
    <cellStyle builtinId="0" name="標準" xfId="0"/>
    <cellStyle builtinId="6" name="桁区切り" xfId="1"/>
    <cellStyle name="標準 2 2" xfId="2"/>
    <cellStyle builtinId="8" name="ハイパーリンク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/xl/externalLinks/externalLink2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C:\Users\k4111\Desktop\&#28023;&#22806;&#26053;&#36027;&#31934;&#31639;&#26360;&#12501;&#12457;&#12540;&#12510;&#12483;&#12488;(&#26085;&#26412;&#29509;&#40845;)_201807(&#23002;)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C:\Users\k4111\Desktop\&#28023;&#22806;&#26053;&#36027;&#31934;&#31639;&#26360;&#12501;&#12457;&#12540;&#12510;&#12483;&#12488;(&#26085;&#26412;&#29509;&#40845;)_201909(&#20061;&#24030;&#31532;2&#20107;&#26989;&#37096;)_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旅費精算書(海外)"/>
      <sheetName val="海外入力方法"/>
      <sheetName val="パラメタ"/>
    </sheetNames>
    <sheetDataSet>
      <sheetData sheetId="0"/>
      <sheetData refreshError="1" sheetId="1"/>
      <sheetData sheetId="2">
        <row r="5">
          <cell r="D5" t="str">
            <v>電車</v>
          </cell>
          <cell r="G5" t="str">
            <v>国内旅費(プ)</v>
          </cell>
        </row>
        <row r="6">
          <cell r="D6" t="str">
            <v>飛行機</v>
          </cell>
          <cell r="G6" t="str">
            <v>国内旅費(営)</v>
          </cell>
        </row>
        <row r="7">
          <cell r="D7" t="str">
            <v>バス</v>
          </cell>
          <cell r="G7" t="str">
            <v>国内宿泊費(プ)</v>
          </cell>
        </row>
        <row r="8">
          <cell r="D8" t="str">
            <v>船</v>
          </cell>
          <cell r="G8" t="str">
            <v>国内宿泊費(営)</v>
          </cell>
        </row>
        <row r="9">
          <cell r="D9" t="str">
            <v>タクシー</v>
          </cell>
          <cell r="G9" t="str">
            <v>国内会議費</v>
          </cell>
        </row>
        <row r="10">
          <cell r="G10" t="str">
            <v>国内土産物</v>
          </cell>
        </row>
        <row r="11">
          <cell r="G11" t="str">
            <v>国内交際費</v>
          </cell>
        </row>
        <row r="12">
          <cell r="G12" t="str">
            <v>海外旅費(プ)</v>
          </cell>
        </row>
        <row r="13">
          <cell r="G13" t="str">
            <v>海外旅費(営)</v>
          </cell>
        </row>
        <row r="14">
          <cell r="G14" t="str">
            <v>海外宿泊費(プ)</v>
          </cell>
        </row>
        <row r="15">
          <cell r="G15" t="str">
            <v>海外宿泊費(営)</v>
          </cell>
        </row>
        <row r="16">
          <cell r="G16" t="str">
            <v>海外会議費</v>
          </cell>
        </row>
        <row r="17">
          <cell r="G17" t="str">
            <v>海外土産物</v>
          </cell>
        </row>
        <row r="18">
          <cell r="G18" t="str">
            <v>海外交際費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海外入力方法"/>
      <sheetName val="パラメタ"/>
      <sheetName val="旅費精算書(姚)"/>
    </sheetNames>
    <sheetDataSet>
      <sheetData sheetId="0"/>
      <sheetData sheetId="1">
        <row r="5">
          <cell r="D5" t="str">
            <v>電車</v>
          </cell>
          <cell r="G5" t="str">
            <v>国内旅費(プ)</v>
          </cell>
        </row>
        <row r="6">
          <cell r="D6" t="str">
            <v>飛行機</v>
          </cell>
          <cell r="G6" t="str">
            <v>国内旅費(営)</v>
          </cell>
        </row>
        <row r="7">
          <cell r="D7" t="str">
            <v>バス</v>
          </cell>
          <cell r="G7" t="str">
            <v>国内宿泊費(プ)</v>
          </cell>
        </row>
        <row r="8">
          <cell r="D8" t="str">
            <v>船</v>
          </cell>
          <cell r="G8" t="str">
            <v>国内宿泊費(営)</v>
          </cell>
        </row>
        <row r="9">
          <cell r="D9" t="str">
            <v>タクシー</v>
          </cell>
          <cell r="G9" t="str">
            <v>国内会議費</v>
          </cell>
        </row>
        <row r="10">
          <cell r="G10" t="str">
            <v>国内土産物</v>
          </cell>
        </row>
        <row r="11">
          <cell r="G11" t="str">
            <v>国内交際費</v>
          </cell>
        </row>
        <row r="12">
          <cell r="G12" t="str">
            <v>海外旅費(プ)</v>
          </cell>
        </row>
        <row r="13">
          <cell r="G13" t="str">
            <v>海外旅費(営)</v>
          </cell>
        </row>
        <row r="14">
          <cell r="G14" t="str">
            <v>海外宿泊費(プ)</v>
          </cell>
        </row>
        <row r="15">
          <cell r="G15" t="str">
            <v>海外宿泊費(営)</v>
          </cell>
        </row>
        <row r="16">
          <cell r="G16" t="str">
            <v>海外会議費</v>
          </cell>
        </row>
        <row r="17">
          <cell r="G17" t="str">
            <v>海外土産物</v>
          </cell>
        </row>
        <row r="18">
          <cell r="G18" t="str">
            <v>海外交際費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srh.bankofchina.com/search/whpj/search.jsp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48"/>
  <sheetViews>
    <sheetView tabSelected="1" view="pageBreakPreview" workbookViewId="0" zoomScale="70" zoomScaleNormal="60" zoomScaleSheetLayoutView="70">
      <selection activeCell="A1" sqref="A1"/>
    </sheetView>
  </sheetViews>
  <sheetFormatPr baseColWidth="8" defaultColWidth="8.09765625" defaultRowHeight="13.2"/>
  <cols>
    <col customWidth="1" max="1" min="1" style="69" width="15.69921875"/>
    <col customWidth="1" max="2" min="2" style="69" width="11.59765625"/>
    <col customWidth="1" max="4" min="3" style="69" width="12.296875"/>
    <col customWidth="1" max="5" min="5" style="69" width="11.59765625"/>
    <col customWidth="1" max="6" min="6" style="88" width="11.69921875"/>
    <col customWidth="1" max="7" min="7" style="69" width="12.59765625"/>
    <col customWidth="1" max="8" min="8" style="69" width="11.69921875"/>
    <col customWidth="1" max="10" min="9" style="69" width="14.69921875"/>
    <col customWidth="1" max="16384" min="11" style="69" width="8.09765625"/>
  </cols>
  <sheetData>
    <row customHeight="1" ht="30" r="1" s="89">
      <c r="A1" s="1" t="inlineStr">
        <is>
          <t>総務部</t>
        </is>
      </c>
      <c r="I1" s="1" t="inlineStr">
        <is>
          <t>上長</t>
        </is>
      </c>
      <c r="J1" s="1" t="inlineStr">
        <is>
          <t>担当</t>
        </is>
      </c>
    </row>
    <row customHeight="1" ht="30" r="2" s="89">
      <c r="A2" s="4" t="n"/>
      <c r="I2" s="4" t="n"/>
      <c r="J2" s="4" t="n"/>
    </row>
    <row customHeight="1" ht="30" r="3" s="89">
      <c r="A3" s="4" t="n"/>
      <c r="I3" s="4" t="n"/>
      <c r="J3" s="4" t="n"/>
    </row>
    <row customHeight="1" ht="30" r="4" s="89">
      <c r="A4" s="1" t="inlineStr">
        <is>
          <t>受付</t>
        </is>
      </c>
      <c r="I4" s="1" t="inlineStr">
        <is>
          <t>審査/承認</t>
        </is>
      </c>
      <c r="J4" s="1" t="inlineStr">
        <is>
          <t>申請</t>
        </is>
      </c>
    </row>
    <row customHeight="1" ht="19.95" r="5" s="89"/>
    <row customHeight="1" ht="19.2" r="6" s="89">
      <c r="A6" s="55" t="inlineStr">
        <is>
          <t>日本獅龍株式会社殿</t>
        </is>
      </c>
      <c r="B6" s="55" t="n"/>
      <c r="C6" s="55" t="n"/>
      <c r="D6" s="55" t="n"/>
      <c r="E6" s="55" t="n"/>
      <c r="F6" s="90" t="n"/>
      <c r="G6" s="55" t="n"/>
      <c r="H6" s="55" t="inlineStr">
        <is>
          <t>氏名：</t>
        </is>
      </c>
      <c r="I6" s="85" t="inlineStr">
        <is>
          <t>姚　建斌</t>
        </is>
      </c>
    </row>
    <row customHeight="1" ht="19.2" r="7" s="89">
      <c r="A7" s="55" t="n"/>
      <c r="B7" s="55" t="n"/>
      <c r="C7" s="55" t="n"/>
      <c r="D7" s="55" t="n"/>
      <c r="E7" s="55" t="n"/>
      <c r="F7" s="90" t="n"/>
      <c r="G7" s="55" t="n"/>
      <c r="H7" s="55" t="n"/>
      <c r="I7" s="55" t="n"/>
      <c r="J7" s="55" t="n"/>
    </row>
    <row customHeight="1" ht="19.2" r="8" s="89">
      <c r="A8" s="55" t="inlineStr">
        <is>
          <t>旅費精算期間</t>
        </is>
      </c>
      <c r="B8" s="91" t="n">
        <v>43678</v>
      </c>
      <c r="D8" s="7" t="inlineStr">
        <is>
          <t>～</t>
        </is>
      </c>
      <c r="E8" s="91" t="n">
        <v>43708</v>
      </c>
      <c r="G8" s="55" t="n"/>
      <c r="H8" s="55" t="inlineStr">
        <is>
          <t>提出日：</t>
        </is>
      </c>
      <c r="I8" s="91" t="n">
        <v>43708</v>
      </c>
    </row>
    <row customHeight="1" ht="19.2" r="9" s="89">
      <c r="A9" s="55" t="n"/>
      <c r="B9" s="55" t="n"/>
      <c r="C9" s="55" t="n"/>
      <c r="D9" s="55" t="n"/>
      <c r="E9" s="55" t="n"/>
      <c r="F9" s="90" t="n"/>
      <c r="G9" s="55" t="n"/>
      <c r="H9" s="55" t="n"/>
      <c r="I9" s="55" t="n"/>
      <c r="J9" s="55" t="n"/>
    </row>
    <row customHeight="1" ht="24" r="10" s="89">
      <c r="A10" s="55" t="inlineStr">
        <is>
          <t>（国内）</t>
        </is>
      </c>
      <c r="B10" s="55" t="n"/>
      <c r="C10" s="8" t="inlineStr">
        <is>
          <t>＊・・・以下カラ－セルは計算式有りです</t>
        </is>
      </c>
      <c r="D10" s="8" t="n"/>
      <c r="E10" s="8" t="n"/>
      <c r="F10" s="92" t="n"/>
      <c r="G10" s="55" t="n"/>
      <c r="H10" s="55" t="n"/>
      <c r="I10" s="55" t="n"/>
      <c r="J10" s="55" t="n"/>
    </row>
    <row customFormat="1" customHeight="1" ht="24" r="11" s="30">
      <c r="A11" s="10" t="inlineStr">
        <is>
          <t>月日</t>
        </is>
      </c>
      <c r="B11" s="10" t="inlineStr">
        <is>
          <t>費目</t>
        </is>
      </c>
      <c r="C11" s="10" t="inlineStr">
        <is>
          <t>ルート</t>
        </is>
      </c>
      <c r="D11" s="93" t="n"/>
      <c r="E11" s="10" t="inlineStr">
        <is>
          <t>交通手段</t>
        </is>
      </c>
      <c r="F11" s="94" t="inlineStr">
        <is>
          <t>金額（J￥）</t>
        </is>
      </c>
      <c r="G11" s="12" t="inlineStr">
        <is>
          <t>消費税</t>
        </is>
      </c>
      <c r="H11" s="10" t="inlineStr">
        <is>
          <t>証明書No</t>
        </is>
      </c>
      <c r="I11" s="10" t="inlineStr">
        <is>
          <t>備考</t>
        </is>
      </c>
      <c r="J11" s="93" t="n"/>
    </row>
    <row customFormat="1" customHeight="1" ht="24" r="12" s="69">
      <c r="A12" s="14" t="inlineStr">
        <is>
          <t>9/1~9/30</t>
        </is>
      </c>
      <c r="B12" s="74" t="inlineStr">
        <is>
          <t>国内旅費</t>
        </is>
      </c>
      <c r="C12" s="83" t="inlineStr">
        <is>
          <t>西鉄　大橋～天神</t>
        </is>
      </c>
      <c r="D12" s="93" t="n"/>
      <c r="E12" s="16" t="inlineStr">
        <is>
          <t>電車</t>
        </is>
      </c>
      <c r="F12" s="95" t="n">
        <v>7580</v>
      </c>
      <c r="G12" s="96" t="inlineStr"/>
      <c r="H12" s="19" t="n"/>
      <c r="I12" s="74" t="inlineStr">
        <is>
          <t>定期券</t>
        </is>
      </c>
      <c r="J12" s="93" t="n"/>
      <c r="K12" s="37" t="n"/>
    </row>
    <row customFormat="1" customHeight="1" ht="24" r="13" s="69">
      <c r="A13" s="14" t="n"/>
      <c r="B13" s="22" t="n"/>
      <c r="C13" s="74" t="n"/>
      <c r="D13" s="93" t="n"/>
      <c r="E13" s="16" t="n"/>
      <c r="F13" s="95" t="n"/>
      <c r="G13" s="96" t="n"/>
      <c r="H13" s="19" t="n"/>
      <c r="I13" s="74" t="n"/>
      <c r="J13" s="93" t="n"/>
      <c r="K13" s="37" t="n"/>
    </row>
    <row customFormat="1" customHeight="1" ht="24" r="14" s="69">
      <c r="A14" s="14" t="n"/>
      <c r="B14" s="22" t="n"/>
      <c r="C14" s="74" t="n"/>
      <c r="D14" s="93" t="n"/>
      <c r="E14" s="16" t="n"/>
      <c r="F14" s="95" t="n"/>
      <c r="G14" s="96" t="n"/>
      <c r="H14" s="19" t="n"/>
      <c r="I14" s="74" t="n"/>
      <c r="J14" s="93" t="n"/>
      <c r="K14" s="37" t="n"/>
    </row>
    <row customFormat="1" customHeight="1" ht="24" r="15" s="69">
      <c r="A15" s="14" t="n"/>
      <c r="B15" s="22" t="n"/>
      <c r="C15" s="74" t="n"/>
      <c r="D15" s="93" t="n"/>
      <c r="E15" s="16" t="n"/>
      <c r="F15" s="97" t="n"/>
      <c r="G15" s="96" t="n"/>
      <c r="H15" s="19" t="n"/>
      <c r="I15" s="74" t="n"/>
      <c r="J15" s="93" t="n"/>
      <c r="K15" s="37" t="n"/>
    </row>
    <row customFormat="1" customHeight="1" ht="24" r="16" s="69">
      <c r="A16" s="14" t="n"/>
      <c r="B16" s="22" t="n"/>
      <c r="C16" s="74" t="n"/>
      <c r="D16" s="93" t="n"/>
      <c r="E16" s="16" t="n"/>
      <c r="F16" s="24" t="n"/>
      <c r="G16" s="96" t="n"/>
      <c r="H16" s="19" t="n"/>
      <c r="I16" s="74" t="n"/>
      <c r="J16" s="93" t="n"/>
      <c r="K16" s="37" t="n"/>
    </row>
    <row customFormat="1" customHeight="1" ht="24" r="17" s="69">
      <c r="A17" s="14" t="n"/>
      <c r="B17" s="22" t="n"/>
      <c r="C17" s="74" t="n"/>
      <c r="D17" s="93" t="n"/>
      <c r="E17" s="16" t="n"/>
      <c r="F17" s="95" t="n"/>
      <c r="G17" s="96" t="n"/>
      <c r="H17" s="19" t="n"/>
      <c r="I17" s="74" t="n"/>
      <c r="J17" s="93" t="n"/>
      <c r="K17" s="37" t="n"/>
    </row>
    <row customFormat="1" customHeight="1" ht="24" r="18" s="69">
      <c r="A18" s="14" t="n"/>
      <c r="B18" s="22" t="n"/>
      <c r="C18" s="74" t="n"/>
      <c r="D18" s="93" t="n"/>
      <c r="E18" s="16" t="n"/>
      <c r="F18" s="95" t="n"/>
      <c r="G18" s="96" t="n"/>
      <c r="H18" s="19" t="n"/>
      <c r="I18" s="74" t="n"/>
      <c r="J18" s="93" t="n"/>
      <c r="K18" s="37" t="n"/>
    </row>
    <row customFormat="1" customHeight="1" ht="24" r="19" s="69">
      <c r="A19" s="14" t="n"/>
      <c r="B19" s="22" t="n"/>
      <c r="C19" s="74" t="n"/>
      <c r="D19" s="93" t="n"/>
      <c r="E19" s="16" t="n"/>
      <c r="F19" s="95" t="n"/>
      <c r="G19" s="96" t="n"/>
      <c r="H19" s="19" t="n"/>
      <c r="I19" s="74" t="n"/>
      <c r="J19" s="93" t="n"/>
      <c r="K19" s="37" t="n"/>
    </row>
    <row customFormat="1" customHeight="1" ht="24" r="20" s="69">
      <c r="A20" s="14" t="n"/>
      <c r="B20" s="22" t="n"/>
      <c r="C20" s="74" t="n"/>
      <c r="D20" s="93" t="n"/>
      <c r="E20" s="16" t="n"/>
      <c r="F20" s="95" t="n"/>
      <c r="G20" s="96" t="n"/>
      <c r="H20" s="19" t="n"/>
      <c r="I20" s="74" t="n"/>
      <c r="J20" s="93" t="n"/>
      <c r="K20" s="37" t="n"/>
    </row>
    <row customHeight="1" ht="24" r="21" s="89">
      <c r="A21" s="25" t="inlineStr">
        <is>
          <t>計</t>
        </is>
      </c>
      <c r="B21" s="26" t="n"/>
      <c r="C21" s="25" t="n"/>
      <c r="D21" s="93" t="n"/>
      <c r="E21" s="26" t="n"/>
      <c r="F21" s="98">
        <f>SUM(F12:F20)</f>
        <v/>
      </c>
      <c r="G21" s="98">
        <f>SUM(G12:G20)</f>
        <v/>
      </c>
      <c r="H21" s="26" t="n"/>
      <c r="I21" s="28" t="n"/>
      <c r="J21" s="29" t="n"/>
    </row>
    <row customHeight="1" ht="24" r="22" s="89">
      <c r="A22" s="30" t="n"/>
      <c r="B22" s="69" t="n"/>
      <c r="C22" s="30" t="n"/>
      <c r="D22" s="30" t="n"/>
      <c r="E22" s="69" t="n"/>
      <c r="F22" s="99" t="n"/>
      <c r="G22" s="100" t="n"/>
      <c r="H22" s="34" t="n"/>
      <c r="I22" s="69" t="n"/>
      <c r="J22" s="69" t="n"/>
    </row>
    <row customHeight="1" ht="24" r="23" s="89" thickBot="1">
      <c r="A23" s="55" t="inlineStr">
        <is>
          <t>（海外）</t>
        </is>
      </c>
      <c r="B23" s="69" t="n"/>
      <c r="C23" s="30" t="n"/>
      <c r="D23" s="30" t="n"/>
      <c r="E23" s="69" t="n"/>
      <c r="F23" s="99" t="n"/>
      <c r="G23" s="99" t="n"/>
      <c r="H23" s="35" t="n"/>
      <c r="I23" s="37" t="n"/>
      <c r="J23" s="69" t="n"/>
    </row>
    <row customHeight="1" ht="19.8" r="24" s="89" thickBot="1">
      <c r="A24" s="101" t="n">
        <v>43160</v>
      </c>
      <c r="B24" s="37" t="inlineStr">
        <is>
          <t>中国銀行の基準レート：</t>
        </is>
      </c>
      <c r="C24" s="69" t="n"/>
      <c r="D24" s="39" t="n">
        <v>1</v>
      </c>
      <c r="E24" s="69" t="inlineStr">
        <is>
          <t>元　　　＝</t>
        </is>
      </c>
      <c r="F24" s="40" t="n">
        <v>5.9413</v>
      </c>
      <c r="G24" s="102" t="inlineStr">
        <is>
          <t>JP\</t>
        </is>
      </c>
      <c r="H24" s="69" t="n"/>
      <c r="I24" s="69" t="n"/>
      <c r="J24" s="69" t="n"/>
    </row>
    <row customHeight="1" ht="19.8" r="25" s="89" thickBot="1">
      <c r="A25" s="69" t="inlineStr">
        <is>
          <t>交換レート：</t>
        </is>
      </c>
      <c r="B25" s="78" t="inlineStr">
        <is>
          <t>1元＝</t>
        </is>
      </c>
      <c r="C25" s="103" t="n">
        <v>5.9413</v>
      </c>
      <c r="D25" s="69" t="inlineStr">
        <is>
          <t>円</t>
        </is>
      </c>
      <c r="E25" s="69" t="n"/>
      <c r="F25" s="88" t="n"/>
      <c r="G25" s="78" t="inlineStr">
        <is>
          <t>交換レート１元＝</t>
        </is>
      </c>
      <c r="I25" s="104">
        <f>1/C25*100</f>
        <v/>
      </c>
      <c r="J25" s="47" t="inlineStr">
        <is>
          <t>JP￥100</t>
        </is>
      </c>
    </row>
    <row customHeight="1" ht="19.2" r="26" s="89">
      <c r="A26" s="55" t="inlineStr">
        <is>
          <t>参考URL</t>
        </is>
      </c>
      <c r="B26" s="48" t="inlineStr">
        <is>
          <t>http://srh.bankofchina.com/search/whpj/search.jsp</t>
        </is>
      </c>
      <c r="C26" s="69" t="n"/>
      <c r="D26" s="69" t="n"/>
      <c r="E26" s="69" t="n"/>
      <c r="F26" s="88" t="n"/>
      <c r="G26" s="105" t="n"/>
      <c r="H26" s="50" t="n"/>
      <c r="I26" s="50" t="n"/>
      <c r="J26" s="50" t="n"/>
    </row>
    <row customHeight="1" ht="19.2" r="27" s="89">
      <c r="A27" s="55" t="n"/>
      <c r="B27" s="69" t="n"/>
      <c r="C27" s="69" t="n"/>
      <c r="D27" s="69" t="n"/>
      <c r="E27" s="69" t="n"/>
      <c r="F27" s="88" t="n"/>
      <c r="G27" s="105" t="n"/>
      <c r="H27" s="50" t="n"/>
      <c r="I27" s="50" t="n"/>
      <c r="J27" s="50" t="n"/>
    </row>
    <row customFormat="1" customHeight="1" ht="24" r="28" s="30">
      <c r="A28" s="10" t="inlineStr">
        <is>
          <t>月日</t>
        </is>
      </c>
      <c r="B28" s="10" t="inlineStr">
        <is>
          <t>費目</t>
        </is>
      </c>
      <c r="C28" s="10" t="inlineStr">
        <is>
          <t>ルート、宿泊等</t>
        </is>
      </c>
      <c r="D28" s="93" t="n"/>
      <c r="E28" s="10" t="inlineStr">
        <is>
          <t>交通手段</t>
        </is>
      </c>
      <c r="F28" s="12" t="inlineStr">
        <is>
          <t>金額(RMB)</t>
        </is>
      </c>
      <c r="G28" s="94" t="inlineStr">
        <is>
          <t>金額（J￥）</t>
        </is>
      </c>
      <c r="H28" s="10" t="inlineStr">
        <is>
          <t>証明書No</t>
        </is>
      </c>
      <c r="I28" s="10" t="inlineStr">
        <is>
          <t>備考</t>
        </is>
      </c>
      <c r="J28" s="93" t="n"/>
    </row>
    <row customFormat="1" customHeight="1" ht="24" r="29" s="69">
      <c r="A29" s="51" t="n"/>
      <c r="B29" s="52" t="n"/>
      <c r="C29" s="74" t="n"/>
      <c r="D29" s="93" t="n"/>
      <c r="E29" s="52" t="n"/>
      <c r="F29" s="95" t="n"/>
      <c r="G29" s="106" t="n"/>
      <c r="H29" s="16" t="n"/>
      <c r="I29" s="75" t="n"/>
      <c r="J29" s="93" t="n"/>
    </row>
    <row customFormat="1" customHeight="1" ht="24" r="30" s="69">
      <c r="A30" s="51" t="n"/>
      <c r="B30" s="52" t="n"/>
      <c r="C30" s="74" t="n"/>
      <c r="D30" s="93" t="n"/>
      <c r="E30" s="52" t="n"/>
      <c r="F30" s="95" t="n"/>
      <c r="G30" s="106" t="n"/>
      <c r="H30" s="16" t="n"/>
      <c r="I30" s="74" t="n"/>
      <c r="J30" s="93" t="n"/>
    </row>
    <row customHeight="1" ht="24" r="31" s="89">
      <c r="A31" s="25" t="inlineStr">
        <is>
          <t>計</t>
        </is>
      </c>
      <c r="B31" s="26" t="n"/>
      <c r="C31" s="25" t="n"/>
      <c r="D31" s="93" t="n"/>
      <c r="E31" s="26" t="n"/>
      <c r="F31" s="107">
        <f>SUM(F29:F30)</f>
        <v/>
      </c>
      <c r="G31" s="98">
        <f>SUM(G29:G30)</f>
        <v/>
      </c>
      <c r="H31" s="26" t="n"/>
      <c r="I31" s="28" t="n"/>
      <c r="J31" s="29" t="n"/>
    </row>
    <row customHeight="1" ht="24" r="32" s="89"/>
    <row customHeight="1" ht="19.2" r="33" s="89">
      <c r="A33" s="55" t="n"/>
      <c r="B33" s="55" t="n"/>
      <c r="C33" s="90" t="n"/>
      <c r="D33" s="55" t="n"/>
      <c r="E33" s="55" t="n"/>
      <c r="F33" s="90" t="n"/>
      <c r="G33" s="108" t="n"/>
      <c r="H33" s="109" t="n"/>
      <c r="I33" s="90" t="n"/>
      <c r="J33" s="50" t="n"/>
    </row>
    <row customHeight="1" ht="19.2" r="34" s="89">
      <c r="A34" s="55" t="n"/>
      <c r="B34" s="69" t="n"/>
      <c r="C34" s="69" t="n"/>
      <c r="D34" s="69" t="n"/>
      <c r="E34" s="69" t="n"/>
      <c r="F34" s="88" t="n"/>
      <c r="G34" s="105" t="n"/>
      <c r="H34" s="50" t="n"/>
      <c r="I34" s="22" t="inlineStr">
        <is>
          <t>国内旅費(プ)</t>
        </is>
      </c>
      <c r="J34" s="62">
        <f>SUMIF($B$12:$B$20,I34,$F$12:$F$20)+SUMIF($B$29:$B$30,I34,$G$29:$G$30)</f>
        <v/>
      </c>
    </row>
    <row customFormat="1" customHeight="1" ht="19.2" r="35" s="69">
      <c r="A35" s="63" t="inlineStr">
        <is>
          <t>精算金額：</t>
        </is>
      </c>
      <c r="B35" s="64" t="inlineStr">
        <is>
          <t>国内出張（</t>
        </is>
      </c>
      <c r="C35" s="65">
        <f>F21</f>
        <v/>
      </c>
      <c r="D35" s="66" t="inlineStr">
        <is>
          <t>）+海外出張（</t>
        </is>
      </c>
      <c r="E35" s="65">
        <f>G31</f>
        <v/>
      </c>
      <c r="F35" s="66" t="inlineStr">
        <is>
          <t>）-前渡し金（</t>
        </is>
      </c>
      <c r="G35" s="67" t="n">
        <v>0</v>
      </c>
      <c r="H35" s="50" t="inlineStr">
        <is>
          <t>）</t>
        </is>
      </c>
      <c r="I35" s="68" t="inlineStr">
        <is>
          <t>国内旅費(営)</t>
        </is>
      </c>
      <c r="J35" s="62">
        <f>SUMIF($B$12:$B$20,I35,$F$12:$F$20)+SUMIF($B$29:$B$30,I35,$G$29:$G$30)</f>
        <v/>
      </c>
    </row>
    <row customHeight="1" ht="19.2" r="36" s="89">
      <c r="A36" s="69" t="n"/>
      <c r="B36" s="78" t="n"/>
      <c r="C36" s="110" t="n"/>
      <c r="D36" s="69" t="n"/>
      <c r="E36" s="69" t="n"/>
      <c r="F36" s="88" t="n"/>
      <c r="G36" s="69" t="n"/>
      <c r="H36" s="50" t="n"/>
      <c r="I36" s="22" t="inlineStr">
        <is>
          <t>国内宿泊費(プ)</t>
        </is>
      </c>
      <c r="J36" s="62">
        <f>SUMIF($B$12:$B$20,I36,$F$12:$F$20)+SUMIF($B$29:$B$30,I36,$G$29:$G$30)</f>
        <v/>
      </c>
    </row>
    <row customHeight="1" ht="19.2" r="37" s="89">
      <c r="A37" s="55" t="n"/>
      <c r="B37" s="69" t="n"/>
      <c r="C37" s="69" t="n"/>
      <c r="D37" s="69" t="n"/>
      <c r="E37" s="69" t="n"/>
      <c r="F37" s="111" t="inlineStr">
        <is>
          <t>＝</t>
        </is>
      </c>
      <c r="G37" s="73">
        <f>C35+E35-G35</f>
        <v/>
      </c>
      <c r="H37" s="69" t="n"/>
      <c r="I37" s="68" t="inlineStr">
        <is>
          <t>国内宿泊費(営)</t>
        </is>
      </c>
      <c r="J37" s="62">
        <f>SUMIF($B$12:$B$20,I37,$F$12:$F$20)+SUMIF($B$29:$B$30,I37,$G$29:$G$30)</f>
        <v/>
      </c>
    </row>
    <row customHeight="1" ht="19.2" r="38" s="89">
      <c r="A38" s="69" t="n"/>
      <c r="B38" s="69" t="n"/>
      <c r="C38" s="69" t="n"/>
      <c r="D38" s="69" t="n"/>
      <c r="E38" s="69" t="n"/>
      <c r="F38" s="88" t="n"/>
      <c r="G38" s="69" t="n"/>
      <c r="H38" s="69" t="n"/>
      <c r="I38" s="68" t="inlineStr">
        <is>
          <t>国内会議費</t>
        </is>
      </c>
      <c r="J38" s="62">
        <f>SUMIF($B$12:$B$20,I38,$F$12:$F$20)+SUMIF($B$29:$B$30,I38,$G$29:$G$30)</f>
        <v/>
      </c>
    </row>
    <row customHeight="1" ht="19.2" r="39" s="89">
      <c r="A39" s="55" t="n"/>
      <c r="B39" s="69" t="n"/>
      <c r="C39" s="69" t="n"/>
      <c r="D39" s="69" t="n"/>
      <c r="E39" s="69" t="n"/>
      <c r="F39" s="88" t="n"/>
      <c r="G39" s="69" t="n"/>
      <c r="H39" s="69" t="n"/>
      <c r="I39" s="68" t="inlineStr">
        <is>
          <t>国内土産物</t>
        </is>
      </c>
      <c r="J39" s="62">
        <f>SUMIF($B$12:$B$20,I39,$F$12:$F$20)+SUMIF($B$29:$B$30,I39,$G$29:$G$30)</f>
        <v/>
      </c>
    </row>
    <row customHeight="1" ht="19.2" r="40" s="89">
      <c r="A40" s="69" t="n"/>
      <c r="B40" s="69" t="n"/>
      <c r="C40" s="69" t="n"/>
      <c r="D40" s="69" t="n"/>
      <c r="E40" s="69" t="n"/>
      <c r="F40" s="88" t="n"/>
      <c r="G40" s="69" t="n"/>
      <c r="H40" s="69" t="n"/>
      <c r="I40" s="22" t="inlineStr">
        <is>
          <t>国内交際費</t>
        </is>
      </c>
      <c r="J40" s="62">
        <f>SUMIF($B$12:$B$20,I40,$F$12:$F$20)+SUMIF($B$29:$B$30,I40,$G$29:$G$30)</f>
        <v/>
      </c>
    </row>
    <row customHeight="1" ht="19.2" r="41" s="89">
      <c r="I41" s="22" t="inlineStr">
        <is>
          <t>海外旅費(プ)</t>
        </is>
      </c>
      <c r="J41" s="62">
        <f>SUMIF($B$12:$B$20,I41,$F$12:$F$20)+SUMIF($B$29:$B$30,I41,$G$29:$G$30)</f>
        <v/>
      </c>
    </row>
    <row customHeight="1" ht="19.2" r="42" s="89">
      <c r="I42" s="22" t="inlineStr">
        <is>
          <t>海外旅費(営)</t>
        </is>
      </c>
      <c r="J42" s="62">
        <f>SUMIF($B$12:$B$20,I42,$F$12:$F$20)+SUMIF($B$29:$B$30,I42,$G$29:$G$30)</f>
        <v/>
      </c>
    </row>
    <row customHeight="1" ht="19.2" r="43" s="89">
      <c r="I43" s="22" t="inlineStr">
        <is>
          <t>海外宿泊費(プ)</t>
        </is>
      </c>
      <c r="J43" s="62">
        <f>SUMIF($B$12:$B$20,I43,$F$12:$F$20)+SUMIF($B$29:$B$30,I43,$G$29:$G$30)</f>
        <v/>
      </c>
    </row>
    <row customHeight="1" ht="19.2" r="44" s="89">
      <c r="I44" s="22" t="inlineStr">
        <is>
          <t>海外宿泊費(営)</t>
        </is>
      </c>
      <c r="J44" s="62">
        <f>SUMIF($B$12:$B$20,I44,$F$12:$F$20)+SUMIF($B$29:$B$30,I44,$G$29:$G$30)</f>
        <v/>
      </c>
    </row>
    <row customHeight="1" ht="19.2" r="45" s="89">
      <c r="I45" s="22" t="inlineStr">
        <is>
          <t>海外会議費</t>
        </is>
      </c>
      <c r="J45" s="62">
        <f>SUMIF($B$12:$B$20,I45,$F$12:$F$20)+SUMIF($B$29:$B$30,I45,$G$29:$G$30)</f>
        <v/>
      </c>
    </row>
    <row customHeight="1" ht="19.2" r="46" s="89">
      <c r="I46" s="22" t="inlineStr">
        <is>
          <t>海外土産物</t>
        </is>
      </c>
      <c r="J46" s="62">
        <f>SUMIF($B$12:$B$20,I46,$F$12:$F$20)+SUMIF($B$29:$B$30,I46,$G$29:$G$30)</f>
        <v/>
      </c>
    </row>
    <row customHeight="1" ht="19.2" r="47" s="89">
      <c r="I47" s="22" t="inlineStr">
        <is>
          <t>海外交際費</t>
        </is>
      </c>
      <c r="J47" s="62">
        <f>SUMIF($B$12:$B$20,I47,$F$12:$F$20)+SUMIF($B$29:$B$30,I47,$G$29:$G$30)</f>
        <v/>
      </c>
    </row>
    <row customHeight="1" ht="19.2" r="48" s="89">
      <c r="I48" s="22" t="inlineStr">
        <is>
          <t>合計</t>
        </is>
      </c>
      <c r="J48" s="62">
        <f>SUM(J34:J47)</f>
        <v/>
      </c>
    </row>
  </sheetData>
  <mergeCells count="33">
    <mergeCell ref="I6:J6"/>
    <mergeCell ref="B8:C8"/>
    <mergeCell ref="E8:F8"/>
    <mergeCell ref="I8:J8"/>
    <mergeCell ref="C11:D11"/>
    <mergeCell ref="I11:J11"/>
    <mergeCell ref="C12:D12"/>
    <mergeCell ref="I12:J12"/>
    <mergeCell ref="C13:D13"/>
    <mergeCell ref="I13:J13"/>
    <mergeCell ref="C14:D14"/>
    <mergeCell ref="I14:J14"/>
    <mergeCell ref="C15:D15"/>
    <mergeCell ref="I15:J15"/>
    <mergeCell ref="C16:D16"/>
    <mergeCell ref="I16:J16"/>
    <mergeCell ref="C17:D17"/>
    <mergeCell ref="I17:J17"/>
    <mergeCell ref="C18:D18"/>
    <mergeCell ref="I18:J18"/>
    <mergeCell ref="C19:D19"/>
    <mergeCell ref="I19:J19"/>
    <mergeCell ref="C20:D20"/>
    <mergeCell ref="I20:J20"/>
    <mergeCell ref="C30:D30"/>
    <mergeCell ref="I30:J30"/>
    <mergeCell ref="C31:D31"/>
    <mergeCell ref="C21:D21"/>
    <mergeCell ref="G25:H25"/>
    <mergeCell ref="C28:D28"/>
    <mergeCell ref="I28:J28"/>
    <mergeCell ref="C29:D29"/>
    <mergeCell ref="I29:J29"/>
  </mergeCells>
  <hyperlinks>
    <hyperlink ref="B26" r:id="rId1"/>
  </hyperlinks>
  <pageMargins bottom="0.5118110236220472" footer="0.1968503937007874" header="0.2755905511811024" left="0.4330708661417323" right="0.2362204724409449" top="0.5511811023622047"/>
  <pageSetup orientation="portrait" paperSize="9" scale="69"/>
  <headerFooter alignWithMargins="0">
    <oddHeader/>
    <oddFooter>&amp;R&amp;D_x000a_&amp;F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姚 建斌</dc:creator>
  <dcterms:created xsi:type="dcterms:W3CDTF">2019-09-04T00:25:54Z</dcterms:created>
  <dcterms:modified xsi:type="dcterms:W3CDTF">2019-09-04T01:46:22Z</dcterms:modified>
  <cp:lastModifiedBy>姚 建斌</cp:lastModifiedBy>
</cp:coreProperties>
</file>