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4111\Desktop\"/>
    </mc:Choice>
  </mc:AlternateContent>
  <bookViews>
    <workbookView xWindow="0" yWindow="0" windowWidth="23040" windowHeight="10416"/>
  </bookViews>
  <sheets>
    <sheet name="旅費精算書" sheetId="1" r:id="rId1"/>
  </sheets>
  <externalReferences>
    <externalReference r:id="rId2"/>
    <externalReference r:id="rId3"/>
  </externalReferences>
  <definedNames>
    <definedName name="_xlnm._FilterDatabase" localSheetId="0" hidden="1">旅費精算書!$A$11:$K$21</definedName>
    <definedName name="_xlnm.Print_Area" localSheetId="0">旅費精算書!$A$1:$J$48</definedName>
    <definedName name="移動手段" localSheetId="0">[1]パラメタ!$D$5:$D$9</definedName>
    <definedName name="移動手段">[2]パラメタ!$D$5:$D$9</definedName>
    <definedName name="海外科目" localSheetId="0">[1]パラメタ!$G$5:$G$18</definedName>
    <definedName name="海外科目">[2]パラメタ!$G$5:$G$18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" i="1" l="1"/>
  <c r="J46" i="1"/>
  <c r="J45" i="1"/>
  <c r="J44" i="1"/>
  <c r="J43" i="1"/>
  <c r="J42" i="1"/>
  <c r="J41" i="1"/>
  <c r="J40" i="1"/>
  <c r="J39" i="1"/>
  <c r="J38" i="1"/>
  <c r="J37" i="1"/>
  <c r="J36" i="1"/>
  <c r="J35" i="1"/>
  <c r="C35" i="1"/>
  <c r="J34" i="1"/>
  <c r="J48" i="1" s="1"/>
  <c r="G31" i="1"/>
  <c r="E35" i="1" s="1"/>
  <c r="F31" i="1"/>
  <c r="I25" i="1"/>
  <c r="G21" i="1"/>
  <c r="F21" i="1"/>
  <c r="G37" i="1" l="1"/>
</calcChain>
</file>

<file path=xl/sharedStrings.xml><?xml version="1.0" encoding="utf-8"?>
<sst xmlns="http://schemas.openxmlformats.org/spreadsheetml/2006/main" count="70" uniqueCount="63">
  <si>
    <t>総務部</t>
    <rPh sb="0" eb="2">
      <t>ソウム</t>
    </rPh>
    <rPh sb="2" eb="3">
      <t>ブ</t>
    </rPh>
    <phoneticPr fontId="3"/>
  </si>
  <si>
    <t>上長</t>
    <rPh sb="0" eb="1">
      <t>ジョウ</t>
    </rPh>
    <rPh sb="1" eb="2">
      <t>チョウ</t>
    </rPh>
    <phoneticPr fontId="3"/>
  </si>
  <si>
    <t>担当</t>
    <rPh sb="0" eb="2">
      <t>タントウ</t>
    </rPh>
    <phoneticPr fontId="3"/>
  </si>
  <si>
    <t>受付</t>
    <rPh sb="0" eb="2">
      <t>ウケツケ</t>
    </rPh>
    <phoneticPr fontId="3"/>
  </si>
  <si>
    <t>審査/承認</t>
    <rPh sb="0" eb="2">
      <t>シンサ</t>
    </rPh>
    <rPh sb="3" eb="5">
      <t>ショウニン</t>
    </rPh>
    <phoneticPr fontId="3"/>
  </si>
  <si>
    <t>申請</t>
    <rPh sb="0" eb="2">
      <t>シンセイ</t>
    </rPh>
    <phoneticPr fontId="3"/>
  </si>
  <si>
    <t>日本獅龍株式会社殿</t>
    <rPh sb="0" eb="2">
      <t>ニホン</t>
    </rPh>
    <rPh sb="2" eb="4">
      <t>シシリュウ</t>
    </rPh>
    <rPh sb="4" eb="6">
      <t>カブシキ</t>
    </rPh>
    <rPh sb="6" eb="8">
      <t>カイシャ</t>
    </rPh>
    <rPh sb="8" eb="9">
      <t>ドノ</t>
    </rPh>
    <phoneticPr fontId="3"/>
  </si>
  <si>
    <t>氏名：</t>
    <rPh sb="0" eb="2">
      <t>シメイ</t>
    </rPh>
    <phoneticPr fontId="3"/>
  </si>
  <si>
    <t>姚　建斌</t>
    <rPh sb="0" eb="1">
      <t>ヨウ</t>
    </rPh>
    <rPh sb="2" eb="3">
      <t>ケン</t>
    </rPh>
    <rPh sb="3" eb="4">
      <t>ヒン</t>
    </rPh>
    <phoneticPr fontId="3"/>
  </si>
  <si>
    <t>旅費精算期間</t>
    <rPh sb="0" eb="2">
      <t>リョヒ</t>
    </rPh>
    <rPh sb="2" eb="4">
      <t>セイサン</t>
    </rPh>
    <rPh sb="4" eb="6">
      <t>キカン</t>
    </rPh>
    <phoneticPr fontId="3"/>
  </si>
  <si>
    <t>～</t>
    <phoneticPr fontId="3"/>
  </si>
  <si>
    <t>提出日：</t>
    <rPh sb="0" eb="2">
      <t>テイシュツ</t>
    </rPh>
    <rPh sb="2" eb="3">
      <t>ビ</t>
    </rPh>
    <phoneticPr fontId="3"/>
  </si>
  <si>
    <t>（国内）</t>
    <rPh sb="1" eb="3">
      <t>コクナイ</t>
    </rPh>
    <phoneticPr fontId="3"/>
  </si>
  <si>
    <t>＊・・・以下カラ－セルは計算式有りです</t>
    <rPh sb="4" eb="6">
      <t>イカ</t>
    </rPh>
    <rPh sb="12" eb="14">
      <t>ケイサン</t>
    </rPh>
    <rPh sb="14" eb="15">
      <t>シキ</t>
    </rPh>
    <rPh sb="15" eb="16">
      <t>ア</t>
    </rPh>
    <phoneticPr fontId="3"/>
  </si>
  <si>
    <t>月日</t>
    <rPh sb="0" eb="1">
      <t>ツキ</t>
    </rPh>
    <rPh sb="1" eb="2">
      <t>ヒ</t>
    </rPh>
    <phoneticPr fontId="3"/>
  </si>
  <si>
    <t>費目</t>
    <rPh sb="0" eb="2">
      <t>ヒモク</t>
    </rPh>
    <phoneticPr fontId="3"/>
  </si>
  <si>
    <t>ルート</t>
    <phoneticPr fontId="3"/>
  </si>
  <si>
    <t>交通手段</t>
    <rPh sb="0" eb="2">
      <t>コウツウ</t>
    </rPh>
    <rPh sb="2" eb="4">
      <t>シュダン</t>
    </rPh>
    <phoneticPr fontId="3"/>
  </si>
  <si>
    <t>金額（J￥）</t>
    <phoneticPr fontId="3"/>
  </si>
  <si>
    <t>消費税</t>
    <rPh sb="0" eb="3">
      <t>ショウヒゼイ</t>
    </rPh>
    <phoneticPr fontId="3"/>
  </si>
  <si>
    <t>証明書No</t>
    <rPh sb="0" eb="3">
      <t>ショウメイショ</t>
    </rPh>
    <phoneticPr fontId="3"/>
  </si>
  <si>
    <t>備考</t>
    <rPh sb="0" eb="2">
      <t>ビコウ</t>
    </rPh>
    <phoneticPr fontId="3"/>
  </si>
  <si>
    <t>8/1～8/31</t>
    <phoneticPr fontId="3"/>
  </si>
  <si>
    <t>国内旅費(営)</t>
    <rPh sb="0" eb="2">
      <t>コクナイ</t>
    </rPh>
    <rPh sb="2" eb="4">
      <t>リョヒ</t>
    </rPh>
    <rPh sb="5" eb="6">
      <t>エイ</t>
    </rPh>
    <phoneticPr fontId="3"/>
  </si>
  <si>
    <t>西鉄 大橋～西鉄福岡</t>
    <rPh sb="0" eb="2">
      <t>ニシテツ</t>
    </rPh>
    <rPh sb="3" eb="5">
      <t>オオハシ</t>
    </rPh>
    <rPh sb="6" eb="8">
      <t>ニシテツ</t>
    </rPh>
    <rPh sb="8" eb="10">
      <t>フクオカ</t>
    </rPh>
    <phoneticPr fontId="3"/>
  </si>
  <si>
    <t>電車</t>
    <rPh sb="0" eb="2">
      <t>デンシャ</t>
    </rPh>
    <phoneticPr fontId="3"/>
  </si>
  <si>
    <t>なし</t>
    <phoneticPr fontId="3"/>
  </si>
  <si>
    <t>定期券</t>
    <rPh sb="0" eb="2">
      <t>テイキ</t>
    </rPh>
    <rPh sb="2" eb="3">
      <t>ケン</t>
    </rPh>
    <phoneticPr fontId="3"/>
  </si>
  <si>
    <t>計</t>
    <rPh sb="0" eb="1">
      <t>ケイ</t>
    </rPh>
    <phoneticPr fontId="3"/>
  </si>
  <si>
    <t>（海外）</t>
    <rPh sb="1" eb="3">
      <t>カイガイ</t>
    </rPh>
    <phoneticPr fontId="3"/>
  </si>
  <si>
    <t>中国銀行の基準レート：</t>
    <rPh sb="0" eb="2">
      <t>チュウゴク</t>
    </rPh>
    <rPh sb="2" eb="4">
      <t>ギンコウ</t>
    </rPh>
    <rPh sb="5" eb="7">
      <t>キジュン</t>
    </rPh>
    <phoneticPr fontId="3"/>
  </si>
  <si>
    <t>元　　　＝</t>
    <phoneticPr fontId="3"/>
  </si>
  <si>
    <t>JP\</t>
    <phoneticPr fontId="3"/>
  </si>
  <si>
    <t>交換レート：</t>
    <phoneticPr fontId="3"/>
  </si>
  <si>
    <t>1元＝</t>
    <phoneticPr fontId="3"/>
  </si>
  <si>
    <t>円</t>
    <rPh sb="0" eb="1">
      <t>エン</t>
    </rPh>
    <phoneticPr fontId="3"/>
  </si>
  <si>
    <t>交換レート１元＝</t>
    <rPh sb="0" eb="2">
      <t>コウカン</t>
    </rPh>
    <rPh sb="6" eb="7">
      <t>ゲン</t>
    </rPh>
    <phoneticPr fontId="3"/>
  </si>
  <si>
    <t>JP￥100</t>
    <phoneticPr fontId="3"/>
  </si>
  <si>
    <t>参考URL</t>
    <rPh sb="0" eb="2">
      <t>サンコウ</t>
    </rPh>
    <phoneticPr fontId="3"/>
  </si>
  <si>
    <t>http://srh.bankofchina.com/search/whpj/search.jsp</t>
    <phoneticPr fontId="3"/>
  </si>
  <si>
    <t>ルート、宿泊等</t>
    <rPh sb="4" eb="6">
      <t>シュクハク</t>
    </rPh>
    <rPh sb="6" eb="7">
      <t>トウ</t>
    </rPh>
    <phoneticPr fontId="3"/>
  </si>
  <si>
    <t>金額(RMB)</t>
    <rPh sb="0" eb="2">
      <t>キンガク</t>
    </rPh>
    <phoneticPr fontId="3"/>
  </si>
  <si>
    <t>金額（J￥）</t>
    <phoneticPr fontId="3"/>
  </si>
  <si>
    <t>国内旅費(プ)</t>
    <rPh sb="0" eb="2">
      <t>コクナイ</t>
    </rPh>
    <rPh sb="2" eb="4">
      <t>リョヒ</t>
    </rPh>
    <phoneticPr fontId="3"/>
  </si>
  <si>
    <t>精算金額：</t>
    <rPh sb="0" eb="2">
      <t>セイサン</t>
    </rPh>
    <rPh sb="2" eb="4">
      <t>キンガク</t>
    </rPh>
    <phoneticPr fontId="3"/>
  </si>
  <si>
    <t>国内出張（</t>
    <rPh sb="0" eb="2">
      <t>コクナイ</t>
    </rPh>
    <rPh sb="2" eb="4">
      <t>シュッチョウ</t>
    </rPh>
    <phoneticPr fontId="3"/>
  </si>
  <si>
    <t>）+海外出張（</t>
    <phoneticPr fontId="3"/>
  </si>
  <si>
    <t>）-前渡し金（</t>
    <rPh sb="2" eb="4">
      <t>マエワタ</t>
    </rPh>
    <rPh sb="5" eb="6">
      <t>キン</t>
    </rPh>
    <phoneticPr fontId="3"/>
  </si>
  <si>
    <t>）</t>
    <phoneticPr fontId="3"/>
  </si>
  <si>
    <t>国内宿泊費(プ)</t>
    <rPh sb="0" eb="2">
      <t>コクナイ</t>
    </rPh>
    <rPh sb="2" eb="5">
      <t>シュクハクヒ</t>
    </rPh>
    <phoneticPr fontId="3"/>
  </si>
  <si>
    <t>＝</t>
    <phoneticPr fontId="3"/>
  </si>
  <si>
    <t>国内宿泊費(営)</t>
    <rPh sb="0" eb="2">
      <t>コクナイ</t>
    </rPh>
    <rPh sb="2" eb="5">
      <t>シュクハクヒ</t>
    </rPh>
    <rPh sb="6" eb="7">
      <t>エイ</t>
    </rPh>
    <phoneticPr fontId="3"/>
  </si>
  <si>
    <t>国内会議費</t>
    <rPh sb="0" eb="2">
      <t>コクナイ</t>
    </rPh>
    <rPh sb="2" eb="5">
      <t>カイギヒ</t>
    </rPh>
    <phoneticPr fontId="3"/>
  </si>
  <si>
    <t>国内土産物</t>
    <phoneticPr fontId="3"/>
  </si>
  <si>
    <t>国内交際費</t>
    <rPh sb="0" eb="2">
      <t>コクナイ</t>
    </rPh>
    <rPh sb="2" eb="4">
      <t>コウサイ</t>
    </rPh>
    <rPh sb="4" eb="5">
      <t>ヒ</t>
    </rPh>
    <phoneticPr fontId="3"/>
  </si>
  <si>
    <t>海外旅費(プ)</t>
    <rPh sb="0" eb="2">
      <t>カイガイ</t>
    </rPh>
    <rPh sb="2" eb="4">
      <t>リョヒ</t>
    </rPh>
    <phoneticPr fontId="3"/>
  </si>
  <si>
    <t>海外旅費(営)</t>
    <rPh sb="0" eb="2">
      <t>カイガイ</t>
    </rPh>
    <rPh sb="2" eb="4">
      <t>リョヒ</t>
    </rPh>
    <rPh sb="5" eb="6">
      <t>エイ</t>
    </rPh>
    <phoneticPr fontId="3"/>
  </si>
  <si>
    <t>海外宿泊費(プ)</t>
    <rPh sb="0" eb="2">
      <t>カイガイ</t>
    </rPh>
    <rPh sb="2" eb="5">
      <t>シュクハクヒ</t>
    </rPh>
    <phoneticPr fontId="3"/>
  </si>
  <si>
    <t>海外宿泊費(営)</t>
    <rPh sb="0" eb="2">
      <t>カイガイ</t>
    </rPh>
    <rPh sb="2" eb="5">
      <t>シュクハクヒ</t>
    </rPh>
    <rPh sb="6" eb="7">
      <t>エイ</t>
    </rPh>
    <phoneticPr fontId="3"/>
  </si>
  <si>
    <t>海外会議費</t>
    <rPh sb="0" eb="2">
      <t>カイガイ</t>
    </rPh>
    <rPh sb="2" eb="5">
      <t>カイギヒ</t>
    </rPh>
    <phoneticPr fontId="3"/>
  </si>
  <si>
    <t>海外土産物</t>
    <phoneticPr fontId="3"/>
  </si>
  <si>
    <t>海外交際費</t>
    <rPh sb="0" eb="2">
      <t>カイガイ</t>
    </rPh>
    <rPh sb="2" eb="4">
      <t>コウサイ</t>
    </rPh>
    <rPh sb="4" eb="5">
      <t>ヒ</t>
    </rPh>
    <phoneticPr fontId="3"/>
  </si>
  <si>
    <t>合計</t>
    <rPh sb="0" eb="2">
      <t>ゴウケイ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</si>
</sst>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¥&quot;#,##0;&quot;¥&quot;\-#,##0"/>
    <numFmt numFmtId="176" formatCode="#,##0_ ;[Red]\-#,##0\ "/>
    <numFmt numFmtId="177" formatCode="&quot;¥&quot;#,##0.0000;&quot;¥&quot;\-#,##0.0000"/>
    <numFmt numFmtId="178" formatCode="#,##0.0000"/>
    <numFmt numFmtId="179" formatCode="#,##0.00_ "/>
    <numFmt numFmtId="180" formatCode="&quot;¥&quot;#,##0.0_);[Red]\(&quot;¥&quot;#,##0.0\)"/>
    <numFmt numFmtId="181" formatCode="#,##0_);[Red]\(#,##0\)"/>
  </numFmts>
  <fonts count="10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6"/>
      <color indexed="10"/>
      <name val="ＭＳ Ｐゴシック"/>
      <family val="3"/>
      <charset val="128"/>
    </font>
    <font>
      <sz val="14"/>
      <name val="ＭＳ Ｐゴシック"/>
      <family val="3"/>
      <charset val="128"/>
    </font>
    <font>
      <sz val="16"/>
      <color indexed="1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4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>
      <alignment vertical="center"/>
    </xf>
    <xf numFmtId="0" fontId="0" fillId="0" borderId="1" xfId="2" applyFont="1" applyBorder="1" applyAlignment="1">
      <alignment horizontal="center" vertical="center"/>
    </xf>
    <xf numFmtId="0" fontId="1" fillId="0" borderId="0" xfId="2">
      <alignment vertical="center"/>
    </xf>
    <xf numFmtId="5" fontId="1" fillId="0" borderId="0" xfId="2" applyNumberFormat="1">
      <alignment vertical="center"/>
    </xf>
    <xf numFmtId="0" fontId="1" fillId="0" borderId="2" xfId="2" applyBorder="1" applyAlignment="1">
      <alignment horizontal="center" vertical="center"/>
    </xf>
    <xf numFmtId="0" fontId="4" fillId="0" borderId="0" xfId="2" applyFont="1">
      <alignment vertical="center"/>
    </xf>
    <xf numFmtId="5" fontId="4" fillId="0" borderId="0" xfId="2" applyNumberFormat="1" applyFont="1">
      <alignment vertical="center"/>
    </xf>
    <xf numFmtId="0" fontId="4" fillId="2" borderId="0" xfId="2" applyFont="1" applyFill="1" applyAlignment="1" applyProtection="1">
      <alignment horizontal="center" vertical="center"/>
      <protection locked="0"/>
    </xf>
    <xf numFmtId="31" fontId="4" fillId="2" borderId="0" xfId="2" applyNumberFormat="1" applyFont="1" applyFill="1" applyAlignment="1" applyProtection="1">
      <alignment horizontal="center" vertical="center"/>
      <protection locked="0"/>
    </xf>
    <xf numFmtId="0" fontId="4" fillId="0" borderId="0" xfId="2" applyFont="1" applyAlignment="1">
      <alignment horizontal="center" vertical="center"/>
    </xf>
    <xf numFmtId="0" fontId="5" fillId="0" borderId="0" xfId="2" applyFont="1">
      <alignment vertical="center"/>
    </xf>
    <xf numFmtId="5" fontId="5" fillId="0" borderId="0" xfId="2" applyNumberFormat="1" applyFont="1">
      <alignment vertical="center"/>
    </xf>
    <xf numFmtId="0" fontId="6" fillId="3" borderId="1" xfId="2" applyFont="1" applyFill="1" applyBorder="1" applyAlignment="1">
      <alignment horizontal="center" vertical="center"/>
    </xf>
    <xf numFmtId="0" fontId="6" fillId="3" borderId="3" xfId="2" applyFont="1" applyFill="1" applyBorder="1" applyAlignment="1">
      <alignment horizontal="center" vertical="center"/>
    </xf>
    <xf numFmtId="0" fontId="6" fillId="3" borderId="4" xfId="2" applyFont="1" applyFill="1" applyBorder="1" applyAlignment="1">
      <alignment horizontal="center" vertical="center"/>
    </xf>
    <xf numFmtId="5" fontId="6" fillId="3" borderId="1" xfId="2" applyNumberFormat="1" applyFont="1" applyFill="1" applyBorder="1" applyAlignment="1">
      <alignment horizontal="center" vertical="center"/>
    </xf>
    <xf numFmtId="0" fontId="6" fillId="3" borderId="5" xfId="2" applyFont="1" applyFill="1" applyBorder="1" applyAlignment="1">
      <alignment horizontal="center" vertical="center"/>
    </xf>
    <xf numFmtId="0" fontId="1" fillId="0" borderId="0" xfId="2" applyAlignment="1">
      <alignment horizontal="center" vertical="center"/>
    </xf>
    <xf numFmtId="56" fontId="0" fillId="0" borderId="1" xfId="2" applyNumberFormat="1" applyFont="1" applyFill="1" applyBorder="1" applyAlignment="1" applyProtection="1">
      <alignment horizontal="center" vertical="center"/>
      <protection locked="0"/>
    </xf>
    <xf numFmtId="0" fontId="0" fillId="0" borderId="1" xfId="2" applyFont="1" applyFill="1" applyBorder="1" applyAlignment="1" applyProtection="1">
      <alignment horizontal="center" vertical="center"/>
      <protection locked="0"/>
    </xf>
    <xf numFmtId="0" fontId="0" fillId="0" borderId="1" xfId="2" applyFont="1" applyFill="1" applyBorder="1" applyAlignment="1" applyProtection="1">
      <alignment horizontal="center" vertical="center" wrapText="1"/>
      <protection locked="0"/>
    </xf>
    <xf numFmtId="0" fontId="1" fillId="0" borderId="1" xfId="2" applyFont="1" applyFill="1" applyBorder="1" applyAlignment="1" applyProtection="1">
      <alignment horizontal="center" vertical="center" wrapText="1"/>
      <protection locked="0"/>
    </xf>
    <xf numFmtId="0" fontId="0" fillId="0" borderId="1" xfId="2" applyFont="1" applyFill="1" applyBorder="1" applyProtection="1">
      <alignment vertical="center"/>
      <protection locked="0"/>
    </xf>
    <xf numFmtId="176" fontId="1" fillId="0" borderId="1" xfId="2" applyNumberFormat="1" applyFont="1" applyFill="1" applyBorder="1" applyProtection="1">
      <alignment vertical="center"/>
      <protection locked="0"/>
    </xf>
    <xf numFmtId="176" fontId="1" fillId="0" borderId="1" xfId="2" applyNumberFormat="1" applyFont="1" applyFill="1" applyBorder="1">
      <alignment vertical="center"/>
    </xf>
    <xf numFmtId="0" fontId="0" fillId="0" borderId="1" xfId="2" applyFont="1" applyFill="1" applyBorder="1" applyAlignment="1" applyProtection="1">
      <alignment horizontal="left" vertical="center"/>
      <protection locked="0"/>
    </xf>
    <xf numFmtId="0" fontId="0" fillId="0" borderId="3" xfId="2" applyFont="1" applyFill="1" applyBorder="1" applyAlignment="1" applyProtection="1">
      <alignment horizontal="center" vertical="center"/>
      <protection locked="0"/>
    </xf>
    <xf numFmtId="0" fontId="0" fillId="0" borderId="4" xfId="2" applyFont="1" applyFill="1" applyBorder="1" applyAlignment="1" applyProtection="1">
      <alignment horizontal="center" vertical="center"/>
      <protection locked="0"/>
    </xf>
    <xf numFmtId="0" fontId="0" fillId="0" borderId="0" xfId="2" applyFont="1" applyFill="1">
      <alignment vertical="center"/>
    </xf>
    <xf numFmtId="0" fontId="1" fillId="0" borderId="0" xfId="2" applyFill="1">
      <alignment vertical="center"/>
    </xf>
    <xf numFmtId="0" fontId="6" fillId="0" borderId="1" xfId="2" applyFont="1" applyBorder="1">
      <alignment vertical="center"/>
    </xf>
    <xf numFmtId="176" fontId="0" fillId="0" borderId="1" xfId="2" applyNumberFormat="1" applyFont="1" applyFill="1" applyBorder="1" applyAlignment="1" applyProtection="1">
      <alignment vertical="center" wrapText="1"/>
      <protection locked="0"/>
    </xf>
    <xf numFmtId="3" fontId="1" fillId="0" borderId="0" xfId="2" applyNumberFormat="1">
      <alignment vertical="center"/>
    </xf>
    <xf numFmtId="0" fontId="1" fillId="4" borderId="1" xfId="2" applyFont="1" applyFill="1" applyBorder="1" applyAlignment="1">
      <alignment horizontal="center" vertical="center"/>
    </xf>
    <xf numFmtId="0" fontId="1" fillId="4" borderId="1" xfId="2" applyFont="1" applyFill="1" applyBorder="1">
      <alignment vertical="center"/>
    </xf>
    <xf numFmtId="0" fontId="1" fillId="4" borderId="3" xfId="2" applyFont="1" applyFill="1" applyBorder="1" applyAlignment="1">
      <alignment horizontal="center" vertical="center"/>
    </xf>
    <xf numFmtId="0" fontId="1" fillId="4" borderId="4" xfId="2" applyFont="1" applyFill="1" applyBorder="1" applyAlignment="1">
      <alignment horizontal="center" vertical="center"/>
    </xf>
    <xf numFmtId="176" fontId="1" fillId="4" borderId="1" xfId="2" applyNumberFormat="1" applyFont="1" applyFill="1" applyBorder="1">
      <alignment vertical="center"/>
    </xf>
    <xf numFmtId="0" fontId="1" fillId="4" borderId="3" xfId="2" applyFont="1" applyFill="1" applyBorder="1">
      <alignment vertical="center"/>
    </xf>
    <xf numFmtId="0" fontId="1" fillId="4" borderId="4" xfId="2" applyFont="1" applyFill="1" applyBorder="1">
      <alignment vertical="center"/>
    </xf>
    <xf numFmtId="0" fontId="1" fillId="0" borderId="0" xfId="2" applyFont="1" applyFill="1" applyBorder="1" applyAlignment="1">
      <alignment horizontal="center" vertical="center"/>
    </xf>
    <xf numFmtId="0" fontId="1" fillId="0" borderId="0" xfId="2" applyFont="1" applyFill="1" applyBorder="1">
      <alignment vertical="center"/>
    </xf>
    <xf numFmtId="176" fontId="1" fillId="0" borderId="0" xfId="2" applyNumberFormat="1" applyFont="1" applyFill="1" applyBorder="1">
      <alignment vertical="center"/>
    </xf>
    <xf numFmtId="176" fontId="1" fillId="0" borderId="6" xfId="2" applyNumberFormat="1" applyFont="1" applyFill="1" applyBorder="1">
      <alignment vertical="center"/>
    </xf>
    <xf numFmtId="0" fontId="1" fillId="0" borderId="6" xfId="2" applyFont="1" applyFill="1" applyBorder="1">
      <alignment vertical="center"/>
    </xf>
    <xf numFmtId="0" fontId="0" fillId="0" borderId="0" xfId="2" applyFont="1" applyFill="1" applyBorder="1" applyAlignment="1">
      <alignment horizontal="right" vertical="center"/>
    </xf>
    <xf numFmtId="0" fontId="0" fillId="0" borderId="0" xfId="2" applyFont="1" applyFill="1" applyBorder="1">
      <alignment vertical="center"/>
    </xf>
    <xf numFmtId="56" fontId="0" fillId="0" borderId="0" xfId="2" applyNumberFormat="1" applyFont="1" applyAlignment="1">
      <alignment horizontal="right" vertical="center"/>
    </xf>
    <xf numFmtId="0" fontId="0" fillId="0" borderId="0" xfId="2" applyFont="1" applyBorder="1">
      <alignment vertical="center"/>
    </xf>
    <xf numFmtId="0" fontId="1" fillId="0" borderId="0" xfId="2" applyFont="1" applyBorder="1">
      <alignment vertical="center"/>
    </xf>
    <xf numFmtId="0" fontId="7" fillId="0" borderId="7" xfId="2" applyFont="1" applyFill="1" applyBorder="1" applyProtection="1">
      <alignment vertical="center"/>
      <protection locked="0"/>
    </xf>
    <xf numFmtId="38" fontId="7" fillId="0" borderId="7" xfId="2" applyNumberFormat="1" applyFont="1" applyFill="1" applyBorder="1" applyProtection="1">
      <alignment vertical="center"/>
      <protection locked="0"/>
    </xf>
    <xf numFmtId="177" fontId="1" fillId="0" borderId="8" xfId="3" applyNumberFormat="1" applyFont="1" applyBorder="1" applyAlignment="1" applyProtection="1">
      <alignment vertical="center"/>
    </xf>
    <xf numFmtId="0" fontId="1" fillId="0" borderId="0" xfId="2" applyFont="1">
      <alignment vertical="center"/>
    </xf>
    <xf numFmtId="0" fontId="1" fillId="0" borderId="0" xfId="2" applyFont="1" applyAlignment="1">
      <alignment horizontal="right" vertical="center"/>
    </xf>
    <xf numFmtId="178" fontId="7" fillId="4" borderId="7" xfId="3" applyNumberFormat="1" applyFont="1" applyFill="1" applyBorder="1" applyAlignment="1" applyProtection="1">
      <alignment vertical="center"/>
      <protection locked="0"/>
    </xf>
    <xf numFmtId="5" fontId="1" fillId="0" borderId="0" xfId="2" applyNumberFormat="1" applyFont="1">
      <alignment vertical="center"/>
    </xf>
    <xf numFmtId="0" fontId="1" fillId="0" borderId="0" xfId="2" applyFont="1" applyBorder="1" applyAlignment="1">
      <alignment horizontal="right" vertical="center"/>
    </xf>
    <xf numFmtId="179" fontId="5" fillId="4" borderId="0" xfId="2" applyNumberFormat="1" applyFont="1" applyFill="1" applyAlignment="1">
      <alignment horizontal="left" vertical="center"/>
    </xf>
    <xf numFmtId="0" fontId="1" fillId="4" borderId="0" xfId="2" applyFont="1" applyFill="1">
      <alignment vertical="center"/>
    </xf>
    <xf numFmtId="0" fontId="8" fillId="0" borderId="0" xfId="3" applyAlignment="1" applyProtection="1">
      <alignment vertical="center"/>
    </xf>
    <xf numFmtId="180" fontId="1" fillId="0" borderId="0" xfId="2" applyNumberFormat="1" applyFont="1">
      <alignment vertical="center"/>
    </xf>
    <xf numFmtId="38" fontId="4" fillId="0" borderId="0" xfId="2" applyNumberFormat="1" applyFont="1" applyFill="1" applyBorder="1">
      <alignment vertical="center"/>
    </xf>
    <xf numFmtId="56" fontId="1" fillId="0" borderId="1" xfId="2" applyNumberFormat="1" applyFont="1" applyFill="1" applyBorder="1" applyProtection="1">
      <alignment vertical="center"/>
      <protection locked="0"/>
    </xf>
    <xf numFmtId="0" fontId="1" fillId="0" borderId="1" xfId="2" applyFont="1" applyFill="1" applyBorder="1" applyProtection="1">
      <alignment vertical="center"/>
      <protection locked="0"/>
    </xf>
    <xf numFmtId="0" fontId="0" fillId="0" borderId="1" xfId="2" applyFont="1" applyFill="1" applyBorder="1" applyAlignment="1" applyProtection="1">
      <alignment horizontal="center" vertical="center"/>
      <protection locked="0"/>
    </xf>
    <xf numFmtId="0" fontId="1" fillId="0" borderId="1" xfId="2" applyFont="1" applyFill="1" applyBorder="1" applyAlignment="1" applyProtection="1">
      <alignment horizontal="center" vertical="center"/>
      <protection locked="0"/>
    </xf>
    <xf numFmtId="176" fontId="1" fillId="2" borderId="1" xfId="2" applyNumberFormat="1" applyFont="1" applyFill="1" applyBorder="1">
      <alignment vertical="center"/>
    </xf>
    <xf numFmtId="176" fontId="1" fillId="4" borderId="5" xfId="2" applyNumberFormat="1" applyFont="1" applyFill="1" applyBorder="1">
      <alignment vertical="center"/>
    </xf>
    <xf numFmtId="0" fontId="4" fillId="0" borderId="0" xfId="2" applyFont="1" applyFill="1" applyBorder="1">
      <alignment vertical="center"/>
    </xf>
    <xf numFmtId="5" fontId="4" fillId="0" borderId="0" xfId="2" applyNumberFormat="1" applyFont="1" applyFill="1" applyBorder="1">
      <alignment vertical="center"/>
    </xf>
    <xf numFmtId="180" fontId="6" fillId="0" borderId="0" xfId="2" applyNumberFormat="1" applyFont="1" applyFill="1" applyBorder="1">
      <alignment vertical="center"/>
    </xf>
    <xf numFmtId="181" fontId="4" fillId="0" borderId="0" xfId="2" applyNumberFormat="1" applyFont="1" applyFill="1" applyBorder="1" applyAlignment="1">
      <alignment vertical="center"/>
    </xf>
    <xf numFmtId="0" fontId="1" fillId="0" borderId="0" xfId="2" applyFill="1" applyBorder="1">
      <alignment vertical="center"/>
    </xf>
    <xf numFmtId="5" fontId="1" fillId="0" borderId="0" xfId="2" applyNumberFormat="1" applyFill="1" applyBorder="1">
      <alignment vertical="center"/>
    </xf>
    <xf numFmtId="180" fontId="1" fillId="0" borderId="0" xfId="2" applyNumberFormat="1" applyFill="1" applyBorder="1">
      <alignment vertical="center"/>
    </xf>
    <xf numFmtId="38" fontId="4" fillId="2" borderId="1" xfId="1" applyFont="1" applyFill="1" applyBorder="1">
      <alignment vertical="center"/>
    </xf>
    <xf numFmtId="0" fontId="9" fillId="0" borderId="0" xfId="2" applyFont="1" applyFill="1" applyBorder="1">
      <alignment vertical="center"/>
    </xf>
    <xf numFmtId="0" fontId="6" fillId="0" borderId="0" xfId="2" applyFont="1" applyFill="1" applyBorder="1">
      <alignment vertical="center"/>
    </xf>
    <xf numFmtId="38" fontId="6" fillId="2" borderId="0" xfId="1" applyFont="1" applyFill="1" applyBorder="1">
      <alignment vertical="center"/>
    </xf>
    <xf numFmtId="49" fontId="6" fillId="0" borderId="0" xfId="2" applyNumberFormat="1" applyFont="1" applyFill="1" applyBorder="1">
      <alignment vertical="center"/>
    </xf>
    <xf numFmtId="38" fontId="6" fillId="0" borderId="0" xfId="1" applyFont="1" applyFill="1" applyBorder="1" applyAlignment="1" applyProtection="1">
      <alignment vertical="center"/>
      <protection locked="0"/>
    </xf>
    <xf numFmtId="38" fontId="6" fillId="0" borderId="1" xfId="2" applyNumberFormat="1" applyFont="1" applyBorder="1">
      <alignment vertical="center"/>
    </xf>
    <xf numFmtId="0" fontId="1" fillId="0" borderId="0" xfId="2" applyBorder="1">
      <alignment vertical="center"/>
    </xf>
    <xf numFmtId="0" fontId="1" fillId="0" borderId="0" xfId="2" applyFill="1" applyBorder="1" applyAlignment="1">
      <alignment horizontal="right" vertical="center"/>
    </xf>
    <xf numFmtId="178" fontId="7" fillId="0" borderId="0" xfId="3" applyNumberFormat="1" applyFont="1" applyFill="1" applyBorder="1" applyAlignment="1" applyProtection="1">
      <alignment vertical="center"/>
    </xf>
    <xf numFmtId="5" fontId="0" fillId="0" borderId="0" xfId="2" applyNumberFormat="1" applyFont="1" applyFill="1" applyBorder="1" applyAlignment="1">
      <alignment horizontal="right" vertical="center"/>
    </xf>
    <xf numFmtId="38" fontId="9" fillId="2" borderId="0" xfId="1" applyFont="1" applyFill="1" applyBorder="1">
      <alignment vertical="center"/>
    </xf>
  </cellXfs>
  <cellStyles count="4">
    <cellStyle name="ハイパーリンク" xfId="3" builtinId="8"/>
    <cellStyle name="桁区切り" xfId="1" builtinId="6"/>
    <cellStyle name="標準" xfId="0" builtinId="0"/>
    <cellStyle name="標準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8023;&#22806;&#26053;&#36027;&#31934;&#31639;&#26360;&#12501;&#12457;&#12540;&#12510;&#12483;&#12488;(&#26085;&#26412;&#29509;&#40845;)_201807(&#23002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8023;&#22806;&#26053;&#36027;&#31934;&#31639;&#26360;&#12501;&#12457;&#12540;&#12510;&#12483;&#12488;(&#26085;&#26412;&#29509;&#40845;)_201909(&#20061;&#24030;&#31532;2&#20107;&#26989;&#37096;)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旅費精算書(海外)"/>
      <sheetName val="海外入力方法"/>
      <sheetName val="パラメタ"/>
    </sheetNames>
    <sheetDataSet>
      <sheetData sheetId="0"/>
      <sheetData sheetId="1" refreshError="1"/>
      <sheetData sheetId="2">
        <row r="5">
          <cell r="D5" t="str">
            <v>電車</v>
          </cell>
          <cell r="G5" t="str">
            <v>国内旅費(プ)</v>
          </cell>
        </row>
        <row r="6">
          <cell r="D6" t="str">
            <v>飛行機</v>
          </cell>
          <cell r="G6" t="str">
            <v>国内旅費(営)</v>
          </cell>
        </row>
        <row r="7">
          <cell r="D7" t="str">
            <v>バス</v>
          </cell>
          <cell r="G7" t="str">
            <v>国内宿泊費(プ)</v>
          </cell>
        </row>
        <row r="8">
          <cell r="D8" t="str">
            <v>船</v>
          </cell>
          <cell r="G8" t="str">
            <v>国内宿泊費(営)</v>
          </cell>
        </row>
        <row r="9">
          <cell r="D9" t="str">
            <v>タクシー</v>
          </cell>
          <cell r="G9" t="str">
            <v>国内会議費</v>
          </cell>
        </row>
        <row r="10">
          <cell r="G10" t="str">
            <v>国内土産物</v>
          </cell>
        </row>
        <row r="11">
          <cell r="G11" t="str">
            <v>国内交際費</v>
          </cell>
        </row>
        <row r="12">
          <cell r="G12" t="str">
            <v>海外旅費(プ)</v>
          </cell>
        </row>
        <row r="13">
          <cell r="G13" t="str">
            <v>海外旅費(営)</v>
          </cell>
        </row>
        <row r="14">
          <cell r="G14" t="str">
            <v>海外宿泊費(プ)</v>
          </cell>
        </row>
        <row r="15">
          <cell r="G15" t="str">
            <v>海外宿泊費(営)</v>
          </cell>
        </row>
        <row r="16">
          <cell r="G16" t="str">
            <v>海外会議費</v>
          </cell>
        </row>
        <row r="17">
          <cell r="G17" t="str">
            <v>海外土産物</v>
          </cell>
        </row>
        <row r="18">
          <cell r="G18" t="str">
            <v>海外交際費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海外入力方法"/>
      <sheetName val="パラメタ"/>
      <sheetName val="旅費精算書(姚)"/>
    </sheetNames>
    <sheetDataSet>
      <sheetData sheetId="0"/>
      <sheetData sheetId="1">
        <row r="5">
          <cell r="D5" t="str">
            <v>電車</v>
          </cell>
          <cell r="G5" t="str">
            <v>国内旅費(プ)</v>
          </cell>
        </row>
        <row r="6">
          <cell r="D6" t="str">
            <v>飛行機</v>
          </cell>
          <cell r="G6" t="str">
            <v>国内旅費(営)</v>
          </cell>
        </row>
        <row r="7">
          <cell r="D7" t="str">
            <v>バス</v>
          </cell>
          <cell r="G7" t="str">
            <v>国内宿泊費(プ)</v>
          </cell>
        </row>
        <row r="8">
          <cell r="D8" t="str">
            <v>船</v>
          </cell>
          <cell r="G8" t="str">
            <v>国内宿泊費(営)</v>
          </cell>
        </row>
        <row r="9">
          <cell r="D9" t="str">
            <v>タクシー</v>
          </cell>
          <cell r="G9" t="str">
            <v>国内会議費</v>
          </cell>
        </row>
        <row r="10">
          <cell r="G10" t="str">
            <v>国内土産物</v>
          </cell>
        </row>
        <row r="11">
          <cell r="G11" t="str">
            <v>国内交際費</v>
          </cell>
        </row>
        <row r="12">
          <cell r="G12" t="str">
            <v>海外旅費(プ)</v>
          </cell>
        </row>
        <row r="13">
          <cell r="G13" t="str">
            <v>海外旅費(営)</v>
          </cell>
        </row>
        <row r="14">
          <cell r="G14" t="str">
            <v>海外宿泊費(プ)</v>
          </cell>
        </row>
        <row r="15">
          <cell r="G15" t="str">
            <v>海外宿泊費(営)</v>
          </cell>
        </row>
        <row r="16">
          <cell r="G16" t="str">
            <v>海外会議費</v>
          </cell>
        </row>
        <row r="17">
          <cell r="G17" t="str">
            <v>海外土産物</v>
          </cell>
        </row>
        <row r="18">
          <cell r="G18" t="str">
            <v>海外交際費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rh.bankofchina.com/search/whpj/search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tabSelected="1" view="pageBreakPreview" zoomScale="70" zoomScaleNormal="60" zoomScaleSheetLayoutView="70" workbookViewId="0"/>
  </sheetViews>
  <sheetFormatPr defaultColWidth="8.09765625" defaultRowHeight="13.2" x14ac:dyDescent="0.45"/>
  <cols>
    <col min="1" max="1" width="15.69921875" style="2" customWidth="1"/>
    <col min="2" max="2" width="11.59765625" style="2" customWidth="1"/>
    <col min="3" max="4" width="12.296875" style="2" customWidth="1"/>
    <col min="5" max="5" width="11.59765625" style="2" customWidth="1"/>
    <col min="6" max="6" width="11.69921875" style="3" customWidth="1"/>
    <col min="7" max="7" width="12.59765625" style="2" customWidth="1"/>
    <col min="8" max="8" width="11.69921875" style="2" customWidth="1"/>
    <col min="9" max="10" width="14.69921875" style="2" customWidth="1"/>
    <col min="11" max="16384" width="8.09765625" style="2"/>
  </cols>
  <sheetData>
    <row r="1" spans="1:11" ht="30" customHeight="1" x14ac:dyDescent="0.45">
      <c r="A1" s="1" t="s">
        <v>0</v>
      </c>
      <c r="I1" s="1" t="s">
        <v>1</v>
      </c>
      <c r="J1" s="1" t="s">
        <v>2</v>
      </c>
    </row>
    <row r="2" spans="1:11" ht="30" customHeight="1" x14ac:dyDescent="0.45">
      <c r="A2" s="4"/>
      <c r="I2" s="4"/>
      <c r="J2" s="4"/>
    </row>
    <row r="3" spans="1:11" ht="30" customHeight="1" x14ac:dyDescent="0.45">
      <c r="A3" s="4"/>
      <c r="I3" s="4"/>
      <c r="J3" s="4"/>
    </row>
    <row r="4" spans="1:11" ht="30" customHeight="1" x14ac:dyDescent="0.45">
      <c r="A4" s="1" t="s">
        <v>3</v>
      </c>
      <c r="I4" s="1" t="s">
        <v>4</v>
      </c>
      <c r="J4" s="1" t="s">
        <v>5</v>
      </c>
    </row>
    <row r="5" spans="1:11" ht="19.95" customHeight="1" x14ac:dyDescent="0.45"/>
    <row r="6" spans="1:11" ht="19.2" x14ac:dyDescent="0.45">
      <c r="A6" s="5" t="s">
        <v>6</v>
      </c>
      <c r="B6" s="5"/>
      <c r="C6" s="5"/>
      <c r="D6" s="5"/>
      <c r="E6" s="5"/>
      <c r="F6" s="6"/>
      <c r="G6" s="5"/>
      <c r="H6" s="5" t="s">
        <v>7</v>
      </c>
      <c r="I6" s="7" t="s">
        <v>8</v>
      </c>
      <c r="J6" s="7"/>
    </row>
    <row r="7" spans="1:11" ht="19.2" x14ac:dyDescent="0.45">
      <c r="A7" s="5"/>
      <c r="B7" s="5"/>
      <c r="C7" s="5"/>
      <c r="D7" s="5"/>
      <c r="E7" s="5"/>
      <c r="F7" s="6"/>
      <c r="G7" s="5"/>
      <c r="H7" s="5"/>
      <c r="I7" s="5"/>
      <c r="J7" s="5"/>
    </row>
    <row r="8" spans="1:11" ht="19.2" x14ac:dyDescent="0.45">
      <c r="A8" s="5" t="s">
        <v>9</v>
      </c>
      <c r="B8" s="8">
        <v>43678</v>
      </c>
      <c r="C8" s="7"/>
      <c r="D8" s="9" t="s">
        <v>10</v>
      </c>
      <c r="E8" s="8">
        <v>43708</v>
      </c>
      <c r="F8" s="7"/>
      <c r="G8" s="5"/>
      <c r="H8" s="5" t="s">
        <v>11</v>
      </c>
      <c r="I8" s="8">
        <v>43708</v>
      </c>
      <c r="J8" s="7"/>
    </row>
    <row r="9" spans="1:11" ht="19.2" x14ac:dyDescent="0.45">
      <c r="A9" s="5"/>
      <c r="B9" s="5"/>
      <c r="C9" s="5"/>
      <c r="D9" s="5"/>
      <c r="E9" s="5"/>
      <c r="F9" s="6"/>
      <c r="G9" s="5"/>
      <c r="H9" s="5"/>
      <c r="I9" s="5"/>
      <c r="J9" s="5"/>
    </row>
    <row r="10" spans="1:11" ht="24" customHeight="1" x14ac:dyDescent="0.45">
      <c r="A10" s="5" t="s">
        <v>12</v>
      </c>
      <c r="B10" s="5"/>
      <c r="C10" s="10" t="s">
        <v>13</v>
      </c>
      <c r="D10" s="10"/>
      <c r="E10" s="10"/>
      <c r="F10" s="11"/>
      <c r="G10" s="5"/>
      <c r="H10" s="5"/>
      <c r="I10" s="5"/>
      <c r="J10" s="5"/>
    </row>
    <row r="11" spans="1:11" s="17" customFormat="1" ht="24" customHeight="1" x14ac:dyDescent="0.45">
      <c r="A11" s="12" t="s">
        <v>14</v>
      </c>
      <c r="B11" s="12" t="s">
        <v>15</v>
      </c>
      <c r="C11" s="13" t="s">
        <v>16</v>
      </c>
      <c r="D11" s="14"/>
      <c r="E11" s="12" t="s">
        <v>17</v>
      </c>
      <c r="F11" s="15" t="s">
        <v>18</v>
      </c>
      <c r="G11" s="16" t="s">
        <v>19</v>
      </c>
      <c r="H11" s="12" t="s">
        <v>20</v>
      </c>
      <c r="I11" s="13" t="s">
        <v>21</v>
      </c>
      <c r="J11" s="14"/>
    </row>
    <row r="12" spans="1:11" s="29" customFormat="1" ht="24" customHeight="1" x14ac:dyDescent="0.45">
      <c r="A12" s="18" t="s">
        <v>22</v>
      </c>
      <c r="B12" s="19" t="s">
        <v>23</v>
      </c>
      <c r="C12" s="20" t="s">
        <v>24</v>
      </c>
      <c r="D12" s="21"/>
      <c r="E12" s="22" t="s">
        <v>25</v>
      </c>
      <c r="F12" s="23">
        <v>7580</v>
      </c>
      <c r="G12" s="24"/>
      <c r="H12" s="25" t="s">
        <v>26</v>
      </c>
      <c r="I12" s="26" t="s">
        <v>27</v>
      </c>
      <c r="J12" s="27"/>
      <c r="K12" s="28"/>
    </row>
    <row r="13" spans="1:11" s="29" customFormat="1" ht="24" customHeight="1" x14ac:dyDescent="0.45">
      <c r="A13" s="18"/>
      <c r="B13" s="30"/>
      <c r="C13" s="26"/>
      <c r="D13" s="27"/>
      <c r="E13" s="22"/>
      <c r="F13" s="23"/>
      <c r="G13" s="24"/>
      <c r="H13" s="25"/>
      <c r="I13" s="26"/>
      <c r="J13" s="27"/>
      <c r="K13" s="28"/>
    </row>
    <row r="14" spans="1:11" s="29" customFormat="1" ht="24" customHeight="1" x14ac:dyDescent="0.45">
      <c r="A14" s="18"/>
      <c r="B14" s="30"/>
      <c r="C14" s="26"/>
      <c r="D14" s="27"/>
      <c r="E14" s="22"/>
      <c r="F14" s="23"/>
      <c r="G14" s="24"/>
      <c r="H14" s="25"/>
      <c r="I14" s="26"/>
      <c r="J14" s="27"/>
      <c r="K14" s="28"/>
    </row>
    <row r="15" spans="1:11" s="29" customFormat="1" ht="24" customHeight="1" x14ac:dyDescent="0.45">
      <c r="A15" s="18"/>
      <c r="B15" s="30"/>
      <c r="C15" s="26"/>
      <c r="D15" s="27"/>
      <c r="E15" s="22"/>
      <c r="F15" s="31"/>
      <c r="G15" s="24"/>
      <c r="H15" s="25"/>
      <c r="I15" s="26"/>
      <c r="J15" s="27"/>
      <c r="K15" s="28"/>
    </row>
    <row r="16" spans="1:11" s="29" customFormat="1" ht="24" customHeight="1" x14ac:dyDescent="0.45">
      <c r="A16" s="18"/>
      <c r="B16" s="30"/>
      <c r="C16" s="26"/>
      <c r="D16" s="27"/>
      <c r="E16" s="22"/>
      <c r="F16" s="32"/>
      <c r="G16" s="24"/>
      <c r="H16" s="25"/>
      <c r="I16" s="26"/>
      <c r="J16" s="27"/>
      <c r="K16" s="28"/>
    </row>
    <row r="17" spans="1:11" s="29" customFormat="1" ht="24" customHeight="1" x14ac:dyDescent="0.45">
      <c r="A17" s="18"/>
      <c r="B17" s="30"/>
      <c r="C17" s="26"/>
      <c r="D17" s="27"/>
      <c r="E17" s="22"/>
      <c r="F17" s="23"/>
      <c r="G17" s="24"/>
      <c r="H17" s="25"/>
      <c r="I17" s="26"/>
      <c r="J17" s="27"/>
      <c r="K17" s="28"/>
    </row>
    <row r="18" spans="1:11" s="29" customFormat="1" ht="24" customHeight="1" x14ac:dyDescent="0.45">
      <c r="A18" s="18"/>
      <c r="B18" s="30"/>
      <c r="C18" s="26"/>
      <c r="D18" s="27"/>
      <c r="E18" s="22"/>
      <c r="F18" s="23"/>
      <c r="G18" s="24"/>
      <c r="H18" s="25"/>
      <c r="I18" s="26"/>
      <c r="J18" s="27"/>
      <c r="K18" s="28"/>
    </row>
    <row r="19" spans="1:11" s="29" customFormat="1" ht="24" customHeight="1" x14ac:dyDescent="0.45">
      <c r="A19" s="18"/>
      <c r="B19" s="30"/>
      <c r="C19" s="26"/>
      <c r="D19" s="27"/>
      <c r="E19" s="22"/>
      <c r="F19" s="23"/>
      <c r="G19" s="24"/>
      <c r="H19" s="25"/>
      <c r="I19" s="26"/>
      <c r="J19" s="27"/>
      <c r="K19" s="28"/>
    </row>
    <row r="20" spans="1:11" s="29" customFormat="1" ht="24" customHeight="1" x14ac:dyDescent="0.45">
      <c r="A20" s="18"/>
      <c r="B20" s="30"/>
      <c r="C20" s="26"/>
      <c r="D20" s="27"/>
      <c r="E20" s="22"/>
      <c r="F20" s="23"/>
      <c r="G20" s="24"/>
      <c r="H20" s="25"/>
      <c r="I20" s="26"/>
      <c r="J20" s="27"/>
      <c r="K20" s="28"/>
    </row>
    <row r="21" spans="1:11" ht="24" customHeight="1" x14ac:dyDescent="0.45">
      <c r="A21" s="33" t="s">
        <v>28</v>
      </c>
      <c r="B21" s="34"/>
      <c r="C21" s="35"/>
      <c r="D21" s="36"/>
      <c r="E21" s="34"/>
      <c r="F21" s="37">
        <f>SUM(F12:F20)</f>
        <v>7580</v>
      </c>
      <c r="G21" s="37">
        <f>SUM(G12:G20)</f>
        <v>0</v>
      </c>
      <c r="H21" s="34"/>
      <c r="I21" s="38"/>
      <c r="J21" s="39"/>
    </row>
    <row r="22" spans="1:11" ht="24" customHeight="1" x14ac:dyDescent="0.45">
      <c r="A22" s="40"/>
      <c r="B22" s="41"/>
      <c r="C22" s="40"/>
      <c r="D22" s="40"/>
      <c r="E22" s="41"/>
      <c r="F22" s="42"/>
      <c r="G22" s="43"/>
      <c r="H22" s="44"/>
      <c r="I22" s="41"/>
      <c r="J22" s="41"/>
    </row>
    <row r="23" spans="1:11" ht="24" customHeight="1" thickBot="1" x14ac:dyDescent="0.5">
      <c r="A23" s="5" t="s">
        <v>29</v>
      </c>
      <c r="B23" s="41"/>
      <c r="C23" s="40"/>
      <c r="D23" s="40"/>
      <c r="E23" s="41"/>
      <c r="F23" s="42"/>
      <c r="G23" s="42"/>
      <c r="H23" s="45"/>
      <c r="I23" s="46"/>
      <c r="J23" s="41"/>
    </row>
    <row r="24" spans="1:11" ht="19.8" thickBot="1" x14ac:dyDescent="0.5">
      <c r="A24" s="47">
        <v>43160</v>
      </c>
      <c r="B24" s="48" t="s">
        <v>30</v>
      </c>
      <c r="C24" s="49"/>
      <c r="D24" s="50">
        <v>1</v>
      </c>
      <c r="E24" s="49" t="s">
        <v>31</v>
      </c>
      <c r="F24" s="51">
        <v>5.9413</v>
      </c>
      <c r="G24" s="52" t="s">
        <v>32</v>
      </c>
      <c r="H24" s="49"/>
      <c r="I24" s="53"/>
      <c r="J24" s="53"/>
    </row>
    <row r="25" spans="1:11" ht="19.8" thickBot="1" x14ac:dyDescent="0.5">
      <c r="A25" s="49" t="s">
        <v>33</v>
      </c>
      <c r="B25" s="54" t="s">
        <v>34</v>
      </c>
      <c r="C25" s="55">
        <v>5.9413</v>
      </c>
      <c r="D25" s="53" t="s">
        <v>35</v>
      </c>
      <c r="E25" s="53"/>
      <c r="F25" s="56"/>
      <c r="G25" s="57" t="s">
        <v>36</v>
      </c>
      <c r="H25" s="57"/>
      <c r="I25" s="58">
        <f>1/C25*100</f>
        <v>16.831333209903558</v>
      </c>
      <c r="J25" s="59" t="s">
        <v>37</v>
      </c>
    </row>
    <row r="26" spans="1:11" ht="19.2" x14ac:dyDescent="0.45">
      <c r="A26" s="5" t="s">
        <v>38</v>
      </c>
      <c r="B26" s="60" t="s">
        <v>39</v>
      </c>
      <c r="C26" s="53"/>
      <c r="D26" s="53"/>
      <c r="E26" s="53"/>
      <c r="F26" s="56"/>
      <c r="G26" s="61"/>
      <c r="H26" s="62"/>
      <c r="I26" s="62"/>
      <c r="J26" s="62"/>
    </row>
    <row r="27" spans="1:11" ht="19.2" x14ac:dyDescent="0.45">
      <c r="A27" s="5"/>
      <c r="B27" s="53"/>
      <c r="C27" s="53"/>
      <c r="D27" s="53"/>
      <c r="E27" s="53"/>
      <c r="F27" s="56"/>
      <c r="G27" s="61"/>
      <c r="H27" s="62"/>
      <c r="I27" s="62"/>
      <c r="J27" s="62"/>
    </row>
    <row r="28" spans="1:11" s="17" customFormat="1" ht="24" customHeight="1" x14ac:dyDescent="0.45">
      <c r="A28" s="12" t="s">
        <v>14</v>
      </c>
      <c r="B28" s="12" t="s">
        <v>15</v>
      </c>
      <c r="C28" s="13" t="s">
        <v>40</v>
      </c>
      <c r="D28" s="14"/>
      <c r="E28" s="12" t="s">
        <v>17</v>
      </c>
      <c r="F28" s="16" t="s">
        <v>41</v>
      </c>
      <c r="G28" s="15" t="s">
        <v>42</v>
      </c>
      <c r="H28" s="12" t="s">
        <v>20</v>
      </c>
      <c r="I28" s="13" t="s">
        <v>21</v>
      </c>
      <c r="J28" s="14"/>
    </row>
    <row r="29" spans="1:11" s="29" customFormat="1" ht="24" customHeight="1" x14ac:dyDescent="0.45">
      <c r="A29" s="63"/>
      <c r="B29" s="64"/>
      <c r="C29" s="65"/>
      <c r="D29" s="66"/>
      <c r="E29" s="64"/>
      <c r="F29" s="23"/>
      <c r="G29" s="67"/>
      <c r="H29" s="22"/>
      <c r="I29" s="66"/>
      <c r="J29" s="66"/>
    </row>
    <row r="30" spans="1:11" s="29" customFormat="1" ht="24" customHeight="1" x14ac:dyDescent="0.45">
      <c r="A30" s="63"/>
      <c r="B30" s="64"/>
      <c r="C30" s="65"/>
      <c r="D30" s="66"/>
      <c r="E30" s="64"/>
      <c r="F30" s="23"/>
      <c r="G30" s="67"/>
      <c r="H30" s="22"/>
      <c r="I30" s="65"/>
      <c r="J30" s="66"/>
    </row>
    <row r="31" spans="1:11" ht="24" customHeight="1" x14ac:dyDescent="0.45">
      <c r="A31" s="33" t="s">
        <v>28</v>
      </c>
      <c r="B31" s="34"/>
      <c r="C31" s="35"/>
      <c r="D31" s="36"/>
      <c r="E31" s="34"/>
      <c r="F31" s="68">
        <f>SUM(F29:F30)</f>
        <v>0</v>
      </c>
      <c r="G31" s="37">
        <f>SUM(G29:G30)</f>
        <v>0</v>
      </c>
      <c r="H31" s="34"/>
      <c r="I31" s="38"/>
      <c r="J31" s="39"/>
    </row>
    <row r="32" spans="1:11" ht="24" customHeight="1" x14ac:dyDescent="0.45"/>
    <row r="33" spans="1:10" ht="19.2" x14ac:dyDescent="0.45">
      <c r="A33" s="69"/>
      <c r="B33" s="69"/>
      <c r="C33" s="70"/>
      <c r="D33" s="69"/>
      <c r="E33" s="69"/>
      <c r="F33" s="70"/>
      <c r="G33" s="71"/>
      <c r="H33" s="72"/>
      <c r="I33" s="70"/>
      <c r="J33" s="62"/>
    </row>
    <row r="34" spans="1:10" ht="19.2" x14ac:dyDescent="0.45">
      <c r="A34" s="69"/>
      <c r="B34" s="73"/>
      <c r="C34" s="73"/>
      <c r="D34" s="73"/>
      <c r="E34" s="73"/>
      <c r="F34" s="74"/>
      <c r="G34" s="75"/>
      <c r="H34" s="62"/>
      <c r="I34" s="30" t="s">
        <v>43</v>
      </c>
      <c r="J34" s="76">
        <f t="shared" ref="J34:J47" si="0">SUMIF($B$12:$B$20,I34,$F$12:$F$20)+SUMIF($B$29:$B$30,I34,$G$29:$G$30)</f>
        <v>0</v>
      </c>
    </row>
    <row r="35" spans="1:10" s="83" customFormat="1" ht="19.2" x14ac:dyDescent="0.45">
      <c r="A35" s="77" t="s">
        <v>44</v>
      </c>
      <c r="B35" s="78" t="s">
        <v>45</v>
      </c>
      <c r="C35" s="79">
        <f>F21</f>
        <v>7580</v>
      </c>
      <c r="D35" s="80" t="s">
        <v>46</v>
      </c>
      <c r="E35" s="79">
        <f>G31</f>
        <v>0</v>
      </c>
      <c r="F35" s="80" t="s">
        <v>47</v>
      </c>
      <c r="G35" s="81">
        <v>0</v>
      </c>
      <c r="H35" s="62" t="s">
        <v>48</v>
      </c>
      <c r="I35" s="82" t="s">
        <v>23</v>
      </c>
      <c r="J35" s="76">
        <f t="shared" si="0"/>
        <v>7580</v>
      </c>
    </row>
    <row r="36" spans="1:10" ht="19.2" x14ac:dyDescent="0.45">
      <c r="A36" s="73"/>
      <c r="B36" s="84"/>
      <c r="C36" s="85"/>
      <c r="D36" s="73"/>
      <c r="E36" s="73"/>
      <c r="F36" s="74"/>
      <c r="G36" s="73"/>
      <c r="H36" s="62"/>
      <c r="I36" s="30" t="s">
        <v>49</v>
      </c>
      <c r="J36" s="76">
        <f t="shared" si="0"/>
        <v>0</v>
      </c>
    </row>
    <row r="37" spans="1:10" ht="19.2" x14ac:dyDescent="0.45">
      <c r="A37" s="69"/>
      <c r="B37" s="73"/>
      <c r="C37" s="73"/>
      <c r="D37" s="73"/>
      <c r="E37" s="73"/>
      <c r="F37" s="86" t="s">
        <v>50</v>
      </c>
      <c r="G37" s="87">
        <f>C35+E35-G35</f>
        <v>7580</v>
      </c>
      <c r="H37" s="73"/>
      <c r="I37" s="82" t="s">
        <v>51</v>
      </c>
      <c r="J37" s="76">
        <f t="shared" si="0"/>
        <v>0</v>
      </c>
    </row>
    <row r="38" spans="1:10" ht="19.2" x14ac:dyDescent="0.45">
      <c r="A38" s="73"/>
      <c r="B38" s="73"/>
      <c r="C38" s="73"/>
      <c r="D38" s="73"/>
      <c r="E38" s="73"/>
      <c r="F38" s="74"/>
      <c r="G38" s="73"/>
      <c r="H38" s="73"/>
      <c r="I38" s="82" t="s">
        <v>52</v>
      </c>
      <c r="J38" s="76">
        <f t="shared" si="0"/>
        <v>0</v>
      </c>
    </row>
    <row r="39" spans="1:10" ht="19.2" x14ac:dyDescent="0.45">
      <c r="A39" s="69"/>
      <c r="B39" s="73"/>
      <c r="C39" s="73"/>
      <c r="D39" s="73"/>
      <c r="E39" s="73"/>
      <c r="F39" s="74"/>
      <c r="G39" s="73"/>
      <c r="H39" s="73"/>
      <c r="I39" s="82" t="s">
        <v>53</v>
      </c>
      <c r="J39" s="76">
        <f t="shared" si="0"/>
        <v>0</v>
      </c>
    </row>
    <row r="40" spans="1:10" ht="19.2" x14ac:dyDescent="0.45">
      <c r="A40" s="73"/>
      <c r="B40" s="73"/>
      <c r="C40" s="73"/>
      <c r="D40" s="73"/>
      <c r="E40" s="73"/>
      <c r="F40" s="74"/>
      <c r="G40" s="73"/>
      <c r="H40" s="73"/>
      <c r="I40" s="30" t="s">
        <v>54</v>
      </c>
      <c r="J40" s="76">
        <f t="shared" si="0"/>
        <v>0</v>
      </c>
    </row>
    <row r="41" spans="1:10" ht="19.2" x14ac:dyDescent="0.45">
      <c r="I41" s="30" t="s">
        <v>55</v>
      </c>
      <c r="J41" s="76">
        <f t="shared" si="0"/>
        <v>0</v>
      </c>
    </row>
    <row r="42" spans="1:10" ht="19.2" x14ac:dyDescent="0.45">
      <c r="I42" s="30" t="s">
        <v>56</v>
      </c>
      <c r="J42" s="76">
        <f t="shared" si="0"/>
        <v>0</v>
      </c>
    </row>
    <row r="43" spans="1:10" ht="19.2" x14ac:dyDescent="0.45">
      <c r="I43" s="30" t="s">
        <v>57</v>
      </c>
      <c r="J43" s="76">
        <f t="shared" si="0"/>
        <v>0</v>
      </c>
    </row>
    <row r="44" spans="1:10" ht="19.2" x14ac:dyDescent="0.45">
      <c r="I44" s="30" t="s">
        <v>58</v>
      </c>
      <c r="J44" s="76">
        <f t="shared" si="0"/>
        <v>0</v>
      </c>
    </row>
    <row r="45" spans="1:10" ht="19.2" x14ac:dyDescent="0.45">
      <c r="I45" s="30" t="s">
        <v>59</v>
      </c>
      <c r="J45" s="76">
        <f t="shared" si="0"/>
        <v>0</v>
      </c>
    </row>
    <row r="46" spans="1:10" ht="19.2" x14ac:dyDescent="0.45">
      <c r="I46" s="30" t="s">
        <v>60</v>
      </c>
      <c r="J46" s="76">
        <f t="shared" si="0"/>
        <v>0</v>
      </c>
    </row>
    <row r="47" spans="1:10" ht="19.2" x14ac:dyDescent="0.45">
      <c r="I47" s="30" t="s">
        <v>61</v>
      </c>
      <c r="J47" s="76">
        <f t="shared" si="0"/>
        <v>0</v>
      </c>
    </row>
    <row r="48" spans="1:10" ht="19.2" x14ac:dyDescent="0.45">
      <c r="I48" s="30" t="s">
        <v>62</v>
      </c>
      <c r="J48" s="76">
        <f>SUM(J34:J47)</f>
        <v>7580</v>
      </c>
    </row>
  </sheetData>
  <mergeCells count="33">
    <mergeCell ref="C30:D30"/>
    <mergeCell ref="I30:J30"/>
    <mergeCell ref="C31:D31"/>
    <mergeCell ref="C21:D21"/>
    <mergeCell ref="G25:H25"/>
    <mergeCell ref="C28:D28"/>
    <mergeCell ref="I28:J28"/>
    <mergeCell ref="C29:D29"/>
    <mergeCell ref="I29:J29"/>
    <mergeCell ref="C18:D18"/>
    <mergeCell ref="I18:J18"/>
    <mergeCell ref="C19:D19"/>
    <mergeCell ref="I19:J19"/>
    <mergeCell ref="C20:D20"/>
    <mergeCell ref="I20:J20"/>
    <mergeCell ref="C15:D15"/>
    <mergeCell ref="I15:J15"/>
    <mergeCell ref="C16:D16"/>
    <mergeCell ref="I16:J16"/>
    <mergeCell ref="C17:D17"/>
    <mergeCell ref="I17:J17"/>
    <mergeCell ref="C12:D12"/>
    <mergeCell ref="I12:J12"/>
    <mergeCell ref="C13:D13"/>
    <mergeCell ref="I13:J13"/>
    <mergeCell ref="C14:D14"/>
    <mergeCell ref="I14:J14"/>
    <mergeCell ref="I6:J6"/>
    <mergeCell ref="B8:C8"/>
    <mergeCell ref="E8:F8"/>
    <mergeCell ref="I8:J8"/>
    <mergeCell ref="C11:D11"/>
    <mergeCell ref="I11:J11"/>
  </mergeCells>
  <phoneticPr fontId="2"/>
  <hyperlinks>
    <hyperlink ref="B26" r:id="rId1"/>
  </hyperlinks>
  <pageMargins left="0.43307086614173229" right="0.23622047244094491" top="0.55118110236220474" bottom="0.51181102362204722" header="0.27559055118110237" footer="0.19685039370078741"/>
  <pageSetup paperSize="9" scale="69" orientation="portrait" r:id="rId2"/>
  <headerFooter alignWithMargins="0">
    <oddFooter>&amp;R&amp;D
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旅費精算書</vt:lpstr>
      <vt:lpstr>旅費精算書!Print_Area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 建斌</dc:creator>
  <cp:lastModifiedBy>姚 建斌</cp:lastModifiedBy>
  <dcterms:created xsi:type="dcterms:W3CDTF">2019-09-04T00:25:54Z</dcterms:created>
  <dcterms:modified xsi:type="dcterms:W3CDTF">2019-09-04T00:26:46Z</dcterms:modified>
</cp:coreProperties>
</file>