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N:\05_WORK\11_開発企画室\01_個人\711301_龐 喜龍\パリモーターショー\"/>
    </mc:Choice>
  </mc:AlternateContent>
  <xr:revisionPtr revIDLastSave="0" documentId="13_ncr:1_{7A7CEF34-8532-413E-ABF7-BB8E0AC65259}" xr6:coauthVersionLast="47" xr6:coauthVersionMax="47" xr10:uidLastSave="{00000000-0000-0000-0000-000000000000}"/>
  <bookViews>
    <workbookView xWindow="32235" yWindow="2025" windowWidth="24345" windowHeight="12450" xr2:uid="{299D5C86-5453-4F75-9EB4-3D6C127CB0DA}"/>
  </bookViews>
  <sheets>
    <sheet name="Sheet1" sheetId="1" r:id="rId1"/>
    <sheet name="Sheet2" sheetId="2" r:id="rId2"/>
  </sheets>
  <definedNames>
    <definedName name="_xlnm._FilterDatabase" localSheetId="0" hidden="1">Sheet1!$C$5:$L$98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2" l="1"/>
  <c r="I23" i="2"/>
  <c r="H23" i="2"/>
  <c r="G23" i="2"/>
  <c r="F23" i="2"/>
  <c r="E23" i="2"/>
  <c r="G31" i="2"/>
  <c r="F31" i="2"/>
  <c r="E31" i="2"/>
  <c r="G27" i="2"/>
  <c r="F27" i="2"/>
  <c r="E27" i="2"/>
  <c r="G59" i="2"/>
  <c r="E59" i="2"/>
  <c r="F54" i="2"/>
  <c r="E54" i="2"/>
  <c r="H51" i="2"/>
  <c r="G51" i="2"/>
  <c r="F51" i="2"/>
  <c r="E51" i="2"/>
  <c r="E48" i="2"/>
  <c r="F48" i="2"/>
  <c r="G48" i="2"/>
  <c r="H48" i="2"/>
  <c r="I48" i="2"/>
  <c r="L22" i="2" l="1"/>
</calcChain>
</file>

<file path=xl/sharedStrings.xml><?xml version="1.0" encoding="utf-8"?>
<sst xmlns="http://schemas.openxmlformats.org/spreadsheetml/2006/main" count="587" uniqueCount="240">
  <si>
    <t>国別</t>
    <rPh sb="0" eb="2">
      <t>クニベツ</t>
    </rPh>
    <phoneticPr fontId="1"/>
  </si>
  <si>
    <t>OEM</t>
    <phoneticPr fontId="1"/>
  </si>
  <si>
    <t>ブランド</t>
    <phoneticPr fontId="1"/>
  </si>
  <si>
    <t>バッテリー</t>
    <phoneticPr fontId="1"/>
  </si>
  <si>
    <t>タイプ</t>
    <phoneticPr fontId="1"/>
  </si>
  <si>
    <t>冷却方式</t>
    <rPh sb="0" eb="2">
      <t>レイキャク</t>
    </rPh>
    <rPh sb="2" eb="4">
      <t>ホウシキ</t>
    </rPh>
    <phoneticPr fontId="1"/>
  </si>
  <si>
    <t>フランス</t>
    <phoneticPr fontId="1"/>
  </si>
  <si>
    <t>ドイツ</t>
    <phoneticPr fontId="1"/>
  </si>
  <si>
    <t>中国</t>
    <rPh sb="0" eb="2">
      <t>チュウゴク</t>
    </rPh>
    <phoneticPr fontId="1"/>
  </si>
  <si>
    <t>アメリカ</t>
    <phoneticPr fontId="1"/>
  </si>
  <si>
    <t>紅旗</t>
    <rPh sb="0" eb="1">
      <t>ベニ</t>
    </rPh>
    <rPh sb="1" eb="2">
      <t>ハタ</t>
    </rPh>
    <phoneticPr fontId="1"/>
  </si>
  <si>
    <t>BYD</t>
    <phoneticPr fontId="1"/>
  </si>
  <si>
    <t>AITO</t>
    <phoneticPr fontId="1"/>
  </si>
  <si>
    <t>Xpeng</t>
    <phoneticPr fontId="1"/>
  </si>
  <si>
    <t>Skyworth Y　コンセプト</t>
    <phoneticPr fontId="1"/>
  </si>
  <si>
    <t>C10</t>
    <phoneticPr fontId="1"/>
  </si>
  <si>
    <t>T03</t>
    <phoneticPr fontId="1"/>
  </si>
  <si>
    <t>P7+</t>
    <phoneticPr fontId="1"/>
  </si>
  <si>
    <t>MONA M03</t>
    <phoneticPr fontId="1"/>
  </si>
  <si>
    <t>C16</t>
    <phoneticPr fontId="1"/>
  </si>
  <si>
    <t>Sealion7</t>
    <phoneticPr fontId="1"/>
  </si>
  <si>
    <t>AITO9</t>
    <phoneticPr fontId="1"/>
  </si>
  <si>
    <t>AITO7</t>
    <phoneticPr fontId="1"/>
  </si>
  <si>
    <t>AITO5</t>
    <phoneticPr fontId="1"/>
  </si>
  <si>
    <t>韓国</t>
    <rPh sb="0" eb="2">
      <t>カンコク</t>
    </rPh>
    <phoneticPr fontId="1"/>
  </si>
  <si>
    <t>KIA</t>
    <phoneticPr fontId="1"/>
  </si>
  <si>
    <t>EH7</t>
    <phoneticPr fontId="1"/>
  </si>
  <si>
    <t>EHS7</t>
    <phoneticPr fontId="1"/>
  </si>
  <si>
    <t>星海S7</t>
    <phoneticPr fontId="1"/>
  </si>
  <si>
    <t>REEV</t>
    <phoneticPr fontId="1"/>
  </si>
  <si>
    <t>VW</t>
    <phoneticPr fontId="1"/>
  </si>
  <si>
    <t>アウディ</t>
    <phoneticPr fontId="1"/>
  </si>
  <si>
    <t>BMW</t>
    <phoneticPr fontId="1"/>
  </si>
  <si>
    <t>CADILLAC</t>
    <phoneticPr fontId="1"/>
  </si>
  <si>
    <t>TESLA</t>
    <phoneticPr fontId="1"/>
  </si>
  <si>
    <t>ルノー</t>
    <phoneticPr fontId="1"/>
  </si>
  <si>
    <t>プジョー</t>
    <phoneticPr fontId="1"/>
  </si>
  <si>
    <t>広州汽車GAC</t>
    <rPh sb="0" eb="2">
      <t>コウシュウ</t>
    </rPh>
    <rPh sb="2" eb="4">
      <t>キシャ</t>
    </rPh>
    <phoneticPr fontId="1"/>
  </si>
  <si>
    <t>シトロエン</t>
    <phoneticPr fontId="1"/>
  </si>
  <si>
    <t>アルファロメオ</t>
    <phoneticPr fontId="1"/>
  </si>
  <si>
    <t>ジュニア・イブリダ</t>
    <phoneticPr fontId="1"/>
  </si>
  <si>
    <t>MHV</t>
    <phoneticPr fontId="1"/>
  </si>
  <si>
    <t>トナーレ</t>
  </si>
  <si>
    <t>PHEV</t>
    <phoneticPr fontId="1"/>
  </si>
  <si>
    <t>不明</t>
    <rPh sb="0" eb="2">
      <t>フメイ</t>
    </rPh>
    <phoneticPr fontId="1"/>
  </si>
  <si>
    <t>東風フォーシング</t>
    <rPh sb="0" eb="2">
      <t>トウフウ</t>
    </rPh>
    <phoneticPr fontId="1"/>
  </si>
  <si>
    <t>アルピーヌ　ALPINE</t>
    <phoneticPr fontId="1"/>
  </si>
  <si>
    <t>A110 Rウルティメ</t>
    <phoneticPr fontId="1"/>
  </si>
  <si>
    <t>アルペングローHy6</t>
    <phoneticPr fontId="1"/>
  </si>
  <si>
    <t>C5エアクロス・コンセプト</t>
    <phoneticPr fontId="1"/>
  </si>
  <si>
    <t>ビッグスター</t>
    <phoneticPr fontId="1"/>
  </si>
  <si>
    <t>　　ダチア</t>
    <phoneticPr fontId="1"/>
  </si>
  <si>
    <t>　　MINI</t>
    <phoneticPr fontId="1"/>
  </si>
  <si>
    <t>e-408</t>
    <phoneticPr fontId="1"/>
  </si>
  <si>
    <t xml:space="preserve">  SKODA</t>
    <phoneticPr fontId="1"/>
  </si>
  <si>
    <t>日本</t>
    <rPh sb="0" eb="2">
      <t>ニホン</t>
    </rPh>
    <phoneticPr fontId="1"/>
  </si>
  <si>
    <t>THK</t>
    <phoneticPr fontId="1"/>
  </si>
  <si>
    <t>LSR-05</t>
    <phoneticPr fontId="1"/>
  </si>
  <si>
    <t>ID.3 GTX</t>
    <phoneticPr fontId="1"/>
  </si>
  <si>
    <t>MINI ACEMAN JCW</t>
    <phoneticPr fontId="1"/>
  </si>
  <si>
    <t>85kWh/111kWh</t>
    <phoneticPr fontId="1"/>
  </si>
  <si>
    <t>690㎞/820㎞</t>
    <phoneticPr fontId="1"/>
  </si>
  <si>
    <t>111kWh</t>
    <phoneticPr fontId="1"/>
  </si>
  <si>
    <t>730㎞</t>
    <phoneticPr fontId="1"/>
  </si>
  <si>
    <t>LFP</t>
    <phoneticPr fontId="1"/>
  </si>
  <si>
    <t>282/322</t>
    <phoneticPr fontId="1"/>
  </si>
  <si>
    <t>ー</t>
    <phoneticPr fontId="1"/>
  </si>
  <si>
    <t>AION V</t>
    <phoneticPr fontId="1"/>
  </si>
  <si>
    <t>1.5T</t>
  </si>
  <si>
    <t>1.5T</t>
    <phoneticPr fontId="1"/>
  </si>
  <si>
    <t>LFP</t>
    <phoneticPr fontId="1"/>
  </si>
  <si>
    <t>容量　kWh</t>
    <rPh sb="0" eb="2">
      <t>ヨウリョウ</t>
    </rPh>
    <phoneticPr fontId="1"/>
  </si>
  <si>
    <t>1300（200）CLTC</t>
    <phoneticPr fontId="1"/>
  </si>
  <si>
    <t>SEAL U DM-i</t>
    <phoneticPr fontId="1"/>
  </si>
  <si>
    <t>ATTO 3</t>
    <phoneticPr fontId="1"/>
  </si>
  <si>
    <t>Tayron</t>
  </si>
  <si>
    <t>1.5T+48V</t>
  </si>
  <si>
    <t>2.0T</t>
  </si>
  <si>
    <t>2.0T</t>
    <phoneticPr fontId="1"/>
  </si>
  <si>
    <t>ICE</t>
  </si>
  <si>
    <t>ICE</t>
    <phoneticPr fontId="1"/>
  </si>
  <si>
    <t>ー</t>
    <phoneticPr fontId="1"/>
  </si>
  <si>
    <t>Q5</t>
    <phoneticPr fontId="1"/>
  </si>
  <si>
    <t>A5</t>
    <phoneticPr fontId="1"/>
  </si>
  <si>
    <t>2.0T+48V</t>
    <phoneticPr fontId="1"/>
  </si>
  <si>
    <t>モーター出力
（kW）</t>
    <rPh sb="4" eb="6">
      <t>シュツリョク</t>
    </rPh>
    <phoneticPr fontId="1"/>
  </si>
  <si>
    <t>航続距離
（㎞）</t>
    <rPh sb="0" eb="4">
      <t>コウゾクキョリ</t>
    </rPh>
    <phoneticPr fontId="1"/>
  </si>
  <si>
    <t>620/710</t>
    <phoneticPr fontId="1"/>
  </si>
  <si>
    <t>180/230</t>
    <phoneticPr fontId="1"/>
  </si>
  <si>
    <t>253/455</t>
    <phoneticPr fontId="1"/>
  </si>
  <si>
    <t>62/75</t>
    <phoneticPr fontId="1"/>
  </si>
  <si>
    <t>42/52</t>
    <phoneticPr fontId="1"/>
  </si>
  <si>
    <t>190/233
1210/1239</t>
    <phoneticPr fontId="1"/>
  </si>
  <si>
    <t>38.5/40</t>
    <phoneticPr fontId="1"/>
  </si>
  <si>
    <t>162/175
1045/1050</t>
    <phoneticPr fontId="1"/>
  </si>
  <si>
    <t>230
1275</t>
    <phoneticPr fontId="1"/>
  </si>
  <si>
    <t>52.9/69.9</t>
    <phoneticPr fontId="1"/>
  </si>
  <si>
    <t>エンジン排気量　L</t>
    <rPh sb="4" eb="7">
      <t>ハイキリョウ</t>
    </rPh>
    <phoneticPr fontId="1"/>
  </si>
  <si>
    <t>40/55/80</t>
    <phoneticPr fontId="1"/>
  </si>
  <si>
    <t>21.6/31.9/41.3</t>
    <phoneticPr fontId="1"/>
  </si>
  <si>
    <t>不明</t>
    <rPh sb="0" eb="2">
      <t>フメイ</t>
    </rPh>
    <phoneticPr fontId="1"/>
  </si>
  <si>
    <t>液冷</t>
    <rPh sb="0" eb="1">
      <t>エキ</t>
    </rPh>
    <rPh sb="1" eb="2">
      <t>ヒヤ</t>
    </rPh>
    <phoneticPr fontId="1"/>
  </si>
  <si>
    <t>Skyworth K　</t>
    <phoneticPr fontId="1"/>
  </si>
  <si>
    <t>B10　2025年発売</t>
    <rPh sb="8" eb="9">
      <t>ネン</t>
    </rPh>
    <rPh sb="9" eb="11">
      <t>ハツバイ</t>
    </rPh>
    <phoneticPr fontId="1"/>
  </si>
  <si>
    <t>60.7/76.3</t>
    <phoneticPr fontId="1"/>
  </si>
  <si>
    <t>365/390</t>
    <phoneticPr fontId="1"/>
  </si>
  <si>
    <t>200/330</t>
    <phoneticPr fontId="1"/>
  </si>
  <si>
    <t>200/365</t>
    <phoneticPr fontId="1"/>
  </si>
  <si>
    <t>150/165</t>
    <phoneticPr fontId="1"/>
  </si>
  <si>
    <t>170/230/390</t>
    <phoneticPr fontId="1"/>
  </si>
  <si>
    <t>71.8/80.64</t>
    <phoneticPr fontId="1"/>
  </si>
  <si>
    <t>冷媒</t>
    <rPh sb="0" eb="1">
      <t>ヒヤ</t>
    </rPh>
    <phoneticPr fontId="1"/>
  </si>
  <si>
    <t>49.2/60.48</t>
    <phoneticPr fontId="1"/>
  </si>
  <si>
    <t>70/150</t>
    <phoneticPr fontId="1"/>
  </si>
  <si>
    <t>44.9/60.48</t>
    <phoneticPr fontId="1"/>
  </si>
  <si>
    <t>61.44/80.64</t>
    <phoneticPr fontId="1"/>
  </si>
  <si>
    <t>e-208</t>
    <phoneticPr fontId="1"/>
  </si>
  <si>
    <t>e-2008</t>
    <phoneticPr fontId="1"/>
  </si>
  <si>
    <t>e-308</t>
    <phoneticPr fontId="1"/>
  </si>
  <si>
    <t>e-5008ロングレンジ</t>
    <phoneticPr fontId="1"/>
  </si>
  <si>
    <t>e-3008ロングレンジ</t>
    <phoneticPr fontId="1"/>
  </si>
  <si>
    <t>NMC</t>
    <phoneticPr fontId="1"/>
  </si>
  <si>
    <t>C3</t>
    <phoneticPr fontId="1"/>
  </si>
  <si>
    <t>PHEV</t>
    <phoneticPr fontId="1"/>
  </si>
  <si>
    <t>MHV</t>
    <phoneticPr fontId="1"/>
  </si>
  <si>
    <t>パワートレイン</t>
    <phoneticPr fontId="1"/>
  </si>
  <si>
    <t xml:space="preserve">R4 </t>
    <phoneticPr fontId="1"/>
  </si>
  <si>
    <t>R5</t>
    <phoneticPr fontId="1"/>
  </si>
  <si>
    <t>Megane</t>
    <phoneticPr fontId="1"/>
  </si>
  <si>
    <t>Scenic</t>
    <phoneticPr fontId="1"/>
  </si>
  <si>
    <t>Espace</t>
    <phoneticPr fontId="1"/>
  </si>
  <si>
    <t>Austral</t>
    <phoneticPr fontId="1"/>
  </si>
  <si>
    <t>Rafale</t>
    <phoneticPr fontId="1"/>
  </si>
  <si>
    <t>Arkana</t>
    <phoneticPr fontId="1"/>
  </si>
  <si>
    <t>Captur</t>
    <phoneticPr fontId="1"/>
  </si>
  <si>
    <t>FHV</t>
    <phoneticPr fontId="1"/>
  </si>
  <si>
    <t>40/52</t>
    <phoneticPr fontId="1"/>
  </si>
  <si>
    <t>HEV</t>
    <phoneticPr fontId="1"/>
  </si>
  <si>
    <t>1.2T/1.5T</t>
    <phoneticPr fontId="1"/>
  </si>
  <si>
    <t>1.2T</t>
    <phoneticPr fontId="1"/>
  </si>
  <si>
    <t>C4</t>
    <phoneticPr fontId="1"/>
  </si>
  <si>
    <t>40/52</t>
    <phoneticPr fontId="1"/>
  </si>
  <si>
    <t>90/110</t>
    <phoneticPr fontId="1"/>
  </si>
  <si>
    <t>60/87</t>
    <phoneticPr fontId="1"/>
  </si>
  <si>
    <t>1.6T</t>
    <phoneticPr fontId="1"/>
  </si>
  <si>
    <t>Q6 Sportback e-tron</t>
    <phoneticPr fontId="1"/>
  </si>
  <si>
    <t>LeapMotor</t>
    <phoneticPr fontId="1"/>
  </si>
  <si>
    <t>SKYWORTH</t>
    <phoneticPr fontId="1"/>
  </si>
  <si>
    <t>ID. Buzz GTX</t>
    <phoneticPr fontId="1"/>
  </si>
  <si>
    <t>3.5L</t>
    <phoneticPr fontId="1"/>
  </si>
  <si>
    <t>BEV</t>
    <phoneticPr fontId="1"/>
  </si>
  <si>
    <t>BEV</t>
    <phoneticPr fontId="1"/>
  </si>
  <si>
    <t>1.5T+48V</t>
    <phoneticPr fontId="1"/>
  </si>
  <si>
    <t>A390_β　コンセプト</t>
    <phoneticPr fontId="1"/>
  </si>
  <si>
    <t>i5 Touring</t>
    <phoneticPr fontId="1"/>
  </si>
  <si>
    <t>A6 e-tron</t>
    <phoneticPr fontId="1"/>
  </si>
  <si>
    <t>78.5/94.9</t>
    <phoneticPr fontId="1"/>
  </si>
  <si>
    <t>SQ6 e-tron</t>
    <phoneticPr fontId="1"/>
  </si>
  <si>
    <t>225/285</t>
    <phoneticPr fontId="1"/>
  </si>
  <si>
    <t>270/315</t>
    <phoneticPr fontId="1"/>
  </si>
  <si>
    <t>Optiq（オプティック）</t>
    <phoneticPr fontId="1"/>
  </si>
  <si>
    <t>EV K3</t>
    <phoneticPr fontId="1"/>
  </si>
  <si>
    <t>NMC</t>
  </si>
  <si>
    <t>不明</t>
    <rPh sb="0" eb="2">
      <t>フメイ</t>
    </rPh>
    <phoneticPr fontId="1"/>
  </si>
  <si>
    <t>Ford</t>
    <phoneticPr fontId="1"/>
  </si>
  <si>
    <t>カプリ</t>
  </si>
  <si>
    <t>77/79</t>
    <phoneticPr fontId="1"/>
  </si>
  <si>
    <t>モデルS</t>
    <phoneticPr fontId="1"/>
  </si>
  <si>
    <t>モデル3</t>
    <phoneticPr fontId="1"/>
  </si>
  <si>
    <t>モデルX</t>
    <phoneticPr fontId="1"/>
  </si>
  <si>
    <t>モデルY</t>
    <phoneticPr fontId="1"/>
  </si>
  <si>
    <t>693/750</t>
    <phoneticPr fontId="1"/>
  </si>
  <si>
    <t>493/750</t>
    <phoneticPr fontId="1"/>
  </si>
  <si>
    <t>331/343</t>
    <phoneticPr fontId="1"/>
  </si>
  <si>
    <t>331/357</t>
    <phoneticPr fontId="1"/>
  </si>
  <si>
    <t>不明</t>
    <phoneticPr fontId="1"/>
  </si>
  <si>
    <t>90/110</t>
    <phoneticPr fontId="1"/>
  </si>
  <si>
    <t>95/160</t>
    <phoneticPr fontId="1"/>
  </si>
  <si>
    <t>125/160</t>
    <phoneticPr fontId="1"/>
  </si>
  <si>
    <t>1.3T</t>
  </si>
  <si>
    <t>1.3T</t>
    <phoneticPr fontId="1"/>
  </si>
  <si>
    <t>iX2</t>
    <phoneticPr fontId="1"/>
  </si>
  <si>
    <t>iX3</t>
    <phoneticPr fontId="1"/>
  </si>
  <si>
    <t>40/60</t>
    <phoneticPr fontId="1"/>
  </si>
  <si>
    <r>
      <t>昊</t>
    </r>
    <r>
      <rPr>
        <sz val="11"/>
        <color theme="1"/>
        <rFont val="Microsoft YaHei"/>
        <family val="3"/>
        <charset val="134"/>
      </rPr>
      <t>铂</t>
    </r>
    <r>
      <rPr>
        <sz val="11"/>
        <color theme="1"/>
        <rFont val="Meiryo UI"/>
        <family val="3"/>
        <charset val="128"/>
      </rPr>
      <t>SSR</t>
    </r>
    <phoneticPr fontId="1"/>
  </si>
  <si>
    <r>
      <t>昊</t>
    </r>
    <r>
      <rPr>
        <sz val="11"/>
        <color theme="1"/>
        <rFont val="Microsoft YaHei"/>
        <family val="3"/>
        <charset val="134"/>
      </rPr>
      <t>铂</t>
    </r>
    <r>
      <rPr>
        <sz val="11"/>
        <color theme="1"/>
        <rFont val="Meiryo UI"/>
        <family val="3"/>
        <charset val="128"/>
      </rPr>
      <t>HT</t>
    </r>
    <phoneticPr fontId="1"/>
  </si>
  <si>
    <r>
      <rPr>
        <sz val="11"/>
        <color theme="1"/>
        <rFont val="Microsoft YaHei"/>
        <family val="3"/>
        <charset val="134"/>
      </rPr>
      <t>传</t>
    </r>
    <r>
      <rPr>
        <sz val="11"/>
        <color theme="1"/>
        <rFont val="Meiryo UI"/>
        <family val="3"/>
        <charset val="128"/>
      </rPr>
      <t>祺ES9</t>
    </r>
    <phoneticPr fontId="1"/>
  </si>
  <si>
    <r>
      <rPr>
        <sz val="11"/>
        <color theme="1"/>
        <rFont val="Microsoft YaHei"/>
        <family val="3"/>
        <charset val="134"/>
      </rPr>
      <t>传</t>
    </r>
    <r>
      <rPr>
        <sz val="11"/>
        <color theme="1"/>
        <rFont val="Meiryo UI"/>
        <family val="3"/>
        <charset val="128"/>
      </rPr>
      <t>祺E9</t>
    </r>
    <phoneticPr fontId="1"/>
  </si>
  <si>
    <t>星海V9</t>
    <phoneticPr fontId="1"/>
  </si>
  <si>
    <t>DENZA Z9 GT</t>
    <phoneticPr fontId="1"/>
  </si>
  <si>
    <t>51.8/62.2</t>
    <phoneticPr fontId="1"/>
  </si>
  <si>
    <t>515/620</t>
    <phoneticPr fontId="1"/>
  </si>
  <si>
    <t>Skyworth Q  コンセプト</t>
    <phoneticPr fontId="1"/>
  </si>
  <si>
    <r>
      <t>1.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Meiryo UI"/>
        <family val="3"/>
        <charset val="128"/>
      </rPr>
      <t>T</t>
    </r>
    <phoneticPr fontId="1"/>
  </si>
  <si>
    <t>1.6L</t>
    <phoneticPr fontId="1"/>
  </si>
  <si>
    <t>1.2T+48V</t>
    <phoneticPr fontId="1"/>
  </si>
  <si>
    <t>イタリア</t>
    <phoneticPr fontId="1"/>
  </si>
  <si>
    <t>MUSTANG MACH-E</t>
    <phoneticPr fontId="1"/>
  </si>
  <si>
    <t>PUMA</t>
    <phoneticPr fontId="1"/>
  </si>
  <si>
    <t>Kuga</t>
    <phoneticPr fontId="1"/>
  </si>
  <si>
    <t>E-Tourneo Courier</t>
    <phoneticPr fontId="1"/>
  </si>
  <si>
    <t>Cadillac Lyriq</t>
    <phoneticPr fontId="1"/>
  </si>
  <si>
    <t>EXPLORER</t>
    <phoneticPr fontId="1"/>
  </si>
  <si>
    <t>210/250</t>
    <phoneticPr fontId="1"/>
  </si>
  <si>
    <t>72.6/91</t>
    <phoneticPr fontId="1"/>
  </si>
  <si>
    <t>197/216/272</t>
    <phoneticPr fontId="1"/>
  </si>
  <si>
    <t>2.5L</t>
    <phoneticPr fontId="1"/>
  </si>
  <si>
    <t>1.2L</t>
    <phoneticPr fontId="1"/>
  </si>
  <si>
    <t>H2</t>
    <phoneticPr fontId="1"/>
  </si>
  <si>
    <t>ジョンークーパーワークスEV</t>
    <phoneticPr fontId="1"/>
  </si>
  <si>
    <t>X3</t>
    <phoneticPr fontId="1"/>
  </si>
  <si>
    <t>MHV</t>
    <phoneticPr fontId="1"/>
  </si>
  <si>
    <t>PHEV</t>
    <phoneticPr fontId="1"/>
  </si>
  <si>
    <t>2.0T+48</t>
    <phoneticPr fontId="1"/>
  </si>
  <si>
    <t>2.0T</t>
    <phoneticPr fontId="1"/>
  </si>
  <si>
    <t>不明</t>
    <rPh sb="0" eb="2">
      <t>フメイ</t>
    </rPh>
    <phoneticPr fontId="1"/>
  </si>
  <si>
    <t>3シリーズ</t>
    <phoneticPr fontId="1"/>
  </si>
  <si>
    <t>出展OEM数</t>
    <rPh sb="0" eb="2">
      <t>シュッテン</t>
    </rPh>
    <rPh sb="5" eb="6">
      <t>スウ</t>
    </rPh>
    <phoneticPr fontId="1"/>
  </si>
  <si>
    <t>出展ブランド数</t>
    <rPh sb="0" eb="2">
      <t>シュッテン</t>
    </rPh>
    <rPh sb="6" eb="7">
      <t>スウ</t>
    </rPh>
    <phoneticPr fontId="1"/>
  </si>
  <si>
    <t>SEAL</t>
    <phoneticPr fontId="1"/>
  </si>
  <si>
    <t>DOLPHON</t>
    <phoneticPr fontId="1"/>
  </si>
  <si>
    <t>パワトレイン分類</t>
    <rPh sb="6" eb="8">
      <t>ブンルイ</t>
    </rPh>
    <phoneticPr fontId="1"/>
  </si>
  <si>
    <t>数量</t>
    <rPh sb="0" eb="2">
      <t>スウリョウ</t>
    </rPh>
    <phoneticPr fontId="1"/>
  </si>
  <si>
    <t>エルロック</t>
    <phoneticPr fontId="1"/>
  </si>
  <si>
    <t>52/59</t>
    <phoneticPr fontId="1"/>
  </si>
  <si>
    <t>125/150</t>
    <phoneticPr fontId="1"/>
  </si>
  <si>
    <t>液冷</t>
    <rPh sb="0" eb="2">
      <t>エキヒヤ</t>
    </rPh>
    <phoneticPr fontId="1"/>
  </si>
  <si>
    <t>冷媒</t>
    <rPh sb="0" eb="2">
      <t>レイバイ</t>
    </rPh>
    <phoneticPr fontId="1"/>
  </si>
  <si>
    <t>不明</t>
    <rPh sb="0" eb="2">
      <t>フメイ</t>
    </rPh>
    <phoneticPr fontId="1"/>
  </si>
  <si>
    <t>冷却方式</t>
    <rPh sb="0" eb="4">
      <t>レイキャクホウシキ</t>
    </rPh>
    <phoneticPr fontId="1"/>
  </si>
  <si>
    <r>
      <t>H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-ICE</t>
    </r>
    <phoneticPr fontId="1"/>
  </si>
  <si>
    <t>フランス系</t>
    <rPh sb="4" eb="5">
      <t>ケイ</t>
    </rPh>
    <phoneticPr fontId="1"/>
  </si>
  <si>
    <t>BEV</t>
    <phoneticPr fontId="1"/>
  </si>
  <si>
    <t>PHEV</t>
    <phoneticPr fontId="1"/>
  </si>
  <si>
    <t>HEV</t>
    <phoneticPr fontId="1"/>
  </si>
  <si>
    <t>ICE</t>
    <phoneticPr fontId="1"/>
  </si>
  <si>
    <t>H2-ICE</t>
    <phoneticPr fontId="1"/>
  </si>
  <si>
    <t>ドイツ系</t>
    <rPh sb="3" eb="4">
      <t>ケイ</t>
    </rPh>
    <phoneticPr fontId="1"/>
  </si>
  <si>
    <t>中国系</t>
    <rPh sb="0" eb="2">
      <t>チュウゴク</t>
    </rPh>
    <rPh sb="2" eb="3">
      <t>ケイ</t>
    </rPh>
    <phoneticPr fontId="1"/>
  </si>
  <si>
    <t>米国系</t>
    <rPh sb="0" eb="2">
      <t>ベイコク</t>
    </rPh>
    <rPh sb="2" eb="3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</si>
</sst>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1"/>
      <name val="Microsoft YaHei"/>
      <family val="3"/>
      <charset val="134"/>
    </font>
    <font>
      <sz val="11"/>
      <color rgb="FFC00000"/>
      <name val="Meiryo UI"/>
      <family val="3"/>
      <charset val="128"/>
    </font>
    <font>
      <vertAlign val="subscript"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3" fontId="2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9" fontId="2" fillId="0" borderId="0" xfId="0" applyNumberFormat="1" applyFont="1">
      <alignment vertical="center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Sheet2!$D$14</c:f>
              <c:strCache>
                <c:ptCount val="1"/>
                <c:pt idx="0">
                  <c:v>出展OEM数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Sheet2!$E$13:$K$13</c:f>
              <c:strCache>
                <c:ptCount val="7"/>
                <c:pt idx="0">
                  <c:v>フランス</c:v>
                </c:pt>
                <c:pt idx="1">
                  <c:v>ドイツ</c:v>
                </c:pt>
                <c:pt idx="2">
                  <c:v>イタリア</c:v>
                </c:pt>
                <c:pt idx="3">
                  <c:v>中国</c:v>
                </c:pt>
                <c:pt idx="4">
                  <c:v>アメリカ</c:v>
                </c:pt>
                <c:pt idx="5">
                  <c:v>日本</c:v>
                </c:pt>
                <c:pt idx="6">
                  <c:v>韓国</c:v>
                </c:pt>
              </c:strCache>
            </c:strRef>
          </c:cat>
          <c:val>
            <c:numRef>
              <c:f>Sheet2!$E$14:$K$14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0-4F0B-8E96-73062EC9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462712"/>
        <c:axId val="991461992"/>
      </c:barChart>
      <c:catAx>
        <c:axId val="9914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91461992"/>
        <c:crosses val="autoZero"/>
        <c:auto val="1"/>
        <c:lblAlgn val="ctr"/>
        <c:lblOffset val="100"/>
        <c:noMultiLvlLbl val="0"/>
      </c:catAx>
      <c:valAx>
        <c:axId val="9914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9146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Sheet2!$D$15</c:f>
              <c:strCache>
                <c:ptCount val="1"/>
                <c:pt idx="0">
                  <c:v>出展ブランド数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Sheet2!$E$13:$K$13</c:f>
              <c:strCache>
                <c:ptCount val="7"/>
                <c:pt idx="0">
                  <c:v>フランス</c:v>
                </c:pt>
                <c:pt idx="1">
                  <c:v>ドイツ</c:v>
                </c:pt>
                <c:pt idx="2">
                  <c:v>イタリア</c:v>
                </c:pt>
                <c:pt idx="3">
                  <c:v>中国</c:v>
                </c:pt>
                <c:pt idx="4">
                  <c:v>アメリカ</c:v>
                </c:pt>
                <c:pt idx="5">
                  <c:v>日本</c:v>
                </c:pt>
                <c:pt idx="6">
                  <c:v>韓国</c:v>
                </c:pt>
              </c:strCache>
            </c:strRef>
          </c:cat>
          <c:val>
            <c:numRef>
              <c:f>Sheet2!$E$15:$K$15</c:f>
              <c:numCache>
                <c:formatCode>General</c:formatCode>
                <c:ptCount val="7"/>
                <c:pt idx="0">
                  <c:v>22</c:v>
                </c:pt>
                <c:pt idx="1">
                  <c:v>16</c:v>
                </c:pt>
                <c:pt idx="2">
                  <c:v>2</c:v>
                </c:pt>
                <c:pt idx="3">
                  <c:v>27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0-4F0B-8E96-73062EC99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462712"/>
        <c:axId val="991461992"/>
      </c:barChart>
      <c:catAx>
        <c:axId val="9914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91461992"/>
        <c:crosses val="autoZero"/>
        <c:auto val="1"/>
        <c:lblAlgn val="ctr"/>
        <c:lblOffset val="100"/>
        <c:noMultiLvlLbl val="0"/>
      </c:catAx>
      <c:valAx>
        <c:axId val="9914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9146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Sheet2!$D$22</c:f>
              <c:strCache>
                <c:ptCount val="1"/>
                <c:pt idx="0">
                  <c:v>数量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56-4C10-B2E3-DA533CD1419A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6-4C10-B2E3-DA533CD1419A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56-4C10-B2E3-DA533CD1419A}"/>
              </c:ext>
            </c:extLst>
          </c:dPt>
          <c:dPt>
            <c:idx val="3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56-4C10-B2E3-DA533CD1419A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56-4C10-B2E3-DA533CD1419A}"/>
              </c:ext>
            </c:extLst>
          </c:dPt>
          <c:cat>
            <c:strRef>
              <c:f>Sheet2!$E$21:$I$21</c:f>
              <c:strCache>
                <c:ptCount val="5"/>
                <c:pt idx="0">
                  <c:v>BEV</c:v>
                </c:pt>
                <c:pt idx="1">
                  <c:v>PHEV</c:v>
                </c:pt>
                <c:pt idx="2">
                  <c:v>HEV</c:v>
                </c:pt>
                <c:pt idx="3">
                  <c:v>ICE</c:v>
                </c:pt>
                <c:pt idx="4">
                  <c:v>H2-ICE</c:v>
                </c:pt>
              </c:strCache>
            </c:strRef>
          </c:cat>
          <c:val>
            <c:numRef>
              <c:f>Sheet2!$E$22:$I$22</c:f>
              <c:numCache>
                <c:formatCode>General</c:formatCode>
                <c:ptCount val="5"/>
                <c:pt idx="0">
                  <c:v>59</c:v>
                </c:pt>
                <c:pt idx="1">
                  <c:v>12</c:v>
                </c:pt>
                <c:pt idx="2">
                  <c:v>15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4-46B4-9B75-00FA95CB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E0-484B-BCE5-006C75180CB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E0-484B-BCE5-006C75180CB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E0-484B-BCE5-006C75180CBD}"/>
              </c:ext>
            </c:extLst>
          </c:dPt>
          <c:cat>
            <c:strRef>
              <c:f>Sheet2!$E$25:$G$25</c:f>
              <c:strCache>
                <c:ptCount val="3"/>
                <c:pt idx="0">
                  <c:v>NMC</c:v>
                </c:pt>
                <c:pt idx="1">
                  <c:v>LFP</c:v>
                </c:pt>
                <c:pt idx="2">
                  <c:v>不明</c:v>
                </c:pt>
              </c:strCache>
            </c:strRef>
          </c:cat>
          <c:val>
            <c:numRef>
              <c:f>Sheet2!$E$26:$G$26</c:f>
              <c:numCache>
                <c:formatCode>General</c:formatCode>
                <c:ptCount val="3"/>
                <c:pt idx="0">
                  <c:v>42</c:v>
                </c:pt>
                <c:pt idx="1">
                  <c:v>16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37F-B399-C7C09DF44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2E-4449-AD7B-65A0A0A9DD9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2E-4449-AD7B-65A0A0A9DD9B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2E-4449-AD7B-65A0A0A9DD9B}"/>
              </c:ext>
            </c:extLst>
          </c:dPt>
          <c:cat>
            <c:strRef>
              <c:f>Sheet2!$E$29:$G$29</c:f>
              <c:strCache>
                <c:ptCount val="3"/>
                <c:pt idx="0">
                  <c:v>液冷</c:v>
                </c:pt>
                <c:pt idx="1">
                  <c:v>冷媒</c:v>
                </c:pt>
                <c:pt idx="2">
                  <c:v>不明</c:v>
                </c:pt>
              </c:strCache>
            </c:strRef>
          </c:cat>
          <c:val>
            <c:numRef>
              <c:f>Sheet2!$E$30:$G$30</c:f>
              <c:numCache>
                <c:formatCode>General</c:formatCode>
                <c:ptCount val="3"/>
                <c:pt idx="0">
                  <c:v>25</c:v>
                </c:pt>
                <c:pt idx="1">
                  <c:v>4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9-4E6E-B1FF-09B59DFAE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9-4613-91EC-419AFF3920C8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B9-4613-91EC-419AFF3920C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B9-4613-91EC-419AFF3920C8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B9-4613-91EC-419AFF3920C8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B9-4613-91EC-419AFF3920C8}"/>
              </c:ext>
            </c:extLst>
          </c:dPt>
          <c:cat>
            <c:strRef>
              <c:f>Sheet2!$E$46:$I$46</c:f>
              <c:strCache>
                <c:ptCount val="5"/>
                <c:pt idx="0">
                  <c:v>BEV</c:v>
                </c:pt>
                <c:pt idx="1">
                  <c:v>PHEV</c:v>
                </c:pt>
                <c:pt idx="2">
                  <c:v>HEV</c:v>
                </c:pt>
                <c:pt idx="3">
                  <c:v>ICE</c:v>
                </c:pt>
                <c:pt idx="4">
                  <c:v>H2-ICE</c:v>
                </c:pt>
              </c:strCache>
            </c:strRef>
          </c:cat>
          <c:val>
            <c:numRef>
              <c:f>Sheet2!$E$47:$I$47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9B9-BB2B-7344F196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8-4A18-BD50-C1A2B6C02A4F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08-4A18-BD50-C1A2B6C02A4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08-4A18-BD50-C1A2B6C02A4F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08-4A18-BD50-C1A2B6C02A4F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08-4A18-BD50-C1A2B6C02A4F}"/>
              </c:ext>
            </c:extLst>
          </c:dPt>
          <c:cat>
            <c:strRef>
              <c:f>Sheet2!$E$46:$I$46</c:f>
              <c:strCache>
                <c:ptCount val="5"/>
                <c:pt idx="0">
                  <c:v>BEV</c:v>
                </c:pt>
                <c:pt idx="1">
                  <c:v>PHEV</c:v>
                </c:pt>
                <c:pt idx="2">
                  <c:v>HEV</c:v>
                </c:pt>
                <c:pt idx="3">
                  <c:v>ICE</c:v>
                </c:pt>
                <c:pt idx="4">
                  <c:v>H2-ICE</c:v>
                </c:pt>
              </c:strCache>
            </c:strRef>
          </c:cat>
          <c:val>
            <c:numRef>
              <c:f>Sheet2!$E$50:$I$50</c:f>
              <c:numCache>
                <c:formatCode>General</c:formatCode>
                <c:ptCount val="5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9B9-BB2B-7344F196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8-4A18-BD50-C1A2B6C02A4F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08-4A18-BD50-C1A2B6C02A4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08-4A18-BD50-C1A2B6C02A4F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08-4A18-BD50-C1A2B6C02A4F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08-4A18-BD50-C1A2B6C02A4F}"/>
              </c:ext>
            </c:extLst>
          </c:dPt>
          <c:cat>
            <c:strRef>
              <c:f>Sheet2!$E$46:$I$46</c:f>
              <c:strCache>
                <c:ptCount val="5"/>
                <c:pt idx="0">
                  <c:v>BEV</c:v>
                </c:pt>
                <c:pt idx="1">
                  <c:v>PHEV</c:v>
                </c:pt>
                <c:pt idx="2">
                  <c:v>HEV</c:v>
                </c:pt>
                <c:pt idx="3">
                  <c:v>ICE</c:v>
                </c:pt>
                <c:pt idx="4">
                  <c:v>H2-ICE</c:v>
                </c:pt>
              </c:strCache>
            </c:strRef>
          </c:cat>
          <c:val>
            <c:numRef>
              <c:f>Sheet2!$E$53:$I$53</c:f>
              <c:numCache>
                <c:formatCode>General</c:formatCode>
                <c:ptCount val="5"/>
                <c:pt idx="0">
                  <c:v>20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9B9-BB2B-7344F196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8-4A18-BD50-C1A2B6C02A4F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08-4A18-BD50-C1A2B6C02A4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08-4A18-BD50-C1A2B6C02A4F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08-4A18-BD50-C1A2B6C02A4F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08-4A18-BD50-C1A2B6C02A4F}"/>
              </c:ext>
            </c:extLst>
          </c:dPt>
          <c:cat>
            <c:strRef>
              <c:f>Sheet2!$E$57:$I$57</c:f>
              <c:strCache>
                <c:ptCount val="5"/>
                <c:pt idx="0">
                  <c:v>BEV</c:v>
                </c:pt>
                <c:pt idx="1">
                  <c:v>PHEV</c:v>
                </c:pt>
                <c:pt idx="2">
                  <c:v>HEV</c:v>
                </c:pt>
                <c:pt idx="3">
                  <c:v>ICE</c:v>
                </c:pt>
                <c:pt idx="4">
                  <c:v>H2-ICE</c:v>
                </c:pt>
              </c:strCache>
            </c:strRef>
          </c:cat>
          <c:val>
            <c:numRef>
              <c:f>Sheet2!$E$58:$I$58</c:f>
              <c:numCache>
                <c:formatCode>General</c:formatCode>
                <c:ptCount val="5"/>
                <c:pt idx="0">
                  <c:v>11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9B9-BB2B-7344F196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41014</xdr:colOff>
      <xdr:row>14</xdr:row>
      <xdr:rowOff>132343</xdr:rowOff>
    </xdr:from>
    <xdr:to>
      <xdr:col>33</xdr:col>
      <xdr:colOff>91994</xdr:colOff>
      <xdr:row>33</xdr:row>
      <xdr:rowOff>136377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1113655-E1C8-D384-995D-5BCA26A69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0955" y="3247578"/>
          <a:ext cx="14405715" cy="36314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567576</xdr:colOff>
      <xdr:row>2</xdr:row>
      <xdr:rowOff>111274</xdr:rowOff>
    </xdr:from>
    <xdr:to>
      <xdr:col>21</xdr:col>
      <xdr:colOff>100853</xdr:colOff>
      <xdr:row>21</xdr:row>
      <xdr:rowOff>158787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0E623A-ADAD-877A-B1AD-986C518EE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93119</xdr:colOff>
      <xdr:row>2</xdr:row>
      <xdr:rowOff>85053</xdr:rowOff>
    </xdr:from>
    <xdr:to>
      <xdr:col>29</xdr:col>
      <xdr:colOff>302560</xdr:colOff>
      <xdr:row>21</xdr:row>
      <xdr:rowOff>136376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DCD315-40C7-A32A-3C0A-9FD5DCCCE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197895</xdr:colOff>
      <xdr:row>24</xdr:row>
      <xdr:rowOff>18602</xdr:rowOff>
    </xdr:from>
    <xdr:to>
      <xdr:col>20</xdr:col>
      <xdr:colOff>106567</xdr:colOff>
      <xdr:row>46</xdr:row>
      <xdr:rowOff>54124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611E9D-D432-A907-0F3D-A73553928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171672</xdr:colOff>
      <xdr:row>24</xdr:row>
      <xdr:rowOff>17815</xdr:rowOff>
    </xdr:from>
    <xdr:to>
      <xdr:col>27</xdr:col>
      <xdr:colOff>354778</xdr:colOff>
      <xdr:row>46</xdr:row>
      <xdr:rowOff>56028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7F1B827-D7F3-2041-598C-B82D1CB31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418653</xdr:colOff>
      <xdr:row>24</xdr:row>
      <xdr:rowOff>29358</xdr:rowOff>
    </xdr:from>
    <xdr:to>
      <xdr:col>34</xdr:col>
      <xdr:colOff>608928</xdr:colOff>
      <xdr:row>46</xdr:row>
      <xdr:rowOff>56029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06E5F0-0DC2-9A52-8A89-FDADA779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429633</xdr:colOff>
      <xdr:row>58</xdr:row>
      <xdr:rowOff>150720</xdr:rowOff>
    </xdr:from>
    <xdr:to>
      <xdr:col>15</xdr:col>
      <xdr:colOff>44823</xdr:colOff>
      <xdr:row>73</xdr:row>
      <xdr:rowOff>36420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3A341DA-AAF2-1D73-2134-45B98BEB7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162597</xdr:colOff>
      <xdr:row>58</xdr:row>
      <xdr:rowOff>150720</xdr:rowOff>
    </xdr:from>
    <xdr:to>
      <xdr:col>19</xdr:col>
      <xdr:colOff>450140</xdr:colOff>
      <xdr:row>73</xdr:row>
      <xdr:rowOff>36420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18EE2E20-F97A-A4E5-17CB-541B54E2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448236</xdr:colOff>
      <xdr:row>73</xdr:row>
      <xdr:rowOff>115197</xdr:rowOff>
    </xdr:from>
    <xdr:to>
      <xdr:col>15</xdr:col>
      <xdr:colOff>76761</xdr:colOff>
      <xdr:row>88</xdr:row>
      <xdr:rowOff>897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FFFBEB89-2100-A07C-293C-B07BB81D4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166184</xdr:colOff>
      <xdr:row>73</xdr:row>
      <xdr:rowOff>119008</xdr:rowOff>
    </xdr:from>
    <xdr:to>
      <xdr:col>19</xdr:col>
      <xdr:colOff>457537</xdr:colOff>
      <xdr:row>88</xdr:row>
      <xdr:rowOff>4708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7CCD1A-ACBD-8AFA-7C60-56A239083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青緑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C2BE-9F55-4F10-A068-46C5E756192E}">
  <dimension ref="B4:L98"/>
  <sheetViews>
    <sheetView tabSelected="1" topLeftCell="A90" zoomScaleNormal="100" workbookViewId="0">
      <selection activeCell="E94" sqref="E94"/>
    </sheetView>
  </sheetViews>
  <sheetFormatPr defaultColWidth="9" defaultRowHeight="15" x14ac:dyDescent="0.45"/>
  <cols>
    <col min="1" max="1" width="9" style="1"/>
    <col min="2" max="2" width="3.69921875" style="1" bestFit="1" customWidth="1"/>
    <col min="3" max="3" width="9" style="1"/>
    <col min="4" max="4" width="18.59765625" style="1" customWidth="1"/>
    <col min="5" max="5" width="37.3984375" style="1" bestFit="1" customWidth="1"/>
    <col min="6" max="12" width="18.59765625" style="1" customWidth="1"/>
    <col min="13" max="16384" width="9" style="1"/>
  </cols>
  <sheetData>
    <row r="4" spans="2:12" ht="30.6" customHeight="1" x14ac:dyDescent="0.45">
      <c r="B4" s="29"/>
      <c r="C4" s="29" t="s">
        <v>0</v>
      </c>
      <c r="D4" s="29" t="s">
        <v>1</v>
      </c>
      <c r="E4" s="29" t="s">
        <v>2</v>
      </c>
      <c r="F4" s="29" t="s">
        <v>125</v>
      </c>
      <c r="G4" s="30" t="s">
        <v>85</v>
      </c>
      <c r="H4" s="29" t="s">
        <v>3</v>
      </c>
      <c r="I4" s="29"/>
      <c r="J4" s="29"/>
      <c r="K4" s="29" t="s">
        <v>97</v>
      </c>
      <c r="L4" s="30" t="s">
        <v>86</v>
      </c>
    </row>
    <row r="5" spans="2:12" ht="30.6" customHeight="1" x14ac:dyDescent="0.45">
      <c r="B5" s="29"/>
      <c r="C5" s="29"/>
      <c r="D5" s="29"/>
      <c r="E5" s="29"/>
      <c r="F5" s="29"/>
      <c r="G5" s="30"/>
      <c r="H5" s="11" t="s">
        <v>71</v>
      </c>
      <c r="I5" s="11" t="s">
        <v>4</v>
      </c>
      <c r="J5" s="11" t="s">
        <v>5</v>
      </c>
      <c r="K5" s="29"/>
      <c r="L5" s="30"/>
    </row>
    <row r="6" spans="2:12" x14ac:dyDescent="0.45">
      <c r="B6" s="2">
        <v>1</v>
      </c>
      <c r="C6" s="23" t="s">
        <v>6</v>
      </c>
      <c r="D6" s="20" t="s">
        <v>35</v>
      </c>
      <c r="E6" s="12" t="s">
        <v>126</v>
      </c>
      <c r="F6" s="11" t="s">
        <v>150</v>
      </c>
      <c r="G6" s="11" t="s">
        <v>142</v>
      </c>
      <c r="H6" s="11" t="s">
        <v>136</v>
      </c>
      <c r="I6" s="11" t="s">
        <v>121</v>
      </c>
      <c r="J6" s="11" t="s">
        <v>175</v>
      </c>
      <c r="K6" s="11"/>
      <c r="L6" s="11"/>
    </row>
    <row r="7" spans="2:12" x14ac:dyDescent="0.45">
      <c r="B7" s="2">
        <v>2</v>
      </c>
      <c r="C7" s="24"/>
      <c r="D7" s="22"/>
      <c r="E7" s="2" t="s">
        <v>127</v>
      </c>
      <c r="F7" s="11" t="s">
        <v>150</v>
      </c>
      <c r="G7" s="11" t="s">
        <v>176</v>
      </c>
      <c r="H7" s="11" t="s">
        <v>141</v>
      </c>
      <c r="I7" s="11" t="s">
        <v>121</v>
      </c>
      <c r="J7" s="11" t="s">
        <v>175</v>
      </c>
      <c r="K7" s="11"/>
      <c r="L7" s="11"/>
    </row>
    <row r="8" spans="2:12" x14ac:dyDescent="0.45">
      <c r="B8" s="2">
        <v>3</v>
      </c>
      <c r="C8" s="24"/>
      <c r="D8" s="22"/>
      <c r="E8" s="2" t="s">
        <v>128</v>
      </c>
      <c r="F8" s="11" t="s">
        <v>150</v>
      </c>
      <c r="G8" s="11" t="s">
        <v>177</v>
      </c>
      <c r="H8" s="11" t="s">
        <v>183</v>
      </c>
      <c r="I8" s="11" t="s">
        <v>121</v>
      </c>
      <c r="J8" s="11" t="s">
        <v>175</v>
      </c>
      <c r="K8" s="11"/>
      <c r="L8" s="11"/>
    </row>
    <row r="9" spans="2:12" x14ac:dyDescent="0.45">
      <c r="B9" s="2">
        <v>4</v>
      </c>
      <c r="C9" s="24"/>
      <c r="D9" s="22"/>
      <c r="E9" s="2" t="s">
        <v>129</v>
      </c>
      <c r="F9" s="11" t="s">
        <v>150</v>
      </c>
      <c r="G9" s="11" t="s">
        <v>178</v>
      </c>
      <c r="H9" s="11" t="s">
        <v>143</v>
      </c>
      <c r="I9" s="11" t="s">
        <v>121</v>
      </c>
      <c r="J9" s="11" t="s">
        <v>175</v>
      </c>
      <c r="K9" s="11"/>
      <c r="L9" s="11"/>
    </row>
    <row r="10" spans="2:12" x14ac:dyDescent="0.45">
      <c r="B10" s="2">
        <v>5</v>
      </c>
      <c r="C10" s="24"/>
      <c r="D10" s="22"/>
      <c r="E10" s="2" t="s">
        <v>130</v>
      </c>
      <c r="F10" s="5" t="s">
        <v>135</v>
      </c>
      <c r="G10" s="5">
        <v>50</v>
      </c>
      <c r="H10" s="5">
        <v>2</v>
      </c>
      <c r="I10" s="5" t="s">
        <v>121</v>
      </c>
      <c r="J10" s="5" t="s">
        <v>175</v>
      </c>
      <c r="K10" s="5" t="s">
        <v>180</v>
      </c>
      <c r="L10" s="5"/>
    </row>
    <row r="11" spans="2:12" ht="15.6" x14ac:dyDescent="0.45">
      <c r="B11" s="2">
        <v>6</v>
      </c>
      <c r="C11" s="24"/>
      <c r="D11" s="22"/>
      <c r="E11" s="2" t="s">
        <v>131</v>
      </c>
      <c r="F11" s="5" t="s">
        <v>135</v>
      </c>
      <c r="G11" s="5">
        <v>50</v>
      </c>
      <c r="H11" s="5">
        <v>2</v>
      </c>
      <c r="I11" s="5" t="s">
        <v>121</v>
      </c>
      <c r="J11" s="5" t="s">
        <v>175</v>
      </c>
      <c r="K11" s="5" t="s">
        <v>193</v>
      </c>
      <c r="L11" s="5"/>
    </row>
    <row r="12" spans="2:12" ht="18" customHeight="1" x14ac:dyDescent="0.45">
      <c r="B12" s="2">
        <v>7</v>
      </c>
      <c r="C12" s="24"/>
      <c r="D12" s="22"/>
      <c r="E12" s="20" t="s">
        <v>132</v>
      </c>
      <c r="F12" s="5" t="s">
        <v>135</v>
      </c>
      <c r="G12" s="5">
        <v>50</v>
      </c>
      <c r="H12" s="5">
        <v>2</v>
      </c>
      <c r="I12" s="5" t="s">
        <v>121</v>
      </c>
      <c r="J12" s="5" t="s">
        <v>175</v>
      </c>
      <c r="K12" s="5" t="s">
        <v>179</v>
      </c>
      <c r="L12" s="5"/>
    </row>
    <row r="13" spans="2:12" x14ac:dyDescent="0.45">
      <c r="B13" s="2">
        <v>8</v>
      </c>
      <c r="C13" s="24"/>
      <c r="D13" s="22"/>
      <c r="E13" s="21"/>
      <c r="F13" s="11" t="s">
        <v>123</v>
      </c>
      <c r="G13" s="11">
        <v>100</v>
      </c>
      <c r="H13" s="11">
        <v>22</v>
      </c>
      <c r="I13" s="11" t="s">
        <v>121</v>
      </c>
      <c r="J13" s="11" t="s">
        <v>175</v>
      </c>
      <c r="K13" s="11" t="s">
        <v>139</v>
      </c>
      <c r="L13" s="11"/>
    </row>
    <row r="14" spans="2:12" x14ac:dyDescent="0.45">
      <c r="B14" s="2">
        <v>9</v>
      </c>
      <c r="C14" s="24"/>
      <c r="D14" s="22"/>
      <c r="E14" s="2" t="s">
        <v>133</v>
      </c>
      <c r="F14" s="5" t="s">
        <v>135</v>
      </c>
      <c r="G14" s="5">
        <v>36</v>
      </c>
      <c r="H14" s="5">
        <v>1.2</v>
      </c>
      <c r="I14" s="5" t="s">
        <v>121</v>
      </c>
      <c r="J14" s="5" t="s">
        <v>175</v>
      </c>
      <c r="K14" s="5" t="s">
        <v>194</v>
      </c>
      <c r="L14" s="5"/>
    </row>
    <row r="15" spans="2:12" ht="15.6" x14ac:dyDescent="0.45">
      <c r="B15" s="2">
        <v>10</v>
      </c>
      <c r="C15" s="24"/>
      <c r="D15" s="21"/>
      <c r="E15" s="2" t="s">
        <v>134</v>
      </c>
      <c r="F15" s="5" t="s">
        <v>135</v>
      </c>
      <c r="G15" s="5">
        <v>36</v>
      </c>
      <c r="H15" s="5">
        <v>1.2</v>
      </c>
      <c r="I15" s="5" t="s">
        <v>121</v>
      </c>
      <c r="J15" s="5" t="s">
        <v>175</v>
      </c>
      <c r="K15" s="4" t="s">
        <v>180</v>
      </c>
      <c r="L15" s="5"/>
    </row>
    <row r="16" spans="2:12" x14ac:dyDescent="0.45">
      <c r="B16" s="2">
        <v>11</v>
      </c>
      <c r="C16" s="24"/>
      <c r="D16" s="20" t="s">
        <v>51</v>
      </c>
      <c r="E16" s="26" t="s">
        <v>50</v>
      </c>
      <c r="F16" s="5" t="s">
        <v>135</v>
      </c>
      <c r="G16" s="5">
        <v>37</v>
      </c>
      <c r="H16" s="5">
        <v>1.4</v>
      </c>
      <c r="I16" s="5" t="s">
        <v>44</v>
      </c>
      <c r="J16" s="5" t="s">
        <v>175</v>
      </c>
      <c r="K16" s="5" t="s">
        <v>194</v>
      </c>
      <c r="L16" s="5"/>
    </row>
    <row r="17" spans="2:12" x14ac:dyDescent="0.45">
      <c r="B17" s="2">
        <v>12</v>
      </c>
      <c r="C17" s="24"/>
      <c r="D17" s="21"/>
      <c r="E17" s="28"/>
      <c r="F17" s="5" t="s">
        <v>41</v>
      </c>
      <c r="G17" s="5" t="s">
        <v>66</v>
      </c>
      <c r="H17" s="5" t="s">
        <v>66</v>
      </c>
      <c r="I17" s="5" t="s">
        <v>66</v>
      </c>
      <c r="J17" s="5" t="s">
        <v>66</v>
      </c>
      <c r="K17" s="5" t="s">
        <v>195</v>
      </c>
      <c r="L17" s="5"/>
    </row>
    <row r="18" spans="2:12" x14ac:dyDescent="0.45">
      <c r="B18" s="2">
        <v>13</v>
      </c>
      <c r="C18" s="24"/>
      <c r="D18" s="20" t="s">
        <v>36</v>
      </c>
      <c r="E18" s="2" t="s">
        <v>119</v>
      </c>
      <c r="F18" s="11" t="s">
        <v>150</v>
      </c>
      <c r="G18" s="11">
        <v>170</v>
      </c>
      <c r="H18" s="11">
        <v>96.9</v>
      </c>
      <c r="I18" s="11" t="s">
        <v>121</v>
      </c>
      <c r="J18" s="11" t="s">
        <v>163</v>
      </c>
      <c r="K18" s="11"/>
      <c r="L18" s="11"/>
    </row>
    <row r="19" spans="2:12" x14ac:dyDescent="0.45">
      <c r="B19" s="2">
        <v>14</v>
      </c>
      <c r="C19" s="24"/>
      <c r="D19" s="22"/>
      <c r="E19" s="2" t="s">
        <v>120</v>
      </c>
      <c r="F19" s="11" t="s">
        <v>150</v>
      </c>
      <c r="G19" s="11">
        <v>170</v>
      </c>
      <c r="H19" s="11">
        <v>96.9</v>
      </c>
      <c r="I19" s="11" t="s">
        <v>121</v>
      </c>
      <c r="J19" s="11" t="s">
        <v>163</v>
      </c>
      <c r="K19" s="11"/>
      <c r="L19" s="11"/>
    </row>
    <row r="20" spans="2:12" x14ac:dyDescent="0.45">
      <c r="B20" s="2">
        <v>15</v>
      </c>
      <c r="C20" s="24"/>
      <c r="D20" s="22"/>
      <c r="E20" s="2" t="s">
        <v>117</v>
      </c>
      <c r="F20" s="11" t="s">
        <v>150</v>
      </c>
      <c r="G20" s="11">
        <v>57</v>
      </c>
      <c r="H20" s="11">
        <v>50</v>
      </c>
      <c r="I20" s="11" t="s">
        <v>121</v>
      </c>
      <c r="J20" s="11" t="s">
        <v>163</v>
      </c>
      <c r="K20" s="11"/>
      <c r="L20" s="11"/>
    </row>
    <row r="21" spans="2:12" x14ac:dyDescent="0.45">
      <c r="B21" s="2">
        <v>16</v>
      </c>
      <c r="C21" s="24"/>
      <c r="D21" s="22"/>
      <c r="E21" s="12" t="s">
        <v>53</v>
      </c>
      <c r="F21" s="11" t="s">
        <v>150</v>
      </c>
      <c r="G21" s="11">
        <v>175</v>
      </c>
      <c r="H21" s="11">
        <v>58.2</v>
      </c>
      <c r="I21" s="11" t="s">
        <v>121</v>
      </c>
      <c r="J21" s="11" t="s">
        <v>163</v>
      </c>
      <c r="K21" s="11"/>
      <c r="L21" s="11"/>
    </row>
    <row r="22" spans="2:12" x14ac:dyDescent="0.45">
      <c r="B22" s="2">
        <v>17</v>
      </c>
      <c r="C22" s="24"/>
      <c r="D22" s="22"/>
      <c r="E22" s="2" t="s">
        <v>118</v>
      </c>
      <c r="F22" s="11" t="s">
        <v>150</v>
      </c>
      <c r="G22" s="11">
        <v>116</v>
      </c>
      <c r="H22" s="11">
        <v>54</v>
      </c>
      <c r="I22" s="11" t="s">
        <v>121</v>
      </c>
      <c r="J22" s="11" t="s">
        <v>163</v>
      </c>
      <c r="K22" s="11"/>
      <c r="L22" s="11"/>
    </row>
    <row r="23" spans="2:12" x14ac:dyDescent="0.45">
      <c r="B23" s="2">
        <v>18</v>
      </c>
      <c r="C23" s="24"/>
      <c r="D23" s="21"/>
      <c r="E23" s="2" t="s">
        <v>116</v>
      </c>
      <c r="F23" s="11" t="s">
        <v>150</v>
      </c>
      <c r="G23" s="11">
        <v>57</v>
      </c>
      <c r="H23" s="11">
        <v>50</v>
      </c>
      <c r="I23" s="11" t="s">
        <v>121</v>
      </c>
      <c r="J23" s="11" t="s">
        <v>163</v>
      </c>
      <c r="K23" s="11"/>
      <c r="L23" s="11"/>
    </row>
    <row r="24" spans="2:12" x14ac:dyDescent="0.45">
      <c r="B24" s="2">
        <v>19</v>
      </c>
      <c r="C24" s="24"/>
      <c r="D24" s="20" t="s">
        <v>38</v>
      </c>
      <c r="E24" s="20" t="s">
        <v>122</v>
      </c>
      <c r="F24" s="5" t="s">
        <v>80</v>
      </c>
      <c r="G24" s="5" t="s">
        <v>66</v>
      </c>
      <c r="H24" s="5" t="s">
        <v>66</v>
      </c>
      <c r="I24" s="5" t="s">
        <v>66</v>
      </c>
      <c r="J24" s="5" t="s">
        <v>66</v>
      </c>
      <c r="K24" s="5" t="s">
        <v>138</v>
      </c>
      <c r="L24" s="5"/>
    </row>
    <row r="25" spans="2:12" x14ac:dyDescent="0.45">
      <c r="B25" s="2">
        <v>20</v>
      </c>
      <c r="C25" s="24"/>
      <c r="D25" s="22"/>
      <c r="E25" s="22"/>
      <c r="F25" s="5" t="s">
        <v>135</v>
      </c>
      <c r="G25" s="5" t="s">
        <v>66</v>
      </c>
      <c r="H25" s="5" t="s">
        <v>66</v>
      </c>
      <c r="I25" s="5" t="s">
        <v>66</v>
      </c>
      <c r="J25" s="5" t="s">
        <v>66</v>
      </c>
      <c r="K25" s="5" t="s">
        <v>139</v>
      </c>
      <c r="L25" s="5"/>
    </row>
    <row r="26" spans="2:12" x14ac:dyDescent="0.45">
      <c r="B26" s="2">
        <v>21</v>
      </c>
      <c r="C26" s="24"/>
      <c r="D26" s="22"/>
      <c r="E26" s="21"/>
      <c r="F26" s="11" t="s">
        <v>150</v>
      </c>
      <c r="G26" s="11">
        <v>83</v>
      </c>
      <c r="H26" s="11">
        <v>44</v>
      </c>
      <c r="I26" s="11" t="s">
        <v>70</v>
      </c>
      <c r="J26" s="11" t="s">
        <v>163</v>
      </c>
      <c r="K26" s="11"/>
      <c r="L26" s="11"/>
    </row>
    <row r="27" spans="2:12" x14ac:dyDescent="0.45">
      <c r="B27" s="2">
        <v>22</v>
      </c>
      <c r="C27" s="24"/>
      <c r="D27" s="22"/>
      <c r="E27" s="12" t="s">
        <v>140</v>
      </c>
      <c r="F27" s="11" t="s">
        <v>150</v>
      </c>
      <c r="G27" s="11">
        <v>57</v>
      </c>
      <c r="H27" s="11">
        <v>50</v>
      </c>
      <c r="I27" s="11" t="s">
        <v>121</v>
      </c>
      <c r="J27" s="11" t="s">
        <v>163</v>
      </c>
      <c r="K27" s="11"/>
      <c r="L27" s="11"/>
    </row>
    <row r="28" spans="2:12" x14ac:dyDescent="0.45">
      <c r="B28" s="2">
        <v>23</v>
      </c>
      <c r="C28" s="24"/>
      <c r="D28" s="22"/>
      <c r="E28" s="26" t="s">
        <v>49</v>
      </c>
      <c r="F28" s="5" t="s">
        <v>79</v>
      </c>
      <c r="G28" s="5" t="s">
        <v>66</v>
      </c>
      <c r="H28" s="5" t="s">
        <v>66</v>
      </c>
      <c r="I28" s="5" t="s">
        <v>66</v>
      </c>
      <c r="J28" s="5" t="s">
        <v>66</v>
      </c>
      <c r="K28" s="5"/>
      <c r="L28" s="5"/>
    </row>
    <row r="29" spans="2:12" x14ac:dyDescent="0.45">
      <c r="B29" s="2">
        <v>24</v>
      </c>
      <c r="C29" s="24"/>
      <c r="D29" s="22"/>
      <c r="E29" s="27"/>
      <c r="F29" s="5" t="s">
        <v>135</v>
      </c>
      <c r="G29" s="5" t="s">
        <v>66</v>
      </c>
      <c r="H29" s="5" t="s">
        <v>66</v>
      </c>
      <c r="I29" s="5" t="s">
        <v>66</v>
      </c>
      <c r="J29" s="5" t="s">
        <v>66</v>
      </c>
      <c r="K29" s="5"/>
      <c r="L29" s="5"/>
    </row>
    <row r="30" spans="2:12" x14ac:dyDescent="0.45">
      <c r="B30" s="2">
        <v>25</v>
      </c>
      <c r="C30" s="24"/>
      <c r="D30" s="21"/>
      <c r="E30" s="28"/>
      <c r="F30" s="11" t="s">
        <v>151</v>
      </c>
      <c r="G30" s="11" t="s">
        <v>44</v>
      </c>
      <c r="H30" s="11" t="s">
        <v>44</v>
      </c>
      <c r="I30" s="11" t="s">
        <v>44</v>
      </c>
      <c r="J30" s="11" t="s">
        <v>44</v>
      </c>
      <c r="K30" s="11"/>
      <c r="L30" s="11"/>
    </row>
    <row r="31" spans="2:12" x14ac:dyDescent="0.45">
      <c r="B31" s="2">
        <v>26</v>
      </c>
      <c r="C31" s="24"/>
      <c r="D31" s="20" t="s">
        <v>46</v>
      </c>
      <c r="E31" s="2" t="s">
        <v>47</v>
      </c>
      <c r="F31" s="5" t="s">
        <v>80</v>
      </c>
      <c r="G31" s="5" t="s">
        <v>66</v>
      </c>
      <c r="H31" s="5" t="s">
        <v>66</v>
      </c>
      <c r="I31" s="5" t="s">
        <v>66</v>
      </c>
      <c r="J31" s="5" t="s">
        <v>66</v>
      </c>
      <c r="K31" s="5"/>
      <c r="L31" s="5"/>
    </row>
    <row r="32" spans="2:12" x14ac:dyDescent="0.45">
      <c r="B32" s="2">
        <v>27</v>
      </c>
      <c r="C32" s="24"/>
      <c r="D32" s="22"/>
      <c r="E32" s="12" t="s">
        <v>153</v>
      </c>
      <c r="F32" s="11" t="s">
        <v>150</v>
      </c>
      <c r="G32" s="11" t="s">
        <v>44</v>
      </c>
      <c r="H32" s="11" t="s">
        <v>44</v>
      </c>
      <c r="I32" s="11" t="s">
        <v>44</v>
      </c>
      <c r="J32" s="11" t="s">
        <v>44</v>
      </c>
      <c r="K32" s="11"/>
      <c r="L32" s="11"/>
    </row>
    <row r="33" spans="2:12" x14ac:dyDescent="0.45">
      <c r="B33" s="2">
        <v>28</v>
      </c>
      <c r="C33" s="25"/>
      <c r="D33" s="21"/>
      <c r="E33" s="12" t="s">
        <v>48</v>
      </c>
      <c r="F33" s="5" t="s">
        <v>208</v>
      </c>
      <c r="G33" s="5" t="s">
        <v>66</v>
      </c>
      <c r="H33" s="5" t="s">
        <v>66</v>
      </c>
      <c r="I33" s="5" t="s">
        <v>66</v>
      </c>
      <c r="J33" s="5" t="s">
        <v>66</v>
      </c>
      <c r="K33" s="5" t="s">
        <v>149</v>
      </c>
      <c r="L33" s="5"/>
    </row>
    <row r="34" spans="2:12" x14ac:dyDescent="0.45">
      <c r="B34" s="2">
        <v>29</v>
      </c>
      <c r="C34" s="19" t="s">
        <v>7</v>
      </c>
      <c r="D34" s="16" t="s">
        <v>30</v>
      </c>
      <c r="E34" s="2" t="s">
        <v>58</v>
      </c>
      <c r="F34" s="11" t="s">
        <v>150</v>
      </c>
      <c r="G34" s="11" t="s">
        <v>65</v>
      </c>
      <c r="H34" s="11">
        <v>79</v>
      </c>
      <c r="I34" s="11" t="s">
        <v>121</v>
      </c>
      <c r="J34" s="11" t="s">
        <v>215</v>
      </c>
      <c r="K34" s="11"/>
      <c r="L34" s="11"/>
    </row>
    <row r="35" spans="2:12" x14ac:dyDescent="0.45">
      <c r="B35" s="2">
        <v>30</v>
      </c>
      <c r="C35" s="19"/>
      <c r="D35" s="17"/>
      <c r="E35" s="26" t="s">
        <v>75</v>
      </c>
      <c r="F35" s="5" t="s">
        <v>41</v>
      </c>
      <c r="G35" s="5" t="s">
        <v>66</v>
      </c>
      <c r="H35" s="5" t="s">
        <v>81</v>
      </c>
      <c r="I35" s="5" t="s">
        <v>66</v>
      </c>
      <c r="J35" s="5" t="s">
        <v>66</v>
      </c>
      <c r="K35" s="5" t="s">
        <v>76</v>
      </c>
      <c r="L35" s="5"/>
    </row>
    <row r="36" spans="2:12" x14ac:dyDescent="0.45">
      <c r="B36" s="2">
        <v>31</v>
      </c>
      <c r="C36" s="19"/>
      <c r="D36" s="17"/>
      <c r="E36" s="27"/>
      <c r="F36" s="5" t="s">
        <v>80</v>
      </c>
      <c r="G36" s="5" t="s">
        <v>66</v>
      </c>
      <c r="H36" s="5" t="s">
        <v>66</v>
      </c>
      <c r="I36" s="5" t="s">
        <v>66</v>
      </c>
      <c r="J36" s="5" t="s">
        <v>66</v>
      </c>
      <c r="K36" s="5" t="s">
        <v>77</v>
      </c>
      <c r="L36" s="5"/>
    </row>
    <row r="37" spans="2:12" x14ac:dyDescent="0.45">
      <c r="B37" s="2">
        <v>32</v>
      </c>
      <c r="C37" s="19"/>
      <c r="D37" s="17"/>
      <c r="E37" s="28"/>
      <c r="F37" s="11" t="s">
        <v>43</v>
      </c>
      <c r="G37" s="11" t="s">
        <v>44</v>
      </c>
      <c r="H37" s="11">
        <v>19.7</v>
      </c>
      <c r="I37" s="11" t="s">
        <v>121</v>
      </c>
      <c r="J37" s="11" t="s">
        <v>44</v>
      </c>
      <c r="K37" s="11" t="s">
        <v>69</v>
      </c>
      <c r="L37" s="11"/>
    </row>
    <row r="38" spans="2:12" x14ac:dyDescent="0.45">
      <c r="B38" s="2">
        <v>33</v>
      </c>
      <c r="C38" s="19"/>
      <c r="D38" s="18"/>
      <c r="E38" s="9" t="s">
        <v>148</v>
      </c>
      <c r="F38" s="11" t="s">
        <v>151</v>
      </c>
      <c r="G38" s="11">
        <v>250</v>
      </c>
      <c r="H38" s="11">
        <v>84</v>
      </c>
      <c r="I38" s="11" t="s">
        <v>121</v>
      </c>
      <c r="J38" s="11" t="s">
        <v>44</v>
      </c>
      <c r="K38" s="11"/>
      <c r="L38" s="11"/>
    </row>
    <row r="39" spans="2:12" x14ac:dyDescent="0.45">
      <c r="B39" s="2">
        <v>34</v>
      </c>
      <c r="C39" s="19"/>
      <c r="D39" s="2" t="s">
        <v>54</v>
      </c>
      <c r="E39" s="12" t="s">
        <v>223</v>
      </c>
      <c r="F39" s="11" t="s">
        <v>151</v>
      </c>
      <c r="G39" s="11" t="s">
        <v>225</v>
      </c>
      <c r="H39" s="11" t="s">
        <v>224</v>
      </c>
      <c r="I39" s="11" t="s">
        <v>121</v>
      </c>
      <c r="J39" s="11" t="s">
        <v>44</v>
      </c>
      <c r="K39" s="11"/>
      <c r="L39" s="11"/>
    </row>
    <row r="40" spans="2:12" x14ac:dyDescent="0.45">
      <c r="B40" s="2">
        <v>35</v>
      </c>
      <c r="C40" s="19"/>
      <c r="D40" s="16" t="s">
        <v>31</v>
      </c>
      <c r="E40" s="12" t="s">
        <v>145</v>
      </c>
      <c r="F40" s="11" t="s">
        <v>151</v>
      </c>
      <c r="G40" s="11" t="s">
        <v>158</v>
      </c>
      <c r="H40" s="11" t="s">
        <v>156</v>
      </c>
      <c r="I40" s="11" t="s">
        <v>121</v>
      </c>
      <c r="J40" s="11" t="s">
        <v>44</v>
      </c>
      <c r="K40" s="11"/>
      <c r="L40" s="11"/>
    </row>
    <row r="41" spans="2:12" x14ac:dyDescent="0.45">
      <c r="B41" s="2">
        <v>36</v>
      </c>
      <c r="C41" s="19"/>
      <c r="D41" s="17"/>
      <c r="E41" s="2" t="s">
        <v>157</v>
      </c>
      <c r="F41" s="11" t="s">
        <v>151</v>
      </c>
      <c r="G41" s="11">
        <v>360</v>
      </c>
      <c r="H41" s="11" t="s">
        <v>156</v>
      </c>
      <c r="I41" s="11" t="s">
        <v>121</v>
      </c>
      <c r="J41" s="11" t="s">
        <v>44</v>
      </c>
      <c r="K41" s="11"/>
      <c r="L41" s="11"/>
    </row>
    <row r="42" spans="2:12" x14ac:dyDescent="0.45">
      <c r="B42" s="2">
        <v>37</v>
      </c>
      <c r="C42" s="19"/>
      <c r="D42" s="17"/>
      <c r="E42" s="2" t="s">
        <v>155</v>
      </c>
      <c r="F42" s="11" t="s">
        <v>151</v>
      </c>
      <c r="G42" s="11" t="s">
        <v>159</v>
      </c>
      <c r="H42" s="11" t="s">
        <v>156</v>
      </c>
      <c r="I42" s="11" t="s">
        <v>121</v>
      </c>
      <c r="J42" s="11" t="s">
        <v>44</v>
      </c>
      <c r="K42" s="11"/>
      <c r="L42" s="11"/>
    </row>
    <row r="43" spans="2:12" x14ac:dyDescent="0.45">
      <c r="B43" s="2">
        <v>38</v>
      </c>
      <c r="C43" s="19"/>
      <c r="D43" s="17"/>
      <c r="E43" s="2" t="s">
        <v>82</v>
      </c>
      <c r="F43" s="5" t="s">
        <v>41</v>
      </c>
      <c r="G43" s="11" t="s">
        <v>66</v>
      </c>
      <c r="H43" s="11" t="s">
        <v>66</v>
      </c>
      <c r="I43" s="11" t="s">
        <v>66</v>
      </c>
      <c r="J43" s="11" t="s">
        <v>66</v>
      </c>
      <c r="K43" s="5" t="s">
        <v>84</v>
      </c>
      <c r="L43" s="5"/>
    </row>
    <row r="44" spans="2:12" x14ac:dyDescent="0.45">
      <c r="B44" s="2">
        <v>39</v>
      </c>
      <c r="C44" s="19"/>
      <c r="D44" s="18"/>
      <c r="E44" s="2" t="s">
        <v>83</v>
      </c>
      <c r="F44" s="5" t="s">
        <v>80</v>
      </c>
      <c r="G44" s="5" t="s">
        <v>66</v>
      </c>
      <c r="H44" s="5" t="s">
        <v>81</v>
      </c>
      <c r="I44" s="5" t="s">
        <v>81</v>
      </c>
      <c r="J44" s="5" t="s">
        <v>66</v>
      </c>
      <c r="K44" s="5" t="s">
        <v>78</v>
      </c>
      <c r="L44" s="5"/>
    </row>
    <row r="45" spans="2:12" x14ac:dyDescent="0.45">
      <c r="B45" s="2">
        <v>40</v>
      </c>
      <c r="C45" s="19"/>
      <c r="D45" s="20" t="s">
        <v>32</v>
      </c>
      <c r="E45" s="2" t="s">
        <v>216</v>
      </c>
      <c r="F45" s="11" t="s">
        <v>43</v>
      </c>
      <c r="G45" s="11" t="s">
        <v>44</v>
      </c>
      <c r="H45" s="11" t="s">
        <v>44</v>
      </c>
      <c r="I45" s="11" t="s">
        <v>44</v>
      </c>
      <c r="J45" s="11" t="s">
        <v>44</v>
      </c>
      <c r="K45" s="11" t="s">
        <v>214</v>
      </c>
      <c r="L45" s="11"/>
    </row>
    <row r="46" spans="2:12" x14ac:dyDescent="0.45">
      <c r="B46" s="2">
        <v>41</v>
      </c>
      <c r="C46" s="19"/>
      <c r="D46" s="22"/>
      <c r="E46" s="2" t="s">
        <v>181</v>
      </c>
      <c r="F46" s="11" t="s">
        <v>150</v>
      </c>
      <c r="G46" s="11">
        <v>225</v>
      </c>
      <c r="H46" s="11">
        <v>66.5</v>
      </c>
      <c r="I46" s="11" t="s">
        <v>121</v>
      </c>
      <c r="J46" s="11" t="s">
        <v>44</v>
      </c>
      <c r="K46" s="11"/>
      <c r="L46" s="11"/>
    </row>
    <row r="47" spans="2:12" x14ac:dyDescent="0.45">
      <c r="B47" s="2">
        <v>42</v>
      </c>
      <c r="C47" s="19"/>
      <c r="D47" s="22"/>
      <c r="E47" s="2" t="s">
        <v>154</v>
      </c>
      <c r="F47" s="11" t="s">
        <v>150</v>
      </c>
      <c r="G47" s="11">
        <v>250</v>
      </c>
      <c r="H47" s="11">
        <v>81.2</v>
      </c>
      <c r="I47" s="11" t="s">
        <v>121</v>
      </c>
      <c r="J47" s="11" t="s">
        <v>44</v>
      </c>
      <c r="K47" s="11"/>
      <c r="L47" s="11"/>
    </row>
    <row r="48" spans="2:12" ht="18" customHeight="1" x14ac:dyDescent="0.45">
      <c r="B48" s="2">
        <v>43</v>
      </c>
      <c r="C48" s="19"/>
      <c r="D48" s="22"/>
      <c r="E48" s="20" t="s">
        <v>210</v>
      </c>
      <c r="F48" s="11" t="s">
        <v>211</v>
      </c>
      <c r="G48" s="11" t="s">
        <v>66</v>
      </c>
      <c r="H48" s="11" t="s">
        <v>66</v>
      </c>
      <c r="I48" s="11" t="s">
        <v>66</v>
      </c>
      <c r="J48" s="11" t="s">
        <v>66</v>
      </c>
      <c r="K48" s="11" t="s">
        <v>213</v>
      </c>
      <c r="L48" s="11"/>
    </row>
    <row r="49" spans="2:12" x14ac:dyDescent="0.45">
      <c r="B49" s="2">
        <v>44</v>
      </c>
      <c r="C49" s="19"/>
      <c r="D49" s="22"/>
      <c r="E49" s="21"/>
      <c r="F49" s="11" t="s">
        <v>212</v>
      </c>
      <c r="G49" s="11" t="s">
        <v>215</v>
      </c>
      <c r="H49" s="11" t="s">
        <v>215</v>
      </c>
      <c r="I49" s="11" t="s">
        <v>215</v>
      </c>
      <c r="J49" s="11" t="s">
        <v>215</v>
      </c>
      <c r="K49" s="11" t="s">
        <v>214</v>
      </c>
      <c r="L49" s="11"/>
    </row>
    <row r="50" spans="2:12" x14ac:dyDescent="0.45">
      <c r="B50" s="2">
        <v>45</v>
      </c>
      <c r="C50" s="19"/>
      <c r="D50" s="22"/>
      <c r="E50" s="2" t="s">
        <v>182</v>
      </c>
      <c r="F50" s="11" t="s">
        <v>150</v>
      </c>
      <c r="G50" s="11">
        <v>210</v>
      </c>
      <c r="H50" s="11">
        <v>66.400000000000006</v>
      </c>
      <c r="I50" s="11" t="s">
        <v>121</v>
      </c>
      <c r="J50" s="11" t="s">
        <v>215</v>
      </c>
      <c r="K50" s="11"/>
      <c r="L50" s="11"/>
    </row>
    <row r="51" spans="2:12" x14ac:dyDescent="0.45">
      <c r="B51" s="2">
        <v>46</v>
      </c>
      <c r="C51" s="19"/>
      <c r="D51" s="20" t="s">
        <v>52</v>
      </c>
      <c r="E51" s="6" t="s">
        <v>209</v>
      </c>
      <c r="F51" s="11" t="s">
        <v>150</v>
      </c>
      <c r="G51" s="11">
        <v>190</v>
      </c>
      <c r="H51" s="11">
        <v>54.2</v>
      </c>
      <c r="I51" s="11" t="s">
        <v>121</v>
      </c>
      <c r="J51" s="11" t="s">
        <v>44</v>
      </c>
      <c r="K51" s="11"/>
      <c r="L51" s="11"/>
    </row>
    <row r="52" spans="2:12" x14ac:dyDescent="0.45">
      <c r="B52" s="2">
        <v>47</v>
      </c>
      <c r="C52" s="19"/>
      <c r="D52" s="21"/>
      <c r="E52" s="6" t="s">
        <v>59</v>
      </c>
      <c r="F52" s="11" t="s">
        <v>150</v>
      </c>
      <c r="G52" s="11">
        <v>190</v>
      </c>
      <c r="H52" s="11">
        <v>54.2</v>
      </c>
      <c r="I52" s="11" t="s">
        <v>121</v>
      </c>
      <c r="J52" s="11" t="s">
        <v>44</v>
      </c>
      <c r="K52" s="11"/>
      <c r="L52" s="11"/>
    </row>
    <row r="53" spans="2:12" x14ac:dyDescent="0.45">
      <c r="B53" s="2">
        <v>48</v>
      </c>
      <c r="C53" s="23" t="s">
        <v>196</v>
      </c>
      <c r="D53" s="16" t="s">
        <v>39</v>
      </c>
      <c r="E53" s="20" t="s">
        <v>40</v>
      </c>
      <c r="F53" s="5" t="s">
        <v>41</v>
      </c>
      <c r="G53" s="5">
        <v>21</v>
      </c>
      <c r="H53" s="5" t="s">
        <v>44</v>
      </c>
      <c r="I53" s="11" t="s">
        <v>44</v>
      </c>
      <c r="J53" s="11" t="s">
        <v>44</v>
      </c>
      <c r="K53" s="5" t="s">
        <v>207</v>
      </c>
      <c r="L53" s="5"/>
    </row>
    <row r="54" spans="2:12" x14ac:dyDescent="0.45">
      <c r="B54" s="2">
        <v>49</v>
      </c>
      <c r="C54" s="24"/>
      <c r="D54" s="17"/>
      <c r="E54" s="21"/>
      <c r="F54" s="11" t="s">
        <v>150</v>
      </c>
      <c r="G54" s="11">
        <v>116</v>
      </c>
      <c r="H54" s="11" t="s">
        <v>44</v>
      </c>
      <c r="I54" s="11" t="s">
        <v>44</v>
      </c>
      <c r="J54" s="11" t="s">
        <v>44</v>
      </c>
      <c r="K54" s="11"/>
      <c r="L54" s="11"/>
    </row>
    <row r="55" spans="2:12" ht="18" customHeight="1" x14ac:dyDescent="0.45">
      <c r="B55" s="2">
        <v>50</v>
      </c>
      <c r="C55" s="24"/>
      <c r="D55" s="17"/>
      <c r="E55" s="20" t="s">
        <v>42</v>
      </c>
      <c r="F55" s="5" t="s">
        <v>80</v>
      </c>
      <c r="G55" s="5" t="s">
        <v>66</v>
      </c>
      <c r="H55" s="5" t="s">
        <v>66</v>
      </c>
      <c r="I55" s="5" t="s">
        <v>66</v>
      </c>
      <c r="J55" s="5" t="s">
        <v>66</v>
      </c>
      <c r="K55" s="5" t="s">
        <v>144</v>
      </c>
      <c r="L55" s="5"/>
    </row>
    <row r="56" spans="2:12" ht="18" customHeight="1" x14ac:dyDescent="0.45">
      <c r="B56" s="2">
        <v>51</v>
      </c>
      <c r="C56" s="24"/>
      <c r="D56" s="17"/>
      <c r="E56" s="22"/>
      <c r="F56" s="5" t="s">
        <v>124</v>
      </c>
      <c r="G56" s="5" t="s">
        <v>66</v>
      </c>
      <c r="H56" s="5" t="s">
        <v>66</v>
      </c>
      <c r="I56" s="5" t="s">
        <v>66</v>
      </c>
      <c r="J56" s="5" t="s">
        <v>66</v>
      </c>
      <c r="K56" s="5" t="s">
        <v>152</v>
      </c>
      <c r="L56" s="5"/>
    </row>
    <row r="57" spans="2:12" x14ac:dyDescent="0.45">
      <c r="B57" s="2">
        <v>52</v>
      </c>
      <c r="C57" s="25"/>
      <c r="D57" s="17"/>
      <c r="E57" s="21"/>
      <c r="F57" s="11" t="s">
        <v>43</v>
      </c>
      <c r="G57" s="11" t="s">
        <v>44</v>
      </c>
      <c r="H57" s="11" t="s">
        <v>44</v>
      </c>
      <c r="I57" s="11" t="s">
        <v>44</v>
      </c>
      <c r="J57" s="11" t="s">
        <v>44</v>
      </c>
      <c r="K57" s="11"/>
      <c r="L57" s="11"/>
    </row>
    <row r="58" spans="2:12" x14ac:dyDescent="0.45">
      <c r="B58" s="2">
        <v>53</v>
      </c>
      <c r="C58" s="19" t="s">
        <v>8</v>
      </c>
      <c r="D58" s="20" t="s">
        <v>10</v>
      </c>
      <c r="E58" s="6" t="s">
        <v>26</v>
      </c>
      <c r="F58" s="11" t="s">
        <v>150</v>
      </c>
      <c r="G58" s="11" t="s">
        <v>89</v>
      </c>
      <c r="H58" s="11" t="s">
        <v>60</v>
      </c>
      <c r="I58" s="11" t="s">
        <v>121</v>
      </c>
      <c r="J58" s="11" t="s">
        <v>101</v>
      </c>
      <c r="K58" s="11" t="s">
        <v>66</v>
      </c>
      <c r="L58" s="11" t="s">
        <v>61</v>
      </c>
    </row>
    <row r="59" spans="2:12" x14ac:dyDescent="0.45">
      <c r="B59" s="2">
        <v>54</v>
      </c>
      <c r="C59" s="19"/>
      <c r="D59" s="21"/>
      <c r="E59" s="6" t="s">
        <v>27</v>
      </c>
      <c r="F59" s="11" t="s">
        <v>150</v>
      </c>
      <c r="G59" s="11">
        <v>455</v>
      </c>
      <c r="H59" s="11" t="s">
        <v>62</v>
      </c>
      <c r="I59" s="11" t="s">
        <v>121</v>
      </c>
      <c r="J59" s="11" t="s">
        <v>101</v>
      </c>
      <c r="K59" s="11" t="s">
        <v>66</v>
      </c>
      <c r="L59" s="11" t="s">
        <v>63</v>
      </c>
    </row>
    <row r="60" spans="2:12" x14ac:dyDescent="0.45">
      <c r="B60" s="2">
        <v>55</v>
      </c>
      <c r="C60" s="19"/>
      <c r="D60" s="20" t="s">
        <v>37</v>
      </c>
      <c r="E60" s="6" t="s">
        <v>67</v>
      </c>
      <c r="F60" s="11" t="s">
        <v>150</v>
      </c>
      <c r="G60" s="11" t="s">
        <v>108</v>
      </c>
      <c r="H60" s="11" t="s">
        <v>90</v>
      </c>
      <c r="I60" s="11" t="s">
        <v>70</v>
      </c>
      <c r="J60" s="11" t="s">
        <v>101</v>
      </c>
      <c r="K60" s="11"/>
      <c r="L60" s="11"/>
    </row>
    <row r="61" spans="2:12" ht="15.6" x14ac:dyDescent="0.45">
      <c r="B61" s="2">
        <v>56</v>
      </c>
      <c r="C61" s="19"/>
      <c r="D61" s="22"/>
      <c r="E61" s="2" t="s">
        <v>184</v>
      </c>
      <c r="F61" s="11" t="s">
        <v>150</v>
      </c>
      <c r="G61" s="11">
        <v>900</v>
      </c>
      <c r="H61" s="11">
        <v>74.69</v>
      </c>
      <c r="I61" s="11" t="s">
        <v>121</v>
      </c>
      <c r="J61" s="11" t="s">
        <v>101</v>
      </c>
      <c r="K61" s="11"/>
      <c r="L61" s="11"/>
    </row>
    <row r="62" spans="2:12" ht="15.6" x14ac:dyDescent="0.45">
      <c r="B62" s="2">
        <v>57</v>
      </c>
      <c r="C62" s="19"/>
      <c r="D62" s="22"/>
      <c r="E62" s="2" t="s">
        <v>185</v>
      </c>
      <c r="F62" s="11" t="s">
        <v>150</v>
      </c>
      <c r="G62" s="11">
        <v>250</v>
      </c>
      <c r="H62" s="11">
        <v>99.5</v>
      </c>
      <c r="I62" s="11" t="s">
        <v>121</v>
      </c>
      <c r="J62" s="11" t="s">
        <v>101</v>
      </c>
      <c r="K62" s="11"/>
      <c r="L62" s="11"/>
    </row>
    <row r="63" spans="2:12" ht="15.6" x14ac:dyDescent="0.45">
      <c r="B63" s="2">
        <v>58</v>
      </c>
      <c r="C63" s="19"/>
      <c r="D63" s="22"/>
      <c r="E63" s="2" t="s">
        <v>186</v>
      </c>
      <c r="F63" s="11" t="s">
        <v>43</v>
      </c>
      <c r="G63" s="11">
        <v>134</v>
      </c>
      <c r="H63" s="11">
        <v>25.57</v>
      </c>
      <c r="I63" s="11" t="s">
        <v>121</v>
      </c>
      <c r="J63" s="11" t="s">
        <v>101</v>
      </c>
      <c r="K63" s="11" t="s">
        <v>78</v>
      </c>
      <c r="L63" s="11"/>
    </row>
    <row r="64" spans="2:12" ht="15.6" x14ac:dyDescent="0.45">
      <c r="B64" s="2">
        <v>59</v>
      </c>
      <c r="C64" s="19"/>
      <c r="D64" s="21"/>
      <c r="E64" s="2" t="s">
        <v>187</v>
      </c>
      <c r="F64" s="11" t="s">
        <v>43</v>
      </c>
      <c r="G64" s="11">
        <v>134</v>
      </c>
      <c r="H64" s="11">
        <v>25.5</v>
      </c>
      <c r="I64" s="11" t="s">
        <v>121</v>
      </c>
      <c r="J64" s="11" t="s">
        <v>101</v>
      </c>
      <c r="K64" s="11" t="s">
        <v>78</v>
      </c>
      <c r="L64" s="11"/>
    </row>
    <row r="65" spans="2:12" x14ac:dyDescent="0.45">
      <c r="B65" s="2">
        <v>60</v>
      </c>
      <c r="C65" s="19"/>
      <c r="D65" s="20" t="s">
        <v>45</v>
      </c>
      <c r="E65" s="2" t="s">
        <v>28</v>
      </c>
      <c r="F65" s="11" t="s">
        <v>150</v>
      </c>
      <c r="G65" s="11">
        <v>160</v>
      </c>
      <c r="H65" s="11">
        <v>56.8</v>
      </c>
      <c r="I65" s="11" t="s">
        <v>70</v>
      </c>
      <c r="J65" s="11" t="s">
        <v>101</v>
      </c>
      <c r="K65" s="11" t="s">
        <v>66</v>
      </c>
      <c r="L65" s="11">
        <v>555</v>
      </c>
    </row>
    <row r="66" spans="2:12" x14ac:dyDescent="0.45">
      <c r="B66" s="2">
        <v>61</v>
      </c>
      <c r="C66" s="19"/>
      <c r="D66" s="21"/>
      <c r="E66" s="2" t="s">
        <v>188</v>
      </c>
      <c r="F66" s="11" t="s">
        <v>43</v>
      </c>
      <c r="G66" s="10">
        <v>228</v>
      </c>
      <c r="H66" s="11">
        <v>34.9</v>
      </c>
      <c r="I66" s="11" t="s">
        <v>70</v>
      </c>
      <c r="J66" s="11" t="s">
        <v>101</v>
      </c>
      <c r="K66" s="11" t="s">
        <v>69</v>
      </c>
      <c r="L66" s="11" t="s">
        <v>72</v>
      </c>
    </row>
    <row r="67" spans="2:12" x14ac:dyDescent="0.45">
      <c r="B67" s="2">
        <v>62</v>
      </c>
      <c r="C67" s="19"/>
      <c r="D67" s="20" t="s">
        <v>11</v>
      </c>
      <c r="E67" s="2" t="s">
        <v>20</v>
      </c>
      <c r="F67" s="11" t="s">
        <v>150</v>
      </c>
      <c r="G67" s="11" t="s">
        <v>109</v>
      </c>
      <c r="H67" s="11" t="s">
        <v>110</v>
      </c>
      <c r="I67" s="11" t="s">
        <v>70</v>
      </c>
      <c r="J67" s="11" t="s">
        <v>101</v>
      </c>
      <c r="K67" s="11"/>
      <c r="L67" s="11"/>
    </row>
    <row r="68" spans="2:12" x14ac:dyDescent="0.45">
      <c r="B68" s="2">
        <v>63</v>
      </c>
      <c r="C68" s="19"/>
      <c r="D68" s="22"/>
      <c r="E68" s="2" t="s">
        <v>189</v>
      </c>
      <c r="F68" s="11" t="s">
        <v>150</v>
      </c>
      <c r="G68" s="11">
        <v>710</v>
      </c>
      <c r="H68" s="11">
        <v>100</v>
      </c>
      <c r="I68" s="11" t="s">
        <v>70</v>
      </c>
      <c r="J68" s="11" t="s">
        <v>101</v>
      </c>
      <c r="K68" s="11"/>
      <c r="L68" s="11"/>
    </row>
    <row r="69" spans="2:12" x14ac:dyDescent="0.45">
      <c r="B69" s="2">
        <v>64</v>
      </c>
      <c r="C69" s="19"/>
      <c r="D69" s="22"/>
      <c r="E69" s="2" t="s">
        <v>73</v>
      </c>
      <c r="F69" s="11" t="s">
        <v>43</v>
      </c>
      <c r="G69" s="11">
        <v>160</v>
      </c>
      <c r="H69" s="11">
        <v>18.3</v>
      </c>
      <c r="I69" s="11" t="s">
        <v>70</v>
      </c>
      <c r="J69" s="11" t="s">
        <v>111</v>
      </c>
      <c r="K69" s="11"/>
      <c r="L69" s="11"/>
    </row>
    <row r="70" spans="2:12" x14ac:dyDescent="0.45">
      <c r="B70" s="2">
        <v>65</v>
      </c>
      <c r="C70" s="19"/>
      <c r="D70" s="22"/>
      <c r="E70" s="2" t="s">
        <v>74</v>
      </c>
      <c r="F70" s="11" t="s">
        <v>150</v>
      </c>
      <c r="G70" s="11">
        <v>150</v>
      </c>
      <c r="H70" s="11" t="s">
        <v>112</v>
      </c>
      <c r="I70" s="11" t="s">
        <v>70</v>
      </c>
      <c r="J70" s="11" t="s">
        <v>111</v>
      </c>
      <c r="K70" s="11"/>
      <c r="L70" s="11"/>
    </row>
    <row r="71" spans="2:12" x14ac:dyDescent="0.45">
      <c r="B71" s="2">
        <v>66</v>
      </c>
      <c r="C71" s="19"/>
      <c r="D71" s="22"/>
      <c r="E71" s="2" t="s">
        <v>219</v>
      </c>
      <c r="F71" s="11" t="s">
        <v>150</v>
      </c>
      <c r="G71" s="11" t="s">
        <v>109</v>
      </c>
      <c r="H71" s="11" t="s">
        <v>115</v>
      </c>
      <c r="I71" s="11" t="s">
        <v>70</v>
      </c>
      <c r="J71" s="11" t="s">
        <v>111</v>
      </c>
      <c r="K71" s="11"/>
      <c r="L71" s="11"/>
    </row>
    <row r="72" spans="2:12" x14ac:dyDescent="0.45">
      <c r="B72" s="2">
        <v>67</v>
      </c>
      <c r="C72" s="19"/>
      <c r="D72" s="21"/>
      <c r="E72" s="2" t="s">
        <v>220</v>
      </c>
      <c r="F72" s="11" t="s">
        <v>150</v>
      </c>
      <c r="G72" s="11" t="s">
        <v>113</v>
      </c>
      <c r="H72" s="11" t="s">
        <v>114</v>
      </c>
      <c r="I72" s="11" t="s">
        <v>70</v>
      </c>
      <c r="J72" s="11" t="s">
        <v>111</v>
      </c>
      <c r="K72" s="11"/>
      <c r="L72" s="11"/>
    </row>
    <row r="73" spans="2:12" ht="30" x14ac:dyDescent="0.45">
      <c r="B73" s="2">
        <v>68</v>
      </c>
      <c r="C73" s="19"/>
      <c r="D73" s="16" t="s">
        <v>12</v>
      </c>
      <c r="E73" s="2" t="s">
        <v>21</v>
      </c>
      <c r="F73" s="11" t="s">
        <v>29</v>
      </c>
      <c r="G73" s="11" t="s">
        <v>105</v>
      </c>
      <c r="H73" s="11" t="s">
        <v>91</v>
      </c>
      <c r="I73" s="11" t="s">
        <v>121</v>
      </c>
      <c r="J73" s="11" t="s">
        <v>101</v>
      </c>
      <c r="K73" s="11" t="s">
        <v>69</v>
      </c>
      <c r="L73" s="10" t="s">
        <v>92</v>
      </c>
    </row>
    <row r="74" spans="2:12" ht="30" x14ac:dyDescent="0.45">
      <c r="B74" s="2">
        <v>69</v>
      </c>
      <c r="C74" s="19"/>
      <c r="D74" s="17"/>
      <c r="E74" s="2" t="s">
        <v>22</v>
      </c>
      <c r="F74" s="11" t="s">
        <v>29</v>
      </c>
      <c r="G74" s="11" t="s">
        <v>106</v>
      </c>
      <c r="H74" s="11" t="s">
        <v>93</v>
      </c>
      <c r="I74" s="11" t="s">
        <v>121</v>
      </c>
      <c r="J74" s="11" t="s">
        <v>101</v>
      </c>
      <c r="K74" s="11" t="s">
        <v>69</v>
      </c>
      <c r="L74" s="10" t="s">
        <v>94</v>
      </c>
    </row>
    <row r="75" spans="2:12" ht="30" x14ac:dyDescent="0.45">
      <c r="B75" s="2">
        <v>70</v>
      </c>
      <c r="C75" s="19"/>
      <c r="D75" s="18"/>
      <c r="E75" s="2" t="s">
        <v>23</v>
      </c>
      <c r="F75" s="11" t="s">
        <v>29</v>
      </c>
      <c r="G75" s="11" t="s">
        <v>107</v>
      </c>
      <c r="H75" s="11">
        <v>42</v>
      </c>
      <c r="I75" s="11" t="s">
        <v>121</v>
      </c>
      <c r="J75" s="11" t="s">
        <v>101</v>
      </c>
      <c r="K75" s="11" t="s">
        <v>68</v>
      </c>
      <c r="L75" s="10" t="s">
        <v>95</v>
      </c>
    </row>
    <row r="76" spans="2:12" x14ac:dyDescent="0.45">
      <c r="B76" s="2">
        <v>71</v>
      </c>
      <c r="C76" s="19"/>
      <c r="D76" s="20" t="s">
        <v>13</v>
      </c>
      <c r="E76" s="14" t="s">
        <v>17</v>
      </c>
      <c r="F76" s="11" t="s">
        <v>150</v>
      </c>
      <c r="G76" s="11" t="s">
        <v>88</v>
      </c>
      <c r="H76" s="11" t="s">
        <v>104</v>
      </c>
      <c r="I76" s="11" t="s">
        <v>64</v>
      </c>
      <c r="J76" s="11" t="s">
        <v>101</v>
      </c>
      <c r="K76" s="11" t="s">
        <v>66</v>
      </c>
      <c r="L76" s="11" t="s">
        <v>87</v>
      </c>
    </row>
    <row r="77" spans="2:12" x14ac:dyDescent="0.45">
      <c r="B77" s="2">
        <v>72</v>
      </c>
      <c r="C77" s="19"/>
      <c r="D77" s="21"/>
      <c r="E77" s="2" t="s">
        <v>18</v>
      </c>
      <c r="F77" s="11" t="s">
        <v>150</v>
      </c>
      <c r="G77" s="11">
        <v>140</v>
      </c>
      <c r="H77" s="11" t="s">
        <v>190</v>
      </c>
      <c r="I77" s="11" t="s">
        <v>64</v>
      </c>
      <c r="J77" s="11" t="s">
        <v>101</v>
      </c>
      <c r="K77" s="11" t="s">
        <v>66</v>
      </c>
      <c r="L77" s="11" t="s">
        <v>191</v>
      </c>
    </row>
    <row r="78" spans="2:12" x14ac:dyDescent="0.45">
      <c r="B78" s="2">
        <v>73</v>
      </c>
      <c r="C78" s="19"/>
      <c r="D78" s="16" t="s">
        <v>146</v>
      </c>
      <c r="E78" s="14" t="s">
        <v>103</v>
      </c>
      <c r="F78" s="11" t="s">
        <v>150</v>
      </c>
      <c r="G78" s="11">
        <v>160</v>
      </c>
      <c r="H78" s="11">
        <v>69.900000000000006</v>
      </c>
      <c r="I78" s="11" t="s">
        <v>64</v>
      </c>
      <c r="J78" s="11" t="s">
        <v>100</v>
      </c>
      <c r="K78" s="11" t="s">
        <v>66</v>
      </c>
      <c r="L78" s="11" t="s">
        <v>100</v>
      </c>
    </row>
    <row r="79" spans="2:12" x14ac:dyDescent="0.45">
      <c r="B79" s="2">
        <v>74</v>
      </c>
      <c r="C79" s="19"/>
      <c r="D79" s="17"/>
      <c r="E79" s="2" t="s">
        <v>15</v>
      </c>
      <c r="F79" s="11" t="s">
        <v>150</v>
      </c>
      <c r="G79" s="11">
        <v>170</v>
      </c>
      <c r="H79" s="11" t="s">
        <v>96</v>
      </c>
      <c r="I79" s="11" t="s">
        <v>70</v>
      </c>
      <c r="J79" s="11" t="s">
        <v>101</v>
      </c>
      <c r="K79" s="11" t="s">
        <v>66</v>
      </c>
      <c r="L79" s="11"/>
    </row>
    <row r="80" spans="2:12" x14ac:dyDescent="0.45">
      <c r="B80" s="2">
        <v>75</v>
      </c>
      <c r="C80" s="19"/>
      <c r="D80" s="17"/>
      <c r="E80" s="2" t="s">
        <v>16</v>
      </c>
      <c r="F80" s="11" t="s">
        <v>150</v>
      </c>
      <c r="G80" s="11" t="s">
        <v>98</v>
      </c>
      <c r="H80" s="11" t="s">
        <v>99</v>
      </c>
      <c r="I80" s="11" t="s">
        <v>70</v>
      </c>
      <c r="J80" s="11" t="s">
        <v>100</v>
      </c>
      <c r="K80" s="11" t="s">
        <v>66</v>
      </c>
      <c r="L80" s="11"/>
    </row>
    <row r="81" spans="2:12" x14ac:dyDescent="0.45">
      <c r="B81" s="2">
        <v>76</v>
      </c>
      <c r="C81" s="19"/>
      <c r="D81" s="18"/>
      <c r="E81" s="2" t="s">
        <v>19</v>
      </c>
      <c r="F81" s="11" t="s">
        <v>150</v>
      </c>
      <c r="G81" s="11">
        <v>215</v>
      </c>
      <c r="H81" s="11">
        <v>67.7</v>
      </c>
      <c r="I81" s="11" t="s">
        <v>70</v>
      </c>
      <c r="J81" s="11" t="s">
        <v>101</v>
      </c>
      <c r="K81" s="11" t="s">
        <v>66</v>
      </c>
      <c r="L81" s="11"/>
    </row>
    <row r="82" spans="2:12" x14ac:dyDescent="0.45">
      <c r="B82" s="2">
        <v>77</v>
      </c>
      <c r="C82" s="19"/>
      <c r="D82" s="16" t="s">
        <v>147</v>
      </c>
      <c r="E82" s="2" t="s">
        <v>102</v>
      </c>
      <c r="F82" s="11" t="s">
        <v>150</v>
      </c>
      <c r="G82" s="11">
        <v>150</v>
      </c>
      <c r="H82" s="11">
        <v>55.33</v>
      </c>
      <c r="I82" s="11" t="s">
        <v>121</v>
      </c>
      <c r="J82" s="11" t="s">
        <v>101</v>
      </c>
      <c r="K82" s="11" t="s">
        <v>66</v>
      </c>
      <c r="L82" s="11"/>
    </row>
    <row r="83" spans="2:12" x14ac:dyDescent="0.45">
      <c r="B83" s="2">
        <v>78</v>
      </c>
      <c r="C83" s="19"/>
      <c r="D83" s="17"/>
      <c r="E83" s="12" t="s">
        <v>192</v>
      </c>
      <c r="F83" s="11" t="s">
        <v>150</v>
      </c>
      <c r="G83" s="11" t="s">
        <v>44</v>
      </c>
      <c r="H83" s="11" t="s">
        <v>44</v>
      </c>
      <c r="I83" s="11" t="s">
        <v>44</v>
      </c>
      <c r="J83" s="11" t="s">
        <v>44</v>
      </c>
      <c r="K83" s="11" t="s">
        <v>81</v>
      </c>
      <c r="L83" s="11" t="s">
        <v>81</v>
      </c>
    </row>
    <row r="84" spans="2:12" x14ac:dyDescent="0.45">
      <c r="B84" s="2">
        <v>79</v>
      </c>
      <c r="C84" s="19"/>
      <c r="D84" s="17"/>
      <c r="E84" s="12" t="s">
        <v>14</v>
      </c>
      <c r="F84" s="11" t="s">
        <v>150</v>
      </c>
      <c r="G84" s="11" t="s">
        <v>44</v>
      </c>
      <c r="H84" s="11" t="s">
        <v>44</v>
      </c>
      <c r="I84" s="11" t="s">
        <v>44</v>
      </c>
      <c r="J84" s="11" t="s">
        <v>44</v>
      </c>
      <c r="K84" s="11" t="s">
        <v>81</v>
      </c>
      <c r="L84" s="11" t="s">
        <v>81</v>
      </c>
    </row>
    <row r="85" spans="2:12" x14ac:dyDescent="0.45">
      <c r="B85" s="2">
        <v>80</v>
      </c>
      <c r="C85" s="19" t="s">
        <v>9</v>
      </c>
      <c r="D85" s="20" t="s">
        <v>164</v>
      </c>
      <c r="E85" s="8" t="s">
        <v>165</v>
      </c>
      <c r="F85" s="11" t="s">
        <v>150</v>
      </c>
      <c r="G85" s="11">
        <v>210</v>
      </c>
      <c r="H85" s="11" t="s">
        <v>166</v>
      </c>
      <c r="I85" s="11" t="s">
        <v>121</v>
      </c>
      <c r="J85" s="11" t="s">
        <v>163</v>
      </c>
      <c r="K85" s="11"/>
      <c r="L85" s="11"/>
    </row>
    <row r="86" spans="2:12" x14ac:dyDescent="0.45">
      <c r="B86" s="2">
        <v>81</v>
      </c>
      <c r="C86" s="19"/>
      <c r="D86" s="22"/>
      <c r="E86" s="8" t="s">
        <v>202</v>
      </c>
      <c r="F86" s="11" t="s">
        <v>150</v>
      </c>
      <c r="G86" s="11" t="s">
        <v>203</v>
      </c>
      <c r="H86" s="11" t="s">
        <v>166</v>
      </c>
      <c r="I86" s="11" t="s">
        <v>44</v>
      </c>
      <c r="J86" s="11" t="s">
        <v>44</v>
      </c>
      <c r="K86" s="11"/>
      <c r="L86" s="11"/>
    </row>
    <row r="87" spans="2:12" x14ac:dyDescent="0.45">
      <c r="B87" s="2">
        <v>82</v>
      </c>
      <c r="C87" s="19"/>
      <c r="D87" s="22"/>
      <c r="E87" s="8" t="s">
        <v>197</v>
      </c>
      <c r="F87" s="11" t="s">
        <v>150</v>
      </c>
      <c r="G87" s="11" t="s">
        <v>205</v>
      </c>
      <c r="H87" s="11" t="s">
        <v>204</v>
      </c>
      <c r="I87" s="11" t="s">
        <v>44</v>
      </c>
      <c r="J87" s="11" t="s">
        <v>44</v>
      </c>
      <c r="K87" s="11"/>
      <c r="L87" s="11"/>
    </row>
    <row r="88" spans="2:12" x14ac:dyDescent="0.45">
      <c r="B88" s="2">
        <v>83</v>
      </c>
      <c r="C88" s="19"/>
      <c r="D88" s="22"/>
      <c r="E88" s="8" t="s">
        <v>198</v>
      </c>
      <c r="F88" s="11" t="s">
        <v>150</v>
      </c>
      <c r="G88" s="11">
        <v>132.5</v>
      </c>
      <c r="H88" s="11">
        <v>43</v>
      </c>
      <c r="I88" s="11" t="s">
        <v>44</v>
      </c>
      <c r="J88" s="11" t="s">
        <v>44</v>
      </c>
      <c r="K88" s="11"/>
      <c r="L88" s="11"/>
    </row>
    <row r="89" spans="2:12" ht="15.6" x14ac:dyDescent="0.45">
      <c r="B89" s="2">
        <v>84</v>
      </c>
      <c r="C89" s="19"/>
      <c r="D89" s="22"/>
      <c r="E89" s="7" t="s">
        <v>199</v>
      </c>
      <c r="F89" s="11" t="s">
        <v>135</v>
      </c>
      <c r="G89" s="5" t="s">
        <v>66</v>
      </c>
      <c r="H89" s="11" t="s">
        <v>66</v>
      </c>
      <c r="I89" s="11" t="s">
        <v>66</v>
      </c>
      <c r="J89" s="11" t="s">
        <v>66</v>
      </c>
      <c r="K89" s="4" t="s">
        <v>206</v>
      </c>
      <c r="L89" s="5"/>
    </row>
    <row r="90" spans="2:12" x14ac:dyDescent="0.45">
      <c r="B90" s="2">
        <v>85</v>
      </c>
      <c r="C90" s="19"/>
      <c r="D90" s="22"/>
      <c r="E90" s="8" t="s">
        <v>200</v>
      </c>
      <c r="F90" s="11" t="s">
        <v>150</v>
      </c>
      <c r="G90" s="11">
        <v>160</v>
      </c>
      <c r="H90" s="11">
        <v>65</v>
      </c>
      <c r="I90" s="11" t="s">
        <v>44</v>
      </c>
      <c r="J90" s="11" t="s">
        <v>44</v>
      </c>
      <c r="K90" s="11"/>
      <c r="L90" s="11"/>
    </row>
    <row r="91" spans="2:12" x14ac:dyDescent="0.45">
      <c r="B91" s="2">
        <v>86</v>
      </c>
      <c r="C91" s="19"/>
      <c r="D91" s="20" t="s">
        <v>33</v>
      </c>
      <c r="E91" s="12" t="s">
        <v>160</v>
      </c>
      <c r="F91" s="11" t="s">
        <v>151</v>
      </c>
      <c r="G91" s="11">
        <v>220</v>
      </c>
      <c r="H91" s="11">
        <v>85</v>
      </c>
      <c r="I91" s="11" t="s">
        <v>121</v>
      </c>
      <c r="J91" s="11" t="s">
        <v>101</v>
      </c>
      <c r="K91" s="11"/>
      <c r="L91" s="11"/>
    </row>
    <row r="92" spans="2:12" x14ac:dyDescent="0.45">
      <c r="B92" s="2">
        <v>87</v>
      </c>
      <c r="C92" s="19"/>
      <c r="D92" s="21"/>
      <c r="E92" s="2" t="s">
        <v>201</v>
      </c>
      <c r="F92" s="11" t="s">
        <v>151</v>
      </c>
      <c r="G92" s="11">
        <v>250</v>
      </c>
      <c r="H92" s="11">
        <v>68.400000000000006</v>
      </c>
      <c r="I92" s="11" t="s">
        <v>121</v>
      </c>
      <c r="J92" s="11" t="s">
        <v>101</v>
      </c>
      <c r="K92" s="11"/>
      <c r="L92" s="11"/>
    </row>
    <row r="93" spans="2:12" x14ac:dyDescent="0.45">
      <c r="B93" s="2">
        <v>88</v>
      </c>
      <c r="C93" s="19"/>
      <c r="D93" s="20" t="s">
        <v>34</v>
      </c>
      <c r="E93" s="2" t="s">
        <v>167</v>
      </c>
      <c r="F93" s="11" t="s">
        <v>151</v>
      </c>
      <c r="G93" s="11" t="s">
        <v>171</v>
      </c>
      <c r="H93" s="11">
        <v>100</v>
      </c>
      <c r="I93" s="11" t="s">
        <v>121</v>
      </c>
      <c r="J93" s="11" t="s">
        <v>101</v>
      </c>
      <c r="K93" s="11"/>
      <c r="L93" s="11"/>
    </row>
    <row r="94" spans="2:12" x14ac:dyDescent="0.45">
      <c r="B94" s="2">
        <v>89</v>
      </c>
      <c r="C94" s="19"/>
      <c r="D94" s="22"/>
      <c r="E94" s="2" t="s">
        <v>168</v>
      </c>
      <c r="F94" s="11" t="s">
        <v>151</v>
      </c>
      <c r="G94" s="11" t="s">
        <v>173</v>
      </c>
      <c r="H94" s="11">
        <v>78.400000000000006</v>
      </c>
      <c r="I94" s="11" t="s">
        <v>121</v>
      </c>
      <c r="J94" s="11" t="s">
        <v>101</v>
      </c>
      <c r="K94" s="11"/>
      <c r="L94" s="11"/>
    </row>
    <row r="95" spans="2:12" x14ac:dyDescent="0.45">
      <c r="B95" s="2">
        <v>90</v>
      </c>
      <c r="C95" s="19"/>
      <c r="D95" s="22"/>
      <c r="E95" s="2" t="s">
        <v>169</v>
      </c>
      <c r="F95" s="11" t="s">
        <v>151</v>
      </c>
      <c r="G95" s="11" t="s">
        <v>172</v>
      </c>
      <c r="H95" s="11">
        <v>100</v>
      </c>
      <c r="I95" s="11" t="s">
        <v>162</v>
      </c>
      <c r="J95" s="11" t="s">
        <v>101</v>
      </c>
      <c r="K95" s="11"/>
      <c r="L95" s="11"/>
    </row>
    <row r="96" spans="2:12" x14ac:dyDescent="0.45">
      <c r="B96" s="2">
        <v>91</v>
      </c>
      <c r="C96" s="19"/>
      <c r="D96" s="21"/>
      <c r="E96" s="2" t="s">
        <v>170</v>
      </c>
      <c r="F96" s="11" t="s">
        <v>151</v>
      </c>
      <c r="G96" s="11" t="s">
        <v>174</v>
      </c>
      <c r="H96" s="11">
        <v>168</v>
      </c>
      <c r="I96" s="11" t="s">
        <v>162</v>
      </c>
      <c r="J96" s="11" t="s">
        <v>101</v>
      </c>
      <c r="K96" s="11"/>
      <c r="L96" s="11"/>
    </row>
    <row r="97" spans="2:12" x14ac:dyDescent="0.45">
      <c r="B97" s="2">
        <v>92</v>
      </c>
      <c r="C97" s="3" t="s">
        <v>24</v>
      </c>
      <c r="D97" s="2" t="s">
        <v>25</v>
      </c>
      <c r="E97" s="2" t="s">
        <v>161</v>
      </c>
      <c r="F97" s="11" t="s">
        <v>151</v>
      </c>
      <c r="G97" s="11">
        <v>150</v>
      </c>
      <c r="H97" s="11">
        <v>64.8</v>
      </c>
      <c r="I97" s="11" t="s">
        <v>121</v>
      </c>
      <c r="J97" s="11" t="s">
        <v>163</v>
      </c>
      <c r="K97" s="11"/>
      <c r="L97" s="11"/>
    </row>
    <row r="98" spans="2:12" x14ac:dyDescent="0.45">
      <c r="B98" s="2">
        <v>93</v>
      </c>
      <c r="C98" s="3" t="s">
        <v>55</v>
      </c>
      <c r="D98" s="2" t="s">
        <v>56</v>
      </c>
      <c r="E98" s="2" t="s">
        <v>57</v>
      </c>
      <c r="F98" s="11" t="s">
        <v>150</v>
      </c>
      <c r="G98" s="11">
        <v>406</v>
      </c>
      <c r="H98" s="11" t="s">
        <v>163</v>
      </c>
      <c r="I98" s="11" t="s">
        <v>44</v>
      </c>
      <c r="J98" s="11" t="s">
        <v>163</v>
      </c>
      <c r="K98" s="11"/>
      <c r="L98" s="11"/>
    </row>
  </sheetData>
  <autoFilter ref="C5:L98" xr:uid="{7726C2BE-9F55-4F10-A068-46C5E756192E}"/>
  <mergeCells count="43">
    <mergeCell ref="K4:K5"/>
    <mergeCell ref="L4:L5"/>
    <mergeCell ref="B4:B5"/>
    <mergeCell ref="D45:D50"/>
    <mergeCell ref="D51:D52"/>
    <mergeCell ref="E48:E49"/>
    <mergeCell ref="G4:G5"/>
    <mergeCell ref="H4:J4"/>
    <mergeCell ref="C4:C5"/>
    <mergeCell ref="D4:D5"/>
    <mergeCell ref="E4:E5"/>
    <mergeCell ref="F4:F5"/>
    <mergeCell ref="E53:E54"/>
    <mergeCell ref="E12:E13"/>
    <mergeCell ref="E55:E57"/>
    <mergeCell ref="D40:D44"/>
    <mergeCell ref="C6:C33"/>
    <mergeCell ref="C34:C52"/>
    <mergeCell ref="E35:E37"/>
    <mergeCell ref="E24:E26"/>
    <mergeCell ref="E28:E30"/>
    <mergeCell ref="D34:D38"/>
    <mergeCell ref="D6:D15"/>
    <mergeCell ref="E16:E17"/>
    <mergeCell ref="D24:D30"/>
    <mergeCell ref="D18:D23"/>
    <mergeCell ref="D31:D33"/>
    <mergeCell ref="D16:D17"/>
    <mergeCell ref="D78:D81"/>
    <mergeCell ref="D73:D75"/>
    <mergeCell ref="D53:D57"/>
    <mergeCell ref="C85:C96"/>
    <mergeCell ref="C58:C84"/>
    <mergeCell ref="D76:D77"/>
    <mergeCell ref="D82:D84"/>
    <mergeCell ref="D67:D72"/>
    <mergeCell ref="D65:D66"/>
    <mergeCell ref="D60:D64"/>
    <mergeCell ref="D58:D59"/>
    <mergeCell ref="C53:C57"/>
    <mergeCell ref="D91:D92"/>
    <mergeCell ref="D85:D90"/>
    <mergeCell ref="D93:D96"/>
  </mergeCells>
  <phoneticPr fontId="1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C081-A3D9-43AE-86F7-EE61A4B6F21A}">
  <dimension ref="D4:L59"/>
  <sheetViews>
    <sheetView topLeftCell="A12" zoomScale="115" zoomScaleNormal="115" workbookViewId="0">
      <selection activeCell="K26" sqref="K26"/>
    </sheetView>
  </sheetViews>
  <sheetFormatPr defaultRowHeight="15" x14ac:dyDescent="0.45"/>
  <cols>
    <col min="1" max="3" width="8.796875" style="1"/>
    <col min="4" max="4" width="12.5" style="1" customWidth="1"/>
    <col min="5" max="16384" width="8.796875" style="1"/>
  </cols>
  <sheetData>
    <row r="4" spans="4:11" x14ac:dyDescent="0.45">
      <c r="E4" s="13">
        <v>508000</v>
      </c>
      <c r="F4" s="13">
        <v>397812</v>
      </c>
    </row>
    <row r="5" spans="4:11" x14ac:dyDescent="0.45">
      <c r="E5" s="1">
        <v>48</v>
      </c>
    </row>
    <row r="13" spans="4:11" x14ac:dyDescent="0.45">
      <c r="D13" s="2"/>
      <c r="E13" s="2" t="s">
        <v>6</v>
      </c>
      <c r="F13" s="2" t="s">
        <v>7</v>
      </c>
      <c r="G13" s="2" t="s">
        <v>196</v>
      </c>
      <c r="H13" s="2" t="s">
        <v>8</v>
      </c>
      <c r="I13" s="2" t="s">
        <v>9</v>
      </c>
      <c r="J13" s="2" t="s">
        <v>55</v>
      </c>
      <c r="K13" s="2" t="s">
        <v>24</v>
      </c>
    </row>
    <row r="14" spans="4:11" x14ac:dyDescent="0.45">
      <c r="D14" s="2" t="s">
        <v>217</v>
      </c>
      <c r="E14" s="2">
        <v>5</v>
      </c>
      <c r="F14" s="2">
        <v>5</v>
      </c>
      <c r="G14" s="2">
        <v>1</v>
      </c>
      <c r="H14" s="2">
        <v>8</v>
      </c>
      <c r="I14" s="2">
        <v>3</v>
      </c>
      <c r="J14" s="2">
        <v>1</v>
      </c>
      <c r="K14" s="2">
        <v>1</v>
      </c>
    </row>
    <row r="15" spans="4:11" x14ac:dyDescent="0.45">
      <c r="D15" s="2" t="s">
        <v>218</v>
      </c>
      <c r="E15" s="2">
        <v>22</v>
      </c>
      <c r="F15" s="2">
        <v>16</v>
      </c>
      <c r="G15" s="2">
        <v>2</v>
      </c>
      <c r="H15" s="2">
        <v>27</v>
      </c>
      <c r="I15" s="2">
        <v>12</v>
      </c>
      <c r="J15" s="2">
        <v>1</v>
      </c>
      <c r="K15" s="2">
        <v>1</v>
      </c>
    </row>
    <row r="21" spans="4:12" ht="16.2" x14ac:dyDescent="0.45">
      <c r="D21" s="1" t="s">
        <v>221</v>
      </c>
      <c r="E21" s="1" t="s">
        <v>150</v>
      </c>
      <c r="F21" s="1" t="s">
        <v>43</v>
      </c>
      <c r="G21" s="1" t="s">
        <v>137</v>
      </c>
      <c r="H21" s="1" t="s">
        <v>80</v>
      </c>
      <c r="I21" s="1" t="s">
        <v>230</v>
      </c>
    </row>
    <row r="22" spans="4:12" x14ac:dyDescent="0.45">
      <c r="D22" s="1" t="s">
        <v>222</v>
      </c>
      <c r="E22" s="1">
        <v>59</v>
      </c>
      <c r="F22" s="1">
        <v>12</v>
      </c>
      <c r="G22" s="1">
        <v>15</v>
      </c>
      <c r="H22" s="1">
        <v>6</v>
      </c>
      <c r="I22" s="1">
        <v>1</v>
      </c>
      <c r="L22" s="1">
        <f>SUM(E22:K22)</f>
        <v>93</v>
      </c>
    </row>
    <row r="23" spans="4:12" x14ac:dyDescent="0.45">
      <c r="E23" s="15">
        <f>E22/L22</f>
        <v>0.63440860215053763</v>
      </c>
      <c r="F23" s="15">
        <f>F22/L22</f>
        <v>0.12903225806451613</v>
      </c>
      <c r="G23" s="15">
        <f>G22/L22</f>
        <v>0.16129032258064516</v>
      </c>
      <c r="H23" s="15">
        <f>H22/L22</f>
        <v>6.4516129032258063E-2</v>
      </c>
      <c r="I23" s="15">
        <f>I22/L22</f>
        <v>1.0752688172043012E-2</v>
      </c>
      <c r="L23" s="15">
        <f>SUM(E23:K23)</f>
        <v>1</v>
      </c>
    </row>
    <row r="25" spans="4:12" x14ac:dyDescent="0.45">
      <c r="E25" s="1" t="s">
        <v>121</v>
      </c>
      <c r="F25" s="1" t="s">
        <v>64</v>
      </c>
      <c r="G25" s="1" t="s">
        <v>44</v>
      </c>
    </row>
    <row r="26" spans="4:12" x14ac:dyDescent="0.45">
      <c r="E26" s="1">
        <v>42</v>
      </c>
      <c r="F26" s="1">
        <v>16</v>
      </c>
      <c r="G26" s="1">
        <v>13</v>
      </c>
    </row>
    <row r="27" spans="4:12" x14ac:dyDescent="0.45">
      <c r="E27" s="15">
        <f>E26/71</f>
        <v>0.59154929577464788</v>
      </c>
      <c r="F27" s="15">
        <f>F26/71</f>
        <v>0.22535211267605634</v>
      </c>
      <c r="G27" s="15">
        <f>G26/71</f>
        <v>0.18309859154929578</v>
      </c>
    </row>
    <row r="29" spans="4:12" x14ac:dyDescent="0.45">
      <c r="D29" s="1" t="s">
        <v>229</v>
      </c>
      <c r="E29" s="1" t="s">
        <v>226</v>
      </c>
      <c r="F29" s="1" t="s">
        <v>227</v>
      </c>
      <c r="G29" s="1" t="s">
        <v>228</v>
      </c>
    </row>
    <row r="30" spans="4:12" x14ac:dyDescent="0.45">
      <c r="D30" s="1">
        <v>71</v>
      </c>
      <c r="E30" s="1">
        <v>25</v>
      </c>
      <c r="F30" s="1">
        <v>4</v>
      </c>
      <c r="G30" s="1">
        <v>42</v>
      </c>
    </row>
    <row r="31" spans="4:12" x14ac:dyDescent="0.45">
      <c r="E31" s="15">
        <f>E30/71</f>
        <v>0.352112676056338</v>
      </c>
      <c r="F31" s="15">
        <f>F30/71</f>
        <v>5.6338028169014086E-2</v>
      </c>
      <c r="G31" s="15">
        <f>G30/71</f>
        <v>0.59154929577464788</v>
      </c>
    </row>
    <row r="46" spans="4:9" x14ac:dyDescent="0.45">
      <c r="D46" s="1" t="s">
        <v>231</v>
      </c>
      <c r="E46" s="1" t="s">
        <v>232</v>
      </c>
      <c r="F46" s="1" t="s">
        <v>233</v>
      </c>
      <c r="G46" s="1" t="s">
        <v>234</v>
      </c>
      <c r="H46" s="1" t="s">
        <v>235</v>
      </c>
      <c r="I46" s="1" t="s">
        <v>236</v>
      </c>
    </row>
    <row r="47" spans="4:9" x14ac:dyDescent="0.45">
      <c r="D47" s="1">
        <v>28</v>
      </c>
      <c r="E47" s="1">
        <v>14</v>
      </c>
      <c r="F47" s="1">
        <v>1</v>
      </c>
      <c r="G47" s="1">
        <v>9</v>
      </c>
      <c r="H47" s="1">
        <v>3</v>
      </c>
      <c r="I47" s="1">
        <v>1</v>
      </c>
    </row>
    <row r="48" spans="4:9" x14ac:dyDescent="0.45">
      <c r="E48" s="15">
        <f>E47/D47</f>
        <v>0.5</v>
      </c>
      <c r="F48" s="15">
        <f>F47/D47</f>
        <v>3.5714285714285712E-2</v>
      </c>
      <c r="G48" s="15">
        <f>G47/D47</f>
        <v>0.32142857142857145</v>
      </c>
      <c r="H48" s="15">
        <f>H47/D47</f>
        <v>0.10714285714285714</v>
      </c>
      <c r="I48" s="15">
        <f>I47/D47</f>
        <v>3.5714285714285712E-2</v>
      </c>
    </row>
    <row r="50" spans="4:9" x14ac:dyDescent="0.45">
      <c r="D50" s="1" t="s">
        <v>237</v>
      </c>
      <c r="E50" s="1">
        <v>11</v>
      </c>
      <c r="F50" s="1">
        <v>3</v>
      </c>
      <c r="G50" s="1">
        <v>3</v>
      </c>
      <c r="H50" s="1">
        <v>2</v>
      </c>
    </row>
    <row r="51" spans="4:9" x14ac:dyDescent="0.45">
      <c r="D51" s="1">
        <v>19</v>
      </c>
      <c r="E51" s="15">
        <f>E50/D51</f>
        <v>0.57894736842105265</v>
      </c>
      <c r="F51" s="15">
        <f>F50/D51</f>
        <v>0.15789473684210525</v>
      </c>
      <c r="G51" s="15">
        <f>G50/D51</f>
        <v>0.15789473684210525</v>
      </c>
      <c r="H51" s="15">
        <f>H50/D51</f>
        <v>0.10526315789473684</v>
      </c>
    </row>
    <row r="53" spans="4:9" x14ac:dyDescent="0.45">
      <c r="D53" s="1" t="s">
        <v>238</v>
      </c>
      <c r="E53" s="1">
        <v>20</v>
      </c>
      <c r="F53" s="1">
        <v>7</v>
      </c>
    </row>
    <row r="54" spans="4:9" x14ac:dyDescent="0.45">
      <c r="D54" s="1">
        <v>27</v>
      </c>
      <c r="E54" s="15">
        <f>E53/D54</f>
        <v>0.7407407407407407</v>
      </c>
      <c r="F54" s="15">
        <f>F53/D54</f>
        <v>0.25925925925925924</v>
      </c>
    </row>
    <row r="57" spans="4:9" x14ac:dyDescent="0.45">
      <c r="E57" s="1" t="s">
        <v>232</v>
      </c>
      <c r="F57" s="1" t="s">
        <v>233</v>
      </c>
      <c r="G57" s="1" t="s">
        <v>234</v>
      </c>
      <c r="H57" s="1" t="s">
        <v>235</v>
      </c>
      <c r="I57" s="1" t="s">
        <v>236</v>
      </c>
    </row>
    <row r="58" spans="4:9" x14ac:dyDescent="0.45">
      <c r="D58" s="1" t="s">
        <v>239</v>
      </c>
      <c r="E58" s="1">
        <v>11</v>
      </c>
      <c r="G58" s="1">
        <v>1</v>
      </c>
    </row>
    <row r="59" spans="4:9" x14ac:dyDescent="0.45">
      <c r="D59" s="1">
        <v>12</v>
      </c>
      <c r="E59" s="15">
        <f>E58/D59</f>
        <v>0.91666666666666663</v>
      </c>
      <c r="F59" s="15"/>
      <c r="G59" s="15">
        <f>G58/D59</f>
        <v>8.3333333333333329E-2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 Xilong(龐 喜龍)</dc:creator>
  <cp:lastModifiedBy>Pang Xilong(龐 喜龍)</cp:lastModifiedBy>
  <dcterms:created xsi:type="dcterms:W3CDTF">2024-11-29T06:29:53Z</dcterms:created>
  <dcterms:modified xsi:type="dcterms:W3CDTF">2024-12-15T23:51:43Z</dcterms:modified>
</cp:coreProperties>
</file>