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545" documentId="11_E60897F41BE170836B02CE998F75CCDC64E183C8" xr6:coauthVersionLast="47" xr6:coauthVersionMax="47" xr10:uidLastSave="{C30E26DE-DC76-4995-B2D3-6A64B6AAA6F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N26" i="1" l="1"/>
  <c r="CN41" i="1"/>
  <c r="CT41" i="1"/>
  <c r="CT26" i="1"/>
  <c r="CN27" i="1" s="1"/>
  <c r="CN13" i="1"/>
  <c r="CN15" i="1" s="1"/>
  <c r="BZ39" i="1"/>
  <c r="CF39" i="1"/>
  <c r="BZ23" i="1"/>
  <c r="CF23" i="1"/>
  <c r="CF12" i="1"/>
  <c r="BZ12" i="1"/>
  <c r="BZ13" i="1" s="1"/>
  <c r="BR16" i="1"/>
  <c r="BL16" i="1"/>
  <c r="BD24" i="1"/>
  <c r="AX24" i="1"/>
  <c r="AP10" i="1"/>
  <c r="AJ10" i="1"/>
  <c r="V12" i="1"/>
  <c r="AB12" i="1"/>
  <c r="V13" i="1" s="1"/>
  <c r="H18" i="1"/>
  <c r="N18" i="1"/>
  <c r="H19" i="1" s="1"/>
  <c r="BZ24" i="1" l="1"/>
  <c r="AJ11" i="1"/>
  <c r="AX25" i="1"/>
</calcChain>
</file>

<file path=xl/sharedStrings.xml><?xml version="1.0" encoding="utf-8"?>
<sst xmlns="http://schemas.openxmlformats.org/spreadsheetml/2006/main" count="181" uniqueCount="118">
  <si>
    <t>Trading A/C</t>
  </si>
  <si>
    <t>profit &amp; loss A/c</t>
  </si>
  <si>
    <t xml:space="preserve">Balance Sheet </t>
  </si>
  <si>
    <t>Dr.</t>
  </si>
  <si>
    <t>Cr.</t>
  </si>
  <si>
    <t>Liabilities</t>
  </si>
  <si>
    <t xml:space="preserve">Amount </t>
  </si>
  <si>
    <t xml:space="preserve">Assets </t>
  </si>
  <si>
    <t xml:space="preserve">particulr </t>
  </si>
  <si>
    <t xml:space="preserve">particular </t>
  </si>
  <si>
    <t xml:space="preserve">amount </t>
  </si>
  <si>
    <t xml:space="preserve">Particular </t>
  </si>
  <si>
    <t>capital                              332300</t>
  </si>
  <si>
    <t xml:space="preserve">cash </t>
  </si>
  <si>
    <t xml:space="preserve">To general expences </t>
  </si>
  <si>
    <t xml:space="preserve">By return on investment </t>
  </si>
  <si>
    <t>net profit                           57200</t>
  </si>
  <si>
    <t>cash in hand</t>
  </si>
  <si>
    <t xml:space="preserve">To opening stock </t>
  </si>
  <si>
    <t>By sales                                    1800000</t>
  </si>
  <si>
    <t xml:space="preserve">To adjust Purchase </t>
  </si>
  <si>
    <t>To sales              2140000</t>
  </si>
  <si>
    <t xml:space="preserve">To wages </t>
  </si>
  <si>
    <t xml:space="preserve">By closing stock </t>
  </si>
  <si>
    <t xml:space="preserve">To office lighting </t>
  </si>
  <si>
    <t xml:space="preserve">By gross profit </t>
  </si>
  <si>
    <t>Less drawing                       6000</t>
  </si>
  <si>
    <t xml:space="preserve">debtors </t>
  </si>
  <si>
    <t>To purchase                   60000</t>
  </si>
  <si>
    <t>By sales                                   127000</t>
  </si>
  <si>
    <t xml:space="preserve">By sales                             98650 </t>
  </si>
  <si>
    <t>To purchase        700000</t>
  </si>
  <si>
    <t>Less sales return                      36000</t>
  </si>
  <si>
    <t>Less return inward             40000</t>
  </si>
  <si>
    <t xml:space="preserve">To adjusted purchase </t>
  </si>
  <si>
    <t xml:space="preserve">By sales </t>
  </si>
  <si>
    <t xml:space="preserve">To law charges </t>
  </si>
  <si>
    <t>By discount recived</t>
  </si>
  <si>
    <t xml:space="preserve">Bills payable          </t>
  </si>
  <si>
    <t xml:space="preserve">Furniture &amp; fixtures </t>
  </si>
  <si>
    <t>less PR                              1275</t>
  </si>
  <si>
    <t>less sales                                    1500</t>
  </si>
  <si>
    <t>To purchase                    58000</t>
  </si>
  <si>
    <t>By return inward               3520</t>
  </si>
  <si>
    <t>Less Purchase return           22000</t>
  </si>
  <si>
    <t xml:space="preserve">To freight &amp; packing </t>
  </si>
  <si>
    <t xml:space="preserve">To advertisement </t>
  </si>
  <si>
    <t xml:space="preserve">By commission </t>
  </si>
  <si>
    <t xml:space="preserve">Creditors </t>
  </si>
  <si>
    <t xml:space="preserve">closing stock </t>
  </si>
  <si>
    <t>To return outward           2600</t>
  </si>
  <si>
    <t xml:space="preserve">By closing account </t>
  </si>
  <si>
    <t xml:space="preserve">To factory expences </t>
  </si>
  <si>
    <t xml:space="preserve">By closing Stock </t>
  </si>
  <si>
    <t xml:space="preserve">To bank charges </t>
  </si>
  <si>
    <t xml:space="preserve">loan </t>
  </si>
  <si>
    <t xml:space="preserve">motor car </t>
  </si>
  <si>
    <t xml:space="preserve">Freight Inward </t>
  </si>
  <si>
    <t xml:space="preserve">To carriage on purchase </t>
  </si>
  <si>
    <t xml:space="preserve">Gross profit </t>
  </si>
  <si>
    <t xml:space="preserve">To rent, rates and taxes </t>
  </si>
  <si>
    <t xml:space="preserve">Building </t>
  </si>
  <si>
    <t>To wages</t>
  </si>
  <si>
    <t>To carriage inward</t>
  </si>
  <si>
    <t xml:space="preserve">To sundry receipts </t>
  </si>
  <si>
    <t xml:space="preserve">Plant &amp; machinery  </t>
  </si>
  <si>
    <t xml:space="preserve">To manufacturing expenses </t>
  </si>
  <si>
    <t xml:space="preserve">Gross Profit </t>
  </si>
  <si>
    <t xml:space="preserve">To indirect expences </t>
  </si>
  <si>
    <t>B/R</t>
  </si>
  <si>
    <t>To gas,fuel,power</t>
  </si>
  <si>
    <t xml:space="preserve">To printing &amp; stationary </t>
  </si>
  <si>
    <t xml:space="preserve">investment </t>
  </si>
  <si>
    <t xml:space="preserve">To dock charges </t>
  </si>
  <si>
    <t>To carriage outwards</t>
  </si>
  <si>
    <t xml:space="preserve">By gross profit B/d </t>
  </si>
  <si>
    <t xml:space="preserve">To factory lighting </t>
  </si>
  <si>
    <t>To office expences</t>
  </si>
  <si>
    <t xml:space="preserve">To discount allowed </t>
  </si>
  <si>
    <t xml:space="preserve">By discount recived </t>
  </si>
  <si>
    <t>To fire insurance premium</t>
  </si>
  <si>
    <t xml:space="preserve">To carriage on sales </t>
  </si>
  <si>
    <t>By gross profit B/d</t>
  </si>
  <si>
    <t>To telephone expances</t>
  </si>
  <si>
    <t xml:space="preserve">To salaries </t>
  </si>
  <si>
    <t xml:space="preserve">To office salaries </t>
  </si>
  <si>
    <t xml:space="preserve">By discount received </t>
  </si>
  <si>
    <t>Gross profit                       C/d</t>
  </si>
  <si>
    <t>To establishment expenses</t>
  </si>
  <si>
    <t>To rent &amp; taxes</t>
  </si>
  <si>
    <t xml:space="preserve">To miscellaneous expences </t>
  </si>
  <si>
    <t xml:space="preserve">To advertisements </t>
  </si>
  <si>
    <t xml:space="preserve">To travellers salary </t>
  </si>
  <si>
    <t xml:space="preserve">To freight out </t>
  </si>
  <si>
    <t xml:space="preserve">To scooter repairs </t>
  </si>
  <si>
    <t xml:space="preserve">To repair </t>
  </si>
  <si>
    <t xml:space="preserve">To commission </t>
  </si>
  <si>
    <t xml:space="preserve">To interest on loan </t>
  </si>
  <si>
    <t xml:space="preserve">Net profit </t>
  </si>
  <si>
    <t xml:space="preserve">To bad debts </t>
  </si>
  <si>
    <t>Capital                                     113075</t>
  </si>
  <si>
    <t xml:space="preserve">cash at bank </t>
  </si>
  <si>
    <t>B/p</t>
  </si>
  <si>
    <t>closing stock</t>
  </si>
  <si>
    <t>Net profit                                  38925</t>
  </si>
  <si>
    <t xml:space="preserve">sundry debtors </t>
  </si>
  <si>
    <t xml:space="preserve">Sundry  creditors </t>
  </si>
  <si>
    <t xml:space="preserve">bills payable </t>
  </si>
  <si>
    <t xml:space="preserve">plant &amp; machinery </t>
  </si>
  <si>
    <t xml:space="preserve">creditors for rent </t>
  </si>
  <si>
    <t xml:space="preserve">bank balance </t>
  </si>
  <si>
    <t xml:space="preserve">sundry creditors </t>
  </si>
  <si>
    <t>capital                             40000</t>
  </si>
  <si>
    <t xml:space="preserve">scooter </t>
  </si>
  <si>
    <t>drawing                            6000</t>
  </si>
  <si>
    <t xml:space="preserve">land &amp; buildings </t>
  </si>
  <si>
    <t>Net profit                       33320</t>
  </si>
  <si>
    <t xml:space="preserve">loan from 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</si>
</sst>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CU43"/>
  <sheetViews>
    <sheetView tabSelected="1" topLeftCell="BS1" workbookViewId="0">
      <selection activeCell="BJ23" sqref="BJ23"/>
    </sheetView>
  </sheetViews>
  <sheetFormatPr defaultRowHeight="15"/>
  <sheetData>
    <row r="3" spans="4:99">
      <c r="D3" s="5" t="s">
        <v>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R3" s="5" t="s">
        <v>0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F3" s="5" t="s">
        <v>0</v>
      </c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T3" s="5" t="s">
        <v>1</v>
      </c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H3" s="3" t="s">
        <v>2</v>
      </c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V3" s="5" t="s">
        <v>0</v>
      </c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J3" s="5" t="s">
        <v>0</v>
      </c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</row>
    <row r="4" spans="4:99">
      <c r="D4" t="s">
        <v>3</v>
      </c>
      <c r="O4" t="s">
        <v>4</v>
      </c>
      <c r="R4" s="2" t="s">
        <v>3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 t="s">
        <v>4</v>
      </c>
      <c r="AF4" s="2" t="s">
        <v>3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 t="s">
        <v>4</v>
      </c>
      <c r="AT4" t="s">
        <v>3</v>
      </c>
      <c r="BE4" t="s">
        <v>4</v>
      </c>
      <c r="BH4" s="3" t="s">
        <v>5</v>
      </c>
      <c r="BI4" s="3"/>
      <c r="BJ4" s="3"/>
      <c r="BK4" s="3"/>
      <c r="BL4" s="3" t="s">
        <v>6</v>
      </c>
      <c r="BM4" s="3"/>
      <c r="BN4" s="3" t="s">
        <v>7</v>
      </c>
      <c r="BO4" s="3"/>
      <c r="BP4" s="3"/>
      <c r="BQ4" s="3"/>
      <c r="BR4" s="3" t="s">
        <v>6</v>
      </c>
      <c r="BS4" s="3"/>
      <c r="BV4" t="s">
        <v>3</v>
      </c>
      <c r="CG4" t="s">
        <v>4</v>
      </c>
      <c r="CJ4" t="s">
        <v>3</v>
      </c>
      <c r="CU4" t="s">
        <v>4</v>
      </c>
    </row>
    <row r="5" spans="4:99">
      <c r="D5" s="3" t="s">
        <v>8</v>
      </c>
      <c r="E5" s="3"/>
      <c r="F5" s="3"/>
      <c r="G5" s="3"/>
      <c r="H5" s="3" t="s">
        <v>6</v>
      </c>
      <c r="I5" s="3"/>
      <c r="J5" s="3" t="s">
        <v>9</v>
      </c>
      <c r="K5" s="3"/>
      <c r="L5" s="3"/>
      <c r="M5" s="3"/>
      <c r="N5" s="3" t="s">
        <v>10</v>
      </c>
      <c r="O5" s="3"/>
      <c r="R5" s="6" t="s">
        <v>8</v>
      </c>
      <c r="S5" s="6"/>
      <c r="T5" s="6"/>
      <c r="U5" s="6"/>
      <c r="V5" s="6" t="s">
        <v>6</v>
      </c>
      <c r="W5" s="6"/>
      <c r="X5" s="6" t="s">
        <v>9</v>
      </c>
      <c r="Y5" s="6"/>
      <c r="Z5" s="6"/>
      <c r="AA5" s="6"/>
      <c r="AB5" s="6" t="s">
        <v>10</v>
      </c>
      <c r="AC5" s="6"/>
      <c r="AF5" s="6" t="s">
        <v>8</v>
      </c>
      <c r="AG5" s="6"/>
      <c r="AH5" s="6"/>
      <c r="AI5" s="6"/>
      <c r="AJ5" s="6" t="s">
        <v>6</v>
      </c>
      <c r="AK5" s="6"/>
      <c r="AL5" s="6" t="s">
        <v>9</v>
      </c>
      <c r="AM5" s="6"/>
      <c r="AN5" s="6"/>
      <c r="AO5" s="6"/>
      <c r="AP5" s="6" t="s">
        <v>10</v>
      </c>
      <c r="AQ5" s="6"/>
      <c r="AT5" s="3" t="s">
        <v>11</v>
      </c>
      <c r="AU5" s="3"/>
      <c r="AV5" s="3"/>
      <c r="AW5" s="3"/>
      <c r="AX5" s="3" t="s">
        <v>6</v>
      </c>
      <c r="AY5" s="3"/>
      <c r="AZ5" s="3" t="s">
        <v>11</v>
      </c>
      <c r="BA5" s="3"/>
      <c r="BB5" s="3"/>
      <c r="BC5" s="3"/>
      <c r="BD5" s="3" t="s">
        <v>6</v>
      </c>
      <c r="BE5" s="3"/>
      <c r="BH5" s="7" t="s">
        <v>12</v>
      </c>
      <c r="BI5" s="7"/>
      <c r="BJ5" s="7"/>
      <c r="BK5" s="7"/>
      <c r="BL5" s="7"/>
      <c r="BM5" s="7"/>
      <c r="BN5" s="7" t="s">
        <v>13</v>
      </c>
      <c r="BO5" s="7"/>
      <c r="BP5" s="7"/>
      <c r="BQ5" s="7"/>
      <c r="BR5" s="7">
        <v>4800</v>
      </c>
      <c r="BS5" s="7"/>
      <c r="BV5" s="3" t="s">
        <v>8</v>
      </c>
      <c r="BW5" s="3"/>
      <c r="BX5" s="3"/>
      <c r="BY5" s="3"/>
      <c r="BZ5" s="3" t="s">
        <v>6</v>
      </c>
      <c r="CA5" s="3"/>
      <c r="CB5" s="3" t="s">
        <v>9</v>
      </c>
      <c r="CC5" s="3"/>
      <c r="CD5" s="3"/>
      <c r="CE5" s="3"/>
      <c r="CF5" s="3" t="s">
        <v>10</v>
      </c>
      <c r="CG5" s="3"/>
      <c r="CJ5" s="3" t="s">
        <v>8</v>
      </c>
      <c r="CK5" s="3"/>
      <c r="CL5" s="3"/>
      <c r="CM5" s="3"/>
      <c r="CN5" s="3" t="s">
        <v>6</v>
      </c>
      <c r="CO5" s="3"/>
      <c r="CP5" s="3" t="s">
        <v>9</v>
      </c>
      <c r="CQ5" s="3"/>
      <c r="CR5" s="3"/>
      <c r="CS5" s="3"/>
      <c r="CT5" s="3" t="s">
        <v>10</v>
      </c>
      <c r="CU5" s="3"/>
    </row>
    <row r="6" spans="4:99">
      <c r="D6" s="3"/>
      <c r="E6" s="3"/>
      <c r="F6" s="3"/>
      <c r="G6" s="3"/>
      <c r="H6" s="3"/>
      <c r="I6" s="3"/>
      <c r="J6" s="7"/>
      <c r="K6" s="7"/>
      <c r="L6" s="7"/>
      <c r="M6" s="7"/>
      <c r="N6" s="7"/>
      <c r="O6" s="7"/>
      <c r="R6" s="3"/>
      <c r="S6" s="3"/>
      <c r="T6" s="3"/>
      <c r="U6" s="3"/>
      <c r="V6" s="3"/>
      <c r="W6" s="3"/>
      <c r="X6" s="7"/>
      <c r="Y6" s="7"/>
      <c r="Z6" s="7"/>
      <c r="AA6" s="7"/>
      <c r="AB6" s="7"/>
      <c r="AC6" s="7"/>
      <c r="AF6" s="3"/>
      <c r="AG6" s="3"/>
      <c r="AH6" s="3"/>
      <c r="AI6" s="3"/>
      <c r="AJ6" s="3"/>
      <c r="AK6" s="3"/>
      <c r="AL6" s="7"/>
      <c r="AM6" s="7"/>
      <c r="AN6" s="7"/>
      <c r="AO6" s="7"/>
      <c r="AP6" s="7"/>
      <c r="AQ6" s="7"/>
      <c r="AT6" s="7" t="s">
        <v>14</v>
      </c>
      <c r="AU6" s="7"/>
      <c r="AV6" s="7"/>
      <c r="AW6" s="7"/>
      <c r="AX6" s="7">
        <v>12000</v>
      </c>
      <c r="AY6" s="7"/>
      <c r="AZ6" s="7" t="s">
        <v>15</v>
      </c>
      <c r="BA6" s="7"/>
      <c r="BB6" s="7"/>
      <c r="BC6" s="7"/>
      <c r="BD6" s="7">
        <v>12000</v>
      </c>
      <c r="BE6" s="7"/>
      <c r="BH6" s="7" t="s">
        <v>16</v>
      </c>
      <c r="BI6" s="7"/>
      <c r="BJ6" s="7"/>
      <c r="BK6" s="7"/>
      <c r="BL6" s="7"/>
      <c r="BM6" s="7"/>
      <c r="BN6" s="7" t="s">
        <v>17</v>
      </c>
      <c r="BO6" s="7"/>
      <c r="BP6" s="7"/>
      <c r="BQ6" s="7"/>
      <c r="BR6" s="7">
        <v>1200</v>
      </c>
      <c r="BS6" s="7"/>
      <c r="BV6" s="3"/>
      <c r="BW6" s="3"/>
      <c r="BX6" s="3"/>
      <c r="BY6" s="3"/>
      <c r="BZ6" s="3"/>
      <c r="CA6" s="3"/>
      <c r="CB6" s="7"/>
      <c r="CC6" s="7"/>
      <c r="CD6" s="7"/>
      <c r="CE6" s="7"/>
      <c r="CF6" s="7"/>
      <c r="CG6" s="7"/>
      <c r="CJ6" s="3"/>
      <c r="CK6" s="3"/>
      <c r="CL6" s="3"/>
      <c r="CM6" s="3"/>
      <c r="CN6" s="3"/>
      <c r="CO6" s="3"/>
      <c r="CP6" s="7"/>
      <c r="CQ6" s="7"/>
      <c r="CR6" s="7"/>
      <c r="CS6" s="7"/>
      <c r="CT6" s="7"/>
      <c r="CU6" s="7"/>
    </row>
    <row r="7" spans="4:99">
      <c r="D7" s="3" t="s">
        <v>18</v>
      </c>
      <c r="E7" s="3"/>
      <c r="F7" s="3"/>
      <c r="G7" s="3"/>
      <c r="H7" s="3">
        <v>250000</v>
      </c>
      <c r="I7" s="3"/>
      <c r="J7" s="7" t="s">
        <v>19</v>
      </c>
      <c r="K7" s="7"/>
      <c r="L7" s="7"/>
      <c r="M7" s="7"/>
      <c r="N7" s="7"/>
      <c r="O7" s="7"/>
      <c r="R7" s="3" t="s">
        <v>20</v>
      </c>
      <c r="S7" s="3"/>
      <c r="T7" s="3"/>
      <c r="U7" s="3"/>
      <c r="V7" s="3">
        <v>1500000</v>
      </c>
      <c r="W7" s="3"/>
      <c r="X7" s="7" t="s">
        <v>21</v>
      </c>
      <c r="Y7" s="7"/>
      <c r="Z7" s="7"/>
      <c r="AA7" s="7"/>
      <c r="AB7" s="7"/>
      <c r="AC7" s="7"/>
      <c r="AF7" s="3" t="s">
        <v>22</v>
      </c>
      <c r="AG7" s="3"/>
      <c r="AH7" s="3"/>
      <c r="AI7" s="3"/>
      <c r="AJ7" s="3">
        <v>40000</v>
      </c>
      <c r="AK7" s="3"/>
      <c r="AL7" s="7" t="s">
        <v>23</v>
      </c>
      <c r="AM7" s="7"/>
      <c r="AN7" s="7"/>
      <c r="AO7" s="7"/>
      <c r="AP7" s="7">
        <v>70000</v>
      </c>
      <c r="AQ7" s="7"/>
      <c r="AT7" s="7" t="s">
        <v>24</v>
      </c>
      <c r="AU7" s="7"/>
      <c r="AV7" s="7"/>
      <c r="AW7" s="7"/>
      <c r="AX7" s="7">
        <v>5000</v>
      </c>
      <c r="AY7" s="7"/>
      <c r="AZ7" s="7" t="s">
        <v>25</v>
      </c>
      <c r="BA7" s="7"/>
      <c r="BB7" s="7"/>
      <c r="BC7" s="7"/>
      <c r="BD7" s="7">
        <v>769000</v>
      </c>
      <c r="BE7" s="7"/>
      <c r="BH7" s="7" t="s">
        <v>26</v>
      </c>
      <c r="BI7" s="7"/>
      <c r="BJ7" s="7"/>
      <c r="BK7" s="7"/>
      <c r="BL7" s="7">
        <v>383500</v>
      </c>
      <c r="BM7" s="7"/>
      <c r="BN7" s="7" t="s">
        <v>27</v>
      </c>
      <c r="BO7" s="7"/>
      <c r="BP7" s="7"/>
      <c r="BQ7" s="7"/>
      <c r="BR7" s="7">
        <v>80100</v>
      </c>
      <c r="BS7" s="7"/>
      <c r="BV7" s="3" t="s">
        <v>28</v>
      </c>
      <c r="BW7" s="3"/>
      <c r="BX7" s="3"/>
      <c r="BY7" s="3"/>
      <c r="BZ7" s="3"/>
      <c r="CA7" s="3"/>
      <c r="CB7" s="7" t="s">
        <v>29</v>
      </c>
      <c r="CC7" s="7"/>
      <c r="CD7" s="7"/>
      <c r="CE7" s="7"/>
      <c r="CF7" s="7"/>
      <c r="CG7" s="7"/>
      <c r="CJ7" s="3" t="s">
        <v>18</v>
      </c>
      <c r="CK7" s="3"/>
      <c r="CL7" s="3"/>
      <c r="CM7" s="3"/>
      <c r="CN7" s="3">
        <v>10000</v>
      </c>
      <c r="CO7" s="3"/>
      <c r="CP7" s="7" t="s">
        <v>30</v>
      </c>
      <c r="CQ7" s="7"/>
      <c r="CR7" s="7"/>
      <c r="CS7" s="7"/>
      <c r="CT7" s="7"/>
      <c r="CU7" s="7"/>
    </row>
    <row r="8" spans="4:99">
      <c r="D8" s="3" t="s">
        <v>31</v>
      </c>
      <c r="E8" s="3"/>
      <c r="F8" s="3"/>
      <c r="G8" s="3"/>
      <c r="H8" s="3"/>
      <c r="I8" s="3"/>
      <c r="J8" s="7" t="s">
        <v>32</v>
      </c>
      <c r="K8" s="7"/>
      <c r="L8" s="7"/>
      <c r="M8" s="7"/>
      <c r="N8" s="7">
        <v>1764000</v>
      </c>
      <c r="O8" s="7"/>
      <c r="R8" s="3"/>
      <c r="S8" s="3"/>
      <c r="T8" s="3"/>
      <c r="U8" s="3"/>
      <c r="V8" s="3"/>
      <c r="W8" s="3"/>
      <c r="X8" s="7" t="s">
        <v>33</v>
      </c>
      <c r="Y8" s="7"/>
      <c r="Z8" s="7"/>
      <c r="AA8" s="7"/>
      <c r="AB8" s="7">
        <v>2100000</v>
      </c>
      <c r="AC8" s="7"/>
      <c r="AF8" s="3" t="s">
        <v>34</v>
      </c>
      <c r="AG8" s="3"/>
      <c r="AH8" s="3"/>
      <c r="AI8" s="3"/>
      <c r="AJ8" s="3">
        <v>550000</v>
      </c>
      <c r="AK8" s="3"/>
      <c r="AL8" s="7" t="s">
        <v>35</v>
      </c>
      <c r="AM8" s="7"/>
      <c r="AN8" s="7"/>
      <c r="AO8" s="7"/>
      <c r="AP8" s="7">
        <v>688000</v>
      </c>
      <c r="AQ8" s="7"/>
      <c r="AT8" s="7" t="s">
        <v>36</v>
      </c>
      <c r="AU8" s="7"/>
      <c r="AV8" s="7"/>
      <c r="AW8" s="7"/>
      <c r="AX8" s="7">
        <v>5800</v>
      </c>
      <c r="AY8" s="7"/>
      <c r="AZ8" s="7" t="s">
        <v>37</v>
      </c>
      <c r="BA8" s="7"/>
      <c r="BB8" s="7"/>
      <c r="BC8" s="7"/>
      <c r="BD8" s="7">
        <v>6200</v>
      </c>
      <c r="BE8" s="7"/>
      <c r="BH8" s="7" t="s">
        <v>38</v>
      </c>
      <c r="BI8" s="7"/>
      <c r="BJ8" s="7"/>
      <c r="BK8" s="7"/>
      <c r="BL8" s="7">
        <v>3200</v>
      </c>
      <c r="BM8" s="7"/>
      <c r="BN8" s="7" t="s">
        <v>39</v>
      </c>
      <c r="BO8" s="7"/>
      <c r="BP8" s="7"/>
      <c r="BQ8" s="7"/>
      <c r="BR8" s="7">
        <v>7500</v>
      </c>
      <c r="BS8" s="7"/>
      <c r="BV8" s="3" t="s">
        <v>40</v>
      </c>
      <c r="BW8" s="3"/>
      <c r="BX8" s="3"/>
      <c r="BY8" s="3"/>
      <c r="BZ8" s="3">
        <v>58725</v>
      </c>
      <c r="CA8" s="3"/>
      <c r="CB8" s="7" t="s">
        <v>41</v>
      </c>
      <c r="CC8" s="7"/>
      <c r="CD8" s="7"/>
      <c r="CE8" s="7"/>
      <c r="CF8" s="7">
        <v>125500</v>
      </c>
      <c r="CG8" s="7"/>
      <c r="CJ8" s="3" t="s">
        <v>42</v>
      </c>
      <c r="CK8" s="3"/>
      <c r="CL8" s="3"/>
      <c r="CM8" s="3"/>
      <c r="CN8" s="3"/>
      <c r="CO8" s="3"/>
      <c r="CP8" s="7" t="s">
        <v>43</v>
      </c>
      <c r="CQ8" s="7"/>
      <c r="CR8" s="7"/>
      <c r="CS8" s="7"/>
      <c r="CT8" s="7">
        <v>95130</v>
      </c>
      <c r="CU8" s="7"/>
    </row>
    <row r="9" spans="4:99">
      <c r="D9" s="3" t="s">
        <v>44</v>
      </c>
      <c r="E9" s="3"/>
      <c r="F9" s="3"/>
      <c r="G9" s="3"/>
      <c r="H9" s="3">
        <v>678000</v>
      </c>
      <c r="I9" s="3"/>
      <c r="J9" s="7"/>
      <c r="K9" s="7"/>
      <c r="L9" s="7"/>
      <c r="M9" s="7"/>
      <c r="N9" s="7"/>
      <c r="O9" s="7"/>
      <c r="R9" s="3" t="s">
        <v>45</v>
      </c>
      <c r="S9" s="3"/>
      <c r="T9" s="3"/>
      <c r="U9" s="3"/>
      <c r="V9" s="3">
        <v>15000</v>
      </c>
      <c r="W9" s="3"/>
      <c r="X9" s="7"/>
      <c r="Y9" s="7"/>
      <c r="Z9" s="7"/>
      <c r="AA9" s="7"/>
      <c r="AB9" s="7"/>
      <c r="AC9" s="7"/>
      <c r="AF9" s="3"/>
      <c r="AG9" s="3"/>
      <c r="AH9" s="3"/>
      <c r="AI9" s="3"/>
      <c r="AJ9" s="3"/>
      <c r="AK9" s="3"/>
      <c r="AL9" s="7"/>
      <c r="AM9" s="7"/>
      <c r="AN9" s="7"/>
      <c r="AO9" s="7"/>
      <c r="AP9" s="7"/>
      <c r="AQ9" s="7"/>
      <c r="AT9" s="7" t="s">
        <v>46</v>
      </c>
      <c r="AU9" s="7"/>
      <c r="AV9" s="7"/>
      <c r="AW9" s="7"/>
      <c r="AX9" s="7">
        <v>14200</v>
      </c>
      <c r="AY9" s="7"/>
      <c r="AZ9" s="7" t="s">
        <v>47</v>
      </c>
      <c r="BA9" s="7"/>
      <c r="BB9" s="7"/>
      <c r="BC9" s="7"/>
      <c r="BD9" s="7"/>
      <c r="BE9" s="7"/>
      <c r="BH9" s="7" t="s">
        <v>48</v>
      </c>
      <c r="BI9" s="7"/>
      <c r="BJ9" s="7"/>
      <c r="BK9" s="7"/>
      <c r="BL9" s="7">
        <v>61300</v>
      </c>
      <c r="BM9" s="7"/>
      <c r="BN9" s="7" t="s">
        <v>49</v>
      </c>
      <c r="BO9" s="7"/>
      <c r="BP9" s="7"/>
      <c r="BQ9" s="7"/>
      <c r="BR9" s="7">
        <v>70000</v>
      </c>
      <c r="BS9" s="7"/>
      <c r="BV9" s="3" t="s">
        <v>22</v>
      </c>
      <c r="BW9" s="3"/>
      <c r="BX9" s="3"/>
      <c r="BY9" s="3"/>
      <c r="BZ9" s="3">
        <v>10000</v>
      </c>
      <c r="CA9" s="3"/>
      <c r="CB9" s="7" t="s">
        <v>23</v>
      </c>
      <c r="CC9" s="7"/>
      <c r="CD9" s="7"/>
      <c r="CE9" s="7"/>
      <c r="CF9" s="7">
        <v>35000</v>
      </c>
      <c r="CG9" s="7"/>
      <c r="CJ9" s="3" t="s">
        <v>50</v>
      </c>
      <c r="CK9" s="3"/>
      <c r="CL9" s="3"/>
      <c r="CM9" s="3"/>
      <c r="CN9" s="3">
        <v>55400</v>
      </c>
      <c r="CO9" s="3"/>
      <c r="CP9" s="7" t="s">
        <v>51</v>
      </c>
      <c r="CQ9" s="7"/>
      <c r="CR9" s="7"/>
      <c r="CS9" s="7"/>
      <c r="CT9" s="7">
        <v>22000</v>
      </c>
      <c r="CU9" s="7"/>
    </row>
    <row r="10" spans="4:99">
      <c r="D10" s="3"/>
      <c r="E10" s="3"/>
      <c r="F10" s="3"/>
      <c r="G10" s="3"/>
      <c r="H10" s="3"/>
      <c r="I10" s="3"/>
      <c r="J10" s="7" t="s">
        <v>23</v>
      </c>
      <c r="K10" s="7"/>
      <c r="L10" s="7"/>
      <c r="M10" s="7"/>
      <c r="N10" s="7">
        <v>600000</v>
      </c>
      <c r="O10" s="7"/>
      <c r="R10" s="3" t="s">
        <v>52</v>
      </c>
      <c r="S10" s="3"/>
      <c r="T10" s="3"/>
      <c r="U10" s="3"/>
      <c r="V10" s="3">
        <v>60000</v>
      </c>
      <c r="W10" s="3"/>
      <c r="X10" s="7" t="s">
        <v>53</v>
      </c>
      <c r="Y10" s="7"/>
      <c r="Z10" s="7"/>
      <c r="AA10" s="7"/>
      <c r="AB10" s="7">
        <v>120000</v>
      </c>
      <c r="AC10" s="7"/>
      <c r="AF10" s="3"/>
      <c r="AG10" s="3"/>
      <c r="AH10" s="3"/>
      <c r="AI10" s="3"/>
      <c r="AJ10" s="3">
        <f>SUM(AJ7:AK8)</f>
        <v>590000</v>
      </c>
      <c r="AK10" s="3"/>
      <c r="AL10" s="7"/>
      <c r="AM10" s="7"/>
      <c r="AN10" s="7"/>
      <c r="AO10" s="7"/>
      <c r="AP10" s="7">
        <f>SUM(AP7:AQ8)</f>
        <v>758000</v>
      </c>
      <c r="AQ10" s="7"/>
      <c r="AT10" s="7" t="s">
        <v>54</v>
      </c>
      <c r="AU10" s="7"/>
      <c r="AV10" s="7"/>
      <c r="AW10" s="7"/>
      <c r="AX10" s="7">
        <v>1200</v>
      </c>
      <c r="AY10" s="7"/>
      <c r="AZ10" s="7"/>
      <c r="BA10" s="7"/>
      <c r="BB10" s="7"/>
      <c r="BC10" s="7"/>
      <c r="BD10" s="7"/>
      <c r="BE10" s="7"/>
      <c r="BH10" s="7" t="s">
        <v>55</v>
      </c>
      <c r="BI10" s="7"/>
      <c r="BJ10" s="7"/>
      <c r="BK10" s="7"/>
      <c r="BL10" s="7">
        <v>50000</v>
      </c>
      <c r="BM10" s="7"/>
      <c r="BN10" s="7" t="s">
        <v>56</v>
      </c>
      <c r="BO10" s="7"/>
      <c r="BP10" s="7"/>
      <c r="BQ10" s="7"/>
      <c r="BR10" s="7">
        <v>40000</v>
      </c>
      <c r="BS10" s="7"/>
      <c r="BV10" s="3" t="s">
        <v>57</v>
      </c>
      <c r="BW10" s="3"/>
      <c r="BX10" s="3"/>
      <c r="BY10" s="3"/>
      <c r="BZ10" s="3">
        <v>1000</v>
      </c>
      <c r="CA10" s="3"/>
      <c r="CB10" s="7"/>
      <c r="CC10" s="7"/>
      <c r="CD10" s="7"/>
      <c r="CE10" s="7"/>
      <c r="CF10" s="7"/>
      <c r="CG10" s="7"/>
      <c r="CJ10" s="3" t="s">
        <v>58</v>
      </c>
      <c r="CK10" s="3"/>
      <c r="CL10" s="3"/>
      <c r="CM10" s="3"/>
      <c r="CN10" s="3">
        <v>2360</v>
      </c>
      <c r="CO10" s="3"/>
      <c r="CP10" s="7"/>
      <c r="CQ10" s="7"/>
      <c r="CR10" s="7"/>
      <c r="CS10" s="7"/>
      <c r="CT10" s="7"/>
      <c r="CU10" s="7"/>
    </row>
    <row r="11" spans="4:99">
      <c r="D11" s="3" t="s">
        <v>22</v>
      </c>
      <c r="E11" s="3"/>
      <c r="F11" s="3"/>
      <c r="G11" s="3"/>
      <c r="H11" s="3">
        <v>206000</v>
      </c>
      <c r="I11" s="3"/>
      <c r="J11" s="7"/>
      <c r="K11" s="7"/>
      <c r="L11" s="7"/>
      <c r="M11" s="7"/>
      <c r="N11" s="7"/>
      <c r="O11" s="7"/>
      <c r="R11" s="3"/>
      <c r="S11" s="3"/>
      <c r="T11" s="3"/>
      <c r="U11" s="3"/>
      <c r="V11" s="3"/>
      <c r="W11" s="3"/>
      <c r="X11" s="7"/>
      <c r="Y11" s="7"/>
      <c r="Z11" s="7"/>
      <c r="AA11" s="7"/>
      <c r="AB11" s="7"/>
      <c r="AC11" s="7"/>
      <c r="AF11" s="3" t="s">
        <v>59</v>
      </c>
      <c r="AG11" s="3"/>
      <c r="AH11" s="3"/>
      <c r="AI11" s="3"/>
      <c r="AJ11" s="3">
        <f>SUM(AP10-AJ10)</f>
        <v>168000</v>
      </c>
      <c r="AK11" s="3"/>
      <c r="AL11" s="7"/>
      <c r="AM11" s="7"/>
      <c r="AN11" s="7"/>
      <c r="AO11" s="7"/>
      <c r="AP11" s="7"/>
      <c r="AQ11" s="7"/>
      <c r="AT11" s="7" t="s">
        <v>60</v>
      </c>
      <c r="AU11" s="7"/>
      <c r="AV11" s="7"/>
      <c r="AW11" s="7"/>
      <c r="AX11" s="7">
        <v>30000</v>
      </c>
      <c r="AY11" s="7"/>
      <c r="AZ11" s="7"/>
      <c r="BA11" s="7"/>
      <c r="BB11" s="7"/>
      <c r="BC11" s="7"/>
      <c r="BD11" s="7"/>
      <c r="BE11" s="7"/>
      <c r="BH11" s="7"/>
      <c r="BI11" s="7"/>
      <c r="BJ11" s="7"/>
      <c r="BK11" s="7"/>
      <c r="BL11" s="7"/>
      <c r="BM11" s="7"/>
      <c r="BN11" s="7" t="s">
        <v>61</v>
      </c>
      <c r="BO11" s="7"/>
      <c r="BP11" s="7"/>
      <c r="BQ11" s="7"/>
      <c r="BR11" s="7">
        <v>150000</v>
      </c>
      <c r="BS11" s="7"/>
      <c r="BV11" s="3" t="s">
        <v>18</v>
      </c>
      <c r="BW11" s="3"/>
      <c r="BX11" s="3"/>
      <c r="BY11" s="3"/>
      <c r="BZ11" s="3">
        <v>40000</v>
      </c>
      <c r="CA11" s="3"/>
      <c r="CB11" s="7"/>
      <c r="CC11" s="7"/>
      <c r="CD11" s="7"/>
      <c r="CE11" s="7"/>
      <c r="CF11" s="7"/>
      <c r="CG11" s="7"/>
      <c r="CJ11" s="3" t="s">
        <v>62</v>
      </c>
      <c r="CK11" s="3"/>
      <c r="CL11" s="3"/>
      <c r="CM11" s="3"/>
      <c r="CN11" s="3">
        <v>4700</v>
      </c>
      <c r="CO11" s="3"/>
      <c r="CP11" s="7"/>
      <c r="CQ11" s="7"/>
      <c r="CR11" s="7"/>
      <c r="CS11" s="7"/>
      <c r="CT11" s="7"/>
      <c r="CU11" s="7"/>
    </row>
    <row r="12" spans="4:99">
      <c r="D12" s="3" t="s">
        <v>63</v>
      </c>
      <c r="E12" s="3"/>
      <c r="F12" s="3"/>
      <c r="G12" s="3"/>
      <c r="H12" s="3">
        <v>34000</v>
      </c>
      <c r="I12" s="3"/>
      <c r="J12" s="7"/>
      <c r="K12" s="7"/>
      <c r="L12" s="7"/>
      <c r="M12" s="7"/>
      <c r="N12" s="7"/>
      <c r="O12" s="7"/>
      <c r="R12" s="3"/>
      <c r="S12" s="3"/>
      <c r="T12" s="3"/>
      <c r="U12" s="3"/>
      <c r="V12" s="3">
        <f>SUM(V7:W10)</f>
        <v>1575000</v>
      </c>
      <c r="W12" s="3"/>
      <c r="X12" s="7"/>
      <c r="Y12" s="7"/>
      <c r="Z12" s="7"/>
      <c r="AA12" s="7"/>
      <c r="AB12" s="7">
        <f>SUM(AB8:AC10)</f>
        <v>2220000</v>
      </c>
      <c r="AC12" s="7"/>
      <c r="AF12" s="3"/>
      <c r="AG12" s="3"/>
      <c r="AH12" s="3"/>
      <c r="AI12" s="3"/>
      <c r="AJ12" s="3"/>
      <c r="AK12" s="3"/>
      <c r="AL12" s="7"/>
      <c r="AM12" s="7"/>
      <c r="AN12" s="7"/>
      <c r="AO12" s="7"/>
      <c r="AP12" s="7"/>
      <c r="AQ12" s="7"/>
      <c r="AT12" s="7" t="s">
        <v>64</v>
      </c>
      <c r="AU12" s="7"/>
      <c r="AV12" s="7"/>
      <c r="AW12" s="7"/>
      <c r="AX12" s="7">
        <v>6000</v>
      </c>
      <c r="AY12" s="7"/>
      <c r="AZ12" s="7"/>
      <c r="BA12" s="7"/>
      <c r="BB12" s="7"/>
      <c r="BC12" s="7"/>
      <c r="BD12" s="7"/>
      <c r="BE12" s="7"/>
      <c r="BH12" s="7"/>
      <c r="BI12" s="7"/>
      <c r="BJ12" s="7"/>
      <c r="BK12" s="7"/>
      <c r="BL12" s="7"/>
      <c r="BM12" s="7"/>
      <c r="BN12" s="7" t="s">
        <v>65</v>
      </c>
      <c r="BO12" s="7"/>
      <c r="BP12" s="7"/>
      <c r="BQ12" s="7"/>
      <c r="BR12" s="7">
        <v>120000</v>
      </c>
      <c r="BS12" s="7"/>
      <c r="BV12" s="3"/>
      <c r="BW12" s="3"/>
      <c r="BX12" s="3"/>
      <c r="BY12" s="3"/>
      <c r="BZ12" s="3">
        <f>SUM(BZ8:CA11)</f>
        <v>109725</v>
      </c>
      <c r="CA12" s="3"/>
      <c r="CB12" s="7"/>
      <c r="CC12" s="7"/>
      <c r="CD12" s="7"/>
      <c r="CE12" s="7"/>
      <c r="CF12" s="7">
        <f>SUM(CF8:CG9)</f>
        <v>160500</v>
      </c>
      <c r="CG12" s="7"/>
      <c r="CJ12" s="3"/>
      <c r="CK12" s="3"/>
      <c r="CL12" s="3"/>
      <c r="CM12" s="3"/>
      <c r="CN12" s="3"/>
      <c r="CO12" s="3"/>
      <c r="CP12" s="7"/>
      <c r="CQ12" s="7"/>
      <c r="CR12" s="7"/>
      <c r="CS12" s="7"/>
      <c r="CT12" s="7"/>
      <c r="CU12" s="7"/>
    </row>
    <row r="13" spans="4:99">
      <c r="D13" s="3" t="s">
        <v>66</v>
      </c>
      <c r="E13" s="3"/>
      <c r="F13" s="3"/>
      <c r="G13" s="3"/>
      <c r="H13" s="3">
        <v>248000</v>
      </c>
      <c r="I13" s="3"/>
      <c r="J13" s="7"/>
      <c r="K13" s="7"/>
      <c r="L13" s="7"/>
      <c r="M13" s="7"/>
      <c r="N13" s="7"/>
      <c r="O13" s="7"/>
      <c r="R13" s="3" t="s">
        <v>67</v>
      </c>
      <c r="S13" s="3"/>
      <c r="T13" s="3"/>
      <c r="U13" s="3"/>
      <c r="V13" s="3">
        <f>SUM(AB12-V12)</f>
        <v>645000</v>
      </c>
      <c r="W13" s="3"/>
      <c r="X13" s="7"/>
      <c r="Y13" s="7"/>
      <c r="Z13" s="7"/>
      <c r="AA13" s="7"/>
      <c r="AB13" s="7"/>
      <c r="AC13" s="7"/>
      <c r="AF13" s="3"/>
      <c r="AG13" s="3"/>
      <c r="AH13" s="3"/>
      <c r="AI13" s="3"/>
      <c r="AJ13" s="3"/>
      <c r="AK13" s="3"/>
      <c r="AL13" s="7"/>
      <c r="AM13" s="7"/>
      <c r="AN13" s="7"/>
      <c r="AO13" s="7"/>
      <c r="AP13" s="7"/>
      <c r="AQ13" s="7"/>
      <c r="AT13" s="7" t="s">
        <v>68</v>
      </c>
      <c r="AU13" s="7"/>
      <c r="AV13" s="7"/>
      <c r="AW13" s="7"/>
      <c r="AX13" s="7">
        <v>2100</v>
      </c>
      <c r="AY13" s="7"/>
      <c r="AZ13" s="7"/>
      <c r="BA13" s="7"/>
      <c r="BB13" s="7"/>
      <c r="BC13" s="7"/>
      <c r="BD13" s="7"/>
      <c r="BE13" s="7"/>
      <c r="BH13" s="7"/>
      <c r="BI13" s="7"/>
      <c r="BJ13" s="7"/>
      <c r="BK13" s="7"/>
      <c r="BL13" s="7"/>
      <c r="BM13" s="7"/>
      <c r="BN13" s="7" t="s">
        <v>69</v>
      </c>
      <c r="BO13" s="7"/>
      <c r="BP13" s="7"/>
      <c r="BQ13" s="7"/>
      <c r="BR13" s="7">
        <v>4400</v>
      </c>
      <c r="BS13" s="7"/>
      <c r="BV13" s="3" t="s">
        <v>59</v>
      </c>
      <c r="BW13" s="3"/>
      <c r="BX13" s="3"/>
      <c r="BY13" s="3"/>
      <c r="BZ13" s="3">
        <f>SUM(CF12-BZ12)</f>
        <v>50775</v>
      </c>
      <c r="CA13" s="3"/>
      <c r="CB13" s="7"/>
      <c r="CC13" s="7"/>
      <c r="CD13" s="7"/>
      <c r="CE13" s="7"/>
      <c r="CF13" s="7"/>
      <c r="CG13" s="7"/>
      <c r="CJ13" s="3"/>
      <c r="CK13" s="3"/>
      <c r="CL13" s="3"/>
      <c r="CM13" s="3"/>
      <c r="CN13" s="3">
        <f>SUM(CN7:CO11)</f>
        <v>72460</v>
      </c>
      <c r="CO13" s="3"/>
      <c r="CP13" s="7"/>
      <c r="CQ13" s="7"/>
      <c r="CR13" s="7"/>
      <c r="CS13" s="7"/>
      <c r="CT13" s="7">
        <v>117130</v>
      </c>
      <c r="CU13" s="7"/>
    </row>
    <row r="14" spans="4:99">
      <c r="D14" s="3" t="s">
        <v>70</v>
      </c>
      <c r="E14" s="3"/>
      <c r="F14" s="3"/>
      <c r="G14" s="3"/>
      <c r="H14" s="3">
        <v>75000</v>
      </c>
      <c r="I14" s="3"/>
      <c r="J14" s="7"/>
      <c r="K14" s="7"/>
      <c r="L14" s="7"/>
      <c r="M14" s="7"/>
      <c r="N14" s="7"/>
      <c r="O14" s="7"/>
      <c r="R14" s="1"/>
      <c r="S14" s="1"/>
      <c r="T14" s="1"/>
      <c r="U14" s="1"/>
      <c r="V14" s="1"/>
      <c r="W14" s="1"/>
      <c r="AT14" s="7" t="s">
        <v>71</v>
      </c>
      <c r="AU14" s="7"/>
      <c r="AV14" s="7"/>
      <c r="AW14" s="7"/>
      <c r="AX14" s="7">
        <v>1500</v>
      </c>
      <c r="AY14" s="7"/>
      <c r="AZ14" s="7"/>
      <c r="BA14" s="7"/>
      <c r="BB14" s="7"/>
      <c r="BC14" s="7"/>
      <c r="BD14" s="7"/>
      <c r="BE14" s="7"/>
      <c r="BH14" s="7"/>
      <c r="BI14" s="7"/>
      <c r="BJ14" s="7"/>
      <c r="BK14" s="7"/>
      <c r="BL14" s="7"/>
      <c r="BM14" s="7"/>
      <c r="BN14" s="7" t="s">
        <v>72</v>
      </c>
      <c r="BO14" s="7"/>
      <c r="BP14" s="7"/>
      <c r="BQ14" s="7"/>
      <c r="BR14" s="7">
        <v>20000</v>
      </c>
      <c r="BS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</row>
    <row r="15" spans="4:99">
      <c r="D15" s="3" t="s">
        <v>73</v>
      </c>
      <c r="E15" s="3"/>
      <c r="F15" s="3"/>
      <c r="G15" s="3"/>
      <c r="H15" s="3">
        <v>8000</v>
      </c>
      <c r="I15" s="3"/>
      <c r="J15" s="7"/>
      <c r="K15" s="7"/>
      <c r="L15" s="7"/>
      <c r="M15" s="7"/>
      <c r="N15" s="7"/>
      <c r="O15" s="7"/>
      <c r="R15" s="1"/>
      <c r="S15" s="1"/>
      <c r="T15" s="1"/>
      <c r="U15" s="1"/>
      <c r="V15" s="1"/>
      <c r="W15" s="1"/>
      <c r="AT15" s="7" t="s">
        <v>74</v>
      </c>
      <c r="AU15" s="7"/>
      <c r="AV15" s="7"/>
      <c r="AW15" s="7"/>
      <c r="AX15" s="7">
        <v>20000</v>
      </c>
      <c r="AY15" s="7"/>
      <c r="AZ15" s="7"/>
      <c r="BA15" s="7"/>
      <c r="BB15" s="7"/>
      <c r="BC15" s="7"/>
      <c r="BD15" s="7"/>
      <c r="BE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V15" s="7"/>
      <c r="BW15" s="7"/>
      <c r="BX15" s="7"/>
      <c r="BY15" s="7"/>
      <c r="BZ15" s="7"/>
      <c r="CA15" s="7"/>
      <c r="CB15" s="7" t="s">
        <v>75</v>
      </c>
      <c r="CC15" s="7"/>
      <c r="CD15" s="7"/>
      <c r="CE15" s="7"/>
      <c r="CF15" s="7">
        <v>50775</v>
      </c>
      <c r="CG15" s="7"/>
      <c r="CJ15" s="3" t="s">
        <v>59</v>
      </c>
      <c r="CK15" s="3"/>
      <c r="CL15" s="3"/>
      <c r="CM15" s="3"/>
      <c r="CN15" s="7">
        <f>SUM(CT13-CN13)</f>
        <v>44670</v>
      </c>
      <c r="CO15" s="7"/>
      <c r="CP15" s="7"/>
      <c r="CQ15" s="7"/>
      <c r="CR15" s="7"/>
      <c r="CS15" s="7"/>
      <c r="CT15" s="7"/>
      <c r="CU15" s="7"/>
    </row>
    <row r="16" spans="4:99">
      <c r="D16" s="3" t="s">
        <v>76</v>
      </c>
      <c r="E16" s="3"/>
      <c r="F16" s="3"/>
      <c r="G16" s="3"/>
      <c r="H16" s="3">
        <v>96000</v>
      </c>
      <c r="I16" s="3"/>
      <c r="J16" s="7"/>
      <c r="K16" s="7"/>
      <c r="L16" s="7"/>
      <c r="M16" s="7"/>
      <c r="N16" s="7"/>
      <c r="O16" s="7"/>
      <c r="R16" s="1"/>
      <c r="S16" s="1"/>
      <c r="T16" s="1"/>
      <c r="U16" s="1"/>
      <c r="V16" s="1"/>
      <c r="W16" s="1"/>
      <c r="AT16" s="7" t="s">
        <v>77</v>
      </c>
      <c r="AU16" s="7"/>
      <c r="AV16" s="7"/>
      <c r="AW16" s="7"/>
      <c r="AX16" s="7">
        <v>12000</v>
      </c>
      <c r="AY16" s="7"/>
      <c r="AZ16" s="7"/>
      <c r="BA16" s="7"/>
      <c r="BB16" s="7"/>
      <c r="BC16" s="7"/>
      <c r="BD16" s="7"/>
      <c r="BE16" s="7"/>
      <c r="BH16" s="7"/>
      <c r="BI16" s="7"/>
      <c r="BJ16" s="7"/>
      <c r="BK16" s="7"/>
      <c r="BL16" s="7">
        <f>SUM(BL7:BM10)</f>
        <v>498000</v>
      </c>
      <c r="BM16" s="7"/>
      <c r="BN16" s="7"/>
      <c r="BO16" s="7"/>
      <c r="BP16" s="7"/>
      <c r="BQ16" s="7"/>
      <c r="BR16" s="7">
        <f>SUM(BR5:BS14)</f>
        <v>498000</v>
      </c>
      <c r="BS16" s="7"/>
      <c r="BV16" s="7" t="s">
        <v>78</v>
      </c>
      <c r="BW16" s="7"/>
      <c r="BX16" s="7"/>
      <c r="BY16" s="7"/>
      <c r="BZ16" s="7">
        <v>350</v>
      </c>
      <c r="CA16" s="7"/>
      <c r="CB16" s="7" t="s">
        <v>79</v>
      </c>
      <c r="CC16" s="7"/>
      <c r="CD16" s="7"/>
      <c r="CE16" s="7"/>
      <c r="CF16" s="7">
        <v>800</v>
      </c>
      <c r="CG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</row>
    <row r="17" spans="4:99">
      <c r="D17" s="3"/>
      <c r="E17" s="3"/>
      <c r="F17" s="3"/>
      <c r="G17" s="3"/>
      <c r="H17" s="3"/>
      <c r="I17" s="3"/>
      <c r="J17" s="7"/>
      <c r="K17" s="7"/>
      <c r="L17" s="7"/>
      <c r="M17" s="7"/>
      <c r="N17" s="7"/>
      <c r="O17" s="7"/>
      <c r="R17" s="1"/>
      <c r="S17" s="1"/>
      <c r="T17" s="1"/>
      <c r="U17" s="1"/>
      <c r="V17" s="1"/>
      <c r="W17" s="1"/>
      <c r="AT17" s="7" t="s">
        <v>80</v>
      </c>
      <c r="AU17" s="7"/>
      <c r="AV17" s="7"/>
      <c r="AW17" s="7"/>
      <c r="AX17" s="7">
        <v>18000</v>
      </c>
      <c r="AY17" s="7"/>
      <c r="AZ17" s="7"/>
      <c r="BA17" s="7"/>
      <c r="BB17" s="7"/>
      <c r="BC17" s="7"/>
      <c r="BD17" s="7"/>
      <c r="BE17" s="7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V17" s="7" t="s">
        <v>54</v>
      </c>
      <c r="BW17" s="7"/>
      <c r="BX17" s="7"/>
      <c r="BY17" s="7"/>
      <c r="BZ17" s="7">
        <v>100</v>
      </c>
      <c r="CA17" s="7"/>
      <c r="CB17" s="7"/>
      <c r="CC17" s="7"/>
      <c r="CD17" s="7"/>
      <c r="CE17" s="7"/>
      <c r="CF17" s="7"/>
      <c r="CG17" s="7"/>
      <c r="CJ17" s="7" t="s">
        <v>81</v>
      </c>
      <c r="CK17" s="7"/>
      <c r="CL17" s="7"/>
      <c r="CM17" s="7"/>
      <c r="CN17" s="7">
        <v>710</v>
      </c>
      <c r="CO17" s="7"/>
      <c r="CP17" s="7" t="s">
        <v>82</v>
      </c>
      <c r="CQ17" s="7"/>
      <c r="CR17" s="7"/>
      <c r="CS17" s="7"/>
      <c r="CT17" s="7">
        <v>44670</v>
      </c>
      <c r="CU17" s="7"/>
    </row>
    <row r="18" spans="4:99">
      <c r="D18" s="3"/>
      <c r="E18" s="3"/>
      <c r="F18" s="3"/>
      <c r="G18" s="3"/>
      <c r="H18" s="3">
        <f>SUM(H7:I16)</f>
        <v>1595000</v>
      </c>
      <c r="I18" s="3"/>
      <c r="J18" s="7"/>
      <c r="K18" s="7"/>
      <c r="L18" s="7"/>
      <c r="M18" s="7"/>
      <c r="N18" s="7">
        <f>SUM(N8+N10)</f>
        <v>2364000</v>
      </c>
      <c r="O18" s="7"/>
      <c r="R18" s="1"/>
      <c r="S18" s="1"/>
      <c r="T18" s="1"/>
      <c r="U18" s="1"/>
      <c r="V18" s="1"/>
      <c r="W18" s="1"/>
      <c r="AT18" s="7" t="s">
        <v>83</v>
      </c>
      <c r="AU18" s="7"/>
      <c r="AV18" s="7"/>
      <c r="AW18" s="7"/>
      <c r="AX18" s="7">
        <v>13500</v>
      </c>
      <c r="AY18" s="7"/>
      <c r="AZ18" s="7"/>
      <c r="BA18" s="7"/>
      <c r="BB18" s="7"/>
      <c r="BC18" s="7"/>
      <c r="BD18" s="7"/>
      <c r="BE18" s="7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V18" s="7" t="s">
        <v>84</v>
      </c>
      <c r="BW18" s="7"/>
      <c r="BX18" s="7"/>
      <c r="BY18" s="7"/>
      <c r="BZ18" s="7">
        <v>7000</v>
      </c>
      <c r="CA18" s="7"/>
      <c r="CB18" s="7"/>
      <c r="CC18" s="7"/>
      <c r="CD18" s="7"/>
      <c r="CE18" s="7"/>
      <c r="CF18" s="7"/>
      <c r="CG18" s="7"/>
      <c r="CJ18" s="7" t="s">
        <v>85</v>
      </c>
      <c r="CK18" s="7"/>
      <c r="CL18" s="7"/>
      <c r="CM18" s="7"/>
      <c r="CN18" s="7">
        <v>4800</v>
      </c>
      <c r="CO18" s="7"/>
      <c r="CP18" s="7" t="s">
        <v>86</v>
      </c>
      <c r="CQ18" s="7"/>
      <c r="CR18" s="7"/>
      <c r="CS18" s="7"/>
      <c r="CT18" s="7">
        <v>750</v>
      </c>
      <c r="CU18" s="7"/>
    </row>
    <row r="19" spans="4:99">
      <c r="D19" s="3" t="s">
        <v>87</v>
      </c>
      <c r="E19" s="3"/>
      <c r="F19" s="3"/>
      <c r="G19" s="3"/>
      <c r="H19" s="3">
        <f>SUM(N18-H18)</f>
        <v>769000</v>
      </c>
      <c r="I19" s="3"/>
      <c r="J19" s="7"/>
      <c r="K19" s="7"/>
      <c r="L19" s="7"/>
      <c r="M19" s="7"/>
      <c r="N19" s="7"/>
      <c r="O19" s="7"/>
      <c r="R19" s="1"/>
      <c r="S19" s="1"/>
      <c r="T19" s="1"/>
      <c r="U19" s="1"/>
      <c r="V19" s="1"/>
      <c r="W19" s="1"/>
      <c r="AT19" s="7" t="s">
        <v>88</v>
      </c>
      <c r="AU19" s="7"/>
      <c r="AV19" s="7"/>
      <c r="AW19" s="7"/>
      <c r="AX19" s="7">
        <v>2500</v>
      </c>
      <c r="AY19" s="7"/>
      <c r="AZ19" s="7"/>
      <c r="BA19" s="7"/>
      <c r="BB19" s="7"/>
      <c r="BC19" s="7"/>
      <c r="BD19" s="7"/>
      <c r="BE19" s="7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V19" s="7" t="s">
        <v>60</v>
      </c>
      <c r="BW19" s="7"/>
      <c r="BX19" s="7"/>
      <c r="BY19" s="7"/>
      <c r="BZ19" s="7">
        <v>2000</v>
      </c>
      <c r="CA19" s="7"/>
      <c r="CB19" s="7"/>
      <c r="CC19" s="7"/>
      <c r="CD19" s="7"/>
      <c r="CE19" s="7"/>
      <c r="CF19" s="7"/>
      <c r="CG19" s="7"/>
      <c r="CJ19" s="7" t="s">
        <v>89</v>
      </c>
      <c r="CK19" s="7"/>
      <c r="CL19" s="7"/>
      <c r="CM19" s="7"/>
      <c r="CN19" s="7">
        <v>2400</v>
      </c>
      <c r="CO19" s="7"/>
      <c r="CP19" s="7" t="s">
        <v>47</v>
      </c>
      <c r="CQ19" s="7"/>
      <c r="CR19" s="7"/>
      <c r="CS19" s="7"/>
      <c r="CT19" s="7">
        <v>1200</v>
      </c>
      <c r="CU19" s="7"/>
    </row>
    <row r="20" spans="4:99">
      <c r="D20" s="5"/>
      <c r="E20" s="5"/>
      <c r="F20" s="5"/>
      <c r="G20" s="5"/>
      <c r="H20" s="5"/>
      <c r="I20" s="5"/>
      <c r="J20" s="8"/>
      <c r="K20" s="8"/>
      <c r="L20" s="8"/>
      <c r="M20" s="8"/>
      <c r="N20" s="8"/>
      <c r="O20" s="8"/>
      <c r="AT20" s="7" t="s">
        <v>90</v>
      </c>
      <c r="AU20" s="7"/>
      <c r="AV20" s="7"/>
      <c r="AW20" s="7"/>
      <c r="AX20" s="7">
        <v>7100</v>
      </c>
      <c r="AY20" s="7"/>
      <c r="AZ20" s="7"/>
      <c r="BA20" s="7"/>
      <c r="BB20" s="7"/>
      <c r="BC20" s="7"/>
      <c r="BD20" s="7"/>
      <c r="BE20" s="7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V20" s="7" t="s">
        <v>91</v>
      </c>
      <c r="BW20" s="7"/>
      <c r="BX20" s="7"/>
      <c r="BY20" s="7"/>
      <c r="BZ20" s="7">
        <v>2000</v>
      </c>
      <c r="CA20" s="7"/>
      <c r="CB20" s="7"/>
      <c r="CC20" s="7"/>
      <c r="CD20" s="7"/>
      <c r="CE20" s="7"/>
      <c r="CF20" s="7"/>
      <c r="CG20" s="7"/>
      <c r="CJ20" s="7" t="s">
        <v>78</v>
      </c>
      <c r="CK20" s="7"/>
      <c r="CL20" s="7"/>
      <c r="CM20" s="7"/>
      <c r="CN20" s="7">
        <v>640</v>
      </c>
      <c r="CO20" s="7"/>
      <c r="CP20" s="7"/>
      <c r="CQ20" s="7"/>
      <c r="CR20" s="7"/>
      <c r="CS20" s="7"/>
      <c r="CT20" s="7"/>
      <c r="CU20" s="7"/>
    </row>
    <row r="21" spans="4:99">
      <c r="D21" s="5"/>
      <c r="E21" s="5"/>
      <c r="F21" s="5"/>
      <c r="G21" s="5"/>
      <c r="H21" s="5"/>
      <c r="I21" s="5"/>
      <c r="J21" s="8"/>
      <c r="K21" s="8"/>
      <c r="L21" s="8"/>
      <c r="M21" s="8"/>
      <c r="N21" s="8"/>
      <c r="O21" s="8"/>
      <c r="AT21" s="7" t="s">
        <v>92</v>
      </c>
      <c r="AU21" s="7"/>
      <c r="AV21" s="7"/>
      <c r="AW21" s="7"/>
      <c r="AX21" s="7">
        <v>60000</v>
      </c>
      <c r="AY21" s="7"/>
      <c r="AZ21" s="7"/>
      <c r="BA21" s="7"/>
      <c r="BB21" s="7"/>
      <c r="BC21" s="7"/>
      <c r="BD21" s="7"/>
      <c r="BE21" s="7"/>
      <c r="BV21" s="7" t="s">
        <v>93</v>
      </c>
      <c r="BW21" s="7"/>
      <c r="BX21" s="7"/>
      <c r="BY21" s="7"/>
      <c r="BZ21" s="7">
        <v>1200</v>
      </c>
      <c r="CA21" s="7"/>
      <c r="CB21" s="7"/>
      <c r="CC21" s="7"/>
      <c r="CD21" s="7"/>
      <c r="CE21" s="7"/>
      <c r="CF21" s="7"/>
      <c r="CG21" s="7"/>
      <c r="CJ21" s="7" t="s">
        <v>94</v>
      </c>
      <c r="CK21" s="7"/>
      <c r="CL21" s="7"/>
      <c r="CM21" s="7"/>
      <c r="CN21" s="7">
        <v>850</v>
      </c>
      <c r="CO21" s="7"/>
      <c r="CP21" s="7"/>
      <c r="CQ21" s="7"/>
      <c r="CR21" s="7"/>
      <c r="CS21" s="7"/>
      <c r="CT21" s="7"/>
      <c r="CU21" s="7"/>
    </row>
    <row r="22" spans="4:99">
      <c r="D22" s="5"/>
      <c r="E22" s="5"/>
      <c r="F22" s="5"/>
      <c r="G22" s="5"/>
      <c r="H22" s="5"/>
      <c r="I22" s="5"/>
      <c r="J22" s="8"/>
      <c r="K22" s="8"/>
      <c r="L22" s="8"/>
      <c r="M22" s="8"/>
      <c r="N22" s="8"/>
      <c r="O22" s="8"/>
      <c r="AT22" s="7" t="s">
        <v>95</v>
      </c>
      <c r="AU22" s="7"/>
      <c r="AV22" s="7"/>
      <c r="AW22" s="7"/>
      <c r="AX22" s="7">
        <v>4300</v>
      </c>
      <c r="AY22" s="7"/>
      <c r="AZ22" s="7"/>
      <c r="BA22" s="7"/>
      <c r="BB22" s="7"/>
      <c r="BC22" s="7"/>
      <c r="BD22" s="7"/>
      <c r="BE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J22" s="7" t="s">
        <v>96</v>
      </c>
      <c r="CK22" s="7"/>
      <c r="CL22" s="7"/>
      <c r="CM22" s="7"/>
      <c r="CN22" s="7">
        <v>1800</v>
      </c>
      <c r="CO22" s="7"/>
      <c r="CP22" s="7"/>
      <c r="CQ22" s="7"/>
      <c r="CR22" s="7"/>
      <c r="CS22" s="7"/>
      <c r="CT22" s="7"/>
      <c r="CU22" s="7"/>
    </row>
    <row r="23" spans="4:99">
      <c r="D23" s="5"/>
      <c r="E23" s="5"/>
      <c r="F23" s="5"/>
      <c r="G23" s="5"/>
      <c r="H23" s="5"/>
      <c r="I23" s="5"/>
      <c r="J23" s="8"/>
      <c r="K23" s="8"/>
      <c r="L23" s="8"/>
      <c r="M23" s="8"/>
      <c r="N23" s="8"/>
      <c r="O23" s="8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V23" s="7"/>
      <c r="BW23" s="7"/>
      <c r="BX23" s="7"/>
      <c r="BY23" s="7"/>
      <c r="BZ23" s="7">
        <f>SUM(BZ16:CA22)</f>
        <v>12650</v>
      </c>
      <c r="CA23" s="7"/>
      <c r="CB23" s="7"/>
      <c r="CC23" s="7"/>
      <c r="CD23" s="7"/>
      <c r="CE23" s="7"/>
      <c r="CF23" s="7">
        <f>SUM(CF15:CG16)</f>
        <v>51575</v>
      </c>
      <c r="CG23" s="7"/>
      <c r="CJ23" s="7" t="s">
        <v>97</v>
      </c>
      <c r="CK23" s="7"/>
      <c r="CL23" s="7"/>
      <c r="CM23" s="7"/>
      <c r="CN23" s="7">
        <v>1500</v>
      </c>
      <c r="CO23" s="7"/>
      <c r="CP23" s="7"/>
      <c r="CQ23" s="7"/>
      <c r="CR23" s="7"/>
      <c r="CS23" s="7"/>
      <c r="CT23" s="7"/>
      <c r="CU23" s="7"/>
    </row>
    <row r="24" spans="4:99">
      <c r="D24" s="5"/>
      <c r="E24" s="5"/>
      <c r="F24" s="5"/>
      <c r="G24" s="5"/>
      <c r="H24" s="5"/>
      <c r="I24" s="5"/>
      <c r="J24" s="8"/>
      <c r="K24" s="8"/>
      <c r="L24" s="8"/>
      <c r="M24" s="8"/>
      <c r="N24" s="8"/>
      <c r="O24" s="8"/>
      <c r="AT24" s="7"/>
      <c r="AU24" s="7"/>
      <c r="AV24" s="7"/>
      <c r="AW24" s="7"/>
      <c r="AX24" s="7">
        <f>SUM(AX6:AY22)</f>
        <v>215200</v>
      </c>
      <c r="AY24" s="7"/>
      <c r="AZ24" s="7"/>
      <c r="BA24" s="7"/>
      <c r="BB24" s="7"/>
      <c r="BC24" s="7"/>
      <c r="BD24" s="7">
        <f>SUM(BD6:BE8)</f>
        <v>787200</v>
      </c>
      <c r="BE24" s="7"/>
      <c r="BV24" s="7" t="s">
        <v>98</v>
      </c>
      <c r="BW24" s="7"/>
      <c r="BX24" s="7"/>
      <c r="BY24" s="7"/>
      <c r="BZ24" s="7">
        <f>SUM(CF23-BZ23)</f>
        <v>38925</v>
      </c>
      <c r="CA24" s="7"/>
      <c r="CB24" s="7"/>
      <c r="CC24" s="7"/>
      <c r="CD24" s="7"/>
      <c r="CE24" s="7"/>
      <c r="CF24" s="7"/>
      <c r="CG24" s="7"/>
      <c r="CJ24" s="7" t="s">
        <v>99</v>
      </c>
      <c r="CK24" s="7"/>
      <c r="CL24" s="7"/>
      <c r="CM24" s="7"/>
      <c r="CN24" s="7">
        <v>600</v>
      </c>
      <c r="CO24" s="7"/>
      <c r="CP24" s="7"/>
      <c r="CQ24" s="7"/>
      <c r="CR24" s="7"/>
      <c r="CS24" s="7"/>
      <c r="CT24" s="7"/>
      <c r="CU24" s="7"/>
    </row>
    <row r="25" spans="4:99">
      <c r="D25" s="5"/>
      <c r="E25" s="5"/>
      <c r="F25" s="5"/>
      <c r="G25" s="5"/>
      <c r="H25" s="5"/>
      <c r="I25" s="5"/>
      <c r="J25" s="8"/>
      <c r="K25" s="8"/>
      <c r="L25" s="8"/>
      <c r="M25" s="8"/>
      <c r="N25" s="8"/>
      <c r="O25" s="8"/>
      <c r="AT25" s="7" t="s">
        <v>98</v>
      </c>
      <c r="AU25" s="7"/>
      <c r="AV25" s="7"/>
      <c r="AW25" s="7"/>
      <c r="AX25" s="7">
        <f>SUM(BD24-AX24)</f>
        <v>572000</v>
      </c>
      <c r="AY25" s="7"/>
      <c r="AZ25" s="7"/>
      <c r="BA25" s="7"/>
      <c r="BB25" s="7"/>
      <c r="BC25" s="7"/>
      <c r="BD25" s="7"/>
      <c r="BE25" s="7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J25" s="3"/>
      <c r="CK25" s="3"/>
      <c r="CL25" s="3"/>
      <c r="CM25" s="3"/>
      <c r="CN25" s="7"/>
      <c r="CO25" s="7"/>
      <c r="CP25" s="7"/>
      <c r="CQ25" s="7"/>
      <c r="CR25" s="7"/>
      <c r="CS25" s="7"/>
      <c r="CT25" s="7"/>
      <c r="CU25" s="7"/>
    </row>
    <row r="26" spans="4:99">
      <c r="D26" s="5"/>
      <c r="E26" s="5"/>
      <c r="F26" s="5"/>
      <c r="G26" s="5"/>
      <c r="H26" s="5"/>
      <c r="I26" s="5"/>
      <c r="J26" s="8"/>
      <c r="K26" s="8"/>
      <c r="L26" s="8"/>
      <c r="M26" s="8"/>
      <c r="N26" s="8"/>
      <c r="O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J26" s="3"/>
      <c r="CK26" s="3"/>
      <c r="CL26" s="3"/>
      <c r="CM26" s="3"/>
      <c r="CN26" s="7">
        <f>SUM(CN17:CO24)</f>
        <v>13300</v>
      </c>
      <c r="CO26" s="7"/>
      <c r="CP26" s="7"/>
      <c r="CQ26" s="7"/>
      <c r="CR26" s="7"/>
      <c r="CS26" s="7"/>
      <c r="CT26" s="7">
        <f>SUM(CT17:CU19)</f>
        <v>46620</v>
      </c>
      <c r="CU26" s="7"/>
    </row>
    <row r="27" spans="4:99">
      <c r="D27" s="5"/>
      <c r="E27" s="5"/>
      <c r="F27" s="5"/>
      <c r="G27" s="5"/>
      <c r="H27" s="5"/>
      <c r="I27" s="5"/>
      <c r="J27" s="8"/>
      <c r="K27" s="8"/>
      <c r="L27" s="8"/>
      <c r="M27" s="8"/>
      <c r="N27" s="8"/>
      <c r="O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J27" s="3" t="s">
        <v>98</v>
      </c>
      <c r="CK27" s="3"/>
      <c r="CL27" s="3"/>
      <c r="CM27" s="3"/>
      <c r="CN27" s="7">
        <f>SUM(CT26-CN26)</f>
        <v>33320</v>
      </c>
      <c r="CO27" s="7"/>
      <c r="CP27" s="7"/>
      <c r="CQ27" s="7"/>
      <c r="CR27" s="7"/>
      <c r="CS27" s="7"/>
      <c r="CT27" s="7"/>
      <c r="CU27" s="7"/>
    </row>
    <row r="28" spans="4:99">
      <c r="D28" s="5"/>
      <c r="E28" s="5"/>
      <c r="F28" s="5"/>
      <c r="G28" s="5"/>
      <c r="H28" s="5"/>
      <c r="I28" s="5"/>
      <c r="J28" s="8"/>
      <c r="K28" s="8"/>
      <c r="L28" s="8"/>
      <c r="M28" s="8"/>
      <c r="N28" s="8"/>
      <c r="O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J28" s="1"/>
      <c r="CK28" s="1"/>
      <c r="CL28" s="1"/>
      <c r="CM28" s="1"/>
    </row>
    <row r="29" spans="4:99">
      <c r="D29" s="5"/>
      <c r="E29" s="5"/>
      <c r="F29" s="5"/>
      <c r="G29" s="5"/>
      <c r="H29" s="5"/>
      <c r="I29" s="5"/>
      <c r="J29" s="8"/>
      <c r="K29" s="8"/>
      <c r="L29" s="8"/>
      <c r="M29" s="8"/>
      <c r="N29" s="8"/>
      <c r="O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J29" s="1"/>
      <c r="CK29" s="1"/>
      <c r="CL29" s="1"/>
      <c r="CM29" s="1"/>
    </row>
    <row r="30" spans="4:99">
      <c r="BV30" s="3" t="s">
        <v>2</v>
      </c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J30" s="3" t="s">
        <v>2</v>
      </c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</row>
    <row r="31" spans="4:99">
      <c r="BV31" s="3" t="s">
        <v>5</v>
      </c>
      <c r="BW31" s="3"/>
      <c r="BX31" s="3"/>
      <c r="BY31" s="3"/>
      <c r="BZ31" s="3" t="s">
        <v>6</v>
      </c>
      <c r="CA31" s="3"/>
      <c r="CB31" s="3" t="s">
        <v>7</v>
      </c>
      <c r="CC31" s="3"/>
      <c r="CD31" s="3"/>
      <c r="CE31" s="3"/>
      <c r="CF31" s="3" t="s">
        <v>6</v>
      </c>
      <c r="CG31" s="3"/>
      <c r="CJ31" s="3" t="s">
        <v>5</v>
      </c>
      <c r="CK31" s="3"/>
      <c r="CL31" s="3"/>
      <c r="CM31" s="3"/>
      <c r="CN31" s="3" t="s">
        <v>6</v>
      </c>
      <c r="CO31" s="3"/>
      <c r="CP31" s="3" t="s">
        <v>7</v>
      </c>
      <c r="CQ31" s="3"/>
      <c r="CR31" s="3"/>
      <c r="CS31" s="3"/>
      <c r="CT31" s="3" t="s">
        <v>6</v>
      </c>
      <c r="CU31" s="3"/>
    </row>
    <row r="32" spans="4:99"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</row>
    <row r="33" spans="74:99">
      <c r="BV33" s="4" t="s">
        <v>100</v>
      </c>
      <c r="BW33" s="7"/>
      <c r="BX33" s="7"/>
      <c r="BY33" s="7"/>
      <c r="BZ33" s="7"/>
      <c r="CA33" s="7"/>
      <c r="CB33" s="7" t="s">
        <v>101</v>
      </c>
      <c r="CC33" s="7"/>
      <c r="CD33" s="7"/>
      <c r="CE33" s="7"/>
      <c r="CF33" s="7">
        <v>7000</v>
      </c>
      <c r="CG33" s="7"/>
      <c r="CJ33" s="4" t="s">
        <v>102</v>
      </c>
      <c r="CK33" s="7"/>
      <c r="CL33" s="7"/>
      <c r="CM33" s="7"/>
      <c r="CN33" s="7">
        <v>3000</v>
      </c>
      <c r="CO33" s="7"/>
      <c r="CP33" s="7" t="s">
        <v>103</v>
      </c>
      <c r="CQ33" s="7"/>
      <c r="CR33" s="7"/>
      <c r="CS33" s="7"/>
      <c r="CT33" s="7">
        <v>22000</v>
      </c>
      <c r="CU33" s="7"/>
    </row>
    <row r="34" spans="74:99">
      <c r="BV34" s="7" t="s">
        <v>104</v>
      </c>
      <c r="BW34" s="7"/>
      <c r="BX34" s="7"/>
      <c r="BY34" s="7"/>
      <c r="BZ34" s="7">
        <v>152000</v>
      </c>
      <c r="CA34" s="7"/>
      <c r="CB34" s="7" t="s">
        <v>105</v>
      </c>
      <c r="CC34" s="7"/>
      <c r="CD34" s="7"/>
      <c r="CE34" s="7"/>
      <c r="CF34" s="7">
        <v>45000</v>
      </c>
      <c r="CG34" s="7"/>
      <c r="CJ34" s="7" t="s">
        <v>106</v>
      </c>
      <c r="CK34" s="7"/>
      <c r="CL34" s="7"/>
      <c r="CM34" s="7"/>
      <c r="CN34" s="7">
        <v>5600</v>
      </c>
      <c r="CO34" s="7"/>
      <c r="CP34" s="7" t="s">
        <v>13</v>
      </c>
      <c r="CQ34" s="7"/>
      <c r="CR34" s="7"/>
      <c r="CS34" s="7"/>
      <c r="CT34" s="7">
        <v>1100</v>
      </c>
      <c r="CU34" s="7"/>
    </row>
    <row r="35" spans="74:99">
      <c r="BV35" s="7" t="s">
        <v>107</v>
      </c>
      <c r="BW35" s="7"/>
      <c r="BX35" s="7"/>
      <c r="BY35" s="7"/>
      <c r="BZ35" s="7">
        <v>5000</v>
      </c>
      <c r="CA35" s="7"/>
      <c r="CB35" s="7" t="s">
        <v>108</v>
      </c>
      <c r="CC35" s="7"/>
      <c r="CD35" s="7"/>
      <c r="CE35" s="7"/>
      <c r="CF35" s="7">
        <v>90000</v>
      </c>
      <c r="CG35" s="7"/>
      <c r="CJ35" s="7" t="s">
        <v>109</v>
      </c>
      <c r="CK35" s="7"/>
      <c r="CL35" s="7"/>
      <c r="CM35" s="7"/>
      <c r="CN35" s="7">
        <v>500</v>
      </c>
      <c r="CO35" s="7"/>
      <c r="CP35" s="7" t="s">
        <v>110</v>
      </c>
      <c r="CQ35" s="7"/>
      <c r="CR35" s="7"/>
      <c r="CS35" s="7"/>
      <c r="CT35" s="7">
        <v>7820</v>
      </c>
      <c r="CU35" s="7"/>
    </row>
    <row r="36" spans="74:99">
      <c r="BV36" s="7" t="s">
        <v>111</v>
      </c>
      <c r="BW36" s="7"/>
      <c r="BX36" s="7"/>
      <c r="BY36" s="7"/>
      <c r="BZ36" s="7">
        <v>20000</v>
      </c>
      <c r="CA36" s="7"/>
      <c r="CB36" s="7" t="s">
        <v>49</v>
      </c>
      <c r="CC36" s="7"/>
      <c r="CD36" s="7"/>
      <c r="CE36" s="7"/>
      <c r="CF36" s="7">
        <v>35000</v>
      </c>
      <c r="CG36" s="7"/>
      <c r="CJ36" s="7" t="s">
        <v>112</v>
      </c>
      <c r="CK36" s="7"/>
      <c r="CL36" s="7"/>
      <c r="CM36" s="7"/>
      <c r="CN36" s="7"/>
      <c r="CO36" s="7"/>
      <c r="CP36" s="7" t="s">
        <v>113</v>
      </c>
      <c r="CQ36" s="7"/>
      <c r="CR36" s="7"/>
      <c r="CS36" s="7"/>
      <c r="CT36" s="7">
        <v>6600</v>
      </c>
      <c r="CU36" s="7"/>
    </row>
    <row r="37" spans="74:99"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J37" s="7" t="s">
        <v>114</v>
      </c>
      <c r="CK37" s="7"/>
      <c r="CL37" s="7"/>
      <c r="CM37" s="7"/>
      <c r="CN37" s="7"/>
      <c r="CO37" s="7"/>
      <c r="CP37" s="7" t="s">
        <v>115</v>
      </c>
      <c r="CQ37" s="7"/>
      <c r="CR37" s="7"/>
      <c r="CS37" s="7"/>
      <c r="CT37" s="7">
        <v>20000</v>
      </c>
      <c r="CU37" s="7"/>
    </row>
    <row r="38" spans="74:99"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J38" s="7" t="s">
        <v>116</v>
      </c>
      <c r="CK38" s="7"/>
      <c r="CL38" s="7"/>
      <c r="CM38" s="7"/>
      <c r="CN38" s="7">
        <v>67320</v>
      </c>
      <c r="CO38" s="7"/>
      <c r="CP38" s="7" t="s">
        <v>105</v>
      </c>
      <c r="CQ38" s="7"/>
      <c r="CR38" s="7"/>
      <c r="CS38" s="7"/>
      <c r="CT38" s="7">
        <v>25400</v>
      </c>
      <c r="CU38" s="7"/>
    </row>
    <row r="39" spans="74:99">
      <c r="BV39" s="7"/>
      <c r="BW39" s="7"/>
      <c r="BX39" s="7"/>
      <c r="BY39" s="7"/>
      <c r="BZ39" s="7">
        <f>SUM(BZ34:CA36)</f>
        <v>177000</v>
      </c>
      <c r="CA39" s="7"/>
      <c r="CB39" s="7"/>
      <c r="CC39" s="7"/>
      <c r="CD39" s="7"/>
      <c r="CE39" s="7"/>
      <c r="CF39" s="7">
        <f>SUM(CF33:CG36)</f>
        <v>177000</v>
      </c>
      <c r="CG39" s="7"/>
      <c r="CJ39" s="7" t="s">
        <v>117</v>
      </c>
      <c r="CK39" s="7"/>
      <c r="CL39" s="7"/>
      <c r="CM39" s="7"/>
      <c r="CN39" s="7">
        <v>10000</v>
      </c>
      <c r="CO39" s="7"/>
      <c r="CP39" s="4" t="s">
        <v>69</v>
      </c>
      <c r="CQ39" s="7"/>
      <c r="CR39" s="7"/>
      <c r="CS39" s="7"/>
      <c r="CT39" s="7">
        <v>3500</v>
      </c>
      <c r="CU39" s="7"/>
    </row>
    <row r="40" spans="74:99"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</row>
    <row r="41" spans="74:99"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J41" s="7"/>
      <c r="CK41" s="7"/>
      <c r="CL41" s="7"/>
      <c r="CM41" s="7"/>
      <c r="CN41" s="7">
        <f>SUM(CN33:CO39)</f>
        <v>86420</v>
      </c>
      <c r="CO41" s="7"/>
      <c r="CP41" s="7"/>
      <c r="CQ41" s="7"/>
      <c r="CR41" s="7"/>
      <c r="CS41" s="7"/>
      <c r="CT41" s="7">
        <f>SUM(CT33:CU39)</f>
        <v>86420</v>
      </c>
      <c r="CU41" s="7"/>
    </row>
    <row r="42" spans="74:99"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</row>
    <row r="43" spans="74:99"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</row>
  </sheetData>
  <mergeCells count="625">
    <mergeCell ref="CJ40:CM40"/>
    <mergeCell ref="CJ41:CM41"/>
    <mergeCell ref="CJ42:CM42"/>
    <mergeCell ref="CT40:CU40"/>
    <mergeCell ref="CT41:CU41"/>
    <mergeCell ref="CT42:CU42"/>
    <mergeCell ref="CN40:CO40"/>
    <mergeCell ref="CN41:CO41"/>
    <mergeCell ref="CN42:CO42"/>
    <mergeCell ref="CP40:CS40"/>
    <mergeCell ref="CP41:CS41"/>
    <mergeCell ref="CP42:CS42"/>
    <mergeCell ref="BN4:BQ4"/>
    <mergeCell ref="BL4:BM4"/>
    <mergeCell ref="BR4:BS4"/>
    <mergeCell ref="BH3:BS3"/>
    <mergeCell ref="BD20:BE20"/>
    <mergeCell ref="BD21:BE21"/>
    <mergeCell ref="BD22:BE22"/>
    <mergeCell ref="BD23:BE23"/>
    <mergeCell ref="BD6:BE6"/>
    <mergeCell ref="BD7:BE7"/>
    <mergeCell ref="BD8:BE8"/>
    <mergeCell ref="BD9:BE9"/>
    <mergeCell ref="BD10:BE10"/>
    <mergeCell ref="BD11:BE11"/>
    <mergeCell ref="BD12:BE12"/>
    <mergeCell ref="BD13:BE13"/>
    <mergeCell ref="BH8:BK8"/>
    <mergeCell ref="BH9:BK9"/>
    <mergeCell ref="BH10:BK10"/>
    <mergeCell ref="BH11:BK11"/>
    <mergeCell ref="BH12:BK12"/>
    <mergeCell ref="BH13:BK13"/>
    <mergeCell ref="BH14:BK14"/>
    <mergeCell ref="BD24:BE24"/>
    <mergeCell ref="BD25:BE25"/>
    <mergeCell ref="BD14:BE14"/>
    <mergeCell ref="BD15:BE15"/>
    <mergeCell ref="BD16:BE16"/>
    <mergeCell ref="BD17:BE17"/>
    <mergeCell ref="BD18:BE18"/>
    <mergeCell ref="BD19:BE19"/>
    <mergeCell ref="AZ24:BC24"/>
    <mergeCell ref="AZ25:BC25"/>
    <mergeCell ref="AZ18:BC18"/>
    <mergeCell ref="AZ19:BC19"/>
    <mergeCell ref="AZ20:BC20"/>
    <mergeCell ref="AZ21:BC21"/>
    <mergeCell ref="AZ22:BC22"/>
    <mergeCell ref="AZ23:BC23"/>
    <mergeCell ref="AZ12:BC12"/>
    <mergeCell ref="AZ13:BC13"/>
    <mergeCell ref="AZ14:BC14"/>
    <mergeCell ref="AZ15:BC15"/>
    <mergeCell ref="AZ16:BC16"/>
    <mergeCell ref="AZ17:BC17"/>
    <mergeCell ref="AZ6:BC6"/>
    <mergeCell ref="AZ7:BC7"/>
    <mergeCell ref="AZ8:BC8"/>
    <mergeCell ref="AZ9:BC9"/>
    <mergeCell ref="AZ10:BC10"/>
    <mergeCell ref="AZ11:BC11"/>
    <mergeCell ref="AX20:AY20"/>
    <mergeCell ref="AX21:AY21"/>
    <mergeCell ref="AX22:AY22"/>
    <mergeCell ref="AX23:AY23"/>
    <mergeCell ref="AX24:AY24"/>
    <mergeCell ref="AX25:AY25"/>
    <mergeCell ref="AX14:AY14"/>
    <mergeCell ref="AX15:AY15"/>
    <mergeCell ref="AX16:AY16"/>
    <mergeCell ref="AX17:AY17"/>
    <mergeCell ref="AX18:AY18"/>
    <mergeCell ref="AX19:AY19"/>
    <mergeCell ref="AT24:AW24"/>
    <mergeCell ref="AT25:AW25"/>
    <mergeCell ref="AX6:AY6"/>
    <mergeCell ref="AX7:AY7"/>
    <mergeCell ref="AX8:AY8"/>
    <mergeCell ref="AX9:AY9"/>
    <mergeCell ref="AX10:AY10"/>
    <mergeCell ref="AX11:AY11"/>
    <mergeCell ref="AX12:AY12"/>
    <mergeCell ref="AX13:AY13"/>
    <mergeCell ref="AT18:AW18"/>
    <mergeCell ref="AT19:AW19"/>
    <mergeCell ref="AT20:AW20"/>
    <mergeCell ref="AT21:AW21"/>
    <mergeCell ref="AT22:AW22"/>
    <mergeCell ref="AT23:AW23"/>
    <mergeCell ref="AT12:AW12"/>
    <mergeCell ref="AT13:AW13"/>
    <mergeCell ref="AT14:AW14"/>
    <mergeCell ref="AT15:AW15"/>
    <mergeCell ref="AT16:AW16"/>
    <mergeCell ref="AT17:AW17"/>
    <mergeCell ref="AT6:AW6"/>
    <mergeCell ref="AT7:AW7"/>
    <mergeCell ref="AT8:AW8"/>
    <mergeCell ref="AT9:AW9"/>
    <mergeCell ref="AT10:AW10"/>
    <mergeCell ref="AT11:AW11"/>
    <mergeCell ref="AT5:AW5"/>
    <mergeCell ref="AX5:AY5"/>
    <mergeCell ref="AZ5:BC5"/>
    <mergeCell ref="BD5:BE5"/>
    <mergeCell ref="AT3:BE3"/>
    <mergeCell ref="AF12:AI12"/>
    <mergeCell ref="AJ12:AK12"/>
    <mergeCell ref="AL12:AO12"/>
    <mergeCell ref="AP12:AQ12"/>
    <mergeCell ref="AF13:AI13"/>
    <mergeCell ref="AJ13:AK13"/>
    <mergeCell ref="AL13:AO13"/>
    <mergeCell ref="AP13:AQ13"/>
    <mergeCell ref="AF10:AI10"/>
    <mergeCell ref="AJ10:AK10"/>
    <mergeCell ref="AL10:AO10"/>
    <mergeCell ref="AP10:AQ10"/>
    <mergeCell ref="AF11:AI11"/>
    <mergeCell ref="AJ11:AK11"/>
    <mergeCell ref="AL11:AO11"/>
    <mergeCell ref="AP11:AQ11"/>
    <mergeCell ref="AL8:AO8"/>
    <mergeCell ref="AP8:AQ8"/>
    <mergeCell ref="AF9:AI9"/>
    <mergeCell ref="AJ9:AK9"/>
    <mergeCell ref="AL9:AO9"/>
    <mergeCell ref="AP9:AQ9"/>
    <mergeCell ref="AJ6:AK6"/>
    <mergeCell ref="AL6:AO6"/>
    <mergeCell ref="AP6:AQ6"/>
    <mergeCell ref="AF7:AI7"/>
    <mergeCell ref="AJ7:AK7"/>
    <mergeCell ref="AL7:AO7"/>
    <mergeCell ref="AP7:AQ7"/>
    <mergeCell ref="AJ5:AK5"/>
    <mergeCell ref="AL5:AO5"/>
    <mergeCell ref="AP5:AQ5"/>
    <mergeCell ref="AF6:AI6"/>
    <mergeCell ref="R13:U13"/>
    <mergeCell ref="V13:W13"/>
    <mergeCell ref="X13:AA13"/>
    <mergeCell ref="AB13:AC13"/>
    <mergeCell ref="R11:U11"/>
    <mergeCell ref="V11:W11"/>
    <mergeCell ref="X11:AA11"/>
    <mergeCell ref="AB11:AC11"/>
    <mergeCell ref="R12:U12"/>
    <mergeCell ref="V12:W12"/>
    <mergeCell ref="X12:AA12"/>
    <mergeCell ref="AB12:AC12"/>
    <mergeCell ref="R9:U9"/>
    <mergeCell ref="V9:W9"/>
    <mergeCell ref="X9:AA9"/>
    <mergeCell ref="AB9:AC9"/>
    <mergeCell ref="R10:U10"/>
    <mergeCell ref="V10:W10"/>
    <mergeCell ref="AF8:AI8"/>
    <mergeCell ref="AJ8:AK8"/>
    <mergeCell ref="X10:AA10"/>
    <mergeCell ref="AB10:AC10"/>
    <mergeCell ref="R7:U7"/>
    <mergeCell ref="V7:W7"/>
    <mergeCell ref="X7:AA7"/>
    <mergeCell ref="AB7:AC7"/>
    <mergeCell ref="R8:U8"/>
    <mergeCell ref="V8:W8"/>
    <mergeCell ref="X8:AA8"/>
    <mergeCell ref="AB8:AC8"/>
    <mergeCell ref="N24:O24"/>
    <mergeCell ref="N25:O25"/>
    <mergeCell ref="N26:O26"/>
    <mergeCell ref="N27:O27"/>
    <mergeCell ref="N28:O28"/>
    <mergeCell ref="N29:O29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N15:O15"/>
    <mergeCell ref="N16:O16"/>
    <mergeCell ref="N17:O17"/>
    <mergeCell ref="N6:O6"/>
    <mergeCell ref="N7:O7"/>
    <mergeCell ref="N8:O8"/>
    <mergeCell ref="N9:O9"/>
    <mergeCell ref="N10:O10"/>
    <mergeCell ref="N11:O11"/>
    <mergeCell ref="J24:M24"/>
    <mergeCell ref="J25:M25"/>
    <mergeCell ref="J26:M26"/>
    <mergeCell ref="J27:M27"/>
    <mergeCell ref="J28:M28"/>
    <mergeCell ref="J29:M29"/>
    <mergeCell ref="J18:M18"/>
    <mergeCell ref="J19:M19"/>
    <mergeCell ref="J20:M20"/>
    <mergeCell ref="J21:M21"/>
    <mergeCell ref="J22:M22"/>
    <mergeCell ref="J23:M23"/>
    <mergeCell ref="J12:M12"/>
    <mergeCell ref="J13:M13"/>
    <mergeCell ref="J14:M14"/>
    <mergeCell ref="J15:M15"/>
    <mergeCell ref="J16:M16"/>
    <mergeCell ref="J17:M17"/>
    <mergeCell ref="J6:M6"/>
    <mergeCell ref="J7:M7"/>
    <mergeCell ref="J8:M8"/>
    <mergeCell ref="J9:M9"/>
    <mergeCell ref="J10:M10"/>
    <mergeCell ref="J11:M11"/>
    <mergeCell ref="H16:I16"/>
    <mergeCell ref="H17:I17"/>
    <mergeCell ref="D27:G27"/>
    <mergeCell ref="D28:G28"/>
    <mergeCell ref="D29:G29"/>
    <mergeCell ref="D24:G24"/>
    <mergeCell ref="D25:G25"/>
    <mergeCell ref="D26:G26"/>
    <mergeCell ref="H24:I24"/>
    <mergeCell ref="H25:I25"/>
    <mergeCell ref="H26:I26"/>
    <mergeCell ref="H27:I27"/>
    <mergeCell ref="H28:I28"/>
    <mergeCell ref="H29:I29"/>
    <mergeCell ref="H18:I18"/>
    <mergeCell ref="H19:I19"/>
    <mergeCell ref="H20:I20"/>
    <mergeCell ref="H21:I21"/>
    <mergeCell ref="H22:I22"/>
    <mergeCell ref="H23:I23"/>
    <mergeCell ref="H8:I8"/>
    <mergeCell ref="H9:I9"/>
    <mergeCell ref="H10:I10"/>
    <mergeCell ref="H11:I11"/>
    <mergeCell ref="D21:G21"/>
    <mergeCell ref="D22:G22"/>
    <mergeCell ref="D23:G23"/>
    <mergeCell ref="D15:G15"/>
    <mergeCell ref="D16:G16"/>
    <mergeCell ref="D17:G17"/>
    <mergeCell ref="D18:G18"/>
    <mergeCell ref="D19:G19"/>
    <mergeCell ref="D20:G20"/>
    <mergeCell ref="D8:G8"/>
    <mergeCell ref="D9:G9"/>
    <mergeCell ref="D10:G10"/>
    <mergeCell ref="D11:G11"/>
    <mergeCell ref="D12:G12"/>
    <mergeCell ref="D13:G13"/>
    <mergeCell ref="D14:G14"/>
    <mergeCell ref="H12:I12"/>
    <mergeCell ref="H13:I13"/>
    <mergeCell ref="H14:I14"/>
    <mergeCell ref="H15:I15"/>
    <mergeCell ref="D5:G5"/>
    <mergeCell ref="H5:I5"/>
    <mergeCell ref="J5:M5"/>
    <mergeCell ref="N5:O5"/>
    <mergeCell ref="D3:O3"/>
    <mergeCell ref="BH4:BK4"/>
    <mergeCell ref="BH5:BK5"/>
    <mergeCell ref="BH6:BK6"/>
    <mergeCell ref="BH7:BK7"/>
    <mergeCell ref="H6:I6"/>
    <mergeCell ref="H7:I7"/>
    <mergeCell ref="D6:G6"/>
    <mergeCell ref="D7:G7"/>
    <mergeCell ref="R3:AC3"/>
    <mergeCell ref="R5:U5"/>
    <mergeCell ref="V5:W5"/>
    <mergeCell ref="X5:AA5"/>
    <mergeCell ref="AB5:AC5"/>
    <mergeCell ref="R6:U6"/>
    <mergeCell ref="V6:W6"/>
    <mergeCell ref="X6:AA6"/>
    <mergeCell ref="AB6:AC6"/>
    <mergeCell ref="AF3:AQ3"/>
    <mergeCell ref="AF5:AI5"/>
    <mergeCell ref="BH16:BK16"/>
    <mergeCell ref="BH17:BK17"/>
    <mergeCell ref="BH18:BK18"/>
    <mergeCell ref="BH19:BK19"/>
    <mergeCell ref="BH20:BK20"/>
    <mergeCell ref="BL5:BM5"/>
    <mergeCell ref="BL6:BM6"/>
    <mergeCell ref="BL7:BM7"/>
    <mergeCell ref="BL8:BM8"/>
    <mergeCell ref="BL9:BM9"/>
    <mergeCell ref="BL10:BM10"/>
    <mergeCell ref="BL11:BM11"/>
    <mergeCell ref="BL12:BM12"/>
    <mergeCell ref="BL13:BM13"/>
    <mergeCell ref="BL14:BM14"/>
    <mergeCell ref="BL15:BM15"/>
    <mergeCell ref="BL16:BM16"/>
    <mergeCell ref="BL17:BM17"/>
    <mergeCell ref="BL18:BM18"/>
    <mergeCell ref="BL19:BM19"/>
    <mergeCell ref="BL20:BM20"/>
    <mergeCell ref="BN6:BQ6"/>
    <mergeCell ref="BN7:BQ7"/>
    <mergeCell ref="BN8:BQ8"/>
    <mergeCell ref="BN9:BQ9"/>
    <mergeCell ref="BN10:BQ10"/>
    <mergeCell ref="BN11:BQ11"/>
    <mergeCell ref="BN12:BQ12"/>
    <mergeCell ref="BN13:BQ13"/>
    <mergeCell ref="BH15:BK15"/>
    <mergeCell ref="BN14:BQ14"/>
    <mergeCell ref="BN15:BQ15"/>
    <mergeCell ref="BN16:BQ16"/>
    <mergeCell ref="BN17:BQ17"/>
    <mergeCell ref="BN18:BQ18"/>
    <mergeCell ref="BN19:BQ19"/>
    <mergeCell ref="BN20:BQ20"/>
    <mergeCell ref="BR5:BS5"/>
    <mergeCell ref="BR6:BS6"/>
    <mergeCell ref="BR7:BS7"/>
    <mergeCell ref="BR8:BS8"/>
    <mergeCell ref="BR9:BS9"/>
    <mergeCell ref="BR10:BS10"/>
    <mergeCell ref="BR11:BS11"/>
    <mergeCell ref="BR12:BS12"/>
    <mergeCell ref="BR13:BS13"/>
    <mergeCell ref="BR14:BS14"/>
    <mergeCell ref="BR15:BS15"/>
    <mergeCell ref="BR16:BS16"/>
    <mergeCell ref="BR17:BS17"/>
    <mergeCell ref="BR18:BS18"/>
    <mergeCell ref="BR19:BS19"/>
    <mergeCell ref="BR20:BS20"/>
    <mergeCell ref="BN5:BQ5"/>
    <mergeCell ref="BV3:CG3"/>
    <mergeCell ref="BV5:BY5"/>
    <mergeCell ref="BZ5:CA5"/>
    <mergeCell ref="CB5:CE5"/>
    <mergeCell ref="CF5:CG5"/>
    <mergeCell ref="BV6:BY6"/>
    <mergeCell ref="BZ6:CA6"/>
    <mergeCell ref="CB6:CE6"/>
    <mergeCell ref="CF6:CG6"/>
    <mergeCell ref="BV7:BY7"/>
    <mergeCell ref="BZ7:CA7"/>
    <mergeCell ref="CB7:CE7"/>
    <mergeCell ref="CF7:CG7"/>
    <mergeCell ref="BV8:BY8"/>
    <mergeCell ref="BZ8:CA8"/>
    <mergeCell ref="CB8:CE8"/>
    <mergeCell ref="CF8:CG8"/>
    <mergeCell ref="BV9:BY9"/>
    <mergeCell ref="BZ9:CA9"/>
    <mergeCell ref="CB9:CE9"/>
    <mergeCell ref="CF9:CG9"/>
    <mergeCell ref="BV10:BY10"/>
    <mergeCell ref="BZ10:CA10"/>
    <mergeCell ref="CB10:CE10"/>
    <mergeCell ref="CF10:CG10"/>
    <mergeCell ref="BV11:BY11"/>
    <mergeCell ref="BZ11:CA11"/>
    <mergeCell ref="CB11:CE11"/>
    <mergeCell ref="CF11:CG11"/>
    <mergeCell ref="BV12:BY12"/>
    <mergeCell ref="BZ12:CA12"/>
    <mergeCell ref="CB12:CE12"/>
    <mergeCell ref="CF12:CG12"/>
    <mergeCell ref="BV25:BY25"/>
    <mergeCell ref="BV26:BY26"/>
    <mergeCell ref="BV27:BY27"/>
    <mergeCell ref="BV13:BY13"/>
    <mergeCell ref="BZ13:CA13"/>
    <mergeCell ref="CB13:CE13"/>
    <mergeCell ref="CF13:CG13"/>
    <mergeCell ref="BV14:BY14"/>
    <mergeCell ref="BV15:BY15"/>
    <mergeCell ref="BV16:BY16"/>
    <mergeCell ref="BV17:BY17"/>
    <mergeCell ref="BV18:BY18"/>
    <mergeCell ref="CB14:CE14"/>
    <mergeCell ref="CB15:CE15"/>
    <mergeCell ref="CB16:CE16"/>
    <mergeCell ref="CB17:CE17"/>
    <mergeCell ref="CB18:CE18"/>
    <mergeCell ref="CB19:CE19"/>
    <mergeCell ref="CB20:CE20"/>
    <mergeCell ref="CB21:CE21"/>
    <mergeCell ref="CB22:CE22"/>
    <mergeCell ref="CB23:CE23"/>
    <mergeCell ref="CB24:CE24"/>
    <mergeCell ref="CB25:CE25"/>
    <mergeCell ref="BV28:BY28"/>
    <mergeCell ref="BV29:BY29"/>
    <mergeCell ref="BZ14:CA14"/>
    <mergeCell ref="BZ15:CA15"/>
    <mergeCell ref="BZ16:CA16"/>
    <mergeCell ref="BZ17:CA17"/>
    <mergeCell ref="BZ18:CA18"/>
    <mergeCell ref="BZ19:CA19"/>
    <mergeCell ref="BZ20:CA20"/>
    <mergeCell ref="BZ21:CA21"/>
    <mergeCell ref="BZ22:CA22"/>
    <mergeCell ref="BZ23:CA23"/>
    <mergeCell ref="BZ24:CA24"/>
    <mergeCell ref="BZ25:CA25"/>
    <mergeCell ref="BZ26:CA26"/>
    <mergeCell ref="BZ27:CA27"/>
    <mergeCell ref="BZ28:CA28"/>
    <mergeCell ref="BZ29:CA29"/>
    <mergeCell ref="BV19:BY19"/>
    <mergeCell ref="BV20:BY20"/>
    <mergeCell ref="BV21:BY21"/>
    <mergeCell ref="BV22:BY22"/>
    <mergeCell ref="BV23:BY23"/>
    <mergeCell ref="BV24:BY24"/>
    <mergeCell ref="CB28:CE28"/>
    <mergeCell ref="CB29:CE29"/>
    <mergeCell ref="CF14:CG14"/>
    <mergeCell ref="CF15:CG15"/>
    <mergeCell ref="CF16:CG16"/>
    <mergeCell ref="CF17:CG17"/>
    <mergeCell ref="CF18:CG18"/>
    <mergeCell ref="CF19:CG19"/>
    <mergeCell ref="CF20:CG20"/>
    <mergeCell ref="CF21:CG21"/>
    <mergeCell ref="CF22:CG22"/>
    <mergeCell ref="CF23:CG23"/>
    <mergeCell ref="CF24:CG24"/>
    <mergeCell ref="CF25:CG25"/>
    <mergeCell ref="CF26:CG26"/>
    <mergeCell ref="CF27:CG27"/>
    <mergeCell ref="CF28:CG28"/>
    <mergeCell ref="CF29:CG29"/>
    <mergeCell ref="CB26:CE26"/>
    <mergeCell ref="CB27:CE27"/>
    <mergeCell ref="BV30:CG30"/>
    <mergeCell ref="BV31:BY31"/>
    <mergeCell ref="BZ31:CA31"/>
    <mergeCell ref="CB31:CE31"/>
    <mergeCell ref="CF31:CG31"/>
    <mergeCell ref="BV32:BY32"/>
    <mergeCell ref="BZ32:CA32"/>
    <mergeCell ref="CB32:CE32"/>
    <mergeCell ref="CF32:CG32"/>
    <mergeCell ref="BV33:BY33"/>
    <mergeCell ref="BZ33:CA33"/>
    <mergeCell ref="CB33:CE33"/>
    <mergeCell ref="CF33:CG33"/>
    <mergeCell ref="BV34:BY34"/>
    <mergeCell ref="BZ34:CA34"/>
    <mergeCell ref="CB34:CE34"/>
    <mergeCell ref="CF34:CG34"/>
    <mergeCell ref="BV35:BY35"/>
    <mergeCell ref="BZ35:CA35"/>
    <mergeCell ref="CB35:CE35"/>
    <mergeCell ref="CF35:CG35"/>
    <mergeCell ref="BV36:BY36"/>
    <mergeCell ref="BZ36:CA36"/>
    <mergeCell ref="CB36:CE36"/>
    <mergeCell ref="CF36:CG36"/>
    <mergeCell ref="BV37:BY37"/>
    <mergeCell ref="BZ37:CA37"/>
    <mergeCell ref="CB37:CE37"/>
    <mergeCell ref="CF37:CG37"/>
    <mergeCell ref="BV38:BY38"/>
    <mergeCell ref="BZ38:CA38"/>
    <mergeCell ref="CB38:CE38"/>
    <mergeCell ref="CF38:CG38"/>
    <mergeCell ref="BV39:BY39"/>
    <mergeCell ref="BZ39:CA39"/>
    <mergeCell ref="CB39:CE39"/>
    <mergeCell ref="CF39:CG39"/>
    <mergeCell ref="BV40:BY40"/>
    <mergeCell ref="BZ40:CA40"/>
    <mergeCell ref="CB40:CE40"/>
    <mergeCell ref="CF40:CG40"/>
    <mergeCell ref="BV41:BY41"/>
    <mergeCell ref="BZ41:CA41"/>
    <mergeCell ref="CB41:CE41"/>
    <mergeCell ref="CF41:CG41"/>
    <mergeCell ref="BV42:BY42"/>
    <mergeCell ref="BZ42:CA42"/>
    <mergeCell ref="CB42:CE42"/>
    <mergeCell ref="CF42:CG42"/>
    <mergeCell ref="BV43:BY43"/>
    <mergeCell ref="BZ43:CA43"/>
    <mergeCell ref="CB43:CE43"/>
    <mergeCell ref="CF43:CG43"/>
    <mergeCell ref="CJ3:CU3"/>
    <mergeCell ref="CJ5:CM5"/>
    <mergeCell ref="CN5:CO5"/>
    <mergeCell ref="CP5:CS5"/>
    <mergeCell ref="CT5:CU5"/>
    <mergeCell ref="CJ6:CM6"/>
    <mergeCell ref="CN6:CO6"/>
    <mergeCell ref="CP6:CS6"/>
    <mergeCell ref="CT6:CU6"/>
    <mergeCell ref="CJ7:CM7"/>
    <mergeCell ref="CN7:CO7"/>
    <mergeCell ref="CP7:CS7"/>
    <mergeCell ref="CT7:CU7"/>
    <mergeCell ref="CJ8:CM8"/>
    <mergeCell ref="CN8:CO8"/>
    <mergeCell ref="CP8:CS8"/>
    <mergeCell ref="CT8:CU8"/>
    <mergeCell ref="CJ9:CM9"/>
    <mergeCell ref="CN9:CO9"/>
    <mergeCell ref="CP9:CS9"/>
    <mergeCell ref="CT9:CU9"/>
    <mergeCell ref="CJ10:CM10"/>
    <mergeCell ref="CN10:CO10"/>
    <mergeCell ref="CP10:CS10"/>
    <mergeCell ref="CT10:CU10"/>
    <mergeCell ref="CJ11:CM11"/>
    <mergeCell ref="CN11:CO11"/>
    <mergeCell ref="CP11:CS11"/>
    <mergeCell ref="CT11:CU11"/>
    <mergeCell ref="CJ12:CM12"/>
    <mergeCell ref="CN12:CO12"/>
    <mergeCell ref="CP12:CS12"/>
    <mergeCell ref="CT12:CU12"/>
    <mergeCell ref="CJ13:CM13"/>
    <mergeCell ref="CN13:CO13"/>
    <mergeCell ref="CP13:CS13"/>
    <mergeCell ref="CT13:CU13"/>
    <mergeCell ref="CJ14:CM14"/>
    <mergeCell ref="CN14:CO14"/>
    <mergeCell ref="CP14:CS14"/>
    <mergeCell ref="CT14:CU14"/>
    <mergeCell ref="CJ15:CM15"/>
    <mergeCell ref="CN15:CO15"/>
    <mergeCell ref="CP15:CS15"/>
    <mergeCell ref="CT15:CU15"/>
    <mergeCell ref="CJ16:CM16"/>
    <mergeCell ref="CN16:CO16"/>
    <mergeCell ref="CP16:CS16"/>
    <mergeCell ref="CT16:CU16"/>
    <mergeCell ref="CJ17:CM17"/>
    <mergeCell ref="CN17:CO17"/>
    <mergeCell ref="CP17:CS17"/>
    <mergeCell ref="CT17:CU17"/>
    <mergeCell ref="CJ18:CM18"/>
    <mergeCell ref="CN18:CO18"/>
    <mergeCell ref="CP18:CS18"/>
    <mergeCell ref="CT18:CU18"/>
    <mergeCell ref="CJ19:CM19"/>
    <mergeCell ref="CN19:CO19"/>
    <mergeCell ref="CP19:CS19"/>
    <mergeCell ref="CT19:CU19"/>
    <mergeCell ref="CJ20:CM20"/>
    <mergeCell ref="CN20:CO20"/>
    <mergeCell ref="CP20:CS20"/>
    <mergeCell ref="CT20:CU20"/>
    <mergeCell ref="CJ21:CM21"/>
    <mergeCell ref="CN21:CO21"/>
    <mergeCell ref="CP21:CS21"/>
    <mergeCell ref="CT21:CU21"/>
    <mergeCell ref="CJ22:CM22"/>
    <mergeCell ref="CN22:CO22"/>
    <mergeCell ref="CP22:CS22"/>
    <mergeCell ref="CT22:CU22"/>
    <mergeCell ref="CT25:CU25"/>
    <mergeCell ref="CT26:CU26"/>
    <mergeCell ref="CT27:CU27"/>
    <mergeCell ref="CJ30:CU30"/>
    <mergeCell ref="CJ23:CM23"/>
    <mergeCell ref="CN23:CO23"/>
    <mergeCell ref="CP23:CS23"/>
    <mergeCell ref="CT23:CU23"/>
    <mergeCell ref="CJ24:CM24"/>
    <mergeCell ref="CN24:CO24"/>
    <mergeCell ref="CP24:CS24"/>
    <mergeCell ref="CT24:CU24"/>
    <mergeCell ref="CJ25:CM25"/>
    <mergeCell ref="CJ26:CM26"/>
    <mergeCell ref="CJ27:CM27"/>
    <mergeCell ref="CN25:CO25"/>
    <mergeCell ref="CN26:CO26"/>
    <mergeCell ref="CN27:CO27"/>
    <mergeCell ref="CP25:CS25"/>
    <mergeCell ref="CP26:CS26"/>
    <mergeCell ref="CP27:CS27"/>
    <mergeCell ref="CJ31:CM31"/>
    <mergeCell ref="CN31:CO31"/>
    <mergeCell ref="CP31:CS31"/>
    <mergeCell ref="CT31:CU31"/>
    <mergeCell ref="CJ32:CM32"/>
    <mergeCell ref="CN32:CO32"/>
    <mergeCell ref="CP32:CS32"/>
    <mergeCell ref="CT32:CU32"/>
    <mergeCell ref="CJ33:CM33"/>
    <mergeCell ref="CN33:CO33"/>
    <mergeCell ref="CP33:CS33"/>
    <mergeCell ref="CT33:CU33"/>
    <mergeCell ref="CJ34:CM34"/>
    <mergeCell ref="CN34:CO34"/>
    <mergeCell ref="CP34:CS34"/>
    <mergeCell ref="CT34:CU34"/>
    <mergeCell ref="CJ35:CM35"/>
    <mergeCell ref="CN35:CO35"/>
    <mergeCell ref="CP35:CS35"/>
    <mergeCell ref="CT35:CU35"/>
    <mergeCell ref="CJ36:CM36"/>
    <mergeCell ref="CN36:CO36"/>
    <mergeCell ref="CP36:CS36"/>
    <mergeCell ref="CT36:CU36"/>
    <mergeCell ref="CJ37:CM37"/>
    <mergeCell ref="CN37:CO37"/>
    <mergeCell ref="CP37:CS37"/>
    <mergeCell ref="CT37:CU37"/>
    <mergeCell ref="CJ38:CM38"/>
    <mergeCell ref="CN38:CO38"/>
    <mergeCell ref="CP38:CS38"/>
    <mergeCell ref="CT38:CU38"/>
    <mergeCell ref="CJ39:CM39"/>
    <mergeCell ref="CN39:CO39"/>
    <mergeCell ref="CP39:CS39"/>
    <mergeCell ref="CT39:CU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Shankh Bansal</cp:lastModifiedBy>
  <cp:revision/>
  <dcterms:created xsi:type="dcterms:W3CDTF">2023-03-16T04:46:09Z</dcterms:created>
  <dcterms:modified xsi:type="dcterms:W3CDTF">2023-03-16T09:37:33Z</dcterms:modified>
  <cp:category/>
  <cp:contentStatus/>
</cp:coreProperties>
</file>