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특기자 전형 준비\rawdata\HSC2023 피쉬파워 후진국형 수차\Analysis Data\"/>
    </mc:Choice>
  </mc:AlternateContent>
  <xr:revisionPtr revIDLastSave="0" documentId="13_ncr:1_{3C657ABA-EB26-484B-80B8-64CA0819FBC3}" xr6:coauthVersionLast="47" xr6:coauthVersionMax="47" xr10:uidLastSave="{00000000-0000-0000-0000-000000000000}"/>
  <bookViews>
    <workbookView xWindow="-98" yWindow="-98" windowWidth="19396" windowHeight="10395" xr2:uid="{DF2E4B3C-0D2C-46C2-B5F3-07CF977469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4" i="1" l="1"/>
  <c r="AO5" i="1"/>
  <c r="AO6" i="1"/>
  <c r="AO7" i="1"/>
  <c r="AO8" i="1"/>
  <c r="AO9" i="1"/>
  <c r="AO10" i="1"/>
  <c r="AO11" i="1"/>
  <c r="AO12" i="1"/>
  <c r="AO13" i="1"/>
  <c r="AO3" i="1"/>
  <c r="AN7" i="1"/>
  <c r="AN10" i="1"/>
  <c r="AN13" i="1"/>
  <c r="AN4" i="1"/>
  <c r="AM6" i="1"/>
  <c r="AM7" i="1"/>
  <c r="AM9" i="1"/>
  <c r="AM10" i="1"/>
  <c r="AM12" i="1"/>
  <c r="AM13" i="1"/>
  <c r="AM4" i="1"/>
  <c r="AM3" i="1"/>
  <c r="AK13" i="1"/>
  <c r="AJ13" i="1"/>
  <c r="AI13" i="1"/>
  <c r="AH13" i="1"/>
  <c r="AG13" i="1"/>
  <c r="AF13" i="1"/>
  <c r="AE13" i="1"/>
  <c r="AD13" i="1"/>
  <c r="S13" i="1"/>
  <c r="R13" i="1"/>
  <c r="Q13" i="1"/>
  <c r="P13" i="1"/>
  <c r="O13" i="1"/>
  <c r="N13" i="1"/>
  <c r="M13" i="1"/>
  <c r="L13" i="1"/>
  <c r="AK10" i="1"/>
  <c r="AJ10" i="1"/>
  <c r="AI10" i="1"/>
  <c r="AH10" i="1"/>
  <c r="AG10" i="1"/>
  <c r="AF10" i="1"/>
  <c r="AE10" i="1"/>
  <c r="AD10" i="1"/>
  <c r="S10" i="1"/>
  <c r="R10" i="1"/>
  <c r="Q10" i="1"/>
  <c r="P10" i="1"/>
  <c r="O10" i="1"/>
  <c r="N10" i="1"/>
  <c r="M10" i="1"/>
  <c r="L10" i="1"/>
</calcChain>
</file>

<file path=xl/sharedStrings.xml><?xml version="1.0" encoding="utf-8"?>
<sst xmlns="http://schemas.openxmlformats.org/spreadsheetml/2006/main" count="33" uniqueCount="25">
  <si>
    <t>force/deg</t>
  </si>
  <si>
    <t>fullcapsuleflap fy</t>
    <phoneticPr fontId="3" type="noConversion"/>
  </si>
  <si>
    <t>fullcapsuleflap fz</t>
    <phoneticPr fontId="3" type="noConversion"/>
  </si>
  <si>
    <t>halfcapsuleflap fy</t>
    <phoneticPr fontId="3" type="noConversion"/>
  </si>
  <si>
    <t>halfcapsuleflap fz</t>
    <phoneticPr fontId="3" type="noConversion"/>
  </si>
  <si>
    <t>straightflap fy</t>
    <phoneticPr fontId="3" type="noConversion"/>
  </si>
  <si>
    <t>straightflap fz</t>
    <phoneticPr fontId="3" type="noConversion"/>
  </si>
  <si>
    <t>straightflapWF fy</t>
    <phoneticPr fontId="3" type="noConversion"/>
  </si>
  <si>
    <t>straightflapWF fz</t>
    <phoneticPr fontId="3" type="noConversion"/>
  </si>
  <si>
    <t>fullcapsuleflap</t>
    <phoneticPr fontId="2" type="noConversion"/>
  </si>
  <si>
    <t>halfcapsuleflap</t>
    <phoneticPr fontId="2" type="noConversion"/>
  </si>
  <si>
    <t>straightflap</t>
    <phoneticPr fontId="2" type="noConversion"/>
  </si>
  <si>
    <t>straightflapWF</t>
    <phoneticPr fontId="2" type="noConversion"/>
  </si>
  <si>
    <t>fullcapsuleflap fy</t>
  </si>
  <si>
    <t>fullcapsuleflap fz</t>
  </si>
  <si>
    <t>halfcapsuleflap fy</t>
  </si>
  <si>
    <t>halfcapsuleflap fz</t>
  </si>
  <si>
    <t>straightflap fy</t>
  </si>
  <si>
    <t>straightflap fz</t>
  </si>
  <si>
    <t>straightflapWF fy</t>
  </si>
  <si>
    <t>straightflapWF fz</t>
  </si>
  <si>
    <t>Full Capsule Flap</t>
    <phoneticPr fontId="2" type="noConversion"/>
  </si>
  <si>
    <t>Half Capsule Flap</t>
    <phoneticPr fontId="2" type="noConversion"/>
  </si>
  <si>
    <t xml:space="preserve">Straight Flap </t>
    <phoneticPr fontId="2" type="noConversion"/>
  </si>
  <si>
    <t>Straight Flap WF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</si>
</sst>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>
                <a:solidFill>
                  <a:schemeClr val="tx1"/>
                </a:solidFill>
              </a:rPr>
              <a:t>Fy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fullcapsuleflap fy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Sheet1!$B$2:$AK$2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Sheet1!$B$3:$AK$3</c:f>
              <c:numCache>
                <c:formatCode>General</c:formatCode>
                <c:ptCount val="36"/>
                <c:pt idx="0">
                  <c:v>2.65062</c:v>
                </c:pt>
                <c:pt idx="1">
                  <c:v>2.5453299999999999</c:v>
                </c:pt>
                <c:pt idx="2">
                  <c:v>3.21217</c:v>
                </c:pt>
                <c:pt idx="3">
                  <c:v>4.6346400000000001</c:v>
                </c:pt>
                <c:pt idx="4">
                  <c:v>6.3558899999999996</c:v>
                </c:pt>
                <c:pt idx="5">
                  <c:v>7.7142400000000002</c:v>
                </c:pt>
                <c:pt idx="6">
                  <c:v>8.6261700000000001</c:v>
                </c:pt>
                <c:pt idx="7">
                  <c:v>9.4069199999999995</c:v>
                </c:pt>
                <c:pt idx="8">
                  <c:v>9.9649300000000007</c:v>
                </c:pt>
                <c:pt idx="9">
                  <c:v>10.407500000000001</c:v>
                </c:pt>
                <c:pt idx="10">
                  <c:v>10.4435</c:v>
                </c:pt>
                <c:pt idx="11">
                  <c:v>10.124000000000001</c:v>
                </c:pt>
                <c:pt idx="12">
                  <c:v>10.0938</c:v>
                </c:pt>
                <c:pt idx="13">
                  <c:v>9.4460700000000006</c:v>
                </c:pt>
                <c:pt idx="14">
                  <c:v>7.3419999999999996</c:v>
                </c:pt>
                <c:pt idx="15">
                  <c:v>5.7454400000000003</c:v>
                </c:pt>
                <c:pt idx="16">
                  <c:v>4.13</c:v>
                </c:pt>
                <c:pt idx="17">
                  <c:v>3.6629399999999999</c:v>
                </c:pt>
                <c:pt idx="18">
                  <c:v>4.3432599999999999</c:v>
                </c:pt>
                <c:pt idx="19">
                  <c:v>5.7274799999999999</c:v>
                </c:pt>
                <c:pt idx="20">
                  <c:v>6.7004000000000001</c:v>
                </c:pt>
                <c:pt idx="21">
                  <c:v>7.5193700000000003</c:v>
                </c:pt>
                <c:pt idx="22">
                  <c:v>7.6224400000000001</c:v>
                </c:pt>
                <c:pt idx="23">
                  <c:v>7.2843799999999996</c:v>
                </c:pt>
                <c:pt idx="24">
                  <c:v>7.1366100000000001</c:v>
                </c:pt>
                <c:pt idx="25">
                  <c:v>6.7366999999999999</c:v>
                </c:pt>
                <c:pt idx="26">
                  <c:v>6.4379099999999996</c:v>
                </c:pt>
                <c:pt idx="27">
                  <c:v>6.0535100000000002</c:v>
                </c:pt>
                <c:pt idx="28">
                  <c:v>5.7278200000000004</c:v>
                </c:pt>
                <c:pt idx="29">
                  <c:v>5.7936800000000002</c:v>
                </c:pt>
                <c:pt idx="30">
                  <c:v>5.3884600000000002</c:v>
                </c:pt>
                <c:pt idx="31">
                  <c:v>5.1086200000000002</c:v>
                </c:pt>
                <c:pt idx="32">
                  <c:v>4.7841300000000002</c:v>
                </c:pt>
                <c:pt idx="33">
                  <c:v>-2.94008</c:v>
                </c:pt>
                <c:pt idx="34">
                  <c:v>3.8064200000000001</c:v>
                </c:pt>
                <c:pt idx="35">
                  <c:v>3.2012100000000001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A-4331-95D6-16C432E52512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halfcapsuleflap fy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Sheet1!$B$2:$AK$2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Sheet1!$B$6:$AK$6</c:f>
              <c:numCache>
                <c:formatCode>General</c:formatCode>
                <c:ptCount val="36"/>
                <c:pt idx="0">
                  <c:v>0.67822199999999999</c:v>
                </c:pt>
                <c:pt idx="1">
                  <c:v>1.0545599999999999</c:v>
                </c:pt>
                <c:pt idx="2">
                  <c:v>2.1158600000000001</c:v>
                </c:pt>
                <c:pt idx="3">
                  <c:v>3.6592600000000002</c:v>
                </c:pt>
                <c:pt idx="4">
                  <c:v>5.3229899999999999</c:v>
                </c:pt>
                <c:pt idx="5">
                  <c:v>7.1463799999999997</c:v>
                </c:pt>
                <c:pt idx="6">
                  <c:v>8.9146000000000001</c:v>
                </c:pt>
                <c:pt idx="7">
                  <c:v>10.366</c:v>
                </c:pt>
                <c:pt idx="8">
                  <c:v>11.423999999999999</c:v>
                </c:pt>
                <c:pt idx="9">
                  <c:v>12.0184</c:v>
                </c:pt>
                <c:pt idx="10">
                  <c:v>11.8226</c:v>
                </c:pt>
                <c:pt idx="11">
                  <c:v>11.080299999999999</c:v>
                </c:pt>
                <c:pt idx="12">
                  <c:v>9.7826299999999993</c:v>
                </c:pt>
                <c:pt idx="13">
                  <c:v>8.1953600000000009</c:v>
                </c:pt>
                <c:pt idx="14">
                  <c:v>6.0925399999999996</c:v>
                </c:pt>
                <c:pt idx="15">
                  <c:v>4.0968299999999997</c:v>
                </c:pt>
                <c:pt idx="16">
                  <c:v>2.3355100000000002</c:v>
                </c:pt>
                <c:pt idx="17">
                  <c:v>1.11798</c:v>
                </c:pt>
                <c:pt idx="18">
                  <c:v>0.75216300000000003</c:v>
                </c:pt>
                <c:pt idx="19">
                  <c:v>1.1181099999999999</c:v>
                </c:pt>
                <c:pt idx="20">
                  <c:v>2.16147</c:v>
                </c:pt>
                <c:pt idx="21">
                  <c:v>3.5181499999999999</c:v>
                </c:pt>
                <c:pt idx="22">
                  <c:v>5.0509700000000004</c:v>
                </c:pt>
                <c:pt idx="23">
                  <c:v>6.5937000000000001</c:v>
                </c:pt>
                <c:pt idx="24">
                  <c:v>7.8488800000000003</c:v>
                </c:pt>
                <c:pt idx="25">
                  <c:v>9.2377500000000001</c:v>
                </c:pt>
                <c:pt idx="26">
                  <c:v>10.279</c:v>
                </c:pt>
                <c:pt idx="27">
                  <c:v>10.291</c:v>
                </c:pt>
                <c:pt idx="28">
                  <c:v>9.8185199999999995</c:v>
                </c:pt>
                <c:pt idx="29">
                  <c:v>8.66648</c:v>
                </c:pt>
                <c:pt idx="30">
                  <c:v>7.4028700000000001</c:v>
                </c:pt>
                <c:pt idx="31">
                  <c:v>5.7876399999999997</c:v>
                </c:pt>
                <c:pt idx="32">
                  <c:v>4.2084299999999999</c:v>
                </c:pt>
                <c:pt idx="33">
                  <c:v>2.8960400000000002</c:v>
                </c:pt>
                <c:pt idx="34">
                  <c:v>1.7965800000000001</c:v>
                </c:pt>
                <c:pt idx="35">
                  <c:v>0.98893399999999998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FA-4331-95D6-16C432E52512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straightflap fy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Sheet1!$B$2:$AK$2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Sheet1!$B$9:$AK$9</c:f>
              <c:numCache>
                <c:formatCode>General</c:formatCode>
                <c:ptCount val="36"/>
                <c:pt idx="0">
                  <c:v>0.31287999999999999</c:v>
                </c:pt>
                <c:pt idx="1">
                  <c:v>0.70994800000000002</c:v>
                </c:pt>
                <c:pt idx="2">
                  <c:v>3.4634499999999999</c:v>
                </c:pt>
                <c:pt idx="3">
                  <c:v>3.5032700000000001</c:v>
                </c:pt>
                <c:pt idx="4">
                  <c:v>5.1729700000000003</c:v>
                </c:pt>
                <c:pt idx="5">
                  <c:v>6.95336</c:v>
                </c:pt>
                <c:pt idx="6">
                  <c:v>8.5485299999999995</c:v>
                </c:pt>
                <c:pt idx="7">
                  <c:v>10.1212</c:v>
                </c:pt>
                <c:pt idx="8">
                  <c:v>11.278700000000001</c:v>
                </c:pt>
                <c:pt idx="9">
                  <c:v>11.8307</c:v>
                </c:pt>
                <c:pt idx="10">
                  <c:v>11.278700000000001</c:v>
                </c:pt>
                <c:pt idx="11">
                  <c:v>10.1212</c:v>
                </c:pt>
                <c:pt idx="12">
                  <c:v>8.5485299999999995</c:v>
                </c:pt>
                <c:pt idx="13">
                  <c:v>6.95336</c:v>
                </c:pt>
                <c:pt idx="14">
                  <c:v>5.1729700000000003</c:v>
                </c:pt>
                <c:pt idx="15">
                  <c:v>3.5032700000000001</c:v>
                </c:pt>
                <c:pt idx="16">
                  <c:v>3.4634499999999999</c:v>
                </c:pt>
                <c:pt idx="17">
                  <c:v>0.70994800000000002</c:v>
                </c:pt>
                <c:pt idx="18">
                  <c:v>0.31287999999999999</c:v>
                </c:pt>
                <c:pt idx="19">
                  <c:v>0.70994800000000002</c:v>
                </c:pt>
                <c:pt idx="20">
                  <c:v>3.4634499999999999</c:v>
                </c:pt>
                <c:pt idx="21">
                  <c:v>3.5032700000000001</c:v>
                </c:pt>
                <c:pt idx="22">
                  <c:v>5.1729700000000003</c:v>
                </c:pt>
                <c:pt idx="23">
                  <c:v>6.95336</c:v>
                </c:pt>
                <c:pt idx="24">
                  <c:v>8.5485299999999995</c:v>
                </c:pt>
                <c:pt idx="25">
                  <c:v>10.1212</c:v>
                </c:pt>
                <c:pt idx="26">
                  <c:v>11.278700000000001</c:v>
                </c:pt>
                <c:pt idx="27">
                  <c:v>11.8307</c:v>
                </c:pt>
                <c:pt idx="28">
                  <c:v>11.278700000000001</c:v>
                </c:pt>
                <c:pt idx="29">
                  <c:v>10.1212</c:v>
                </c:pt>
                <c:pt idx="30">
                  <c:v>8.5485299999999995</c:v>
                </c:pt>
                <c:pt idx="31">
                  <c:v>6.95336</c:v>
                </c:pt>
                <c:pt idx="32">
                  <c:v>5.1729700000000003</c:v>
                </c:pt>
                <c:pt idx="33">
                  <c:v>3.5032700000000001</c:v>
                </c:pt>
                <c:pt idx="34">
                  <c:v>3.4634499999999999</c:v>
                </c:pt>
                <c:pt idx="35">
                  <c:v>0.70994800000000002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FA-4331-95D6-16C432E52512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straightflapWF fy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Sheet1!$B$2:$AK$2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Sheet1!$B$12:$AK$12</c:f>
              <c:numCache>
                <c:formatCode>General</c:formatCode>
                <c:ptCount val="36"/>
                <c:pt idx="0">
                  <c:v>0</c:v>
                </c:pt>
                <c:pt idx="1">
                  <c:v>0.77898999999999996</c:v>
                </c:pt>
                <c:pt idx="2">
                  <c:v>1.8385400000000001</c:v>
                </c:pt>
                <c:pt idx="3">
                  <c:v>3.3329800000000001</c:v>
                </c:pt>
                <c:pt idx="4">
                  <c:v>4.8322399999999996</c:v>
                </c:pt>
                <c:pt idx="5">
                  <c:v>6.4742100000000002</c:v>
                </c:pt>
                <c:pt idx="6">
                  <c:v>8.1836000000000002</c:v>
                </c:pt>
                <c:pt idx="7">
                  <c:v>9.7121899999999997</c:v>
                </c:pt>
                <c:pt idx="8">
                  <c:v>10.715400000000001</c:v>
                </c:pt>
                <c:pt idx="9">
                  <c:v>11.3514</c:v>
                </c:pt>
                <c:pt idx="10">
                  <c:v>10.715400000000001</c:v>
                </c:pt>
                <c:pt idx="11">
                  <c:v>9.7121899999999997</c:v>
                </c:pt>
                <c:pt idx="12">
                  <c:v>8.1836000000000002</c:v>
                </c:pt>
                <c:pt idx="13">
                  <c:v>6.4742100000000002</c:v>
                </c:pt>
                <c:pt idx="14">
                  <c:v>4.8322399999999996</c:v>
                </c:pt>
                <c:pt idx="15">
                  <c:v>3.3329800000000001</c:v>
                </c:pt>
                <c:pt idx="16">
                  <c:v>1.8385400000000001</c:v>
                </c:pt>
                <c:pt idx="17">
                  <c:v>0.77898999999999996</c:v>
                </c:pt>
                <c:pt idx="18">
                  <c:v>0</c:v>
                </c:pt>
                <c:pt idx="19">
                  <c:v>0.77898999999999996</c:v>
                </c:pt>
                <c:pt idx="20">
                  <c:v>1.8385400000000001</c:v>
                </c:pt>
                <c:pt idx="21">
                  <c:v>3.3329800000000001</c:v>
                </c:pt>
                <c:pt idx="22">
                  <c:v>4.8322399999999996</c:v>
                </c:pt>
                <c:pt idx="23">
                  <c:v>6.4742100000000002</c:v>
                </c:pt>
                <c:pt idx="24">
                  <c:v>8.1836000000000002</c:v>
                </c:pt>
                <c:pt idx="25">
                  <c:v>9.7121899999999997</c:v>
                </c:pt>
                <c:pt idx="26">
                  <c:v>10.715400000000001</c:v>
                </c:pt>
                <c:pt idx="27">
                  <c:v>11.3514</c:v>
                </c:pt>
                <c:pt idx="28">
                  <c:v>10.715400000000001</c:v>
                </c:pt>
                <c:pt idx="29">
                  <c:v>9.7121899999999997</c:v>
                </c:pt>
                <c:pt idx="30">
                  <c:v>8.1836000000000002</c:v>
                </c:pt>
                <c:pt idx="31">
                  <c:v>6.4742100000000002</c:v>
                </c:pt>
                <c:pt idx="32">
                  <c:v>4.8322399999999996</c:v>
                </c:pt>
                <c:pt idx="33">
                  <c:v>3.3329800000000001</c:v>
                </c:pt>
                <c:pt idx="34">
                  <c:v>1.8385400000000001</c:v>
                </c:pt>
                <c:pt idx="35">
                  <c:v>0.77898999999999996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FA-4331-95D6-16C432E52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555136"/>
        <c:axId val="666556936"/>
      </c:scatterChart>
      <c:valAx>
        <c:axId val="66655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556936"/>
        <c:crosses val="autoZero"/>
        <c:crossBetween val="midCat"/>
      </c:valAx>
      <c:valAx>
        <c:axId val="66655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55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400" b="1" baseline="0">
                <a:solidFill>
                  <a:schemeClr val="tx1"/>
                </a:solidFill>
              </a:rPr>
              <a:t>날개</a:t>
            </a:r>
            <a:r>
              <a:rPr lang="en-US" altLang="ko-KR" sz="2400" b="1" baseline="0">
                <a:solidFill>
                  <a:schemeClr val="tx1"/>
                </a:solidFill>
              </a:rPr>
              <a:t> </a:t>
            </a:r>
            <a:r>
              <a:rPr lang="ko-KR" altLang="en-US" sz="2400" b="1" baseline="0">
                <a:solidFill>
                  <a:schemeClr val="tx1"/>
                </a:solidFill>
              </a:rPr>
              <a:t>최대 힘 분석</a:t>
            </a:r>
            <a:endParaRPr lang="ko-KR" altLang="en-US" sz="24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2704092875275821"/>
          <c:y val="0.23053565791414213"/>
          <c:w val="0.84810515136739628"/>
          <c:h val="0.35209714436851036"/>
        </c:manualLayout>
      </c:layout>
      <c:barChart>
        <c:barDir val="col"/>
        <c:grouping val="clustered"/>
        <c:varyColors val="0"/>
        <c:ser>
          <c:idx val="0"/>
          <c:order val="0"/>
          <c:tx>
            <c:v>Fy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Sheet1!$AA$47:$AD$47</c:f>
              <c:strCache>
                <c:ptCount val="4"/>
                <c:pt idx="0">
                  <c:v>Full Capsule Flap</c:v>
                </c:pt>
                <c:pt idx="1">
                  <c:v>Half Capsule Flap</c:v>
                </c:pt>
                <c:pt idx="2">
                  <c:v>Straight Flap </c:v>
                </c:pt>
                <c:pt idx="3">
                  <c:v>Straight Flap WF</c:v>
                </c:pt>
              </c:strCache>
            </c:strRef>
          </c:cat>
          <c:val>
            <c:numRef>
              <c:f>Sheet1!$AA$49:$AD$49</c:f>
              <c:numCache>
                <c:formatCode>General</c:formatCode>
                <c:ptCount val="4"/>
                <c:pt idx="0">
                  <c:v>10.4435</c:v>
                </c:pt>
                <c:pt idx="1">
                  <c:v>12.0184</c:v>
                </c:pt>
                <c:pt idx="2">
                  <c:v>11.8307</c:v>
                </c:pt>
                <c:pt idx="3">
                  <c:v>11.3514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C1-4865-AE9A-B5EB9B4F6D70}"/>
            </c:ext>
          </c:extLst>
        </c:ser>
        <c:ser>
          <c:idx val="1"/>
          <c:order val="1"/>
          <c:tx>
            <c:v>Fz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Sheet1!$AA$47:$AD$47</c:f>
              <c:strCache>
                <c:ptCount val="4"/>
                <c:pt idx="0">
                  <c:v>Full Capsule Flap</c:v>
                </c:pt>
                <c:pt idx="1">
                  <c:v>Half Capsule Flap</c:v>
                </c:pt>
                <c:pt idx="2">
                  <c:v>Straight Flap </c:v>
                </c:pt>
                <c:pt idx="3">
                  <c:v>Straight Flap WF</c:v>
                </c:pt>
              </c:strCache>
            </c:strRef>
          </c:cat>
          <c:val>
            <c:numRef>
              <c:f>Sheet1!$AG$49:$AJ$49</c:f>
              <c:numCache>
                <c:formatCode>General</c:formatCode>
                <c:ptCount val="4"/>
                <c:pt idx="0">
                  <c:v>7.6415100000000002</c:v>
                </c:pt>
                <c:pt idx="1">
                  <c:v>8.0507200000000001</c:v>
                </c:pt>
                <c:pt idx="2">
                  <c:v>5.7711499999999996</c:v>
                </c:pt>
                <c:pt idx="3">
                  <c:v>5.3550599999999999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C1-4865-AE9A-B5EB9B4F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5586256"/>
        <c:axId val="575589136"/>
      </c:barChart>
      <c:catAx>
        <c:axId val="57558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589136"/>
        <c:crosses val="autoZero"/>
        <c:auto val="1"/>
        <c:lblAlgn val="ctr"/>
        <c:lblOffset val="100"/>
        <c:noMultiLvlLbl val="0"/>
      </c:catAx>
      <c:valAx>
        <c:axId val="575589136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800" b="1">
                    <a:solidFill>
                      <a:schemeClr val="tx1"/>
                    </a:solidFill>
                  </a:rPr>
                  <a:t>최대 힘 </a:t>
                </a:r>
                <a:r>
                  <a:rPr lang="en-US" altLang="ko-KR" sz="1800" b="1">
                    <a:solidFill>
                      <a:schemeClr val="tx1"/>
                    </a:solidFill>
                  </a:rPr>
                  <a:t>(N)</a:t>
                </a:r>
                <a:endParaRPr lang="ko-KR" altLang="en-US" sz="18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alpha val="93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5586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210492160046396"/>
          <c:y val="8.2116621508466735E-3"/>
          <c:w val="7.1312285895573813E-2"/>
          <c:h val="0.23351177221253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Fz Distribution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fullcapsuleflap fz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Sheet1!$B$2:$AK$2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Sheet1!$B$4:$AK$4</c:f>
              <c:numCache>
                <c:formatCode>General</c:formatCode>
                <c:ptCount val="36"/>
                <c:pt idx="0">
                  <c:v>0.72264499999999998</c:v>
                </c:pt>
                <c:pt idx="1">
                  <c:v>-1.0348900000000001</c:v>
                </c:pt>
                <c:pt idx="2">
                  <c:v>-3.2366199999999998</c:v>
                </c:pt>
                <c:pt idx="3">
                  <c:v>-5.5273199999999996</c:v>
                </c:pt>
                <c:pt idx="4">
                  <c:v>-6.7399100000000001</c:v>
                </c:pt>
                <c:pt idx="5">
                  <c:v>-6.9643300000000004</c:v>
                </c:pt>
                <c:pt idx="6">
                  <c:v>-5.8569300000000002</c:v>
                </c:pt>
                <c:pt idx="7">
                  <c:v>-4.1533199999999999</c:v>
                </c:pt>
                <c:pt idx="8">
                  <c:v>-2.1222400000000001</c:v>
                </c:pt>
                <c:pt idx="9">
                  <c:v>-0.13012799999999999</c:v>
                </c:pt>
                <c:pt idx="10">
                  <c:v>2.0459800000000001</c:v>
                </c:pt>
                <c:pt idx="11">
                  <c:v>4.4140800000000002</c:v>
                </c:pt>
                <c:pt idx="12">
                  <c:v>4.4419700000000004</c:v>
                </c:pt>
                <c:pt idx="13">
                  <c:v>6.3280599999999998</c:v>
                </c:pt>
                <c:pt idx="14">
                  <c:v>7.6415100000000002</c:v>
                </c:pt>
                <c:pt idx="15">
                  <c:v>6.6131900000000003</c:v>
                </c:pt>
                <c:pt idx="16">
                  <c:v>4.3936599999999997</c:v>
                </c:pt>
                <c:pt idx="17">
                  <c:v>1.5348999999999999</c:v>
                </c:pt>
                <c:pt idx="18">
                  <c:v>-0.73995100000000003</c:v>
                </c:pt>
                <c:pt idx="19">
                  <c:v>-1.4695</c:v>
                </c:pt>
                <c:pt idx="20">
                  <c:v>-1.1054200000000001</c:v>
                </c:pt>
                <c:pt idx="21">
                  <c:v>1.0435399999999999</c:v>
                </c:pt>
                <c:pt idx="22">
                  <c:v>1.63232</c:v>
                </c:pt>
                <c:pt idx="23">
                  <c:v>1.6436900000000001</c:v>
                </c:pt>
                <c:pt idx="24">
                  <c:v>1.6343099999999999</c:v>
                </c:pt>
                <c:pt idx="25">
                  <c:v>1.4340599999999999</c:v>
                </c:pt>
                <c:pt idx="26">
                  <c:v>0.85923400000000005</c:v>
                </c:pt>
                <c:pt idx="27">
                  <c:v>0.13231699999999999</c:v>
                </c:pt>
                <c:pt idx="28">
                  <c:v>-0.50216099999999997</c:v>
                </c:pt>
                <c:pt idx="29">
                  <c:v>-0.95998600000000001</c:v>
                </c:pt>
                <c:pt idx="30">
                  <c:v>-1.21889</c:v>
                </c:pt>
                <c:pt idx="31">
                  <c:v>-0.90651800000000005</c:v>
                </c:pt>
                <c:pt idx="32">
                  <c:v>-0.82483700000000004</c:v>
                </c:pt>
                <c:pt idx="33">
                  <c:v>0.29858699999999999</c:v>
                </c:pt>
                <c:pt idx="34">
                  <c:v>0.48759000000000002</c:v>
                </c:pt>
                <c:pt idx="35">
                  <c:v>1.20048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3-4B94-8DD2-0999816014F7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halfcapsuleflap fz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Sheet1!$B$2:$AK$2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Sheet1!$B$7:$AK$7</c:f>
              <c:numCache>
                <c:formatCode>General</c:formatCode>
                <c:ptCount val="36"/>
                <c:pt idx="0">
                  <c:v>-1.47136</c:v>
                </c:pt>
                <c:pt idx="1">
                  <c:v>-3.84938</c:v>
                </c:pt>
                <c:pt idx="2">
                  <c:v>-5.8976800000000003</c:v>
                </c:pt>
                <c:pt idx="3">
                  <c:v>-7.1682100000000002</c:v>
                </c:pt>
                <c:pt idx="4">
                  <c:v>-7.03268</c:v>
                </c:pt>
                <c:pt idx="5">
                  <c:v>-6.4723199999999999</c:v>
                </c:pt>
                <c:pt idx="6">
                  <c:v>-5.4462400000000004</c:v>
                </c:pt>
                <c:pt idx="7">
                  <c:v>-3.99281</c:v>
                </c:pt>
                <c:pt idx="8">
                  <c:v>-2.13984</c:v>
                </c:pt>
                <c:pt idx="9">
                  <c:v>-7.8390100000000004E-2</c:v>
                </c:pt>
                <c:pt idx="10">
                  <c:v>2.1199400000000002</c:v>
                </c:pt>
                <c:pt idx="11">
                  <c:v>4.1630099999999999</c:v>
                </c:pt>
                <c:pt idx="12">
                  <c:v>5.9028600000000004</c:v>
                </c:pt>
                <c:pt idx="13">
                  <c:v>7.3477399999999999</c:v>
                </c:pt>
                <c:pt idx="14">
                  <c:v>8.0507200000000001</c:v>
                </c:pt>
                <c:pt idx="15">
                  <c:v>7.88842</c:v>
                </c:pt>
                <c:pt idx="16">
                  <c:v>6.3804100000000004</c:v>
                </c:pt>
                <c:pt idx="17">
                  <c:v>3.9916999999999998</c:v>
                </c:pt>
                <c:pt idx="18">
                  <c:v>1.5126500000000001</c:v>
                </c:pt>
                <c:pt idx="19">
                  <c:v>-0.64630399999999999</c:v>
                </c:pt>
                <c:pt idx="20">
                  <c:v>-2.5820799999999999</c:v>
                </c:pt>
                <c:pt idx="21">
                  <c:v>-3.6901899999999999</c:v>
                </c:pt>
                <c:pt idx="22">
                  <c:v>-4.14323</c:v>
                </c:pt>
                <c:pt idx="23">
                  <c:v>-4.1146599999999998</c:v>
                </c:pt>
                <c:pt idx="24">
                  <c:v>-3.4433400000000001</c:v>
                </c:pt>
                <c:pt idx="25">
                  <c:v>-2.62778</c:v>
                </c:pt>
                <c:pt idx="26">
                  <c:v>-1.3231200000000001</c:v>
                </c:pt>
                <c:pt idx="27">
                  <c:v>0.10340000000000001</c:v>
                </c:pt>
                <c:pt idx="28">
                  <c:v>1.49099</c:v>
                </c:pt>
                <c:pt idx="29">
                  <c:v>2.5772599999999999</c:v>
                </c:pt>
                <c:pt idx="30">
                  <c:v>3.3869400000000001</c:v>
                </c:pt>
                <c:pt idx="31">
                  <c:v>3.67666</c:v>
                </c:pt>
                <c:pt idx="32">
                  <c:v>3.5225900000000001</c:v>
                </c:pt>
                <c:pt idx="33">
                  <c:v>3.1268799999999999</c:v>
                </c:pt>
                <c:pt idx="34">
                  <c:v>2.2606000000000002</c:v>
                </c:pt>
                <c:pt idx="35">
                  <c:v>0.65379100000000001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D3-4B94-8DD2-0999816014F7}"/>
            </c:ext>
          </c:extLst>
        </c:ser>
        <c:ser>
          <c:idx val="2"/>
          <c:order val="2"/>
          <c:tx>
            <c:strRef>
              <c:f>Sheet1!$A$10</c:f>
              <c:strCache>
                <c:ptCount val="1"/>
                <c:pt idx="0">
                  <c:v>straightflap fz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Sheet1!$B$2:$AK$2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Sheet1!$B$10:$AK$10</c:f>
              <c:numCache>
                <c:formatCode>General</c:formatCode>
                <c:ptCount val="36"/>
                <c:pt idx="0">
                  <c:v>1.0805499999999999E-2</c:v>
                </c:pt>
                <c:pt idx="1">
                  <c:v>-2.2692100000000002</c:v>
                </c:pt>
                <c:pt idx="2">
                  <c:v>-5.3977700000000004</c:v>
                </c:pt>
                <c:pt idx="3">
                  <c:v>-5.5126200000000001</c:v>
                </c:pt>
                <c:pt idx="4">
                  <c:v>-5.7711499999999996</c:v>
                </c:pt>
                <c:pt idx="5">
                  <c:v>-5.5320200000000002</c:v>
                </c:pt>
                <c:pt idx="6">
                  <c:v>-4.7219300000000004</c:v>
                </c:pt>
                <c:pt idx="7">
                  <c:v>-3.5487799999999998</c:v>
                </c:pt>
                <c:pt idx="8">
                  <c:v>-1.9235</c:v>
                </c:pt>
                <c:pt idx="9">
                  <c:v>-2.5902600000000001E-2</c:v>
                </c:pt>
                <c:pt idx="10">
                  <c:v>1.9235</c:v>
                </c:pt>
                <c:pt idx="11">
                  <c:v>3.5487799999999998</c:v>
                </c:pt>
                <c:pt idx="12">
                  <c:v>4.7219300000000004</c:v>
                </c:pt>
                <c:pt idx="13">
                  <c:v>5.5320200000000002</c:v>
                </c:pt>
                <c:pt idx="14">
                  <c:v>5.7711499999999996</c:v>
                </c:pt>
                <c:pt idx="15">
                  <c:v>5.5126200000000001</c:v>
                </c:pt>
                <c:pt idx="16">
                  <c:v>5.3977700000000004</c:v>
                </c:pt>
                <c:pt idx="17">
                  <c:v>2.2692100000000002</c:v>
                </c:pt>
                <c:pt idx="18">
                  <c:v>0</c:v>
                </c:pt>
                <c:pt idx="19">
                  <c:v>-2.2692100000000002</c:v>
                </c:pt>
                <c:pt idx="20">
                  <c:v>-5.3977700000000004</c:v>
                </c:pt>
                <c:pt idx="21">
                  <c:v>-5.5126200000000001</c:v>
                </c:pt>
                <c:pt idx="22">
                  <c:v>-5.7711499999999996</c:v>
                </c:pt>
                <c:pt idx="23">
                  <c:v>-5.5320200000000002</c:v>
                </c:pt>
                <c:pt idx="24">
                  <c:v>-4.7219300000000004</c:v>
                </c:pt>
                <c:pt idx="25">
                  <c:v>-3.5487799999999998</c:v>
                </c:pt>
                <c:pt idx="26">
                  <c:v>-1.9235</c:v>
                </c:pt>
                <c:pt idx="27">
                  <c:v>-2.5902600000000001E-2</c:v>
                </c:pt>
                <c:pt idx="28">
                  <c:v>1.9235</c:v>
                </c:pt>
                <c:pt idx="29">
                  <c:v>3.5487799999999998</c:v>
                </c:pt>
                <c:pt idx="30">
                  <c:v>4.7219300000000004</c:v>
                </c:pt>
                <c:pt idx="31">
                  <c:v>5.5320200000000002</c:v>
                </c:pt>
                <c:pt idx="32">
                  <c:v>5.7711499999999996</c:v>
                </c:pt>
                <c:pt idx="33">
                  <c:v>5.5126200000000001</c:v>
                </c:pt>
                <c:pt idx="34">
                  <c:v>5.3977700000000004</c:v>
                </c:pt>
                <c:pt idx="35">
                  <c:v>2.2692100000000002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D3-4B94-8DD2-0999816014F7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straightflapWF fz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Sheet1!$B$2:$AK$2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Sheet1!$B$13:$AK$13</c:f>
              <c:numCache>
                <c:formatCode>General</c:formatCode>
                <c:ptCount val="36"/>
                <c:pt idx="0">
                  <c:v>0</c:v>
                </c:pt>
                <c:pt idx="1">
                  <c:v>-2.1421000000000001</c:v>
                </c:pt>
                <c:pt idx="2">
                  <c:v>-3.9631099999999999</c:v>
                </c:pt>
                <c:pt idx="3">
                  <c:v>-5.0578599999999998</c:v>
                </c:pt>
                <c:pt idx="4">
                  <c:v>-5.3550599999999999</c:v>
                </c:pt>
                <c:pt idx="5">
                  <c:v>-5.2048500000000004</c:v>
                </c:pt>
                <c:pt idx="6">
                  <c:v>-4.6135099999999998</c:v>
                </c:pt>
                <c:pt idx="7">
                  <c:v>-3.4945300000000001</c:v>
                </c:pt>
                <c:pt idx="8">
                  <c:v>-1.8754999999999999</c:v>
                </c:pt>
                <c:pt idx="9">
                  <c:v>-1.62693E-2</c:v>
                </c:pt>
                <c:pt idx="10">
                  <c:v>1.8754999999999999</c:v>
                </c:pt>
                <c:pt idx="11">
                  <c:v>3.4945300000000001</c:v>
                </c:pt>
                <c:pt idx="12">
                  <c:v>4.6135099999999998</c:v>
                </c:pt>
                <c:pt idx="13">
                  <c:v>5.2048500000000004</c:v>
                </c:pt>
                <c:pt idx="14">
                  <c:v>5.3550599999999999</c:v>
                </c:pt>
                <c:pt idx="15">
                  <c:v>5.0578599999999998</c:v>
                </c:pt>
                <c:pt idx="16">
                  <c:v>3.9631099999999999</c:v>
                </c:pt>
                <c:pt idx="17">
                  <c:v>2.1421000000000001</c:v>
                </c:pt>
                <c:pt idx="18">
                  <c:v>0</c:v>
                </c:pt>
                <c:pt idx="19">
                  <c:v>-2.1421000000000001</c:v>
                </c:pt>
                <c:pt idx="20">
                  <c:v>-3.9631099999999999</c:v>
                </c:pt>
                <c:pt idx="21">
                  <c:v>-5.0578599999999998</c:v>
                </c:pt>
                <c:pt idx="22">
                  <c:v>-5.3550599999999999</c:v>
                </c:pt>
                <c:pt idx="23">
                  <c:v>-5.2048500000000004</c:v>
                </c:pt>
                <c:pt idx="24">
                  <c:v>-4.6135099999999998</c:v>
                </c:pt>
                <c:pt idx="25">
                  <c:v>-3.4945300000000001</c:v>
                </c:pt>
                <c:pt idx="26">
                  <c:v>-1.8754999999999999</c:v>
                </c:pt>
                <c:pt idx="27">
                  <c:v>-1.62693E-2</c:v>
                </c:pt>
                <c:pt idx="28">
                  <c:v>1.8754999999999999</c:v>
                </c:pt>
                <c:pt idx="29">
                  <c:v>3.4945300000000001</c:v>
                </c:pt>
                <c:pt idx="30">
                  <c:v>4.6135099999999998</c:v>
                </c:pt>
                <c:pt idx="31">
                  <c:v>5.2048500000000004</c:v>
                </c:pt>
                <c:pt idx="32">
                  <c:v>5.3550599999999999</c:v>
                </c:pt>
                <c:pt idx="33">
                  <c:v>5.0578599999999998</c:v>
                </c:pt>
                <c:pt idx="34">
                  <c:v>3.9631099999999999</c:v>
                </c:pt>
                <c:pt idx="35">
                  <c:v>2.1421000000000001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D3-4B94-8DD2-09998160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425632"/>
        <c:axId val="745423832"/>
      </c:scatterChart>
      <c:valAx>
        <c:axId val="74542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5423832"/>
        <c:crosses val="autoZero"/>
        <c:crossBetween val="midCat"/>
      </c:valAx>
      <c:valAx>
        <c:axId val="7454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5425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힘 표준편차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Fy &amp; Fz 표준편차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Sheet1!$Q$17:$Q$27</c:f>
              <c:strCache>
                <c:ptCount val="11"/>
                <c:pt idx="0">
                  <c:v>fullcapsuleflap fy</c:v>
                </c:pt>
                <c:pt idx="1">
                  <c:v>fullcapsuleflap fz</c:v>
                </c:pt>
                <c:pt idx="3">
                  <c:v>halfcapsuleflap fy</c:v>
                </c:pt>
                <c:pt idx="4">
                  <c:v>halfcapsuleflap fz</c:v>
                </c:pt>
                <c:pt idx="6">
                  <c:v>straightflap fy</c:v>
                </c:pt>
                <c:pt idx="7">
                  <c:v>straightflap fz</c:v>
                </c:pt>
                <c:pt idx="9">
                  <c:v>straightflapWF fy</c:v>
                </c:pt>
                <c:pt idx="10">
                  <c:v>straightflapWF fz</c:v>
                </c:pt>
              </c:strCache>
            </c:strRef>
          </c:cat>
          <c:val>
            <c:numRef>
              <c:f>Sheet1!$S$17:$S$27</c:f>
              <c:numCache>
                <c:formatCode>General</c:formatCode>
                <c:ptCount val="11"/>
                <c:pt idx="0">
                  <c:v>2.7469271602004484</c:v>
                </c:pt>
                <c:pt idx="1">
                  <c:v>3.4195340770965741</c:v>
                </c:pt>
                <c:pt idx="3">
                  <c:v>3.6950266661890931</c:v>
                </c:pt>
                <c:pt idx="4">
                  <c:v>4.3400683388393482</c:v>
                </c:pt>
                <c:pt idx="6">
                  <c:v>3.7474449081181178</c:v>
                </c:pt>
                <c:pt idx="7">
                  <c:v>4.3098633584451198</c:v>
                </c:pt>
                <c:pt idx="9">
                  <c:v>3.737351018058146</c:v>
                </c:pt>
                <c:pt idx="10">
                  <c:v>3.9251008744483653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CD-4461-8765-F44C3F0B8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383376"/>
        <c:axId val="665385176"/>
      </c:barChart>
      <c:catAx>
        <c:axId val="6653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5385176"/>
        <c:crosses val="autoZero"/>
        <c:auto val="1"/>
        <c:lblAlgn val="ctr"/>
        <c:lblOffset val="100"/>
        <c:noMultiLvlLbl val="0"/>
      </c:catAx>
      <c:valAx>
        <c:axId val="66538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53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힘의 표준편차 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Sheet1!$U$17:$U$20</c:f>
              <c:strCache>
                <c:ptCount val="4"/>
                <c:pt idx="0">
                  <c:v>fullcapsuleflap</c:v>
                </c:pt>
                <c:pt idx="1">
                  <c:v>halfcapsuleflap</c:v>
                </c:pt>
                <c:pt idx="2">
                  <c:v>straightflap</c:v>
                </c:pt>
                <c:pt idx="3">
                  <c:v>straightflapWF</c:v>
                </c:pt>
              </c:strCache>
            </c:strRef>
          </c:cat>
          <c:val>
            <c:numRef>
              <c:f>Sheet1!$V$17:$V$20</c:f>
              <c:numCache>
                <c:formatCode>General</c:formatCode>
                <c:ptCount val="4"/>
                <c:pt idx="0">
                  <c:v>6.1664612372970229</c:v>
                </c:pt>
                <c:pt idx="1">
                  <c:v>8.0350950050284418</c:v>
                </c:pt>
                <c:pt idx="2">
                  <c:v>8.0573082665632381</c:v>
                </c:pt>
                <c:pt idx="3">
                  <c:v>7.6624518925065113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04-4B03-A16F-6A63CADDC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9421512"/>
        <c:axId val="749421872"/>
      </c:barChart>
      <c:catAx>
        <c:axId val="74942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9421872"/>
        <c:crosses val="autoZero"/>
        <c:auto val="1"/>
        <c:lblAlgn val="ctr"/>
        <c:lblOffset val="100"/>
        <c:noMultiLvlLbl val="0"/>
      </c:catAx>
      <c:valAx>
        <c:axId val="74942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942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 b="1">
                <a:solidFill>
                  <a:schemeClr val="tx1"/>
                </a:solidFill>
              </a:rPr>
              <a:t>Full</a:t>
            </a:r>
            <a:r>
              <a:rPr lang="en-US" altLang="ko-KR" sz="2000" b="1" baseline="0">
                <a:solidFill>
                  <a:schemeClr val="tx1"/>
                </a:solidFill>
              </a:rPr>
              <a:t> Capsule Flap </a:t>
            </a:r>
            <a:r>
              <a:rPr lang="ko-KR" altLang="en-US" sz="2000" b="1" baseline="0">
                <a:solidFill>
                  <a:schemeClr val="tx1"/>
                </a:solidFill>
              </a:rPr>
              <a:t>힘 분포</a:t>
            </a:r>
            <a:endParaRPr lang="ko-KR" altLang="en-US" sz="20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5962436070048089"/>
          <c:y val="3.2568313778301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968285822602944"/>
          <c:y val="0.19636348582802099"/>
          <c:w val="0.75714686071191295"/>
          <c:h val="0.58863911707264716"/>
        </c:manualLayout>
      </c:layout>
      <c:scatterChart>
        <c:scatterStyle val="lineMarker"/>
        <c:varyColors val="0"/>
        <c:ser>
          <c:idx val="0"/>
          <c:order val="0"/>
          <c:tx>
            <c:v>Fy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tx1">
                    <a:alpha val="98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79-47EA-81DA-34B3682C2012}"/>
              </c:ext>
            </c:extLst>
          </c:dPt>
          <c:xVal>
            <c:numRef>
              <c:f>Sheet1!$B$2:$AK$2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Sheet1!$B$3:$AK$3</c:f>
              <c:numCache>
                <c:formatCode>General</c:formatCode>
                <c:ptCount val="36"/>
                <c:pt idx="0">
                  <c:v>2.65062</c:v>
                </c:pt>
                <c:pt idx="1">
                  <c:v>2.5453299999999999</c:v>
                </c:pt>
                <c:pt idx="2">
                  <c:v>3.21217</c:v>
                </c:pt>
                <c:pt idx="3">
                  <c:v>4.6346400000000001</c:v>
                </c:pt>
                <c:pt idx="4">
                  <c:v>6.3558899999999996</c:v>
                </c:pt>
                <c:pt idx="5">
                  <c:v>7.7142400000000002</c:v>
                </c:pt>
                <c:pt idx="6">
                  <c:v>8.6261700000000001</c:v>
                </c:pt>
                <c:pt idx="7">
                  <c:v>9.4069199999999995</c:v>
                </c:pt>
                <c:pt idx="8">
                  <c:v>9.9649300000000007</c:v>
                </c:pt>
                <c:pt idx="9">
                  <c:v>10.407500000000001</c:v>
                </c:pt>
                <c:pt idx="10">
                  <c:v>10.4435</c:v>
                </c:pt>
                <c:pt idx="11">
                  <c:v>10.124000000000001</c:v>
                </c:pt>
                <c:pt idx="12">
                  <c:v>10.0938</c:v>
                </c:pt>
                <c:pt idx="13">
                  <c:v>9.4460700000000006</c:v>
                </c:pt>
                <c:pt idx="14">
                  <c:v>7.3419999999999996</c:v>
                </c:pt>
                <c:pt idx="15">
                  <c:v>5.7454400000000003</c:v>
                </c:pt>
                <c:pt idx="16">
                  <c:v>4.13</c:v>
                </c:pt>
                <c:pt idx="17">
                  <c:v>3.6629399999999999</c:v>
                </c:pt>
                <c:pt idx="18">
                  <c:v>4.3432599999999999</c:v>
                </c:pt>
                <c:pt idx="19">
                  <c:v>5.7274799999999999</c:v>
                </c:pt>
                <c:pt idx="20">
                  <c:v>6.7004000000000001</c:v>
                </c:pt>
                <c:pt idx="21">
                  <c:v>7.5193700000000003</c:v>
                </c:pt>
                <c:pt idx="22">
                  <c:v>7.6224400000000001</c:v>
                </c:pt>
                <c:pt idx="23">
                  <c:v>7.2843799999999996</c:v>
                </c:pt>
                <c:pt idx="24">
                  <c:v>7.1366100000000001</c:v>
                </c:pt>
                <c:pt idx="25">
                  <c:v>6.7366999999999999</c:v>
                </c:pt>
                <c:pt idx="26">
                  <c:v>6.4379099999999996</c:v>
                </c:pt>
                <c:pt idx="27">
                  <c:v>6.0535100000000002</c:v>
                </c:pt>
                <c:pt idx="28">
                  <c:v>5.7278200000000004</c:v>
                </c:pt>
                <c:pt idx="29">
                  <c:v>5.7936800000000002</c:v>
                </c:pt>
                <c:pt idx="30">
                  <c:v>5.3884600000000002</c:v>
                </c:pt>
                <c:pt idx="31">
                  <c:v>5.1086200000000002</c:v>
                </c:pt>
                <c:pt idx="32">
                  <c:v>4.7841300000000002</c:v>
                </c:pt>
                <c:pt idx="33">
                  <c:v>-2.94008</c:v>
                </c:pt>
                <c:pt idx="34">
                  <c:v>3.8064200000000001</c:v>
                </c:pt>
                <c:pt idx="35">
                  <c:v>3.2012100000000001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B-42EA-B9AD-01A0BC914F0F}"/>
            </c:ext>
          </c:extLst>
        </c:ser>
        <c:ser>
          <c:idx val="1"/>
          <c:order val="1"/>
          <c:tx>
            <c:v>Fz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Sheet1!$B$2:$AK$2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Sheet1!$B$4:$AK$4</c:f>
              <c:numCache>
                <c:formatCode>General</c:formatCode>
                <c:ptCount val="36"/>
                <c:pt idx="0">
                  <c:v>0.72264499999999998</c:v>
                </c:pt>
                <c:pt idx="1">
                  <c:v>-1.0348900000000001</c:v>
                </c:pt>
                <c:pt idx="2">
                  <c:v>-3.2366199999999998</c:v>
                </c:pt>
                <c:pt idx="3">
                  <c:v>-5.5273199999999996</c:v>
                </c:pt>
                <c:pt idx="4">
                  <c:v>-6.7399100000000001</c:v>
                </c:pt>
                <c:pt idx="5">
                  <c:v>-6.9643300000000004</c:v>
                </c:pt>
                <c:pt idx="6">
                  <c:v>-5.8569300000000002</c:v>
                </c:pt>
                <c:pt idx="7">
                  <c:v>-4.1533199999999999</c:v>
                </c:pt>
                <c:pt idx="8">
                  <c:v>-2.1222400000000001</c:v>
                </c:pt>
                <c:pt idx="9">
                  <c:v>-0.13012799999999999</c:v>
                </c:pt>
                <c:pt idx="10">
                  <c:v>2.0459800000000001</c:v>
                </c:pt>
                <c:pt idx="11">
                  <c:v>4.4140800000000002</c:v>
                </c:pt>
                <c:pt idx="12">
                  <c:v>4.4419700000000004</c:v>
                </c:pt>
                <c:pt idx="13">
                  <c:v>6.3280599999999998</c:v>
                </c:pt>
                <c:pt idx="14">
                  <c:v>7.6415100000000002</c:v>
                </c:pt>
                <c:pt idx="15">
                  <c:v>6.6131900000000003</c:v>
                </c:pt>
                <c:pt idx="16">
                  <c:v>4.3936599999999997</c:v>
                </c:pt>
                <c:pt idx="17">
                  <c:v>1.5348999999999999</c:v>
                </c:pt>
                <c:pt idx="18">
                  <c:v>-0.73995100000000003</c:v>
                </c:pt>
                <c:pt idx="19">
                  <c:v>-1.4695</c:v>
                </c:pt>
                <c:pt idx="20">
                  <c:v>-1.1054200000000001</c:v>
                </c:pt>
                <c:pt idx="21">
                  <c:v>1.0435399999999999</c:v>
                </c:pt>
                <c:pt idx="22">
                  <c:v>1.63232</c:v>
                </c:pt>
                <c:pt idx="23">
                  <c:v>1.6436900000000001</c:v>
                </c:pt>
                <c:pt idx="24">
                  <c:v>1.6343099999999999</c:v>
                </c:pt>
                <c:pt idx="25">
                  <c:v>1.4340599999999999</c:v>
                </c:pt>
                <c:pt idx="26">
                  <c:v>0.85923400000000005</c:v>
                </c:pt>
                <c:pt idx="27">
                  <c:v>0.13231699999999999</c:v>
                </c:pt>
                <c:pt idx="28">
                  <c:v>-0.50216099999999997</c:v>
                </c:pt>
                <c:pt idx="29">
                  <c:v>-0.95998600000000001</c:v>
                </c:pt>
                <c:pt idx="30">
                  <c:v>-1.21889</c:v>
                </c:pt>
                <c:pt idx="31">
                  <c:v>-0.90651800000000005</c:v>
                </c:pt>
                <c:pt idx="32">
                  <c:v>-0.82483700000000004</c:v>
                </c:pt>
                <c:pt idx="33">
                  <c:v>0.29858699999999999</c:v>
                </c:pt>
                <c:pt idx="34">
                  <c:v>0.48759000000000002</c:v>
                </c:pt>
                <c:pt idx="35">
                  <c:v>1.20048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B-42EA-B9AD-01A0BC914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12832"/>
        <c:axId val="576207792"/>
      </c:scatterChart>
      <c:valAx>
        <c:axId val="576212832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800" b="1">
                    <a:solidFill>
                      <a:schemeClr val="tx1"/>
                    </a:solidFill>
                  </a:rPr>
                  <a:t>유속과</a:t>
                </a:r>
                <a:r>
                  <a:rPr lang="ko-KR" altLang="en-US" sz="1800" b="1" baseline="0">
                    <a:solidFill>
                      <a:schemeClr val="tx1"/>
                    </a:solidFill>
                  </a:rPr>
                  <a:t> 날개의 각도 </a:t>
                </a:r>
                <a:r>
                  <a:rPr lang="en-US" altLang="ko-KR" sz="1800" b="1" baseline="0">
                    <a:solidFill>
                      <a:schemeClr val="tx1"/>
                    </a:solidFill>
                  </a:rPr>
                  <a:t>(deg)</a:t>
                </a:r>
                <a:endParaRPr lang="ko-KR" altLang="en-US" sz="18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4231568582171817"/>
              <c:y val="0.82175118125525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207792"/>
        <c:crosses val="autoZero"/>
        <c:crossBetween val="midCat"/>
        <c:majorUnit val="90"/>
      </c:valAx>
      <c:valAx>
        <c:axId val="5762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800" b="1">
                    <a:solidFill>
                      <a:schemeClr val="tx1"/>
                    </a:solidFill>
                  </a:rPr>
                  <a:t>받는 힘 </a:t>
                </a:r>
                <a:r>
                  <a:rPr lang="en-US" altLang="ko-KR" sz="1800" b="1">
                    <a:solidFill>
                      <a:schemeClr val="tx1"/>
                    </a:solidFill>
                  </a:rPr>
                  <a:t>(N)</a:t>
                </a:r>
                <a:endParaRPr lang="ko-KR" altLang="en-US" sz="18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2128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4131879239956"/>
          <c:y val="0.8324513994474011"/>
          <c:w val="0.12488434668655309"/>
          <c:h val="0.16754848545800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Half Capsule Flap </a:t>
            </a:r>
            <a:r>
              <a:rPr lang="ko-KR" altLang="en-US"/>
              <a:t>힘 분포</a:t>
            </a:r>
          </a:p>
        </c:rich>
      </c:tx>
      <c:layout>
        <c:manualLayout>
          <c:xMode val="edge"/>
          <c:yMode val="edge"/>
          <c:x val="0.25962436070048089"/>
          <c:y val="3.2568313778301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68285822602944"/>
          <c:y val="0.19636348582802099"/>
          <c:w val="0.75714686071191295"/>
          <c:h val="0.58863911707264716"/>
        </c:manualLayout>
      </c:layout>
      <c:scatterChart>
        <c:scatterStyle val="lineMarker"/>
        <c:varyColors val="0"/>
        <c:ser>
          <c:idx val="0"/>
          <c:order val="0"/>
          <c:tx>
            <c:v>Fy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8"/>
            <c:bubble3D val="0"/>
            <c:spPr>
              <a:ln w="19050" cap="rnd">
                <a:solidFill>
                  <a:schemeClr val="tx1">
                    <a:alpha val="98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79-47EA-81DA-34B3682C2012}"/>
              </c:ext>
            </c:extLst>
          </c:dPt>
          <c:xVal>
            <c:numRef>
              <c:f>Sheet1!$B$2:$AK$2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Sheet1!$B$6:$AK$6</c:f>
              <c:numCache>
                <c:formatCode>General</c:formatCode>
                <c:ptCount val="36"/>
                <c:pt idx="0">
                  <c:v>0.67822199999999999</c:v>
                </c:pt>
                <c:pt idx="1">
                  <c:v>1.0545599999999999</c:v>
                </c:pt>
                <c:pt idx="2">
                  <c:v>2.1158600000000001</c:v>
                </c:pt>
                <c:pt idx="3">
                  <c:v>3.6592600000000002</c:v>
                </c:pt>
                <c:pt idx="4">
                  <c:v>5.3229899999999999</c:v>
                </c:pt>
                <c:pt idx="5">
                  <c:v>7.1463799999999997</c:v>
                </c:pt>
                <c:pt idx="6">
                  <c:v>8.9146000000000001</c:v>
                </c:pt>
                <c:pt idx="7">
                  <c:v>10.366</c:v>
                </c:pt>
                <c:pt idx="8">
                  <c:v>11.423999999999999</c:v>
                </c:pt>
                <c:pt idx="9">
                  <c:v>12.0184</c:v>
                </c:pt>
                <c:pt idx="10">
                  <c:v>11.8226</c:v>
                </c:pt>
                <c:pt idx="11">
                  <c:v>11.080299999999999</c:v>
                </c:pt>
                <c:pt idx="12">
                  <c:v>9.7826299999999993</c:v>
                </c:pt>
                <c:pt idx="13">
                  <c:v>8.1953600000000009</c:v>
                </c:pt>
                <c:pt idx="14">
                  <c:v>6.0925399999999996</c:v>
                </c:pt>
                <c:pt idx="15">
                  <c:v>4.0968299999999997</c:v>
                </c:pt>
                <c:pt idx="16">
                  <c:v>2.3355100000000002</c:v>
                </c:pt>
                <c:pt idx="17">
                  <c:v>1.11798</c:v>
                </c:pt>
                <c:pt idx="18">
                  <c:v>0.75216300000000003</c:v>
                </c:pt>
                <c:pt idx="19">
                  <c:v>1.1181099999999999</c:v>
                </c:pt>
                <c:pt idx="20">
                  <c:v>2.16147</c:v>
                </c:pt>
                <c:pt idx="21">
                  <c:v>3.5181499999999999</c:v>
                </c:pt>
                <c:pt idx="22">
                  <c:v>5.0509700000000004</c:v>
                </c:pt>
                <c:pt idx="23">
                  <c:v>6.5937000000000001</c:v>
                </c:pt>
                <c:pt idx="24">
                  <c:v>7.8488800000000003</c:v>
                </c:pt>
                <c:pt idx="25">
                  <c:v>9.2377500000000001</c:v>
                </c:pt>
                <c:pt idx="26">
                  <c:v>10.279</c:v>
                </c:pt>
                <c:pt idx="27">
                  <c:v>10.291</c:v>
                </c:pt>
                <c:pt idx="28">
                  <c:v>9.8185199999999995</c:v>
                </c:pt>
                <c:pt idx="29">
                  <c:v>8.66648</c:v>
                </c:pt>
                <c:pt idx="30">
                  <c:v>7.4028700000000001</c:v>
                </c:pt>
                <c:pt idx="31">
                  <c:v>5.7876399999999997</c:v>
                </c:pt>
                <c:pt idx="32">
                  <c:v>4.2084299999999999</c:v>
                </c:pt>
                <c:pt idx="33">
                  <c:v>2.8960400000000002</c:v>
                </c:pt>
                <c:pt idx="34">
                  <c:v>1.7965800000000001</c:v>
                </c:pt>
                <c:pt idx="35">
                  <c:v>0.98893399999999998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B-42EA-B9AD-01A0BC914F0F}"/>
            </c:ext>
          </c:extLst>
        </c:ser>
        <c:ser>
          <c:idx val="1"/>
          <c:order val="1"/>
          <c:tx>
            <c:v>Fz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Sheet1!$B$2:$AK$2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Sheet1!$B$7:$AK$7</c:f>
              <c:numCache>
                <c:formatCode>General</c:formatCode>
                <c:ptCount val="36"/>
                <c:pt idx="0">
                  <c:v>-1.47136</c:v>
                </c:pt>
                <c:pt idx="1">
                  <c:v>-3.84938</c:v>
                </c:pt>
                <c:pt idx="2">
                  <c:v>-5.8976800000000003</c:v>
                </c:pt>
                <c:pt idx="3">
                  <c:v>-7.1682100000000002</c:v>
                </c:pt>
                <c:pt idx="4">
                  <c:v>-7.03268</c:v>
                </c:pt>
                <c:pt idx="5">
                  <c:v>-6.4723199999999999</c:v>
                </c:pt>
                <c:pt idx="6">
                  <c:v>-5.4462400000000004</c:v>
                </c:pt>
                <c:pt idx="7">
                  <c:v>-3.99281</c:v>
                </c:pt>
                <c:pt idx="8">
                  <c:v>-2.13984</c:v>
                </c:pt>
                <c:pt idx="9">
                  <c:v>-7.8390100000000004E-2</c:v>
                </c:pt>
                <c:pt idx="10">
                  <c:v>2.1199400000000002</c:v>
                </c:pt>
                <c:pt idx="11">
                  <c:v>4.1630099999999999</c:v>
                </c:pt>
                <c:pt idx="12">
                  <c:v>5.9028600000000004</c:v>
                </c:pt>
                <c:pt idx="13">
                  <c:v>7.3477399999999999</c:v>
                </c:pt>
                <c:pt idx="14">
                  <c:v>8.0507200000000001</c:v>
                </c:pt>
                <c:pt idx="15">
                  <c:v>7.88842</c:v>
                </c:pt>
                <c:pt idx="16">
                  <c:v>6.3804100000000004</c:v>
                </c:pt>
                <c:pt idx="17">
                  <c:v>3.9916999999999998</c:v>
                </c:pt>
                <c:pt idx="18">
                  <c:v>1.5126500000000001</c:v>
                </c:pt>
                <c:pt idx="19">
                  <c:v>-0.64630399999999999</c:v>
                </c:pt>
                <c:pt idx="20">
                  <c:v>-2.5820799999999999</c:v>
                </c:pt>
                <c:pt idx="21">
                  <c:v>-3.6901899999999999</c:v>
                </c:pt>
                <c:pt idx="22">
                  <c:v>-4.14323</c:v>
                </c:pt>
                <c:pt idx="23">
                  <c:v>-4.1146599999999998</c:v>
                </c:pt>
                <c:pt idx="24">
                  <c:v>-3.4433400000000001</c:v>
                </c:pt>
                <c:pt idx="25">
                  <c:v>-2.62778</c:v>
                </c:pt>
                <c:pt idx="26">
                  <c:v>-1.3231200000000001</c:v>
                </c:pt>
                <c:pt idx="27">
                  <c:v>0.10340000000000001</c:v>
                </c:pt>
                <c:pt idx="28">
                  <c:v>1.49099</c:v>
                </c:pt>
                <c:pt idx="29">
                  <c:v>2.5772599999999999</c:v>
                </c:pt>
                <c:pt idx="30">
                  <c:v>3.3869400000000001</c:v>
                </c:pt>
                <c:pt idx="31">
                  <c:v>3.67666</c:v>
                </c:pt>
                <c:pt idx="32">
                  <c:v>3.5225900000000001</c:v>
                </c:pt>
                <c:pt idx="33">
                  <c:v>3.1268799999999999</c:v>
                </c:pt>
                <c:pt idx="34">
                  <c:v>2.2606000000000002</c:v>
                </c:pt>
                <c:pt idx="35">
                  <c:v>0.65379100000000001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B-42EA-B9AD-01A0BC914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12832"/>
        <c:axId val="576207792"/>
      </c:scatterChart>
      <c:valAx>
        <c:axId val="576212832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800" b="1" i="0" u="none" strike="noStrike" kern="1200" baseline="0">
                    <a:solidFill>
                      <a:schemeClr val="tx1"/>
                    </a:solidFill>
                  </a:rPr>
                  <a:t>유속과 날개의 각도 </a:t>
                </a:r>
                <a:r>
                  <a:rPr lang="en-US" altLang="ko-KR" sz="1800" b="1" i="0" u="none" strike="noStrike" kern="1200" baseline="0">
                    <a:solidFill>
                      <a:schemeClr val="tx1"/>
                    </a:solidFill>
                  </a:rPr>
                  <a:t>(deg)</a:t>
                </a:r>
                <a:endParaRPr lang="ko-KR" altLang="en-US" sz="18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4231568582171817"/>
              <c:y val="0.821751181255255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207792"/>
        <c:crosses val="autoZero"/>
        <c:crossBetween val="midCat"/>
        <c:majorUnit val="90"/>
      </c:valAx>
      <c:valAx>
        <c:axId val="57620779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800" b="1" i="0" u="none" strike="noStrike" kern="1200" baseline="0">
                    <a:solidFill>
                      <a:schemeClr val="tx1"/>
                    </a:solidFill>
                  </a:rPr>
                  <a:t>받는 힘 </a:t>
                </a:r>
                <a:r>
                  <a:rPr lang="en-US" altLang="ko-KR" sz="1800" b="1" i="0" u="none" strike="noStrike" kern="1200" baseline="0">
                    <a:solidFill>
                      <a:schemeClr val="tx1"/>
                    </a:solidFill>
                  </a:rPr>
                  <a:t>(N)</a:t>
                </a:r>
                <a:endParaRPr lang="ko-KR" altLang="en-US" sz="18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212832"/>
        <c:crosses val="autoZero"/>
        <c:crossBetween val="midCat"/>
        <c:majorUnit val="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4131879239956"/>
          <c:y val="0.8324513994474011"/>
          <c:w val="0.12488434668655309"/>
          <c:h val="0.16754848545800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Straight Flap </a:t>
            </a:r>
            <a:r>
              <a:rPr lang="ko-KR" altLang="en-US"/>
              <a:t>힘 분포</a:t>
            </a:r>
          </a:p>
        </c:rich>
      </c:tx>
      <c:layout>
        <c:manualLayout>
          <c:xMode val="edge"/>
          <c:yMode val="edge"/>
          <c:x val="0.25962436070048089"/>
          <c:y val="3.2568313778301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68285822602944"/>
          <c:y val="0.19636348582802099"/>
          <c:w val="0.75714686071191295"/>
          <c:h val="0.58863911707264716"/>
        </c:manualLayout>
      </c:layout>
      <c:scatterChart>
        <c:scatterStyle val="lineMarker"/>
        <c:varyColors val="0"/>
        <c:ser>
          <c:idx val="0"/>
          <c:order val="0"/>
          <c:tx>
            <c:v>Fy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8"/>
            <c:bubble3D val="0"/>
            <c:spPr>
              <a:ln w="19050" cap="rnd">
                <a:solidFill>
                  <a:schemeClr val="tx1">
                    <a:alpha val="98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79-47EA-81DA-34B3682C2012}"/>
              </c:ext>
            </c:extLst>
          </c:dPt>
          <c:xVal>
            <c:numRef>
              <c:f>Sheet1!$B$2:$AK$2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Sheet1!$B$9:$AK$9</c:f>
              <c:numCache>
                <c:formatCode>General</c:formatCode>
                <c:ptCount val="36"/>
                <c:pt idx="0">
                  <c:v>0.31287999999999999</c:v>
                </c:pt>
                <c:pt idx="1">
                  <c:v>0.70994800000000002</c:v>
                </c:pt>
                <c:pt idx="2">
                  <c:v>3.4634499999999999</c:v>
                </c:pt>
                <c:pt idx="3">
                  <c:v>3.5032700000000001</c:v>
                </c:pt>
                <c:pt idx="4">
                  <c:v>5.1729700000000003</c:v>
                </c:pt>
                <c:pt idx="5">
                  <c:v>6.95336</c:v>
                </c:pt>
                <c:pt idx="6">
                  <c:v>8.5485299999999995</c:v>
                </c:pt>
                <c:pt idx="7">
                  <c:v>10.1212</c:v>
                </c:pt>
                <c:pt idx="8">
                  <c:v>11.278700000000001</c:v>
                </c:pt>
                <c:pt idx="9">
                  <c:v>11.8307</c:v>
                </c:pt>
                <c:pt idx="10">
                  <c:v>11.278700000000001</c:v>
                </c:pt>
                <c:pt idx="11">
                  <c:v>10.1212</c:v>
                </c:pt>
                <c:pt idx="12">
                  <c:v>8.5485299999999995</c:v>
                </c:pt>
                <c:pt idx="13">
                  <c:v>6.95336</c:v>
                </c:pt>
                <c:pt idx="14">
                  <c:v>5.1729700000000003</c:v>
                </c:pt>
                <c:pt idx="15">
                  <c:v>3.5032700000000001</c:v>
                </c:pt>
                <c:pt idx="16">
                  <c:v>3.4634499999999999</c:v>
                </c:pt>
                <c:pt idx="17">
                  <c:v>0.70994800000000002</c:v>
                </c:pt>
                <c:pt idx="18">
                  <c:v>0.31287999999999999</c:v>
                </c:pt>
                <c:pt idx="19">
                  <c:v>0.70994800000000002</c:v>
                </c:pt>
                <c:pt idx="20">
                  <c:v>3.4634499999999999</c:v>
                </c:pt>
                <c:pt idx="21">
                  <c:v>3.5032700000000001</c:v>
                </c:pt>
                <c:pt idx="22">
                  <c:v>5.1729700000000003</c:v>
                </c:pt>
                <c:pt idx="23">
                  <c:v>6.95336</c:v>
                </c:pt>
                <c:pt idx="24">
                  <c:v>8.5485299999999995</c:v>
                </c:pt>
                <c:pt idx="25">
                  <c:v>10.1212</c:v>
                </c:pt>
                <c:pt idx="26">
                  <c:v>11.278700000000001</c:v>
                </c:pt>
                <c:pt idx="27">
                  <c:v>11.8307</c:v>
                </c:pt>
                <c:pt idx="28">
                  <c:v>11.278700000000001</c:v>
                </c:pt>
                <c:pt idx="29">
                  <c:v>10.1212</c:v>
                </c:pt>
                <c:pt idx="30">
                  <c:v>8.5485299999999995</c:v>
                </c:pt>
                <c:pt idx="31">
                  <c:v>6.95336</c:v>
                </c:pt>
                <c:pt idx="32">
                  <c:v>5.1729700000000003</c:v>
                </c:pt>
                <c:pt idx="33">
                  <c:v>3.5032700000000001</c:v>
                </c:pt>
                <c:pt idx="34">
                  <c:v>3.4634499999999999</c:v>
                </c:pt>
                <c:pt idx="35">
                  <c:v>0.70994800000000002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B-42EA-B9AD-01A0BC914F0F}"/>
            </c:ext>
          </c:extLst>
        </c:ser>
        <c:ser>
          <c:idx val="1"/>
          <c:order val="1"/>
          <c:tx>
            <c:v>Fz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Sheet1!$B$2:$AK$2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Sheet1!$B$10:$AK$10</c:f>
              <c:numCache>
                <c:formatCode>General</c:formatCode>
                <c:ptCount val="36"/>
                <c:pt idx="0">
                  <c:v>1.0805499999999999E-2</c:v>
                </c:pt>
                <c:pt idx="1">
                  <c:v>-2.2692100000000002</c:v>
                </c:pt>
                <c:pt idx="2">
                  <c:v>-5.3977700000000004</c:v>
                </c:pt>
                <c:pt idx="3">
                  <c:v>-5.5126200000000001</c:v>
                </c:pt>
                <c:pt idx="4">
                  <c:v>-5.7711499999999996</c:v>
                </c:pt>
                <c:pt idx="5">
                  <c:v>-5.5320200000000002</c:v>
                </c:pt>
                <c:pt idx="6">
                  <c:v>-4.7219300000000004</c:v>
                </c:pt>
                <c:pt idx="7">
                  <c:v>-3.5487799999999998</c:v>
                </c:pt>
                <c:pt idx="8">
                  <c:v>-1.9235</c:v>
                </c:pt>
                <c:pt idx="9">
                  <c:v>-2.5902600000000001E-2</c:v>
                </c:pt>
                <c:pt idx="10">
                  <c:v>1.9235</c:v>
                </c:pt>
                <c:pt idx="11">
                  <c:v>3.5487799999999998</c:v>
                </c:pt>
                <c:pt idx="12">
                  <c:v>4.7219300000000004</c:v>
                </c:pt>
                <c:pt idx="13">
                  <c:v>5.5320200000000002</c:v>
                </c:pt>
                <c:pt idx="14">
                  <c:v>5.7711499999999996</c:v>
                </c:pt>
                <c:pt idx="15">
                  <c:v>5.5126200000000001</c:v>
                </c:pt>
                <c:pt idx="16">
                  <c:v>5.3977700000000004</c:v>
                </c:pt>
                <c:pt idx="17">
                  <c:v>2.2692100000000002</c:v>
                </c:pt>
                <c:pt idx="18">
                  <c:v>0</c:v>
                </c:pt>
                <c:pt idx="19">
                  <c:v>-2.2692100000000002</c:v>
                </c:pt>
                <c:pt idx="20">
                  <c:v>-5.3977700000000004</c:v>
                </c:pt>
                <c:pt idx="21">
                  <c:v>-5.5126200000000001</c:v>
                </c:pt>
                <c:pt idx="22">
                  <c:v>-5.7711499999999996</c:v>
                </c:pt>
                <c:pt idx="23">
                  <c:v>-5.5320200000000002</c:v>
                </c:pt>
                <c:pt idx="24">
                  <c:v>-4.7219300000000004</c:v>
                </c:pt>
                <c:pt idx="25">
                  <c:v>-3.5487799999999998</c:v>
                </c:pt>
                <c:pt idx="26">
                  <c:v>-1.9235</c:v>
                </c:pt>
                <c:pt idx="27">
                  <c:v>-2.5902600000000001E-2</c:v>
                </c:pt>
                <c:pt idx="28">
                  <c:v>1.9235</c:v>
                </c:pt>
                <c:pt idx="29">
                  <c:v>3.5487799999999998</c:v>
                </c:pt>
                <c:pt idx="30">
                  <c:v>4.7219300000000004</c:v>
                </c:pt>
                <c:pt idx="31">
                  <c:v>5.5320200000000002</c:v>
                </c:pt>
                <c:pt idx="32">
                  <c:v>5.7711499999999996</c:v>
                </c:pt>
                <c:pt idx="33">
                  <c:v>5.5126200000000001</c:v>
                </c:pt>
                <c:pt idx="34">
                  <c:v>5.3977700000000004</c:v>
                </c:pt>
                <c:pt idx="35">
                  <c:v>2.2692100000000002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B-42EA-B9AD-01A0BC914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12832"/>
        <c:axId val="576207792"/>
      </c:scatterChart>
      <c:valAx>
        <c:axId val="576212832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800" b="1" i="0" u="none" strike="noStrike" kern="1200" baseline="0">
                    <a:solidFill>
                      <a:schemeClr val="tx1"/>
                    </a:solidFill>
                  </a:rPr>
                  <a:t>유속과 날개의 각도 </a:t>
                </a:r>
                <a:r>
                  <a:rPr lang="en-US" altLang="ko-KR" sz="1800" b="1" i="0" u="none" strike="noStrike" kern="1200" baseline="0">
                    <a:solidFill>
                      <a:schemeClr val="tx1"/>
                    </a:solidFill>
                  </a:rPr>
                  <a:t>(deg)</a:t>
                </a:r>
                <a:endParaRPr lang="ko-KR" altLang="en-US" sz="18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4231568582171817"/>
              <c:y val="0.821751181255255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207792"/>
        <c:crosses val="autoZero"/>
        <c:crossBetween val="midCat"/>
        <c:majorUnit val="90"/>
      </c:valAx>
      <c:valAx>
        <c:axId val="5762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800" b="1" i="0" u="none" strike="noStrike" kern="1200" baseline="0">
                    <a:solidFill>
                      <a:schemeClr val="tx1"/>
                    </a:solidFill>
                  </a:rPr>
                  <a:t>받는 힘 </a:t>
                </a:r>
                <a:r>
                  <a:rPr lang="en-US" altLang="ko-KR" sz="1800" b="1" i="0" u="none" strike="noStrike" kern="1200" baseline="0">
                    <a:solidFill>
                      <a:schemeClr val="tx1"/>
                    </a:solidFill>
                  </a:rPr>
                  <a:t>(N)</a:t>
                </a:r>
                <a:endParaRPr lang="ko-KR" altLang="en-US" sz="18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2128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4131879239956"/>
          <c:y val="0.8324513994474011"/>
          <c:w val="0.12488434668655309"/>
          <c:h val="0.16754848545800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Straight Flap WF </a:t>
            </a:r>
            <a:r>
              <a:rPr lang="ko-KR" altLang="en-US"/>
              <a:t>힘 분포</a:t>
            </a:r>
          </a:p>
        </c:rich>
      </c:tx>
      <c:layout>
        <c:manualLayout>
          <c:xMode val="edge"/>
          <c:yMode val="edge"/>
          <c:x val="0.25962436070048089"/>
          <c:y val="3.25683137783017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68285822602944"/>
          <c:y val="0.19636348582802099"/>
          <c:w val="0.75714686071191295"/>
          <c:h val="0.58863911707264716"/>
        </c:manualLayout>
      </c:layout>
      <c:scatterChart>
        <c:scatterStyle val="lineMarker"/>
        <c:varyColors val="0"/>
        <c:ser>
          <c:idx val="0"/>
          <c:order val="0"/>
          <c:tx>
            <c:v>Fy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8"/>
            <c:bubble3D val="0"/>
            <c:spPr>
              <a:ln w="19050" cap="rnd">
                <a:solidFill>
                  <a:schemeClr val="tx1">
                    <a:alpha val="98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D79-47EA-81DA-34B3682C2012}"/>
              </c:ext>
            </c:extLst>
          </c:dPt>
          <c:xVal>
            <c:numRef>
              <c:f>Sheet1!$B$2:$AK$2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Sheet1!$B$12:$AK$12</c:f>
              <c:numCache>
                <c:formatCode>General</c:formatCode>
                <c:ptCount val="36"/>
                <c:pt idx="0">
                  <c:v>0</c:v>
                </c:pt>
                <c:pt idx="1">
                  <c:v>0.77898999999999996</c:v>
                </c:pt>
                <c:pt idx="2">
                  <c:v>1.8385400000000001</c:v>
                </c:pt>
                <c:pt idx="3">
                  <c:v>3.3329800000000001</c:v>
                </c:pt>
                <c:pt idx="4">
                  <c:v>4.8322399999999996</c:v>
                </c:pt>
                <c:pt idx="5">
                  <c:v>6.4742100000000002</c:v>
                </c:pt>
                <c:pt idx="6">
                  <c:v>8.1836000000000002</c:v>
                </c:pt>
                <c:pt idx="7">
                  <c:v>9.7121899999999997</c:v>
                </c:pt>
                <c:pt idx="8">
                  <c:v>10.715400000000001</c:v>
                </c:pt>
                <c:pt idx="9">
                  <c:v>11.3514</c:v>
                </c:pt>
                <c:pt idx="10">
                  <c:v>10.715400000000001</c:v>
                </c:pt>
                <c:pt idx="11">
                  <c:v>9.7121899999999997</c:v>
                </c:pt>
                <c:pt idx="12">
                  <c:v>8.1836000000000002</c:v>
                </c:pt>
                <c:pt idx="13">
                  <c:v>6.4742100000000002</c:v>
                </c:pt>
                <c:pt idx="14">
                  <c:v>4.8322399999999996</c:v>
                </c:pt>
                <c:pt idx="15">
                  <c:v>3.3329800000000001</c:v>
                </c:pt>
                <c:pt idx="16">
                  <c:v>1.8385400000000001</c:v>
                </c:pt>
                <c:pt idx="17">
                  <c:v>0.77898999999999996</c:v>
                </c:pt>
                <c:pt idx="18">
                  <c:v>0</c:v>
                </c:pt>
                <c:pt idx="19">
                  <c:v>0.77898999999999996</c:v>
                </c:pt>
                <c:pt idx="20">
                  <c:v>1.8385400000000001</c:v>
                </c:pt>
                <c:pt idx="21">
                  <c:v>3.3329800000000001</c:v>
                </c:pt>
                <c:pt idx="22">
                  <c:v>4.8322399999999996</c:v>
                </c:pt>
                <c:pt idx="23">
                  <c:v>6.4742100000000002</c:v>
                </c:pt>
                <c:pt idx="24">
                  <c:v>8.1836000000000002</c:v>
                </c:pt>
                <c:pt idx="25">
                  <c:v>9.7121899999999997</c:v>
                </c:pt>
                <c:pt idx="26">
                  <c:v>10.715400000000001</c:v>
                </c:pt>
                <c:pt idx="27">
                  <c:v>11.3514</c:v>
                </c:pt>
                <c:pt idx="28">
                  <c:v>10.715400000000001</c:v>
                </c:pt>
                <c:pt idx="29">
                  <c:v>9.7121899999999997</c:v>
                </c:pt>
                <c:pt idx="30">
                  <c:v>8.1836000000000002</c:v>
                </c:pt>
                <c:pt idx="31">
                  <c:v>6.4742100000000002</c:v>
                </c:pt>
                <c:pt idx="32">
                  <c:v>4.8322399999999996</c:v>
                </c:pt>
                <c:pt idx="33">
                  <c:v>3.3329800000000001</c:v>
                </c:pt>
                <c:pt idx="34">
                  <c:v>1.8385400000000001</c:v>
                </c:pt>
                <c:pt idx="35">
                  <c:v>0.77898999999999996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B-42EA-B9AD-01A0BC914F0F}"/>
            </c:ext>
          </c:extLst>
        </c:ser>
        <c:ser>
          <c:idx val="1"/>
          <c:order val="1"/>
          <c:tx>
            <c:v>Fz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Sheet1!$B$2:$AK$2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Sheet1!$B$13:$AK$13</c:f>
              <c:numCache>
                <c:formatCode>General</c:formatCode>
                <c:ptCount val="36"/>
                <c:pt idx="0">
                  <c:v>0</c:v>
                </c:pt>
                <c:pt idx="1">
                  <c:v>-2.1421000000000001</c:v>
                </c:pt>
                <c:pt idx="2">
                  <c:v>-3.9631099999999999</c:v>
                </c:pt>
                <c:pt idx="3">
                  <c:v>-5.0578599999999998</c:v>
                </c:pt>
                <c:pt idx="4">
                  <c:v>-5.3550599999999999</c:v>
                </c:pt>
                <c:pt idx="5">
                  <c:v>-5.2048500000000004</c:v>
                </c:pt>
                <c:pt idx="6">
                  <c:v>-4.6135099999999998</c:v>
                </c:pt>
                <c:pt idx="7">
                  <c:v>-3.4945300000000001</c:v>
                </c:pt>
                <c:pt idx="8">
                  <c:v>-1.8754999999999999</c:v>
                </c:pt>
                <c:pt idx="9">
                  <c:v>-1.62693E-2</c:v>
                </c:pt>
                <c:pt idx="10">
                  <c:v>1.8754999999999999</c:v>
                </c:pt>
                <c:pt idx="11">
                  <c:v>3.4945300000000001</c:v>
                </c:pt>
                <c:pt idx="12">
                  <c:v>4.6135099999999998</c:v>
                </c:pt>
                <c:pt idx="13">
                  <c:v>5.2048500000000004</c:v>
                </c:pt>
                <c:pt idx="14">
                  <c:v>5.3550599999999999</c:v>
                </c:pt>
                <c:pt idx="15">
                  <c:v>5.0578599999999998</c:v>
                </c:pt>
                <c:pt idx="16">
                  <c:v>3.9631099999999999</c:v>
                </c:pt>
                <c:pt idx="17">
                  <c:v>2.1421000000000001</c:v>
                </c:pt>
                <c:pt idx="18">
                  <c:v>0</c:v>
                </c:pt>
                <c:pt idx="19">
                  <c:v>-2.1421000000000001</c:v>
                </c:pt>
                <c:pt idx="20">
                  <c:v>-3.9631099999999999</c:v>
                </c:pt>
                <c:pt idx="21">
                  <c:v>-5.0578599999999998</c:v>
                </c:pt>
                <c:pt idx="22">
                  <c:v>-5.3550599999999999</c:v>
                </c:pt>
                <c:pt idx="23">
                  <c:v>-5.2048500000000004</c:v>
                </c:pt>
                <c:pt idx="24">
                  <c:v>-4.6135099999999998</c:v>
                </c:pt>
                <c:pt idx="25">
                  <c:v>-3.4945300000000001</c:v>
                </c:pt>
                <c:pt idx="26">
                  <c:v>-1.8754999999999999</c:v>
                </c:pt>
                <c:pt idx="27">
                  <c:v>-1.62693E-2</c:v>
                </c:pt>
                <c:pt idx="28">
                  <c:v>1.8754999999999999</c:v>
                </c:pt>
                <c:pt idx="29">
                  <c:v>3.4945300000000001</c:v>
                </c:pt>
                <c:pt idx="30">
                  <c:v>4.6135099999999998</c:v>
                </c:pt>
                <c:pt idx="31">
                  <c:v>5.2048500000000004</c:v>
                </c:pt>
                <c:pt idx="32">
                  <c:v>5.3550599999999999</c:v>
                </c:pt>
                <c:pt idx="33">
                  <c:v>5.0578599999999998</c:v>
                </c:pt>
                <c:pt idx="34">
                  <c:v>3.9631099999999999</c:v>
                </c:pt>
                <c:pt idx="35">
                  <c:v>2.1421000000000001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B-42EA-B9AD-01A0BC914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212832"/>
        <c:axId val="576207792"/>
      </c:scatterChart>
      <c:valAx>
        <c:axId val="576212832"/>
        <c:scaling>
          <c:orientation val="minMax"/>
          <c:max val="3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800" b="1" i="0" u="none" strike="noStrike" kern="1200" baseline="0">
                    <a:solidFill>
                      <a:schemeClr val="tx1"/>
                    </a:solidFill>
                  </a:rPr>
                  <a:t>유속과 날개의 각도 </a:t>
                </a:r>
                <a:r>
                  <a:rPr lang="en-US" altLang="ko-KR" sz="1800" b="1" i="0" u="none" strike="noStrike" kern="1200" baseline="0">
                    <a:solidFill>
                      <a:schemeClr val="tx1"/>
                    </a:solidFill>
                  </a:rPr>
                  <a:t>(deg)</a:t>
                </a:r>
                <a:endParaRPr lang="ko-KR" altLang="en-US" sz="18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24231568582171817"/>
              <c:y val="0.821751181255255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207792"/>
        <c:crosses val="autoZero"/>
        <c:crossBetween val="midCat"/>
        <c:majorUnit val="90"/>
      </c:valAx>
      <c:valAx>
        <c:axId val="5762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 sz="1800" b="1" i="0" u="none" strike="noStrike" kern="1200" baseline="0">
                    <a:solidFill>
                      <a:schemeClr val="tx1"/>
                    </a:solidFill>
                  </a:rPr>
                  <a:t>받는 힘 </a:t>
                </a:r>
                <a:r>
                  <a:rPr lang="en-US" altLang="ko-KR" sz="1800" b="1" i="0" u="none" strike="noStrike" kern="1200" baseline="0">
                    <a:solidFill>
                      <a:schemeClr val="tx1"/>
                    </a:solidFill>
                  </a:rPr>
                  <a:t>(N)</a:t>
                </a:r>
                <a:endParaRPr lang="ko-KR" altLang="en-US" sz="1800" b="1" i="0" u="none" strike="noStrike" kern="1200" baseline="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62128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4131879239956"/>
          <c:y val="0.8324513994474011"/>
          <c:w val="0.12488434668655309"/>
          <c:h val="0.167548485458006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Fy, Fz </a:t>
            </a:r>
            <a:r>
              <a:rPr lang="ko-KR" altLang="en-US"/>
              <a:t>최대</a:t>
            </a:r>
            <a:r>
              <a:rPr lang="ko-KR" altLang="en-US" baseline="0"/>
              <a:t> 힘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Fy &amp; Fz 표준편차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Sheet1!$Q$17:$Q$27</c:f>
              <c:strCache>
                <c:ptCount val="11"/>
                <c:pt idx="0">
                  <c:v>fullcapsuleflap fy</c:v>
                </c:pt>
                <c:pt idx="1">
                  <c:v>fullcapsuleflap fz</c:v>
                </c:pt>
                <c:pt idx="3">
                  <c:v>halfcapsuleflap fy</c:v>
                </c:pt>
                <c:pt idx="4">
                  <c:v>halfcapsuleflap fz</c:v>
                </c:pt>
                <c:pt idx="6">
                  <c:v>straightflap fy</c:v>
                </c:pt>
                <c:pt idx="7">
                  <c:v>straightflap fz</c:v>
                </c:pt>
                <c:pt idx="9">
                  <c:v>straightflapWF fy</c:v>
                </c:pt>
                <c:pt idx="10">
                  <c:v>straightflapWF fz</c:v>
                </c:pt>
              </c:strCache>
            </c:strRef>
          </c:cat>
          <c:val>
            <c:numRef>
              <c:f>Sheet1!$S$17:$S$27</c:f>
              <c:numCache>
                <c:formatCode>General</c:formatCode>
                <c:ptCount val="11"/>
                <c:pt idx="0">
                  <c:v>2.7469271602004484</c:v>
                </c:pt>
                <c:pt idx="1">
                  <c:v>3.4195340770965741</c:v>
                </c:pt>
                <c:pt idx="3">
                  <c:v>3.6950266661890931</c:v>
                </c:pt>
                <c:pt idx="4">
                  <c:v>4.3400683388393482</c:v>
                </c:pt>
                <c:pt idx="6">
                  <c:v>3.7474449081181178</c:v>
                </c:pt>
                <c:pt idx="7">
                  <c:v>4.3098633584451198</c:v>
                </c:pt>
                <c:pt idx="9">
                  <c:v>3.737351018058146</c:v>
                </c:pt>
                <c:pt idx="10">
                  <c:v>3.9251008744483653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1-4473-9D2B-57C6CC1F2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383376"/>
        <c:axId val="665385176"/>
      </c:barChart>
      <c:catAx>
        <c:axId val="66538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5385176"/>
        <c:crosses val="autoZero"/>
        <c:auto val="1"/>
        <c:lblAlgn val="ctr"/>
        <c:lblOffset val="100"/>
        <c:noMultiLvlLbl val="0"/>
      </c:catAx>
      <c:valAx>
        <c:axId val="66538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53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227695</xdr:colOff>
      <xdr:row>14</xdr:row>
      <xdr:rowOff>203194</xdr:rowOff>
    </xdr:from>
    <xdr:to>
      <xdr:col>7</xdr:col>
      <xdr:colOff>682655</xdr:colOff>
      <xdr:row>27</xdr:row>
      <xdr:rowOff>160333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F009BE6-F99B-8CD8-235D-0E5805F36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11204</xdr:colOff>
      <xdr:row>14</xdr:row>
      <xdr:rowOff>208428</xdr:rowOff>
    </xdr:from>
    <xdr:to>
      <xdr:col>14</xdr:col>
      <xdr:colOff>481851</xdr:colOff>
      <xdr:row>27</xdr:row>
      <xdr:rowOff>183775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BC93848-7A49-4946-3534-9B63B238B0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123081</xdr:colOff>
      <xdr:row>28</xdr:row>
      <xdr:rowOff>84982</xdr:rowOff>
    </xdr:from>
    <xdr:to>
      <xdr:col>7</xdr:col>
      <xdr:colOff>593766</xdr:colOff>
      <xdr:row>41</xdr:row>
      <xdr:rowOff>12739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EA6503EB-ABEB-4BAF-9157-37E9DD24C2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78300</xdr:colOff>
      <xdr:row>28</xdr:row>
      <xdr:rowOff>35499</xdr:rowOff>
    </xdr:from>
    <xdr:to>
      <xdr:col>14</xdr:col>
      <xdr:colOff>547624</xdr:colOff>
      <xdr:row>40</xdr:row>
      <xdr:rowOff>182210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46FEFCC5-8E22-44BE-C4A4-918E829C9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290455</xdr:colOff>
      <xdr:row>15</xdr:row>
      <xdr:rowOff>81997</xdr:rowOff>
    </xdr:from>
    <xdr:to>
      <xdr:col>29</xdr:col>
      <xdr:colOff>70590</xdr:colOff>
      <xdr:row>28</xdr:row>
      <xdr:rowOff>12122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2F940EE-AC23-8696-C607-C2DDA3FB5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278020</xdr:colOff>
      <xdr:row>28</xdr:row>
      <xdr:rowOff>31095</xdr:rowOff>
    </xdr:from>
    <xdr:to>
      <xdr:col>29</xdr:col>
      <xdr:colOff>58155</xdr:colOff>
      <xdr:row>40</xdr:row>
      <xdr:rowOff>177969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B4F5AC4-FCB9-4114-AD9F-B9D6B8146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102053</xdr:colOff>
      <xdr:row>15</xdr:row>
      <xdr:rowOff>95250</xdr:rowOff>
    </xdr:from>
    <xdr:to>
      <xdr:col>35</xdr:col>
      <xdr:colOff>569348</xdr:colOff>
      <xdr:row>28</xdr:row>
      <xdr:rowOff>24409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74A90495-BE8B-4872-A6D4-0FC004CF0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102053</xdr:colOff>
      <xdr:row>28</xdr:row>
      <xdr:rowOff>54429</xdr:rowOff>
    </xdr:from>
    <xdr:to>
      <xdr:col>35</xdr:col>
      <xdr:colOff>569348</xdr:colOff>
      <xdr:row>40</xdr:row>
      <xdr:rowOff>201303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CDCD9CBF-D803-4EC7-A3BA-43548B25A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658093</xdr:colOff>
      <xdr:row>15</xdr:row>
      <xdr:rowOff>86589</xdr:rowOff>
    </xdr:from>
    <xdr:to>
      <xdr:col>42</xdr:col>
      <xdr:colOff>444708</xdr:colOff>
      <xdr:row>28</xdr:row>
      <xdr:rowOff>14349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C3F5FA29-F325-4F57-9A5D-A41C82026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406978</xdr:colOff>
      <xdr:row>42</xdr:row>
      <xdr:rowOff>77933</xdr:rowOff>
    </xdr:from>
    <xdr:to>
      <xdr:col>20</xdr:col>
      <xdr:colOff>1186296</xdr:colOff>
      <xdr:row>57</xdr:row>
      <xdr:rowOff>112569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8F11EC96-D5F9-86FC-7D8D-3DE10E277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 2013 - 2022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 2013 - 2022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 2013 - 2022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B1B32-CB55-4211-AA7E-B1632EE17EA5}">
  <dimension ref="A1:AO49"/>
  <sheetViews>
    <sheetView tabSelected="1" topLeftCell="B16" zoomScale="40" zoomScaleNormal="40" workbookViewId="0">
      <selection activeCell="U33" sqref="U33"/>
    </sheetView>
  </sheetViews>
  <sheetFormatPr defaultRowHeight="16.899999999999999" x14ac:dyDescent="0.6"/>
  <cols>
    <col min="1" max="1" width="30.5625" customWidth="1"/>
    <col min="21" max="21" width="17.5" customWidth="1"/>
  </cols>
  <sheetData>
    <row r="1" spans="1:41" x14ac:dyDescent="0.6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1" x14ac:dyDescent="0.6">
      <c r="A2" s="2" t="s">
        <v>0</v>
      </c>
      <c r="B2" s="2">
        <v>0</v>
      </c>
      <c r="C2" s="2">
        <v>10</v>
      </c>
      <c r="D2" s="2">
        <v>20</v>
      </c>
      <c r="E2" s="2">
        <v>30</v>
      </c>
      <c r="F2" s="2">
        <v>40</v>
      </c>
      <c r="G2" s="2">
        <v>50</v>
      </c>
      <c r="H2" s="2">
        <v>60</v>
      </c>
      <c r="I2" s="2">
        <v>70</v>
      </c>
      <c r="J2" s="2">
        <v>80</v>
      </c>
      <c r="K2" s="2">
        <v>90</v>
      </c>
      <c r="L2" s="2">
        <v>100</v>
      </c>
      <c r="M2" s="2">
        <v>110</v>
      </c>
      <c r="N2" s="2">
        <v>120</v>
      </c>
      <c r="O2" s="2">
        <v>130</v>
      </c>
      <c r="P2" s="2">
        <v>140</v>
      </c>
      <c r="Q2" s="2">
        <v>150</v>
      </c>
      <c r="R2" s="2">
        <v>160</v>
      </c>
      <c r="S2" s="2">
        <v>170</v>
      </c>
      <c r="T2" s="2">
        <v>180</v>
      </c>
      <c r="U2" s="2">
        <v>190</v>
      </c>
      <c r="V2" s="2">
        <v>200</v>
      </c>
      <c r="W2" s="2">
        <v>210</v>
      </c>
      <c r="X2" s="2">
        <v>220</v>
      </c>
      <c r="Y2" s="2">
        <v>230</v>
      </c>
      <c r="Z2" s="2">
        <v>240</v>
      </c>
      <c r="AA2" s="2">
        <v>250</v>
      </c>
      <c r="AB2" s="2">
        <v>260</v>
      </c>
      <c r="AC2" s="2">
        <v>270</v>
      </c>
      <c r="AD2" s="2">
        <v>280</v>
      </c>
      <c r="AE2" s="2">
        <v>290</v>
      </c>
      <c r="AF2" s="2">
        <v>300</v>
      </c>
      <c r="AG2" s="2">
        <v>310</v>
      </c>
      <c r="AH2" s="2">
        <v>320</v>
      </c>
      <c r="AI2" s="2">
        <v>330</v>
      </c>
      <c r="AJ2" s="2">
        <v>340</v>
      </c>
      <c r="AK2" s="2">
        <v>350</v>
      </c>
    </row>
    <row r="3" spans="1:41" x14ac:dyDescent="0.6">
      <c r="A3" s="2" t="s">
        <v>1</v>
      </c>
      <c r="B3" s="2">
        <v>2.65062</v>
      </c>
      <c r="C3" s="2">
        <v>2.5453299999999999</v>
      </c>
      <c r="D3" s="2">
        <v>3.21217</v>
      </c>
      <c r="E3" s="2">
        <v>4.6346400000000001</v>
      </c>
      <c r="F3" s="2">
        <v>6.3558899999999996</v>
      </c>
      <c r="G3" s="2">
        <v>7.7142400000000002</v>
      </c>
      <c r="H3" s="2">
        <v>8.6261700000000001</v>
      </c>
      <c r="I3" s="2">
        <v>9.4069199999999995</v>
      </c>
      <c r="J3" s="2">
        <v>9.9649300000000007</v>
      </c>
      <c r="K3" s="2">
        <v>10.407500000000001</v>
      </c>
      <c r="L3" s="2">
        <v>10.4435</v>
      </c>
      <c r="M3" s="2">
        <v>10.124000000000001</v>
      </c>
      <c r="N3" s="2">
        <v>10.0938</v>
      </c>
      <c r="O3" s="2">
        <v>9.4460700000000006</v>
      </c>
      <c r="P3" s="2">
        <v>7.3419999999999996</v>
      </c>
      <c r="Q3" s="2">
        <v>5.7454400000000003</v>
      </c>
      <c r="R3" s="2">
        <v>4.13</v>
      </c>
      <c r="S3" s="2">
        <v>3.6629399999999999</v>
      </c>
      <c r="T3" s="2">
        <v>4.3432599999999999</v>
      </c>
      <c r="U3" s="2">
        <v>5.7274799999999999</v>
      </c>
      <c r="V3" s="2">
        <v>6.7004000000000001</v>
      </c>
      <c r="W3" s="2">
        <v>7.5193700000000003</v>
      </c>
      <c r="X3" s="2">
        <v>7.6224400000000001</v>
      </c>
      <c r="Y3" s="2">
        <v>7.2843799999999996</v>
      </c>
      <c r="Z3" s="2">
        <v>7.1366100000000001</v>
      </c>
      <c r="AA3" s="2">
        <v>6.7366999999999999</v>
      </c>
      <c r="AB3" s="2">
        <v>6.4379099999999996</v>
      </c>
      <c r="AC3" s="2">
        <v>6.0535100000000002</v>
      </c>
      <c r="AD3" s="2">
        <v>5.7278200000000004</v>
      </c>
      <c r="AE3" s="2">
        <v>5.7936800000000002</v>
      </c>
      <c r="AF3" s="2">
        <v>5.3884600000000002</v>
      </c>
      <c r="AG3" s="2">
        <v>5.1086200000000002</v>
      </c>
      <c r="AH3" s="2">
        <v>4.7841300000000002</v>
      </c>
      <c r="AI3" s="2">
        <v>-2.94008</v>
      </c>
      <c r="AJ3" s="2">
        <v>3.8064200000000001</v>
      </c>
      <c r="AK3" s="2">
        <v>3.2012100000000001</v>
      </c>
      <c r="AM3">
        <f>_xlfn.STDEV.P(B3:AK3)</f>
        <v>2.7469271602004484</v>
      </c>
      <c r="AO3">
        <f>MAX(B3:AK3)</f>
        <v>10.4435</v>
      </c>
    </row>
    <row r="4" spans="1:41" x14ac:dyDescent="0.6">
      <c r="A4" s="2" t="s">
        <v>2</v>
      </c>
      <c r="B4" s="2">
        <v>0.72264499999999998</v>
      </c>
      <c r="C4" s="2">
        <v>-1.0348900000000001</v>
      </c>
      <c r="D4" s="2">
        <v>-3.2366199999999998</v>
      </c>
      <c r="E4" s="2">
        <v>-5.5273199999999996</v>
      </c>
      <c r="F4" s="2">
        <v>-6.7399100000000001</v>
      </c>
      <c r="G4" s="2">
        <v>-6.9643300000000004</v>
      </c>
      <c r="H4" s="2">
        <v>-5.8569300000000002</v>
      </c>
      <c r="I4" s="2">
        <v>-4.1533199999999999</v>
      </c>
      <c r="J4" s="2">
        <v>-2.1222400000000001</v>
      </c>
      <c r="K4" s="2">
        <v>-0.13012799999999999</v>
      </c>
      <c r="L4" s="2">
        <v>2.0459800000000001</v>
      </c>
      <c r="M4" s="2">
        <v>4.4140800000000002</v>
      </c>
      <c r="N4" s="2">
        <v>4.4419700000000004</v>
      </c>
      <c r="O4" s="2">
        <v>6.3280599999999998</v>
      </c>
      <c r="P4" s="2">
        <v>7.6415100000000002</v>
      </c>
      <c r="Q4" s="2">
        <v>6.6131900000000003</v>
      </c>
      <c r="R4" s="2">
        <v>4.3936599999999997</v>
      </c>
      <c r="S4" s="2">
        <v>1.5348999999999999</v>
      </c>
      <c r="T4" s="2">
        <v>-0.73995100000000003</v>
      </c>
      <c r="U4" s="2">
        <v>-1.4695</v>
      </c>
      <c r="V4" s="2">
        <v>-1.1054200000000001</v>
      </c>
      <c r="W4" s="2">
        <v>1.0435399999999999</v>
      </c>
      <c r="X4" s="2">
        <v>1.63232</v>
      </c>
      <c r="Y4" s="2">
        <v>1.6436900000000001</v>
      </c>
      <c r="Z4" s="2">
        <v>1.6343099999999999</v>
      </c>
      <c r="AA4" s="2">
        <v>1.4340599999999999</v>
      </c>
      <c r="AB4" s="2">
        <v>0.85923400000000005</v>
      </c>
      <c r="AC4" s="2">
        <v>0.13231699999999999</v>
      </c>
      <c r="AD4" s="2">
        <v>-0.50216099999999997</v>
      </c>
      <c r="AE4" s="2">
        <v>-0.95998600000000001</v>
      </c>
      <c r="AF4" s="2">
        <v>-1.21889</v>
      </c>
      <c r="AG4" s="2">
        <v>-0.90651800000000005</v>
      </c>
      <c r="AH4" s="2">
        <v>-0.82483700000000004</v>
      </c>
      <c r="AI4" s="2">
        <v>0.29858699999999999</v>
      </c>
      <c r="AJ4" s="2">
        <v>0.48759000000000002</v>
      </c>
      <c r="AK4" s="2">
        <v>1.20048</v>
      </c>
      <c r="AM4">
        <f>_xlfn.STDEV.P(B4:AK4)</f>
        <v>3.4195340770965741</v>
      </c>
      <c r="AN4">
        <f>AM3+AM4</f>
        <v>6.1664612372970229</v>
      </c>
      <c r="AO4">
        <f t="shared" ref="AO4:AO13" si="0">MAX(B4:AK4)</f>
        <v>7.6415100000000002</v>
      </c>
    </row>
    <row r="5" spans="1:41" x14ac:dyDescent="0.6">
      <c r="AO5">
        <f t="shared" si="0"/>
        <v>0</v>
      </c>
    </row>
    <row r="6" spans="1:41" x14ac:dyDescent="0.6">
      <c r="A6" s="2" t="s">
        <v>3</v>
      </c>
      <c r="B6" s="2">
        <v>0.67822199999999999</v>
      </c>
      <c r="C6" s="2">
        <v>1.0545599999999999</v>
      </c>
      <c r="D6" s="2">
        <v>2.1158600000000001</v>
      </c>
      <c r="E6" s="2">
        <v>3.6592600000000002</v>
      </c>
      <c r="F6" s="2">
        <v>5.3229899999999999</v>
      </c>
      <c r="G6" s="2">
        <v>7.1463799999999997</v>
      </c>
      <c r="H6" s="2">
        <v>8.9146000000000001</v>
      </c>
      <c r="I6" s="2">
        <v>10.366</v>
      </c>
      <c r="J6" s="2">
        <v>11.423999999999999</v>
      </c>
      <c r="K6" s="2">
        <v>12.0184</v>
      </c>
      <c r="L6" s="2">
        <v>11.8226</v>
      </c>
      <c r="M6" s="2">
        <v>11.080299999999999</v>
      </c>
      <c r="N6" s="2">
        <v>9.7826299999999993</v>
      </c>
      <c r="O6" s="2">
        <v>8.1953600000000009</v>
      </c>
      <c r="P6" s="2">
        <v>6.0925399999999996</v>
      </c>
      <c r="Q6" s="2">
        <v>4.0968299999999997</v>
      </c>
      <c r="R6" s="2">
        <v>2.3355100000000002</v>
      </c>
      <c r="S6" s="2">
        <v>1.11798</v>
      </c>
      <c r="T6" s="2">
        <v>0.75216300000000003</v>
      </c>
      <c r="U6" s="2">
        <v>1.1181099999999999</v>
      </c>
      <c r="V6" s="2">
        <v>2.16147</v>
      </c>
      <c r="W6" s="2">
        <v>3.5181499999999999</v>
      </c>
      <c r="X6" s="2">
        <v>5.0509700000000004</v>
      </c>
      <c r="Y6" s="2">
        <v>6.5937000000000001</v>
      </c>
      <c r="Z6" s="2">
        <v>7.8488800000000003</v>
      </c>
      <c r="AA6" s="2">
        <v>9.2377500000000001</v>
      </c>
      <c r="AB6" s="2">
        <v>10.279</v>
      </c>
      <c r="AC6" s="2">
        <v>10.291</v>
      </c>
      <c r="AD6" s="2">
        <v>9.8185199999999995</v>
      </c>
      <c r="AE6" s="2">
        <v>8.66648</v>
      </c>
      <c r="AF6" s="2">
        <v>7.4028700000000001</v>
      </c>
      <c r="AG6" s="2">
        <v>5.7876399999999997</v>
      </c>
      <c r="AH6" s="2">
        <v>4.2084299999999999</v>
      </c>
      <c r="AI6" s="2">
        <v>2.8960400000000002</v>
      </c>
      <c r="AJ6" s="2">
        <v>1.7965800000000001</v>
      </c>
      <c r="AK6" s="2">
        <v>0.98893399999999998</v>
      </c>
      <c r="AM6">
        <f t="shared" ref="AM6:AM13" si="1">_xlfn.STDEV.P(B6:AK6)</f>
        <v>3.6950266661890931</v>
      </c>
      <c r="AO6">
        <f t="shared" si="0"/>
        <v>12.0184</v>
      </c>
    </row>
    <row r="7" spans="1:41" x14ac:dyDescent="0.6">
      <c r="A7" s="2" t="s">
        <v>4</v>
      </c>
      <c r="B7" s="2">
        <v>-1.47136</v>
      </c>
      <c r="C7" s="2">
        <v>-3.84938</v>
      </c>
      <c r="D7" s="2">
        <v>-5.8976800000000003</v>
      </c>
      <c r="E7" s="2">
        <v>-7.1682100000000002</v>
      </c>
      <c r="F7" s="2">
        <v>-7.03268</v>
      </c>
      <c r="G7" s="2">
        <v>-6.4723199999999999</v>
      </c>
      <c r="H7" s="2">
        <v>-5.4462400000000004</v>
      </c>
      <c r="I7" s="2">
        <v>-3.99281</v>
      </c>
      <c r="J7" s="2">
        <v>-2.13984</v>
      </c>
      <c r="K7" s="2">
        <v>-7.8390100000000004E-2</v>
      </c>
      <c r="L7" s="2">
        <v>2.1199400000000002</v>
      </c>
      <c r="M7" s="2">
        <v>4.1630099999999999</v>
      </c>
      <c r="N7" s="2">
        <v>5.9028600000000004</v>
      </c>
      <c r="O7" s="2">
        <v>7.3477399999999999</v>
      </c>
      <c r="P7" s="2">
        <v>8.0507200000000001</v>
      </c>
      <c r="Q7" s="2">
        <v>7.88842</v>
      </c>
      <c r="R7" s="2">
        <v>6.3804100000000004</v>
      </c>
      <c r="S7" s="2">
        <v>3.9916999999999998</v>
      </c>
      <c r="T7" s="2">
        <v>1.5126500000000001</v>
      </c>
      <c r="U7" s="2">
        <v>-0.64630399999999999</v>
      </c>
      <c r="V7" s="2">
        <v>-2.5820799999999999</v>
      </c>
      <c r="W7" s="2">
        <v>-3.6901899999999999</v>
      </c>
      <c r="X7" s="2">
        <v>-4.14323</v>
      </c>
      <c r="Y7" s="2">
        <v>-4.1146599999999998</v>
      </c>
      <c r="Z7" s="2">
        <v>-3.4433400000000001</v>
      </c>
      <c r="AA7" s="2">
        <v>-2.62778</v>
      </c>
      <c r="AB7" s="2">
        <v>-1.3231200000000001</v>
      </c>
      <c r="AC7" s="2">
        <v>0.10340000000000001</v>
      </c>
      <c r="AD7" s="2">
        <v>1.49099</v>
      </c>
      <c r="AE7" s="2">
        <v>2.5772599999999999</v>
      </c>
      <c r="AF7" s="2">
        <v>3.3869400000000001</v>
      </c>
      <c r="AG7" s="2">
        <v>3.67666</v>
      </c>
      <c r="AH7" s="2">
        <v>3.5225900000000001</v>
      </c>
      <c r="AI7" s="2">
        <v>3.1268799999999999</v>
      </c>
      <c r="AJ7" s="2">
        <v>2.2606000000000002</v>
      </c>
      <c r="AK7" s="2">
        <v>0.65379100000000001</v>
      </c>
      <c r="AM7">
        <f t="shared" si="1"/>
        <v>4.3400683388393482</v>
      </c>
      <c r="AN7">
        <f t="shared" ref="AN7:AN13" si="2">AM6+AM7</f>
        <v>8.0350950050284418</v>
      </c>
      <c r="AO7">
        <f t="shared" si="0"/>
        <v>8.0507200000000001</v>
      </c>
    </row>
    <row r="8" spans="1:41" x14ac:dyDescent="0.6">
      <c r="AO8">
        <f t="shared" si="0"/>
        <v>0</v>
      </c>
    </row>
    <row r="9" spans="1:41" x14ac:dyDescent="0.6">
      <c r="A9" s="2" t="s">
        <v>5</v>
      </c>
      <c r="B9" s="2">
        <v>0.31287999999999999</v>
      </c>
      <c r="C9" s="2">
        <v>0.70994800000000002</v>
      </c>
      <c r="D9" s="2">
        <v>3.4634499999999999</v>
      </c>
      <c r="E9" s="2">
        <v>3.5032700000000001</v>
      </c>
      <c r="F9" s="2">
        <v>5.1729700000000003</v>
      </c>
      <c r="G9" s="2">
        <v>6.95336</v>
      </c>
      <c r="H9" s="2">
        <v>8.5485299999999995</v>
      </c>
      <c r="I9" s="2">
        <v>10.1212</v>
      </c>
      <c r="J9" s="2">
        <v>11.278700000000001</v>
      </c>
      <c r="K9" s="2">
        <v>11.8307</v>
      </c>
      <c r="L9" s="2">
        <v>11.278700000000001</v>
      </c>
      <c r="M9" s="2">
        <v>10.1212</v>
      </c>
      <c r="N9" s="2">
        <v>8.5485299999999995</v>
      </c>
      <c r="O9" s="2">
        <v>6.95336</v>
      </c>
      <c r="P9" s="2">
        <v>5.1729700000000003</v>
      </c>
      <c r="Q9" s="2">
        <v>3.5032700000000001</v>
      </c>
      <c r="R9" s="2">
        <v>3.4634499999999999</v>
      </c>
      <c r="S9" s="2">
        <v>0.70994800000000002</v>
      </c>
      <c r="T9" s="2">
        <v>0.31287999999999999</v>
      </c>
      <c r="U9" s="2">
        <v>0.70994800000000002</v>
      </c>
      <c r="V9" s="2">
        <v>3.4634499999999999</v>
      </c>
      <c r="W9" s="2">
        <v>3.5032700000000001</v>
      </c>
      <c r="X9" s="2">
        <v>5.1729700000000003</v>
      </c>
      <c r="Y9" s="2">
        <v>6.95336</v>
      </c>
      <c r="Z9" s="2">
        <v>8.5485299999999995</v>
      </c>
      <c r="AA9" s="2">
        <v>10.1212</v>
      </c>
      <c r="AB9" s="2">
        <v>11.278700000000001</v>
      </c>
      <c r="AC9" s="2">
        <v>11.8307</v>
      </c>
      <c r="AD9" s="2">
        <v>11.278700000000001</v>
      </c>
      <c r="AE9" s="2">
        <v>10.1212</v>
      </c>
      <c r="AF9" s="2">
        <v>8.5485299999999995</v>
      </c>
      <c r="AG9" s="2">
        <v>6.95336</v>
      </c>
      <c r="AH9" s="2">
        <v>5.1729700000000003</v>
      </c>
      <c r="AI9" s="2">
        <v>3.5032700000000001</v>
      </c>
      <c r="AJ9" s="2">
        <v>3.4634499999999999</v>
      </c>
      <c r="AK9" s="2">
        <v>0.70994800000000002</v>
      </c>
      <c r="AM9">
        <f t="shared" si="1"/>
        <v>3.7474449081181178</v>
      </c>
      <c r="AO9">
        <f t="shared" si="0"/>
        <v>11.8307</v>
      </c>
    </row>
    <row r="10" spans="1:41" x14ac:dyDescent="0.6">
      <c r="A10" s="2" t="s">
        <v>6</v>
      </c>
      <c r="B10" s="2">
        <v>1.0805499999999999E-2</v>
      </c>
      <c r="C10" s="2">
        <v>-2.2692100000000002</v>
      </c>
      <c r="D10" s="2">
        <v>-5.3977700000000004</v>
      </c>
      <c r="E10" s="2">
        <v>-5.5126200000000001</v>
      </c>
      <c r="F10" s="2">
        <v>-5.7711499999999996</v>
      </c>
      <c r="G10" s="2">
        <v>-5.5320200000000002</v>
      </c>
      <c r="H10" s="2">
        <v>-4.7219300000000004</v>
      </c>
      <c r="I10" s="2">
        <v>-3.5487799999999998</v>
      </c>
      <c r="J10" s="2">
        <v>-1.9235</v>
      </c>
      <c r="K10" s="2">
        <v>-2.5902600000000001E-2</v>
      </c>
      <c r="L10" s="2">
        <f>-J10</f>
        <v>1.9235</v>
      </c>
      <c r="M10" s="2">
        <f>-I10</f>
        <v>3.5487799999999998</v>
      </c>
      <c r="N10" s="2">
        <f>-H10</f>
        <v>4.7219300000000004</v>
      </c>
      <c r="O10" s="2">
        <f>-G10</f>
        <v>5.5320200000000002</v>
      </c>
      <c r="P10" s="2">
        <f>-F10</f>
        <v>5.7711499999999996</v>
      </c>
      <c r="Q10" s="2">
        <f>-E10</f>
        <v>5.5126200000000001</v>
      </c>
      <c r="R10" s="2">
        <f>-D10</f>
        <v>5.3977700000000004</v>
      </c>
      <c r="S10" s="2">
        <f>-C10</f>
        <v>2.2692100000000002</v>
      </c>
      <c r="T10" s="2">
        <v>0</v>
      </c>
      <c r="U10" s="2">
        <v>-2.2692100000000002</v>
      </c>
      <c r="V10" s="2">
        <v>-5.3977700000000004</v>
      </c>
      <c r="W10" s="2">
        <v>-5.5126200000000001</v>
      </c>
      <c r="X10" s="2">
        <v>-5.7711499999999996</v>
      </c>
      <c r="Y10" s="2">
        <v>-5.5320200000000002</v>
      </c>
      <c r="Z10" s="2">
        <v>-4.7219300000000004</v>
      </c>
      <c r="AA10" s="2">
        <v>-3.5487799999999998</v>
      </c>
      <c r="AB10" s="2">
        <v>-1.9235</v>
      </c>
      <c r="AC10" s="2">
        <v>-2.5902600000000001E-2</v>
      </c>
      <c r="AD10" s="2">
        <f>-AB10</f>
        <v>1.9235</v>
      </c>
      <c r="AE10" s="2">
        <f>-AA10</f>
        <v>3.5487799999999998</v>
      </c>
      <c r="AF10" s="2">
        <f>-Z10</f>
        <v>4.7219300000000004</v>
      </c>
      <c r="AG10" s="2">
        <f>-Y10</f>
        <v>5.5320200000000002</v>
      </c>
      <c r="AH10" s="2">
        <f>-X10</f>
        <v>5.7711499999999996</v>
      </c>
      <c r="AI10" s="2">
        <f>-W10</f>
        <v>5.5126200000000001</v>
      </c>
      <c r="AJ10" s="2">
        <f>-V10</f>
        <v>5.3977700000000004</v>
      </c>
      <c r="AK10" s="2">
        <f>-U10</f>
        <v>2.2692100000000002</v>
      </c>
      <c r="AM10">
        <f t="shared" si="1"/>
        <v>4.3098633584451198</v>
      </c>
      <c r="AN10">
        <f t="shared" si="2"/>
        <v>8.0573082665632381</v>
      </c>
      <c r="AO10">
        <f t="shared" si="0"/>
        <v>5.7711499999999996</v>
      </c>
    </row>
    <row r="11" spans="1:41" x14ac:dyDescent="0.6">
      <c r="AO11">
        <f t="shared" si="0"/>
        <v>0</v>
      </c>
    </row>
    <row r="12" spans="1:41" x14ac:dyDescent="0.6">
      <c r="A12" s="2" t="s">
        <v>7</v>
      </c>
      <c r="B12" s="2">
        <v>0</v>
      </c>
      <c r="C12" s="2">
        <v>0.77898999999999996</v>
      </c>
      <c r="D12" s="2">
        <v>1.8385400000000001</v>
      </c>
      <c r="E12" s="2">
        <v>3.3329800000000001</v>
      </c>
      <c r="F12" s="2">
        <v>4.8322399999999996</v>
      </c>
      <c r="G12" s="2">
        <v>6.4742100000000002</v>
      </c>
      <c r="H12" s="2">
        <v>8.1836000000000002</v>
      </c>
      <c r="I12" s="2">
        <v>9.7121899999999997</v>
      </c>
      <c r="J12" s="2">
        <v>10.715400000000001</v>
      </c>
      <c r="K12" s="2">
        <v>11.3514</v>
      </c>
      <c r="L12" s="2">
        <v>10.715400000000001</v>
      </c>
      <c r="M12" s="2">
        <v>9.7121899999999997</v>
      </c>
      <c r="N12" s="2">
        <v>8.1836000000000002</v>
      </c>
      <c r="O12" s="2">
        <v>6.4742100000000002</v>
      </c>
      <c r="P12" s="2">
        <v>4.8322399999999996</v>
      </c>
      <c r="Q12" s="2">
        <v>3.3329800000000001</v>
      </c>
      <c r="R12" s="2">
        <v>1.8385400000000001</v>
      </c>
      <c r="S12" s="2">
        <v>0.77898999999999996</v>
      </c>
      <c r="T12" s="2">
        <v>0</v>
      </c>
      <c r="U12" s="2">
        <v>0.77898999999999996</v>
      </c>
      <c r="V12" s="2">
        <v>1.8385400000000001</v>
      </c>
      <c r="W12" s="2">
        <v>3.3329800000000001</v>
      </c>
      <c r="X12" s="2">
        <v>4.8322399999999996</v>
      </c>
      <c r="Y12" s="2">
        <v>6.4742100000000002</v>
      </c>
      <c r="Z12" s="2">
        <v>8.1836000000000002</v>
      </c>
      <c r="AA12" s="2">
        <v>9.7121899999999997</v>
      </c>
      <c r="AB12" s="2">
        <v>10.715400000000001</v>
      </c>
      <c r="AC12" s="2">
        <v>11.3514</v>
      </c>
      <c r="AD12" s="2">
        <v>10.715400000000001</v>
      </c>
      <c r="AE12" s="2">
        <v>9.7121899999999997</v>
      </c>
      <c r="AF12" s="2">
        <v>8.1836000000000002</v>
      </c>
      <c r="AG12" s="2">
        <v>6.4742100000000002</v>
      </c>
      <c r="AH12" s="2">
        <v>4.8322399999999996</v>
      </c>
      <c r="AI12" s="2">
        <v>3.3329800000000001</v>
      </c>
      <c r="AJ12" s="2">
        <v>1.8385400000000001</v>
      </c>
      <c r="AK12" s="2">
        <v>0.77898999999999996</v>
      </c>
      <c r="AM12">
        <f t="shared" si="1"/>
        <v>3.737351018058146</v>
      </c>
      <c r="AO12">
        <f t="shared" si="0"/>
        <v>11.3514</v>
      </c>
    </row>
    <row r="13" spans="1:41" ht="15.4" customHeight="1" x14ac:dyDescent="0.6">
      <c r="A13" s="2" t="s">
        <v>8</v>
      </c>
      <c r="B13" s="2">
        <v>0</v>
      </c>
      <c r="C13" s="2">
        <v>-2.1421000000000001</v>
      </c>
      <c r="D13" s="2">
        <v>-3.9631099999999999</v>
      </c>
      <c r="E13" s="2">
        <v>-5.0578599999999998</v>
      </c>
      <c r="F13" s="2">
        <v>-5.3550599999999999</v>
      </c>
      <c r="G13" s="2">
        <v>-5.2048500000000004</v>
      </c>
      <c r="H13" s="2">
        <v>-4.6135099999999998</v>
      </c>
      <c r="I13" s="2">
        <v>-3.4945300000000001</v>
      </c>
      <c r="J13" s="2">
        <v>-1.8754999999999999</v>
      </c>
      <c r="K13" s="2">
        <v>-1.62693E-2</v>
      </c>
      <c r="L13" s="2">
        <f>-J13</f>
        <v>1.8754999999999999</v>
      </c>
      <c r="M13" s="2">
        <f>-I13</f>
        <v>3.4945300000000001</v>
      </c>
      <c r="N13" s="2">
        <f>-H13</f>
        <v>4.6135099999999998</v>
      </c>
      <c r="O13" s="2">
        <f>-G13</f>
        <v>5.2048500000000004</v>
      </c>
      <c r="P13" s="2">
        <f>-F13</f>
        <v>5.3550599999999999</v>
      </c>
      <c r="Q13" s="2">
        <f>-E13</f>
        <v>5.0578599999999998</v>
      </c>
      <c r="R13" s="2">
        <f>-D13</f>
        <v>3.9631099999999999</v>
      </c>
      <c r="S13" s="2">
        <f>-C13</f>
        <v>2.1421000000000001</v>
      </c>
      <c r="T13" s="2">
        <v>0</v>
      </c>
      <c r="U13" s="2">
        <v>-2.1421000000000001</v>
      </c>
      <c r="V13" s="2">
        <v>-3.9631099999999999</v>
      </c>
      <c r="W13" s="2">
        <v>-5.0578599999999998</v>
      </c>
      <c r="X13" s="2">
        <v>-5.3550599999999999</v>
      </c>
      <c r="Y13" s="2">
        <v>-5.2048500000000004</v>
      </c>
      <c r="Z13" s="2">
        <v>-4.6135099999999998</v>
      </c>
      <c r="AA13" s="2">
        <v>-3.4945300000000001</v>
      </c>
      <c r="AB13" s="2">
        <v>-1.8754999999999999</v>
      </c>
      <c r="AC13" s="2">
        <v>-1.62693E-2</v>
      </c>
      <c r="AD13" s="2">
        <f>-AB13</f>
        <v>1.8754999999999999</v>
      </c>
      <c r="AE13" s="2">
        <f>-AA13</f>
        <v>3.4945300000000001</v>
      </c>
      <c r="AF13" s="2">
        <f>-Z13</f>
        <v>4.6135099999999998</v>
      </c>
      <c r="AG13" s="2">
        <f>-Y13</f>
        <v>5.2048500000000004</v>
      </c>
      <c r="AH13" s="2">
        <f>-X13</f>
        <v>5.3550599999999999</v>
      </c>
      <c r="AI13" s="2">
        <f>-W13</f>
        <v>5.0578599999999998</v>
      </c>
      <c r="AJ13" s="2">
        <f>-V13</f>
        <v>3.9631099999999999</v>
      </c>
      <c r="AK13" s="2">
        <f>-U13</f>
        <v>2.1421000000000001</v>
      </c>
      <c r="AM13">
        <f t="shared" si="1"/>
        <v>3.9251008744483653</v>
      </c>
      <c r="AN13">
        <f t="shared" si="2"/>
        <v>7.6624518925065113</v>
      </c>
      <c r="AO13">
        <f t="shared" si="0"/>
        <v>5.3550599999999999</v>
      </c>
    </row>
    <row r="17" spans="17:22" x14ac:dyDescent="0.6">
      <c r="Q17" s="2" t="s">
        <v>1</v>
      </c>
      <c r="S17">
        <v>2.7469271602004484</v>
      </c>
      <c r="U17" t="s">
        <v>9</v>
      </c>
      <c r="V17">
        <v>6.1664612372970229</v>
      </c>
    </row>
    <row r="18" spans="17:22" x14ac:dyDescent="0.6">
      <c r="Q18" s="2" t="s">
        <v>2</v>
      </c>
      <c r="S18">
        <v>3.4195340770965741</v>
      </c>
      <c r="U18" t="s">
        <v>10</v>
      </c>
      <c r="V18">
        <v>8.0350950050284418</v>
      </c>
    </row>
    <row r="19" spans="17:22" x14ac:dyDescent="0.6">
      <c r="U19" t="s">
        <v>11</v>
      </c>
      <c r="V19">
        <v>8.0573082665632381</v>
      </c>
    </row>
    <row r="20" spans="17:22" x14ac:dyDescent="0.6">
      <c r="Q20" s="2" t="s">
        <v>3</v>
      </c>
      <c r="S20">
        <v>3.6950266661890931</v>
      </c>
      <c r="U20" t="s">
        <v>12</v>
      </c>
      <c r="V20">
        <v>7.6624518925065113</v>
      </c>
    </row>
    <row r="21" spans="17:22" x14ac:dyDescent="0.6">
      <c r="Q21" s="2" t="s">
        <v>4</v>
      </c>
      <c r="S21">
        <v>4.3400683388393482</v>
      </c>
    </row>
    <row r="23" spans="17:22" x14ac:dyDescent="0.6">
      <c r="Q23" s="2" t="s">
        <v>5</v>
      </c>
      <c r="S23">
        <v>3.7474449081181178</v>
      </c>
    </row>
    <row r="24" spans="17:22" x14ac:dyDescent="0.6">
      <c r="Q24" s="2" t="s">
        <v>6</v>
      </c>
      <c r="S24">
        <v>4.3098633584451198</v>
      </c>
    </row>
    <row r="26" spans="17:22" x14ac:dyDescent="0.6">
      <c r="Q26" s="2" t="s">
        <v>7</v>
      </c>
      <c r="S26">
        <v>3.737351018058146</v>
      </c>
    </row>
    <row r="27" spans="17:22" x14ac:dyDescent="0.6">
      <c r="Q27" s="2" t="s">
        <v>8</v>
      </c>
      <c r="S27">
        <v>3.9251008744483653</v>
      </c>
    </row>
    <row r="47" spans="27:36" x14ac:dyDescent="0.6">
      <c r="AA47" t="s">
        <v>21</v>
      </c>
      <c r="AB47" t="s">
        <v>22</v>
      </c>
      <c r="AC47" t="s">
        <v>23</v>
      </c>
      <c r="AD47" t="s">
        <v>24</v>
      </c>
    </row>
    <row r="48" spans="27:36" x14ac:dyDescent="0.6">
      <c r="AA48" t="s">
        <v>13</v>
      </c>
      <c r="AB48" t="s">
        <v>15</v>
      </c>
      <c r="AC48" t="s">
        <v>17</v>
      </c>
      <c r="AD48" t="s">
        <v>19</v>
      </c>
      <c r="AF48">
        <v>0</v>
      </c>
      <c r="AG48" t="s">
        <v>14</v>
      </c>
      <c r="AH48" t="s">
        <v>16</v>
      </c>
      <c r="AI48" t="s">
        <v>18</v>
      </c>
      <c r="AJ48" t="s">
        <v>20</v>
      </c>
    </row>
    <row r="49" spans="27:36" x14ac:dyDescent="0.6">
      <c r="AA49">
        <v>10.4435</v>
      </c>
      <c r="AB49">
        <v>12.0184</v>
      </c>
      <c r="AC49">
        <v>11.8307</v>
      </c>
      <c r="AD49">
        <v>11.3514</v>
      </c>
      <c r="AF49">
        <v>0</v>
      </c>
      <c r="AG49">
        <v>7.6415100000000002</v>
      </c>
      <c r="AH49">
        <v>8.0507200000000001</v>
      </c>
      <c r="AI49">
        <v>5.7711499999999996</v>
      </c>
      <c r="AJ49">
        <v>5.3550599999999999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YW Cho</cp:lastModifiedBy>
  <dcterms:created xsi:type="dcterms:W3CDTF">2023-08-11T06:10:01Z</dcterms:created>
  <dcterms:modified xsi:type="dcterms:W3CDTF">2024-08-03T14:09:18Z</dcterms:modified>
</cp:coreProperties>
</file>