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fc7ce48255d0cb5/Documents/2023 S2/COSC345/COSC345-Game/data/"/>
    </mc:Choice>
  </mc:AlternateContent>
  <xr:revisionPtr revIDLastSave="17" documentId="14_{8EDDDD44-A2BC-4C76-A3DD-24A0FFC4D2AB}" xr6:coauthVersionLast="47" xr6:coauthVersionMax="47" xr10:uidLastSave="{4865BFDF-1D69-4E48-9C4D-4F29A83956A2}"/>
  <bookViews>
    <workbookView xWindow="-108" yWindow="-108" windowWidth="23256" windowHeight="12456" firstSheet="19" activeTab="29" xr2:uid="{08F58157-5B37-470B-8714-523729044959}"/>
  </bookViews>
  <sheets>
    <sheet name="15N M-F" sheetId="1" r:id="rId1"/>
    <sheet name="15N Sat" sheetId="2" r:id="rId2"/>
    <sheet name="15N Sun" sheetId="3" r:id="rId3"/>
    <sheet name="15S M-F" sheetId="5" r:id="rId4"/>
    <sheet name="15S Sat" sheetId="6" r:id="rId5"/>
    <sheet name="15S Sun" sheetId="7" r:id="rId6"/>
    <sheet name="14PC M-Th" sheetId="8" r:id="rId7"/>
    <sheet name="14PC Fri" sheetId="12" r:id="rId8"/>
    <sheet name="14PC Sat" sheetId="9" r:id="rId9"/>
    <sheet name="14PC Sun" sheetId="30" r:id="rId10"/>
    <sheet name="14C M-Th" sheetId="10" r:id="rId11"/>
    <sheet name="14C Fri" sheetId="13" r:id="rId12"/>
    <sheet name="14C Sat" sheetId="11" r:id="rId13"/>
    <sheet name="14C Sun" sheetId="31" r:id="rId14"/>
    <sheet name="18P M-Th" sheetId="15" r:id="rId15"/>
    <sheet name="18P F" sheetId="16" r:id="rId16"/>
    <sheet name="18P Sat" sheetId="19" r:id="rId17"/>
    <sheet name="18P Sun" sheetId="32" r:id="rId18"/>
    <sheet name="18C M-Th" sheetId="20" r:id="rId19"/>
    <sheet name="18C Fri" sheetId="21" r:id="rId20"/>
    <sheet name="18C Sat" sheetId="22" r:id="rId21"/>
    <sheet name="18C Sun" sheetId="38" r:id="rId22"/>
    <sheet name="77M M-F" sheetId="23" r:id="rId23"/>
    <sheet name="77M Sat" sheetId="25" r:id="rId24"/>
    <sheet name="77M Sun" sheetId="24" r:id="rId25"/>
    <sheet name="77C M-Th" sheetId="26" r:id="rId26"/>
    <sheet name="77C Fri" sheetId="27" r:id="rId27"/>
    <sheet name="77C Sat" sheetId="28" r:id="rId28"/>
    <sheet name="77C Sun" sheetId="29" r:id="rId29"/>
    <sheet name="Final" sheetId="14" r:id="rId3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38" l="1"/>
  <c r="H10" i="32"/>
  <c r="G9" i="31"/>
  <c r="F8" i="30"/>
  <c r="G9" i="29"/>
  <c r="G9" i="28"/>
  <c r="G9" i="27"/>
  <c r="G9" i="26"/>
  <c r="G8" i="26"/>
  <c r="H9" i="24"/>
  <c r="H9" i="25"/>
  <c r="G9" i="23"/>
  <c r="G8" i="23"/>
  <c r="H10" i="22"/>
  <c r="H11" i="20"/>
  <c r="H10" i="21"/>
  <c r="H10" i="20"/>
  <c r="H10" i="19"/>
  <c r="H10" i="16"/>
  <c r="H10" i="15"/>
  <c r="H9" i="15"/>
  <c r="G8" i="10"/>
  <c r="G9" i="10"/>
  <c r="F8" i="8"/>
  <c r="I9" i="1"/>
  <c r="H10" i="5"/>
  <c r="G9" i="11"/>
  <c r="G9" i="13"/>
  <c r="F9" i="12"/>
  <c r="F8" i="9"/>
  <c r="F9" i="8"/>
  <c r="H11" i="7"/>
  <c r="H11" i="6"/>
  <c r="H11" i="5"/>
  <c r="I23" i="3"/>
  <c r="I12" i="3"/>
  <c r="I13" i="3"/>
  <c r="I14" i="3"/>
  <c r="I15" i="3"/>
  <c r="I16" i="3"/>
  <c r="I17" i="3"/>
  <c r="I18" i="3"/>
  <c r="I19" i="3"/>
  <c r="I20" i="3"/>
  <c r="I21" i="3"/>
  <c r="I11" i="3"/>
  <c r="I28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11" i="2"/>
  <c r="I10" i="1"/>
  <c r="I43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11" i="1"/>
  <c r="A1" i="14" l="1"/>
</calcChain>
</file>

<file path=xl/sharedStrings.xml><?xml version="1.0" encoding="utf-8"?>
<sst xmlns="http://schemas.openxmlformats.org/spreadsheetml/2006/main" count="6529" uniqueCount="1004">
  <si>
    <t>5:50am</t>
  </si>
  <si>
    <t>6:10am</t>
  </si>
  <si>
    <t>6:40am</t>
  </si>
  <si>
    <t>7:10am</t>
  </si>
  <si>
    <t>7:40am</t>
  </si>
  <si>
    <t>8:10am</t>
  </si>
  <si>
    <t>8:40am</t>
  </si>
  <si>
    <t>9:10am</t>
  </si>
  <si>
    <t>9:40am</t>
  </si>
  <si>
    <t>10:10am</t>
  </si>
  <si>
    <t>10:40am</t>
  </si>
  <si>
    <t>11:10am</t>
  </si>
  <si>
    <t>11:40am</t>
  </si>
  <si>
    <t>12:10pm</t>
  </si>
  <si>
    <t>12:40pm</t>
  </si>
  <si>
    <t>5:53am</t>
  </si>
  <si>
    <t>6:13am</t>
  </si>
  <si>
    <t>6:43am</t>
  </si>
  <si>
    <t>7:13am</t>
  </si>
  <si>
    <t>7:43am</t>
  </si>
  <si>
    <t>8:13am</t>
  </si>
  <si>
    <t>8:43am</t>
  </si>
  <si>
    <t>9:13am</t>
  </si>
  <si>
    <t>9:43am</t>
  </si>
  <si>
    <t>10:13am</t>
  </si>
  <si>
    <t>10:43am</t>
  </si>
  <si>
    <t>11:13am</t>
  </si>
  <si>
    <t>11:43am</t>
  </si>
  <si>
    <t>12:13pm</t>
  </si>
  <si>
    <t>12:43pm</t>
  </si>
  <si>
    <t>6:01am</t>
  </si>
  <si>
    <t>6:21am</t>
  </si>
  <si>
    <t>6:51am</t>
  </si>
  <si>
    <t>7:21am</t>
  </si>
  <si>
    <t>7:53am</t>
  </si>
  <si>
    <t>8:23am</t>
  </si>
  <si>
    <t>8:51am</t>
  </si>
  <si>
    <t>9:21am</t>
  </si>
  <si>
    <t>9:51am</t>
  </si>
  <si>
    <t>10:21am</t>
  </si>
  <si>
    <t>10:51am</t>
  </si>
  <si>
    <t>11:21am</t>
  </si>
  <si>
    <t>11:51am</t>
  </si>
  <si>
    <t>12:21pm</t>
  </si>
  <si>
    <t>12:51pm</t>
  </si>
  <si>
    <t>6:07am</t>
  </si>
  <si>
    <t>6:27am</t>
  </si>
  <si>
    <t>6:57am</t>
  </si>
  <si>
    <t>7:27am</t>
  </si>
  <si>
    <t>7:59am</t>
  </si>
  <si>
    <t>8:29am</t>
  </si>
  <si>
    <t>8:57am</t>
  </si>
  <si>
    <t>9:27am</t>
  </si>
  <si>
    <t>9:57am</t>
  </si>
  <si>
    <t>10:27am</t>
  </si>
  <si>
    <t>10:57am</t>
  </si>
  <si>
    <t>11:27am</t>
  </si>
  <si>
    <t>11:57am</t>
  </si>
  <si>
    <t>12:27pm</t>
  </si>
  <si>
    <t>12:57pm</t>
  </si>
  <si>
    <t>6:18am</t>
  </si>
  <si>
    <t>6:38am</t>
  </si>
  <si>
    <t>7:08am</t>
  </si>
  <si>
    <t>7:38am</t>
  </si>
  <si>
    <t>8:12am</t>
  </si>
  <si>
    <t>8:42am</t>
  </si>
  <si>
    <t>9:08am</t>
  </si>
  <si>
    <t>9:38am</t>
  </si>
  <si>
    <t>10:08am</t>
  </si>
  <si>
    <t>10:38am</t>
  </si>
  <si>
    <t>11:08am</t>
  </si>
  <si>
    <t>11:38am</t>
  </si>
  <si>
    <t>12:08pm</t>
  </si>
  <si>
    <t>12:38pm</t>
  </si>
  <si>
    <t>1:08pm</t>
  </si>
  <si>
    <t>6:25am</t>
  </si>
  <si>
    <t>6:45am</t>
  </si>
  <si>
    <t>7:15am</t>
  </si>
  <si>
    <t>7:45am</t>
  </si>
  <si>
    <t>8:20am</t>
  </si>
  <si>
    <t>8:50am</t>
  </si>
  <si>
    <t>9:15am</t>
  </si>
  <si>
    <t>9:45am</t>
  </si>
  <si>
    <t>10:15am</t>
  </si>
  <si>
    <t>10:45am</t>
  </si>
  <si>
    <t>11:15am</t>
  </si>
  <si>
    <t>11:45am</t>
  </si>
  <si>
    <t>12:15pm</t>
  </si>
  <si>
    <t>12:45pm</t>
  </si>
  <si>
    <t>1:15pm</t>
  </si>
  <si>
    <t>1:40pm</t>
  </si>
  <si>
    <t>2:10pm</t>
  </si>
  <si>
    <t>2:40pm</t>
  </si>
  <si>
    <t>3:10pm</t>
  </si>
  <si>
    <t>3:40pm</t>
  </si>
  <si>
    <t>4:10pm</t>
  </si>
  <si>
    <t>4:40pm</t>
  </si>
  <si>
    <t>5:10pm</t>
  </si>
  <si>
    <t>5:40pm</t>
  </si>
  <si>
    <t>6:10pm</t>
  </si>
  <si>
    <t>6:40pm</t>
  </si>
  <si>
    <t>7:30pm</t>
  </si>
  <si>
    <t>8:30pm</t>
  </si>
  <si>
    <t>9:30pm</t>
  </si>
  <si>
    <t>10:30pm</t>
  </si>
  <si>
    <t>1:43pm</t>
  </si>
  <si>
    <t>2:13pm</t>
  </si>
  <si>
    <t>2:43pm</t>
  </si>
  <si>
    <t>3:13pm</t>
  </si>
  <si>
    <t>3:43pm</t>
  </si>
  <si>
    <t>4:13pm</t>
  </si>
  <si>
    <t>4:43pm</t>
  </si>
  <si>
    <t>5:13pm</t>
  </si>
  <si>
    <t>5:43pm</t>
  </si>
  <si>
    <t>6:13pm</t>
  </si>
  <si>
    <t>6:43pm</t>
  </si>
  <si>
    <t>7:33pm</t>
  </si>
  <si>
    <t>8:33pm</t>
  </si>
  <si>
    <t>9:33pm</t>
  </si>
  <si>
    <t>10:33pm</t>
  </si>
  <si>
    <t>1:51pm</t>
  </si>
  <si>
    <t>2:21pm</t>
  </si>
  <si>
    <t>2:51pm</t>
  </si>
  <si>
    <t>3:21pm</t>
  </si>
  <si>
    <t>3:51pm</t>
  </si>
  <si>
    <t>4:21pm</t>
  </si>
  <si>
    <t>4:51pm</t>
  </si>
  <si>
    <t>5:23pm</t>
  </si>
  <si>
    <t>5:53pm</t>
  </si>
  <si>
    <t>6:21pm</t>
  </si>
  <si>
    <t>6:51pm</t>
  </si>
  <si>
    <t>7:41pm</t>
  </si>
  <si>
    <t>8:41pm</t>
  </si>
  <si>
    <t>9:41pm</t>
  </si>
  <si>
    <t>10:41pm</t>
  </si>
  <si>
    <t>1:57pm</t>
  </si>
  <si>
    <t>2:27pm</t>
  </si>
  <si>
    <t>2:57pm</t>
  </si>
  <si>
    <t>3:27pm</t>
  </si>
  <si>
    <t>3:57pm</t>
  </si>
  <si>
    <t>4:27pm</t>
  </si>
  <si>
    <t>4:57pm</t>
  </si>
  <si>
    <t>5:29pm</t>
  </si>
  <si>
    <t>5:59pm</t>
  </si>
  <si>
    <t>6:27pm</t>
  </si>
  <si>
    <t>6:57pm</t>
  </si>
  <si>
    <t>7:47pm</t>
  </si>
  <si>
    <t>8:47pm</t>
  </si>
  <si>
    <t>9:47pm</t>
  </si>
  <si>
    <t>10:47pm</t>
  </si>
  <si>
    <t>2:08pm</t>
  </si>
  <si>
    <t>2:38pm</t>
  </si>
  <si>
    <t>3:08pm</t>
  </si>
  <si>
    <t>3:38pm</t>
  </si>
  <si>
    <t>4:08pm</t>
  </si>
  <si>
    <t>4:38pm</t>
  </si>
  <si>
    <t>5:08pm</t>
  </si>
  <si>
    <t>5:42pm</t>
  </si>
  <si>
    <t>6:12pm</t>
  </si>
  <si>
    <t>6:38pm</t>
  </si>
  <si>
    <t>7:08pm</t>
  </si>
  <si>
    <t>7:58pm</t>
  </si>
  <si>
    <t>8:58pm</t>
  </si>
  <si>
    <t>9:58pm</t>
  </si>
  <si>
    <t>10:58pm</t>
  </si>
  <si>
    <t>2:15pm</t>
  </si>
  <si>
    <t>2:45pm</t>
  </si>
  <si>
    <t>3:15pm</t>
  </si>
  <si>
    <t>3:45pm</t>
  </si>
  <si>
    <t>4:15pm</t>
  </si>
  <si>
    <t>4:45pm</t>
  </si>
  <si>
    <t>5:15pm</t>
  </si>
  <si>
    <t>5:50pm</t>
  </si>
  <si>
    <t>6:20pm</t>
  </si>
  <si>
    <t>6:45pm</t>
  </si>
  <si>
    <t>7:15pm</t>
  </si>
  <si>
    <t>8:05pm</t>
  </si>
  <si>
    <t>9:05pm</t>
  </si>
  <si>
    <t>10:05pm</t>
  </si>
  <si>
    <t>11:05pm</t>
  </si>
  <si>
    <t>8:15am</t>
  </si>
  <si>
    <t>6:15pm</t>
  </si>
  <si>
    <t>8:15pm</t>
  </si>
  <si>
    <t>9:15pm</t>
  </si>
  <si>
    <t>10:15pm</t>
  </si>
  <si>
    <t>8:18am</t>
  </si>
  <si>
    <t>9:18am</t>
  </si>
  <si>
    <t>10:18am</t>
  </si>
  <si>
    <t>11:18am</t>
  </si>
  <si>
    <t>12:18pm</t>
  </si>
  <si>
    <t>1:18pm</t>
  </si>
  <si>
    <t>2:18pm</t>
  </si>
  <si>
    <t>3:18pm</t>
  </si>
  <si>
    <t>4:18pm</t>
  </si>
  <si>
    <t>5:18pm</t>
  </si>
  <si>
    <t>6:18pm</t>
  </si>
  <si>
    <t>7:18pm</t>
  </si>
  <si>
    <t>8:18pm</t>
  </si>
  <si>
    <t>9:18pm</t>
  </si>
  <si>
    <t>10:18pm</t>
  </si>
  <si>
    <t>8:26am</t>
  </si>
  <si>
    <t>9:26am</t>
  </si>
  <si>
    <t>10:26am</t>
  </si>
  <si>
    <t>11:26am</t>
  </si>
  <si>
    <t>12:26pm</t>
  </si>
  <si>
    <t>1:26pm</t>
  </si>
  <si>
    <t>2:26pm</t>
  </si>
  <si>
    <t>3:26pm</t>
  </si>
  <si>
    <t>4:26pm</t>
  </si>
  <si>
    <t>5:26pm</t>
  </si>
  <si>
    <t>6:26pm</t>
  </si>
  <si>
    <t>7:26pm</t>
  </si>
  <si>
    <t>8:26pm</t>
  </si>
  <si>
    <t>9:26pm</t>
  </si>
  <si>
    <t>10:26pm</t>
  </si>
  <si>
    <t>8:32am</t>
  </si>
  <si>
    <t>9:32am</t>
  </si>
  <si>
    <t>10:32am</t>
  </si>
  <si>
    <t>11:32am</t>
  </si>
  <si>
    <t>12:32pm</t>
  </si>
  <si>
    <t>1:32pm</t>
  </si>
  <si>
    <t>2:32pm</t>
  </si>
  <si>
    <t>3:32pm</t>
  </si>
  <si>
    <t>4:32pm</t>
  </si>
  <si>
    <t>5:32pm</t>
  </si>
  <si>
    <t>6:32pm</t>
  </si>
  <si>
    <t>7:32pm</t>
  </si>
  <si>
    <t>8:32pm</t>
  </si>
  <si>
    <t>9:32pm</t>
  </si>
  <si>
    <t>10:32pm</t>
  </si>
  <si>
    <t>7:43pm</t>
  </si>
  <si>
    <t>8:43pm</t>
  </si>
  <si>
    <t>9:43pm</t>
  </si>
  <si>
    <t>10:43pm</t>
  </si>
  <si>
    <t>9:50am</t>
  </si>
  <si>
    <t>10:50am</t>
  </si>
  <si>
    <t>11:50am</t>
  </si>
  <si>
    <t>12:50pm</t>
  </si>
  <si>
    <t>1:50pm</t>
  </si>
  <si>
    <t>2:50pm</t>
  </si>
  <si>
    <t>3:50pm</t>
  </si>
  <si>
    <t>4:50pm</t>
  </si>
  <si>
    <t>6:50pm</t>
  </si>
  <si>
    <t>7:50pm</t>
  </si>
  <si>
    <t>8:50pm</t>
  </si>
  <si>
    <t>9:50pm</t>
  </si>
  <si>
    <t>10:50pm</t>
  </si>
  <si>
    <t>9:00am</t>
  </si>
  <si>
    <t>10:00am</t>
  </si>
  <si>
    <t>11:00am</t>
  </si>
  <si>
    <t>12:00pm</t>
  </si>
  <si>
    <t>1:00pm</t>
  </si>
  <si>
    <t>2:00pm</t>
  </si>
  <si>
    <t>3:00pm</t>
  </si>
  <si>
    <t>4:00pm</t>
  </si>
  <si>
    <t>5:00pm</t>
  </si>
  <si>
    <t>6:00pm</t>
  </si>
  <si>
    <t>7:00pm</t>
  </si>
  <si>
    <t>9:03am</t>
  </si>
  <si>
    <t>10:03am</t>
  </si>
  <si>
    <t>11:03am</t>
  </si>
  <si>
    <t>12:03pm</t>
  </si>
  <si>
    <t>1:03pm</t>
  </si>
  <si>
    <t>2:03pm</t>
  </si>
  <si>
    <t>3:03pm</t>
  </si>
  <si>
    <t>4:03pm</t>
  </si>
  <si>
    <t>5:03pm</t>
  </si>
  <si>
    <t>6:03pm</t>
  </si>
  <si>
    <t>7:03pm</t>
  </si>
  <si>
    <t>9:11am</t>
  </si>
  <si>
    <t>10:11am</t>
  </si>
  <si>
    <t>11:11am</t>
  </si>
  <si>
    <t>12:11pm</t>
  </si>
  <si>
    <t>1:11pm</t>
  </si>
  <si>
    <t>2:11pm</t>
  </si>
  <si>
    <t>3:11pm</t>
  </si>
  <si>
    <t>4:11pm</t>
  </si>
  <si>
    <t>5:11pm</t>
  </si>
  <si>
    <t>6:11pm</t>
  </si>
  <si>
    <t>7:11pm</t>
  </si>
  <si>
    <t>9:17am</t>
  </si>
  <si>
    <t>10:17am</t>
  </si>
  <si>
    <t>11:17am</t>
  </si>
  <si>
    <t>12:17pm</t>
  </si>
  <si>
    <t>1:17pm</t>
  </si>
  <si>
    <t>2:17pm</t>
  </si>
  <si>
    <t>3:17pm</t>
  </si>
  <si>
    <t>4:17pm</t>
  </si>
  <si>
    <t>5:17pm</t>
  </si>
  <si>
    <t>6:17pm</t>
  </si>
  <si>
    <t>7:17pm</t>
  </si>
  <si>
    <t>9:28am</t>
  </si>
  <si>
    <t>10:28am</t>
  </si>
  <si>
    <t>11:28am</t>
  </si>
  <si>
    <t>12:28pm</t>
  </si>
  <si>
    <t>1:28pm</t>
  </si>
  <si>
    <t>2:28pm</t>
  </si>
  <si>
    <t>3:28pm</t>
  </si>
  <si>
    <t>4:28pm</t>
  </si>
  <si>
    <t>5:28pm</t>
  </si>
  <si>
    <t>6:28pm</t>
  </si>
  <si>
    <t>7:28pm</t>
  </si>
  <si>
    <t>9:35am</t>
  </si>
  <si>
    <t>10:35am</t>
  </si>
  <si>
    <t>11:35am</t>
  </si>
  <si>
    <t>12:35pm</t>
  </si>
  <si>
    <t>1:35pm</t>
  </si>
  <si>
    <t>2:35pm</t>
  </si>
  <si>
    <t>3:35pm</t>
  </si>
  <si>
    <t>4:35pm</t>
  </si>
  <si>
    <t>5:35pm</t>
  </si>
  <si>
    <t>6:35pm</t>
  </si>
  <si>
    <t>7:35pm</t>
  </si>
  <si>
    <t>1:10pm</t>
  </si>
  <si>
    <t>1:13pm</t>
  </si>
  <si>
    <t>1:21pm</t>
  </si>
  <si>
    <t>1:27pm</t>
  </si>
  <si>
    <t>1:38pm</t>
  </si>
  <si>
    <t>1:45pm</t>
  </si>
  <si>
    <t>11:15pm</t>
  </si>
  <si>
    <t>11:18pm</t>
  </si>
  <si>
    <t>11:26pm</t>
  </si>
  <si>
    <t>11:32pm</t>
  </si>
  <si>
    <t>11:43pm</t>
  </si>
  <si>
    <t>11:50pm</t>
  </si>
  <si>
    <t>271 Andersons Bay Rd</t>
  </si>
  <si>
    <t>169 Hillside Rd</t>
  </si>
  <si>
    <t>2 Mailer St</t>
  </si>
  <si>
    <t>271 Highgate</t>
  </si>
  <si>
    <t>216 Highgate</t>
  </si>
  <si>
    <t>168 Hillside Rd</t>
  </si>
  <si>
    <t>6:00am</t>
  </si>
  <si>
    <t>6:30am</t>
  </si>
  <si>
    <t>7:00am</t>
  </si>
  <si>
    <t>7:30am</t>
  </si>
  <si>
    <t>8:00am</t>
  </si>
  <si>
    <t>8:30am</t>
  </si>
  <si>
    <t>9:30am</t>
  </si>
  <si>
    <t>10:30am</t>
  </si>
  <si>
    <t>11:30am</t>
  </si>
  <si>
    <t>12:30pm</t>
  </si>
  <si>
    <t>6:16am</t>
  </si>
  <si>
    <t>6:46am</t>
  </si>
  <si>
    <t>7:16am</t>
  </si>
  <si>
    <t>7:46am</t>
  </si>
  <si>
    <t>8:16am</t>
  </si>
  <si>
    <t>8:46am</t>
  </si>
  <si>
    <t>9:16am</t>
  </si>
  <si>
    <t>9:46am</t>
  </si>
  <si>
    <t>10:16am</t>
  </si>
  <si>
    <t>10:46am</t>
  </si>
  <si>
    <t>11:16am</t>
  </si>
  <si>
    <t>11:46am</t>
  </si>
  <si>
    <t>12:16pm</t>
  </si>
  <si>
    <t>12:46pm</t>
  </si>
  <si>
    <t>1:16pm</t>
  </si>
  <si>
    <t>7:52am</t>
  </si>
  <si>
    <t>8:22am</t>
  </si>
  <si>
    <t>6:28am</t>
  </si>
  <si>
    <t>6:58am</t>
  </si>
  <si>
    <t>7:28am</t>
  </si>
  <si>
    <t>8:01am</t>
  </si>
  <si>
    <t>8:31am</t>
  </si>
  <si>
    <t>8:58am</t>
  </si>
  <si>
    <t>9:58am</t>
  </si>
  <si>
    <t>10:58am</t>
  </si>
  <si>
    <t>11:58am</t>
  </si>
  <si>
    <t>12:58pm</t>
  </si>
  <si>
    <t>6:33am</t>
  </si>
  <si>
    <t>7:03am</t>
  </si>
  <si>
    <t>7:33am</t>
  </si>
  <si>
    <t>8:05am</t>
  </si>
  <si>
    <t>8:35am</t>
  </si>
  <si>
    <t>9:33am</t>
  </si>
  <si>
    <t>10:33am</t>
  </si>
  <si>
    <t>11:33am</t>
  </si>
  <si>
    <t>12:33pm</t>
  </si>
  <si>
    <t>1:33pm</t>
  </si>
  <si>
    <t>1:30pm</t>
  </si>
  <si>
    <t>2:30pm</t>
  </si>
  <si>
    <t>3:30pm</t>
  </si>
  <si>
    <t>4:30pm</t>
  </si>
  <si>
    <t>5:30pm</t>
  </si>
  <si>
    <t>6:30pm</t>
  </si>
  <si>
    <t>1:46pm</t>
  </si>
  <si>
    <t>2:16pm</t>
  </si>
  <si>
    <t>2:46pm</t>
  </si>
  <si>
    <t>3:16pm</t>
  </si>
  <si>
    <t>3:46pm</t>
  </si>
  <si>
    <t>4:16pm</t>
  </si>
  <si>
    <t>4:46pm</t>
  </si>
  <si>
    <t>5:16pm</t>
  </si>
  <si>
    <t>5:46pm</t>
  </si>
  <si>
    <t>6:16pm</t>
  </si>
  <si>
    <t>6:46pm</t>
  </si>
  <si>
    <t>7:46pm</t>
  </si>
  <si>
    <t>8:46pm</t>
  </si>
  <si>
    <t>9:46pm</t>
  </si>
  <si>
    <t>10:46pm</t>
  </si>
  <si>
    <t>5:22pm</t>
  </si>
  <si>
    <t>5:52pm</t>
  </si>
  <si>
    <t>7:51pm</t>
  </si>
  <si>
    <t>8:51pm</t>
  </si>
  <si>
    <t>9:51pm</t>
  </si>
  <si>
    <t>10:51pm</t>
  </si>
  <si>
    <t>1:58pm</t>
  </si>
  <si>
    <t>2:58pm</t>
  </si>
  <si>
    <t>3:58pm</t>
  </si>
  <si>
    <t>4:58pm</t>
  </si>
  <si>
    <t>5:31pm</t>
  </si>
  <si>
    <t>6:01pm</t>
  </si>
  <si>
    <t>6:58pm</t>
  </si>
  <si>
    <t>2:33pm</t>
  </si>
  <si>
    <t>3:33pm</t>
  </si>
  <si>
    <t>4:33pm</t>
  </si>
  <si>
    <t>6:05pm</t>
  </si>
  <si>
    <t>6:33pm</t>
  </si>
  <si>
    <t>8:03pm</t>
  </si>
  <si>
    <t>9:03pm</t>
  </si>
  <si>
    <t>10:03pm</t>
  </si>
  <si>
    <t>11:03pm</t>
  </si>
  <si>
    <t>9:31am</t>
  </si>
  <si>
    <t>10:31am</t>
  </si>
  <si>
    <t>11:31am</t>
  </si>
  <si>
    <t>12:31pm</t>
  </si>
  <si>
    <t>1:31pm</t>
  </si>
  <si>
    <t>2:31pm</t>
  </si>
  <si>
    <t>3:31pm</t>
  </si>
  <si>
    <t>4:31pm</t>
  </si>
  <si>
    <t>6:31pm</t>
  </si>
  <si>
    <t>7:31pm</t>
  </si>
  <si>
    <t>8:31pm</t>
  </si>
  <si>
    <t>9:31pm</t>
  </si>
  <si>
    <t>10:31pm</t>
  </si>
  <si>
    <t>11:31pm</t>
  </si>
  <si>
    <t>8:37am</t>
  </si>
  <si>
    <t>9:37am</t>
  </si>
  <si>
    <t>10:37am</t>
  </si>
  <si>
    <t>11:37am</t>
  </si>
  <si>
    <t>12:37pm</t>
  </si>
  <si>
    <t>1:37pm</t>
  </si>
  <si>
    <t>2:37pm</t>
  </si>
  <si>
    <t>3:37pm</t>
  </si>
  <si>
    <t>4:37pm</t>
  </si>
  <si>
    <t>5:37pm</t>
  </si>
  <si>
    <t>6:37pm</t>
  </si>
  <si>
    <t>7:37pm</t>
  </si>
  <si>
    <t>8:37pm</t>
  </si>
  <si>
    <t>9:37pm</t>
  </si>
  <si>
    <t>10:37pm</t>
  </si>
  <si>
    <t>11:37pm</t>
  </si>
  <si>
    <t>11:46pm</t>
  </si>
  <si>
    <t>7:16pm</t>
  </si>
  <si>
    <t>9:22am</t>
  </si>
  <si>
    <t>10:22am</t>
  </si>
  <si>
    <t>11:22am</t>
  </si>
  <si>
    <t>12:22pm</t>
  </si>
  <si>
    <t>1:22pm</t>
  </si>
  <si>
    <t>2:22pm</t>
  </si>
  <si>
    <t>3:22pm</t>
  </si>
  <si>
    <t>4:22pm</t>
  </si>
  <si>
    <t>6:22pm</t>
  </si>
  <si>
    <t>7:22pm</t>
  </si>
  <si>
    <t>Harrington St, cnr Fox St</t>
  </si>
  <si>
    <t>SH88, St Leonards Dr Nth</t>
  </si>
  <si>
    <t>Bus Hub Stop G</t>
  </si>
  <si>
    <t>6:10a.m.</t>
  </si>
  <si>
    <t>6:40a.m.</t>
  </si>
  <si>
    <t>7:10a.m.</t>
  </si>
  <si>
    <t>7:30a.m.</t>
  </si>
  <si>
    <t>7:50a.m.</t>
  </si>
  <si>
    <t>8:10a.m.</t>
  </si>
  <si>
    <t>8:40a.m.</t>
  </si>
  <si>
    <t>9:10a.m.</t>
  </si>
  <si>
    <t>9:40a.m.</t>
  </si>
  <si>
    <t>10:10a.m.</t>
  </si>
  <si>
    <t>10:40a.m.</t>
  </si>
  <si>
    <t>11:10a.m.</t>
  </si>
  <si>
    <t>11:40a.m.</t>
  </si>
  <si>
    <t>12:10p.m.</t>
  </si>
  <si>
    <t>12:40p.m.</t>
  </si>
  <si>
    <t>1:10p.m.</t>
  </si>
  <si>
    <t>6:23a.m.</t>
  </si>
  <si>
    <t>6:53a.m.</t>
  </si>
  <si>
    <t>7:23a.m.</t>
  </si>
  <si>
    <t>7:43a.m.</t>
  </si>
  <si>
    <t>8:03a.m.</t>
  </si>
  <si>
    <t>8:23a.m.</t>
  </si>
  <si>
    <t>8:53a.m.</t>
  </si>
  <si>
    <t>9:23a.m.</t>
  </si>
  <si>
    <t>9:53a.m.</t>
  </si>
  <si>
    <t>10:23a.m.</t>
  </si>
  <si>
    <t>10:53a.m.</t>
  </si>
  <si>
    <t>11:23a.m.</t>
  </si>
  <si>
    <t>11:53a.m.</t>
  </si>
  <si>
    <t>12:23p.m.</t>
  </si>
  <si>
    <t>12:53p.m.</t>
  </si>
  <si>
    <t>1:23p.m.</t>
  </si>
  <si>
    <t>6:41a.m.</t>
  </si>
  <si>
    <t>7:11a.m.</t>
  </si>
  <si>
    <t>7:41a.m.</t>
  </si>
  <si>
    <t>8:01a.m.</t>
  </si>
  <si>
    <t>8:21a.m.</t>
  </si>
  <si>
    <t>8:41a.m.</t>
  </si>
  <si>
    <t>9:11a.m.</t>
  </si>
  <si>
    <t>9:41a.m.</t>
  </si>
  <si>
    <t>10:11a.m.</t>
  </si>
  <si>
    <t>10:41a.m.</t>
  </si>
  <si>
    <t>11:11a.m.</t>
  </si>
  <si>
    <t>11:41a.m.</t>
  </si>
  <si>
    <t>12:11p.m.</t>
  </si>
  <si>
    <t>12:41p.m.</t>
  </si>
  <si>
    <t>1:11p.m.</t>
  </si>
  <si>
    <t>1:41p.m.</t>
  </si>
  <si>
    <t>1:40p.m.</t>
  </si>
  <si>
    <t>2:10p.m.</t>
  </si>
  <si>
    <t>2:40p.m.</t>
  </si>
  <si>
    <t>3:10p.m.</t>
  </si>
  <si>
    <t>3:40p.m.</t>
  </si>
  <si>
    <t>4:10p.m.</t>
  </si>
  <si>
    <t>4:40p.m.</t>
  </si>
  <si>
    <t>5:10p.m.</t>
  </si>
  <si>
    <t>5:40p.m.</t>
  </si>
  <si>
    <t>6:10p.m.</t>
  </si>
  <si>
    <t>6:40p.m.</t>
  </si>
  <si>
    <t>7:10p.m.</t>
  </si>
  <si>
    <t>8:10p.m.</t>
  </si>
  <si>
    <t>9:10p.m.</t>
  </si>
  <si>
    <t>F</t>
  </si>
  <si>
    <t>10:10p.m.</t>
  </si>
  <si>
    <t>11:10p.m.</t>
  </si>
  <si>
    <t>1:53p.m.</t>
  </si>
  <si>
    <t>2:23p.m.</t>
  </si>
  <si>
    <t>2:53p.m.</t>
  </si>
  <si>
    <t>3:23p.m.</t>
  </si>
  <si>
    <t>3:53p.m.</t>
  </si>
  <si>
    <t>4:23p.m.</t>
  </si>
  <si>
    <t>4:53p.m.</t>
  </si>
  <si>
    <t>5:23p.m.</t>
  </si>
  <si>
    <t>5:53p.m.</t>
  </si>
  <si>
    <t>6:23p.m.</t>
  </si>
  <si>
    <t>6:53p.m.</t>
  </si>
  <si>
    <t>7:23p.m.</t>
  </si>
  <si>
    <t>8:23p.m.</t>
  </si>
  <si>
    <t>9:23p.m.</t>
  </si>
  <si>
    <t>10:23p.m.</t>
  </si>
  <si>
    <t>11:23p.m.</t>
  </si>
  <si>
    <t>2:11p.m.</t>
  </si>
  <si>
    <t>2:41p.m.</t>
  </si>
  <si>
    <t>3:11p.m.</t>
  </si>
  <si>
    <t>3:41p.m.</t>
  </si>
  <si>
    <t>4:11p.m.</t>
  </si>
  <si>
    <t>4:41p.m.</t>
  </si>
  <si>
    <t>5:11p.m.</t>
  </si>
  <si>
    <t>5:41p.m.</t>
  </si>
  <si>
    <t>6:11p.m.</t>
  </si>
  <si>
    <t>6:41p.m.</t>
  </si>
  <si>
    <t>7:11p.m.</t>
  </si>
  <si>
    <t>7:41p.m.</t>
  </si>
  <si>
    <t>8:41p.m.</t>
  </si>
  <si>
    <t>9:41p.m.</t>
  </si>
  <si>
    <t>10:41p.m.</t>
  </si>
  <si>
    <t>11:41p.m.</t>
  </si>
  <si>
    <t>Bus Route</t>
  </si>
  <si>
    <t>Direction</t>
  </si>
  <si>
    <t>Days</t>
  </si>
  <si>
    <t>Notes</t>
  </si>
  <si>
    <t>Northbound</t>
  </si>
  <si>
    <t>Monday-Friday</t>
  </si>
  <si>
    <t>N/A</t>
  </si>
  <si>
    <t>Saturday</t>
  </si>
  <si>
    <t>Sunday</t>
  </si>
  <si>
    <t>Southbound</t>
  </si>
  <si>
    <t>Port Chalmers -&gt; City</t>
  </si>
  <si>
    <t>Some of these don't run on public holidays but these were ignored</t>
  </si>
  <si>
    <t>Bus Hub Stop B</t>
  </si>
  <si>
    <t>Careys Bay Hotel</t>
  </si>
  <si>
    <t>6:31a.m.</t>
  </si>
  <si>
    <t>7:01a.m.</t>
  </si>
  <si>
    <t>7:31a.m.</t>
  </si>
  <si>
    <t>8:31a.m.</t>
  </si>
  <si>
    <t>9:01a.m.</t>
  </si>
  <si>
    <t>1:01p.m.</t>
  </si>
  <si>
    <t>1:31p.m.</t>
  </si>
  <si>
    <t>2:01p.m.</t>
  </si>
  <si>
    <t>6:47a.m.</t>
  </si>
  <si>
    <t>7:17a.m.</t>
  </si>
  <si>
    <t>7:47a.m.</t>
  </si>
  <si>
    <t>8:17a.m.</t>
  </si>
  <si>
    <t>8:47a.m.</t>
  </si>
  <si>
    <t>9:17a.m.</t>
  </si>
  <si>
    <t>1:17p.m.</t>
  </si>
  <si>
    <t>1:47p.m.</t>
  </si>
  <si>
    <t>2:17p.m.</t>
  </si>
  <si>
    <t>9:31a.m.</t>
  </si>
  <si>
    <t>2:31p.m.</t>
  </si>
  <si>
    <t>7:05a.m.</t>
  </si>
  <si>
    <t>7:35a.m.</t>
  </si>
  <si>
    <t>8:05a.m.</t>
  </si>
  <si>
    <t>8:35a.m.</t>
  </si>
  <si>
    <t>9:05a.m.</t>
  </si>
  <si>
    <t>9:35a.m.</t>
  </si>
  <si>
    <t>1:35p.m.</t>
  </si>
  <si>
    <t>2:05p.m.</t>
  </si>
  <si>
    <t>2:35p.m.</t>
  </si>
  <si>
    <t>City -&gt; Port Chalmers</t>
  </si>
  <si>
    <t>10:31a.m.</t>
  </si>
  <si>
    <t>11:31a.m.</t>
  </si>
  <si>
    <t>12:31p.m.</t>
  </si>
  <si>
    <t>3:31p.m.</t>
  </si>
  <si>
    <t>4:31p.m.</t>
  </si>
  <si>
    <t>5:31p.m.</t>
  </si>
  <si>
    <t>6:31p.m.</t>
  </si>
  <si>
    <t>7:31p.m.</t>
  </si>
  <si>
    <t>8:31p.m.</t>
  </si>
  <si>
    <t>9:31p.m.</t>
  </si>
  <si>
    <t>10:31p.m.</t>
  </si>
  <si>
    <t>11:31p.m.</t>
  </si>
  <si>
    <t>9:47a.m.</t>
  </si>
  <si>
    <t>10:47a.m.</t>
  </si>
  <si>
    <t>11:47a.m.</t>
  </si>
  <si>
    <t>12:47p.m.</t>
  </si>
  <si>
    <t>2:47p.m.</t>
  </si>
  <si>
    <t>3:47p.m.</t>
  </si>
  <si>
    <t>4:47p.m.</t>
  </si>
  <si>
    <t>5:47p.m.</t>
  </si>
  <si>
    <t>6:47p.m.</t>
  </si>
  <si>
    <t>7:47p.m.</t>
  </si>
  <si>
    <t>8:47p.m.</t>
  </si>
  <si>
    <t>9:47p.m.</t>
  </si>
  <si>
    <t>10:47p.m.</t>
  </si>
  <si>
    <t>11:47p.m.</t>
  </si>
  <si>
    <t>10:01a.m.</t>
  </si>
  <si>
    <t>11:01a.m.</t>
  </si>
  <si>
    <t>12:01p.m.</t>
  </si>
  <si>
    <t>3:01p.m.</t>
  </si>
  <si>
    <t>4:01p.m.</t>
  </si>
  <si>
    <t>5:01p.m.</t>
  </si>
  <si>
    <t>6:01p.m.</t>
  </si>
  <si>
    <t>7:01p.m.</t>
  </si>
  <si>
    <t>8:01p.m.</t>
  </si>
  <si>
    <t>9:01p.m.</t>
  </si>
  <si>
    <t>10:01p.m.</t>
  </si>
  <si>
    <t>11:01p.m.</t>
  </si>
  <si>
    <t>12:01a.m.</t>
  </si>
  <si>
    <t>10:05a.m.</t>
  </si>
  <si>
    <t>11:05a.m.</t>
  </si>
  <si>
    <t>12:05p.m.</t>
  </si>
  <si>
    <t>1:05p.m.</t>
  </si>
  <si>
    <t>3:05p.m.</t>
  </si>
  <si>
    <t>4:05p.m.</t>
  </si>
  <si>
    <t>5:05p.m.</t>
  </si>
  <si>
    <t>6:05p.m.</t>
  </si>
  <si>
    <t>7:05p.m.</t>
  </si>
  <si>
    <t>8:05p.m.</t>
  </si>
  <si>
    <t>9:05p.m.</t>
  </si>
  <si>
    <t>10:05p.m.</t>
  </si>
  <si>
    <t>11:05p.m.</t>
  </si>
  <si>
    <t>12:05a.m.</t>
  </si>
  <si>
    <t>Departure 1</t>
  </si>
  <si>
    <t>Departure 2</t>
  </si>
  <si>
    <t>Departure 3</t>
  </si>
  <si>
    <t>Departure 4</t>
  </si>
  <si>
    <t>Departure 5</t>
  </si>
  <si>
    <t>Departure 6</t>
  </si>
  <si>
    <t>Departure 7</t>
  </si>
  <si>
    <t>Departure 8</t>
  </si>
  <si>
    <t>Departure 9</t>
  </si>
  <si>
    <t>Departure 10</t>
  </si>
  <si>
    <t>Departure 11</t>
  </si>
  <si>
    <t>Departure 12</t>
  </si>
  <si>
    <t>Departure 13</t>
  </si>
  <si>
    <t>Departure 14</t>
  </si>
  <si>
    <t>Departure 15</t>
  </si>
  <si>
    <t>Departure 16</t>
  </si>
  <si>
    <t>Departure 17</t>
  </si>
  <si>
    <t>Departure 18</t>
  </si>
  <si>
    <t>Departure 19</t>
  </si>
  <si>
    <t>Departure 20</t>
  </si>
  <si>
    <t>Departure 21</t>
  </si>
  <si>
    <t>Departure 22</t>
  </si>
  <si>
    <t>Departure 23</t>
  </si>
  <si>
    <t>Departure 24</t>
  </si>
  <si>
    <t>Departure 25</t>
  </si>
  <si>
    <t>Departure 26</t>
  </si>
  <si>
    <t>Departure 27</t>
  </si>
  <si>
    <t>Departure 28</t>
  </si>
  <si>
    <t>Departure 29</t>
  </si>
  <si>
    <t>Departure 30</t>
  </si>
  <si>
    <t>Departure 31</t>
  </si>
  <si>
    <t>Departure 32</t>
  </si>
  <si>
    <t>11:31p.m</t>
  </si>
  <si>
    <t>3:17p.m.</t>
  </si>
  <si>
    <t>4:17p.m.</t>
  </si>
  <si>
    <t>5:17p.m.</t>
  </si>
  <si>
    <t>6:17p.m.</t>
  </si>
  <si>
    <t>7:17p.m.</t>
  </si>
  <si>
    <t>3:35p.m.</t>
  </si>
  <si>
    <t>4:35p.m.</t>
  </si>
  <si>
    <t>5:35p.m.</t>
  </si>
  <si>
    <t>6:35p.m.</t>
  </si>
  <si>
    <t>7:35p.m.</t>
  </si>
  <si>
    <t>10:17a.m.</t>
  </si>
  <si>
    <t>11:17a.m.</t>
  </si>
  <si>
    <t>12:17p.m.</t>
  </si>
  <si>
    <t>10:35a.m.</t>
  </si>
  <si>
    <t>11:35a.m.</t>
  </si>
  <si>
    <t>12:35p.m.</t>
  </si>
  <si>
    <t>Great King St North Botanic Gardens</t>
  </si>
  <si>
    <t>Forth St Leith Bridge</t>
  </si>
  <si>
    <t>Mornington Mailer St</t>
  </si>
  <si>
    <t>;</t>
  </si>
  <si>
    <t>271 Andersons Bay Rd;169 Hillside Rd;2 Mailer St;271 Highgate;Great King St North Botanic Gardens;Forth St Leith Bridge</t>
  </si>
  <si>
    <t>Departure 1,5:50am,5:53am,6:01am,6:07am,6:18am,6:25am,Departure 2,6:10am,6:13am,6:21am,6:27am,6:38am,6:45am,Departure 3,6:40am,6:43am,6:51am,6:57am,7:08am,7:15am,Departure 4,7:10am,7:13am,7:21am,7:27am,7:38am,7:45am,Departure 5,7:40am,7:43am,7:53am,7:59am,8:12am,8:20am,Departure 6,8:10am,8:13am,8:23am,8:29am,8:42am,8:50am,Departure 7,8:40am,8:43am,8:51am,8:57am,9:08am,9:15am,Departure 8,9:10am,9:13am,9:21am,9:27am,9:38am,9:45am,Departure 9,9:40am,9:43am,9:51am,9:57am,10:08am,10:15am,Departure 10,10:10am,10:13am,10:21am,10:27am,10:38am,10:45am,Departure 11,10:40am,10:43am,10:51am,10:57am,11:08am,11:15am,Departure 12,11:10am,11:13am,11:21am,11:27am,11:38am,11:45am,Departure 13,11:40am,11:43am,11:51am,11:57am,12:08pm,12:15pm,Departure 14,12:10pm,12:13pm,12:21pm,12:27pm,12:38pm,12:45pm,Departure 15,12:40pm,12:43pm,12:51pm,12:57pm,1:08pm,1:15pm,Departure 16,1:10pm,1:13pm,1:21pm,1:27pm,1:38pm,1:45pm,Departure 17,1:40pm,1:43pm,1:51pm,1:57pm,2:08pm,2:15pm,Departure 18,2:10pm,2:13pm,2:21pm,2:27pm,2:38pm,2:45pm,Departure 19,2:40pm,2:43pm,2:51pm,2:57pm,3:08pm,3:15pm,Departure 20,3:10pm,3:13pm,3:21pm,3:27pm,3:38pm,3:45pm,Departure 21,3:40pm,3:43pm,3:51pm,3:57pm,4:08pm,4:15pm,Departure 22,4:10pm,4:13pm,4:21pm,4:27pm,4:38pm,4:45pm,Departure 23,4:40pm,4:43pm,4:51pm,4:57pm,5:08pm,5:15pm,Departure 24,5:10pm,5:13pm,5:23pm,5:29pm,5:42pm,5:50pm,Departure 25,5:40pm,5:43pm,5:53pm,5:59pm,6:12pm,6:20pm,Departure 26,6:10pm,6:13pm,6:21pm,6:27pm,6:38pm,6:45pm,Departure 27,6:40pm,6:43pm,6:51pm,6:57pm,7:08pm,7:15pm,Departure 28,7:30pm,7:33pm,7:41pm,7:47pm,7:58pm,8:05pm,Departure 29,8:30pm,8:33pm,8:41pm,8:47pm,8:58pm,9:05pm,Departure 30,9:30pm,9:33pm,9:41pm,9:47pm,9:58pm,10:05pm,Departure 31,10:30pm,10:33pm,10:41pm,10:47pm,10:58pm,11:05pm,</t>
  </si>
  <si>
    <t>Departure 1,8:15am,8:18am,8:26am,8:32am,8:43am,8:50am,Departure 2,9:15am,9:18am,9:26am,9:32am,9:43am,9:50am,Departure 3,10:15am,10:18am,10:26am,10:32am,10:43am,10:50am,Departure 4,11:15am,11:18am,11:26am,11:32am,11:43am,11:50am,Departure 5,12:15pm,12:18pm,12:26pm,12:32pm,12:43pm,12:50pm,Departure 6,1:15pm,1:18pm,1:26pm,1:32pm,1:43pm,1:50pm,Departure 7,2:15pm,2:18pm,2:26pm,2:32pm,2:43pm,2:50pm,Departure 8,3:15pm,3:18pm,3:26pm,3:32pm,3:43pm,3:50pm,Departure 9,4:15pm,4:18pm,4:26pm,4:32pm,4:43pm,4:50pm,Departure 10,5:15pm,5:18pm,5:26pm,5:32pm,5:43pm,5:50pm,Departure 11,6:15pm,6:18pm,6:26pm,6:32pm,6:43pm,6:50pm,Departure 12,7:15pm,7:18pm,7:26pm,7:32pm,7:43pm,7:50pm,Departure 13,8:15pm,8:18pm,8:26pm,8:32pm,8:43pm,8:50pm,Departure 14,9:15pm,9:18pm,9:26pm,9:32pm,9:43pm,9:50pm,Departure 15,10:15pm,10:18pm,10:26pm,10:32pm,10:43pm,10:50pm,Departure 16,11:15pm,11:18pm,11:26pm,11:32pm,11:43pm,11:50pm,</t>
  </si>
  <si>
    <t>Departure 1,9:00am,9:03am,9:11am,9:17am,9:28am,9:35am,Departure 2,10:00am,10:03am,10:11am,10:17am,10:28am,10:35am,Departure 3,11:00am,11:03am,11:11am,11:17am,11:28am,11:35am,Departure 4,12:00pm,12:03pm,12:11pm,12:17pm,12:28pm,12:35pm,Departure 5,1:00pm,1:03pm,1:11pm,1:17pm,1:28pm,1:35pm,Departure 6,2:00pm,2:03pm,2:11pm,2:17pm,2:28pm,2:35pm,Departure 7,3:00pm,3:03pm,3:11pm,3:17pm,3:28pm,3:35pm,Departure 8,4:00pm,4:03pm,4:11pm,4:17pm,4:28pm,4:35pm,Departure 9,5:00pm,5:03pm,5:11pm,5:17pm,5:28pm,5:35pm,Departure 10,6:00pm,6:03pm,6:11pm,6:17pm,6:28pm,6:35pm,Departure 11,7:00pm,7:03pm,7:11pm,7:17pm,7:28pm,7:35pm,</t>
  </si>
  <si>
    <t>Departure 1,6:00am,6:16am,6:21am,6:28am,6:33am,Departure 2,6:30am,6:46am,6:51am,6:58am,7:03am,Departure 3,7:00am,7:16am,7:21am,7:28am,7:33am,Departure 4,7:30am,7:46am,7:52am,8:01am,8:05am,Departure 5,8:00am,8:16am,8:22am,8:31am,8:35am,Departure 6,8:30am,8:46am,8:51am,8:58am,9:03am,Departure 7,9:00am,9:16am,9:21am,9:28am,9:33am,Departure 8,9:30am,9:46am,9:51am,9:58am,10:03am,Departure 9,10:00am,10:16am,10:21am,10:28am,10:33am,Departure 10,10:30am,10:46am,10:51am,10:58am,11:03am,Departure 11,11:00am,11:16am,11:21am,11:28am,11:33am,Departure 12,11:30am,11:46am,11:51am,11:58am,12:03pm,Departure 13,12:00pm,12:16pm,12:21pm,12:28pm,12:33pm,Departure 14,12:30pm,12:46pm,12:51pm,12:58pm,1:03pm,Departure 15,1:00pm,1:16pm,1:21pm,1:28pm,1:33pm,Departure 16,1:30pm,1:46pm,1:51pm,1:58pm,2:03pm,Departure 17,2:00pm,2:16pm,2:21pm,2:28pm,2:33pm,Departure 18,2:30pm,2:46pm,2:51pm,2:58pm,3:03pm,Departure 19,3:00pm,3:16pm,3:21pm,3:28pm,3:33pm,Departure 20,3:30pm,3:46pm,3:51pm,3:58pm,4:03pm,Departure 21,4:00pm,4:16pm,4:21pm,4:28pm,4:33pm,Departure 22,4:30pm,4:46pm,4:51pm,4:58pm,5:03pm,Departure 23,5:00pm,5:16pm,5:22pm,5:31pm,5:35pm,Departure 24,5:30pm,5:46pm,5:52pm,6:01pm,6:05pm,Departure 25,6:00pm,6:16pm,6:21pm,6:28pm,6:33pm,Departure 26,6:30pm,6:46pm,6:51pm,6:58pm,7:03pm,Departure 27,7:30pm,7:46pm,7:51pm,7:58pm,8:03pm,Departure 28,8:30pm,8:46pm,8:51pm,8:58pm,9:03pm,Departure 29,9:30pm,9:46pm,9:51pm,9:58pm,10:03pm,Departure 30,10:30pm,10:46pm,10:51pm,10:58pm,11:03pm</t>
  </si>
  <si>
    <t>Departure 1,8:15am,8:31am,8:37am,8:46am,8:50am,Departure 2,9:15am,9:31am,9:37am,9:46am,9:50am,Departure 3,10:15am,10:31am,10:37am,10:46am,10:50am,Departure 4,11:15am,11:31am,11:37am,11:46am,11:50am,Departure 5,12:15pm,12:31pm,12:37pm,12:46pm,12:50pm,Departure 6,1:15pm,1:31pm,1:37pm,1:46pm,1:50pm,Departure 7,2:15pm,2:31pm,2:37pm,2:46pm,2:50pm,Departure 8,3:15pm,3:31pm,3:37pm,3:46pm,3:50pm,Departure 9,4:15pm,4:31pm,4:37pm,4:46pm,4:50pm,Departure 10,5:15pm,5:31pm,5:37pm,5:46pm,5:50pm,Departure 11,6:15pm,6:31pm,6:37pm,6:46pm,6:50pm,Departure 12,7:15pm,7:31pm,7:37pm,7:46pm,7:50pm,Departure 13,8:15pm,8:31pm,8:37pm,8:46pm,8:50pm,Departure 14,9:15pm,9:31pm,9:37pm,9:46pm,9:50pm,Departure 15,10:15pm,10:31pm,10:37pm,10:46pm,10:50pm,Departure 16,11:15pm,11:31pm,11:37pm,11:46pm,11:50pm</t>
  </si>
  <si>
    <t>Departure 1,9:00am,9:16am,9:22am,9:31am,9:35am,Departure 2,10:00am,10:16am,10:22am,10:31am,10:35am,Departure 3,11:00am,11:16am,11:22am,11:31am,11:35am,Departure 4,12:00pm,12:16pm,12:22pm,12:31pm,12:35pm,Departure 5,1:00pm,1:16pm,1:22pm,1:31pm,1:35pm,Departure 6,2:00pm,2:16pm,2:22pm,2:31pm,2:35pm,Departure 7,3:00pm,3:16pm,3:22pm,3:31pm,3:35pm,Departure 8,4:00pm,4:16pm,4:22pm,4:31pm,4:35pm,Departure 9,5:00pm,5:16pm,5:22pm,5:31pm,5:35pm,Departure 10,6:00pm,6:16pm,6:22pm,6:31pm,6:35pm,Departure 11,7:00pm,7:16pm,7:22pm,7:31pm,7:35pm</t>
  </si>
  <si>
    <t>Harrington St, cnr Fox St;SH88, St Leonards Dr Nth;Bus Hub Stop G</t>
  </si>
  <si>
    <t>Departure 1,6:10a.m.,6:23a.m.,6:41a.m.,Departure 2,6:40a.m.,6:53a.m.,7:11a.m.,Departure 3,7:10a.m.,7:23a.m.,7:41a.m.,Departure 4,7:30a.m.,7:43a.m.,8:01a.m.,Departure 5,7:50a.m.,8:03a.m.,8:21a.m.,Departure 6,8:10a.m.,8:23a.m.,8:41a.m.,Departure 7,8:40a.m.,8:53a.m.,9:11a.m.,Departure 8,9:10a.m.,9:23a.m.,9:41a.m.,Departure 9,9:40a.m.,9:53a.m.,10:11a.m.,Departure 10,10:10a.m.,10:23a.m.,10:41a.m.,Departure 11,10:40a.m.,10:53a.m.,11:11a.m.,Departure 12,11:10a.m.,11:23a.m.,11:41a.m.,Departure 13,11:40a.m.,11:53a.m.,12:11p.m.,Departure 14,12:10p.m.,12:23p.m.,12:41p.m.,Departure 15,12:40p.m.,12:53p.m.,1:11p.m.,Departure 16,1:10p.m.,1:23p.m.,1:41p.m.,Departure 17,1:40p.m.,1:53p.m.,2:11p.m.,Departure 18,2:10p.m.,2:23p.m.,2:41p.m.,Departure 19,2:40p.m.,2:53p.m.,3:11p.m.,Departure 20,3:10p.m.,3:23p.m.,3:41p.m.,Departure 21,3:40p.m.,3:53p.m.,4:11p.m.,Departure 22,4:10p.m.,4:23p.m.,4:41p.m.,Departure 23,4:40p.m.,4:53p.m.,5:11p.m.,Departure 24,5:10p.m.,5:23p.m.,5:41p.m.,Departure 25,5:40p.m.,5:53p.m.,6:11p.m.,Departure 26,6:10p.m.,6:23p.m.,6:41p.m.,Departure 27,6:40p.m.,6:53p.m.,7:11p.m.,Departure 28,7:10p.m.,7:23p.m.,7:41p.m.,Departure 29,8:10p.m.,8:23p.m.,8:41p.m.,Departure 30,9:10p.m.,9:23p.m.,9:41p.m.</t>
  </si>
  <si>
    <t>M-F</t>
  </si>
  <si>
    <t>Sat</t>
  </si>
  <si>
    <t>Sun</t>
  </si>
  <si>
    <t>15S</t>
  </si>
  <si>
    <t>Forth St Leith Bridge;216 Highgate;Mornington Mailer St;168 Hillside Rd;271 Andersons Bay Rd</t>
  </si>
  <si>
    <t>M-Th</t>
  </si>
  <si>
    <t>Fri</t>
  </si>
  <si>
    <t>Departure 1,6:10a.m.,6:23a.m.,6:41a.m.,Departure 2,6:40a.m.,6:53a.m.,7:11a.m.,Departure 3,7:10a.m.,7:23a.m.,7:41a.m.,Departure 4,7:30a.m.,7:43a.m.,8:01a.m.,Departure 5,7:50a.m.,8:03a.m.,8:21a.m.,Departure 6,8:10a.m.,8:23a.m.,8:41a.m.,Departure 7,8:40a.m.,8:53a.m.,9:11a.m.,Departure 8,9:10a.m.,9:23a.m.,9:41a.m.,Departure 9,9:40a.m.,9:53a.m.,10:11a.m.,Departure 10,10:10a.m.,10:23a.m.,10:41a.m.,Departure 11,10:40a.m.,10:53a.m.,11:11a.m.,Departure 12,11:10a.m.,11:23a.m.,11:41a.m.,Departure 13,11:40a.m.,11:53a.m.,12:11p.m.,Departure 14,12:10p.m.,12:23p.m.,12:41p.m.,Departure 15,12:40p.m.,12:53p.m.,1:11p.m.,Departure 16,1:10p.m.,1:23p.m.,1:41p.m.,Departure 17,1:40p.m.,1:53p.m.,2:11p.m.,Departure 18,2:10p.m.,2:23p.m.,2:41p.m.,Departure 19,2:40p.m.,2:53p.m.,3:11p.m.,Departure 20,3:10p.m.,3:23p.m.,3:41p.m.,Departure 21,3:40p.m.,3:53p.m.,4:11p.m.,Departure 22,4:10p.m.,4:23p.m.,4:41p.m.,Departure 23,4:40p.m.,4:53p.m.,5:11p.m.,Departure 24,5:10p.m.,5:23p.m.,5:41p.m.,Departure 25,5:40p.m.,5:53p.m.,6:11p.m.,Departure 26,6:10p.m.,6:23p.m.,6:41p.m.,Departure 27,6:40p.m.,6:53p.m.,7:11p.m.,Departure 28,7:10p.m.,7:23p.m.,7:41p.m.,Departure 29,8:10p.m.,8:23p.m.,8:41p.m.,Departure 30,9:10p.m.,9:23p.m.,9:41p.m.,Departure 31,10:10p.m.,10:23p.m.,10:41p.m.,Departure 32,11:10p.m.,11:23p.m.,11:41p.m.</t>
  </si>
  <si>
    <t>Departure 1,8:10a.m.,8:23a.m.,8:41a.m.,Departure 2,9:10a.m.,9:23a.m.,9:41a.m.,Departure 3,10:10a.m.,10:23a.m.,10:41a.m.,Departure 4,11:10a.m.,11:23a.m.,11:41a.m.,Departure 5,12:10p.m.,12:23p.m.,12:41p.m.,Departure 6,1:10p.m.,1:23p.m.,1:41p.m.,Departure 7,2:10p.m.,2:23p.m.,2:41p.m.,Departure 8,3:10p.m.,3:23p.m.,3:41p.m.,Departure 9,4:10p.m.,4:23p.m.,4:41p.m.,Departure 10,5:10p.m.,5:23p.m.,5:41p.m.,Departure 11,6:10p.m.,6:23p.m.,6:41p.m.,Departure 12,7:10p.m.,7:23p.m.,7:41p.m.,Departure 13,8:10p.m.,8:23p.m.,8:41p.m.,Departure 14,9:10p.m.,9:23p.m.,9:41p.m.,Departure 15,10:10p.m.,10:23p.m.,10:41p.m.,Departure 16,11:10p.m.,11:23p.m.,11:41p.m.</t>
  </si>
  <si>
    <t>Bus Hub Stop BSH88, St Leonards Dr NthCareys Bay HotelHarrington St, cnr Fox St</t>
  </si>
  <si>
    <t>Departure 1,6:31a.m.,6:47a.m.,7:01a.m.,7:05a.m.,Departure 2,7:01a.m.,7:17a.m.,7:31a.m.,7:35a.m.,Departure 3,7:31a.m.,7:47a.m.,8:01a.m.,8:05a.m.,Departure 4,8:01a.m.,8:17a.m.,8:31a.m.,8:35a.m.,Departure 5,8:31a.m.,8:47a.m.,9:01a.m.,9:05a.m.,Departure 6,9:01a.m.,9:17a.m.,9:31a.m.,9:35a.m.,Departure 7,9:31a.m.,9:47a.m.,10:01a.m.,10:05a.m.,Departure 8,10:01a.m.,10:17a.m.,10:31a.m.,10:35a.m.,Departure 9,10:31a.m.,10:47a.m.,11:01a.m.,11:05a.m.,Departure 10,11:01a.m.,11:17a.m.,11:31a.m.,11:35a.m.,Departure 11,11:31a.m.,11:47a.m.,12:01p.m.,12:05p.m.,Departure 12,12:01p.m.,12:17p.m.,12:31p.m.,12:35p.m.,Departure 13,12:31p.m.,12:47p.m.,1:01p.m.,1:05p.m.,Departure 14,1:01p.m.,1:17p.m.,1:31p.m.,1:35p.m.,Departure 15,1:31p.m.,1:47p.m.,2:01p.m.,2:05p.m.,Departure 16,2:01p.m.,2:17p.m.,2:31p.m.,2:35p.m.,Departure 17,2:31p.m.,2:47p.m.,3:01p.m.,3:05p.m.,Departure 18,3:01p.m.,3:17p.m.,3:31p.m.,3:35p.m.,Departure 19,3:31p.m.,3:47p.m.,4:01p.m.,4:05p.m.,Departure 20,4:01p.m.,4:17p.m.,4:31p.m.,4:35p.m.,Departure 21,4:31p.m.,4:47p.m.,5:01p.m.,5:05p.m.,Departure 22,5:01p.m.,5:17p.m.,5:31p.m.,5:35p.m.,Departure 23,5:31p.m.,5:47p.m.,6:01p.m.,6:05p.m.,Departure 24,6:01p.m.,6:17p.m.,6:31p.m.,6:35p.m.,Departure 25,6:31p.m.,6:47p.m.,7:01p.m.,7:05p.m.,Departure 26,7:01p.m.,7:17p.m.,7:31p.m.,7:35p.m.,Departure 27,7:31p.m.,7:47p.m.,8:01p.m.,8:05p.m.,Departure 28,8:31p.m.,8:47p.m.,9:01p.m.,9:05p.m.,Departure 29,9:31p.m.,9:47p.m.,10:01p.m.,10:05p.m.</t>
  </si>
  <si>
    <t>Departure 1,6:31a.m.,6:47a.m.,7:01a.m.,7:05a.m.,Departure 2,7:01a.m.,7:17a.m.,7:31a.m.,7:35a.m.,Departure 3,7:31a.m.,7:47a.m.,8:01a.m.,8:05a.m.,Departure 4,8:01a.m.,8:17a.m.,8:31a.m.,8:35a.m.,Departure 5,8:31a.m.,8:47a.m.,9:01a.m.,9:05a.m.,Departure 6,9:01a.m.,9:17a.m.,9:31a.m.,9:35a.m.,Departure 7,9:31a.m.,9:47a.m.,10:01a.m.,10:05a.m.,Departure 8,10:01a.m.,10:17a.m.,10:31a.m.,10:35a.m.,Departure 9,10:31a.m.,10:47a.m.,11:01a.m.,11:05a.m.,Departure 10,11:01a.m.,11:17a.m.,11:31a.m.,11:35a.m.,Departure 11,11:31a.m.,11:47a.m.,12:01p.m.,12:05p.m.,Departure 12,12:01p.m.,12:17p.m.,12:31p.m.,12:35p.m.,Departure 13,12:31p.m.,12:47p.m.,1:01p.m.,1:05p.m.,Departure 14,1:01p.m.,1:17p.m.,1:31p.m.,1:35p.m.,Departure 15,1:31p.m.,1:47p.m.,2:01p.m.,2:05p.m.,Departure 16,2:01p.m.,2:17p.m.,2:31p.m.,2:35p.m.,Departure 17,2:31p.m.,2:47p.m.,3:01p.m.,3:05p.m.,Departure 18,3:01p.m.,3:17p.m.,3:31p.m.,3:35p.m.,Departure 19,3:31p.m.,3:47p.m.,4:01p.m.,4:05p.m.,Departure 20,4:01p.m.,4:17p.m.,4:31p.m.,4:35p.m.,Departure 21,4:31p.m.,4:47p.m.,5:01p.m.,5:05p.m.,Departure 22,5:01p.m.,5:17p.m.,5:31p.m.,5:35p.m.,Departure 23,5:31p.m.,5:47p.m.,6:01p.m.,6:05p.m.,Departure 24,6:01p.m.,6:17p.m.,6:31p.m.,6:35p.m.,Departure 25,6:31p.m.,6:47p.m.,7:01p.m.,7:05p.m.,Departure 26,7:01p.m.,7:17p.m.,7:31p.m.,7:35p.m.,Departure 27,7:31p.m.,7:47p.m.,8:01p.m.,8:05p.m.,Departure 28,8:31p.m.,8:47p.m.,9:01p.m.,9:05p.m.,Departure 29,9:31p.m.,9:47p.m.,10:01p.m.,10:05p.m.,Departure 30,10:31p.m.,10:47p.m.,11:01p.m.,11:05p.m.,Departure 31,11:31p.m,11:47p.m.,12:01a.m.,12:05a.m.</t>
  </si>
  <si>
    <t>Departure 1,8:31a.m.,8:47a.m.,9:01a.m.,9:05a.m.,Departure 2,9:31a.m.,9:47a.m.,10:01a.m.,10:05a.m.,Departure 3,10:31a.m.,10:47a.m.,11:01a.m.,11:05a.m.,Departure 4,11:31a.m.,11:47a.m.,12:01p.m.,12:05p.m.,Departure 5,12:31p.m.,12:47p.m.,1:01p.m.,1:05p.m.,Departure 6,1:31p.m.,1:47p.m.,2:01p.m.,2:05p.m.,Departure 7,2:31p.m.,2:47p.m.,3:01p.m.,3:05p.m.,Departure 8,3:31p.m.,3:47p.m.,4:01p.m.,4:05p.m.,Departure 9,4:31p.m.,4:47p.m.,5:01p.m.,5:05p.m.,Departure 10,5:31p.m.,5:47p.m.,6:01p.m.,6:05p.m.,Departure 11,6:31p.m.,6:47p.m.,7:01p.m.,7:05p.m.,Departure 12,7:31p.m.,7:47p.m.,8:01p.m.,8:05p.m.,Departure 13,8:31p.m.,8:47p.m.,9:01p.m.,9:05p.m.,Departure 14,9:31p.m.,9:47p.m.,10:01p.m.,10:05p.m.,Departure 15,10:31p.m.,10:47p.m.,11:01p.m.,11:05p.m.,Departure 16,11:31p.m.,11:47p.m.,12:01a.m.,12:05a.m.</t>
  </si>
  <si>
    <t>2 Harington Pt Rd</t>
  </si>
  <si>
    <t>Broad Bay</t>
  </si>
  <si>
    <t>Company Bay</t>
  </si>
  <si>
    <t>Macandrew Bay</t>
  </si>
  <si>
    <t>7:47am</t>
  </si>
  <si>
    <t>8:27am</t>
  </si>
  <si>
    <t>9:59am</t>
  </si>
  <si>
    <t>10:59am</t>
  </si>
  <si>
    <t>11:59am</t>
  </si>
  <si>
    <t>12:59pm</t>
  </si>
  <si>
    <t>1:59pm</t>
  </si>
  <si>
    <t>2:59pm</t>
  </si>
  <si>
    <t>7:04am</t>
  </si>
  <si>
    <t>7:34am</t>
  </si>
  <si>
    <t>7:54am</t>
  </si>
  <si>
    <t>8:34am</t>
  </si>
  <si>
    <t>9:04am</t>
  </si>
  <si>
    <t>10:05am</t>
  </si>
  <si>
    <t>11:05am</t>
  </si>
  <si>
    <t>12:05pm</t>
  </si>
  <si>
    <t>1:05pm</t>
  </si>
  <si>
    <t>2:05pm</t>
  </si>
  <si>
    <t>3:05pm</t>
  </si>
  <si>
    <t>8:03am</t>
  </si>
  <si>
    <t>7:37am</t>
  </si>
  <si>
    <t>8:07am</t>
  </si>
  <si>
    <t>9:07am</t>
  </si>
  <si>
    <t>10:34am</t>
  </si>
  <si>
    <t>11:34am</t>
  </si>
  <si>
    <t>12:34pm</t>
  </si>
  <si>
    <t>1:34pm</t>
  </si>
  <si>
    <t>2:34pm</t>
  </si>
  <si>
    <t>3:34pm</t>
  </si>
  <si>
    <t>3:59pm</t>
  </si>
  <si>
    <t>5:27pm</t>
  </si>
  <si>
    <t>5:57pm</t>
  </si>
  <si>
    <t>6:59pm</t>
  </si>
  <si>
    <t>7:20pm</t>
  </si>
  <si>
    <t>8:20pm</t>
  </si>
  <si>
    <t>9:20pm</t>
  </si>
  <si>
    <t>10:20pm</t>
  </si>
  <si>
    <t>11:20pm</t>
  </si>
  <si>
    <t>4:06pm</t>
  </si>
  <si>
    <t>4:34pm</t>
  </si>
  <si>
    <t>5:04pm</t>
  </si>
  <si>
    <t>5:34pm</t>
  </si>
  <si>
    <t>6:04pm</t>
  </si>
  <si>
    <t>7:05pm</t>
  </si>
  <si>
    <t>4:12pm</t>
  </si>
  <si>
    <t>7:10pm</t>
  </si>
  <si>
    <t>7:13pm</t>
  </si>
  <si>
    <t>7:34pm</t>
  </si>
  <si>
    <t>8:34pm</t>
  </si>
  <si>
    <t>9:34pm</t>
  </si>
  <si>
    <t>10:34pm</t>
  </si>
  <si>
    <t>11:34pm</t>
  </si>
  <si>
    <t>4:39pm</t>
  </si>
  <si>
    <t>5:07pm</t>
  </si>
  <si>
    <t>6:07pm</t>
  </si>
  <si>
    <t>7:55pm</t>
  </si>
  <si>
    <t>8:55pm</t>
  </si>
  <si>
    <t>9:55pm</t>
  </si>
  <si>
    <t>10:55pm</t>
  </si>
  <si>
    <t>11:55pm</t>
  </si>
  <si>
    <t>Monday-Thursday</t>
  </si>
  <si>
    <t>Peninsula -&gt; City</t>
  </si>
  <si>
    <t>18P</t>
  </si>
  <si>
    <t>14C</t>
  </si>
  <si>
    <t>14PC</t>
  </si>
  <si>
    <t>15N</t>
  </si>
  <si>
    <t>2 Harington Pt Rd;Company Bay;Broad Bay;Macandrew Bay;Bus Hub Stop G</t>
  </si>
  <si>
    <t>Departure 1,6:57am,7:04am,7:10am,7:13am,7:37am,Departure 2,7:27am,7:34am,7:40am,7:43am,8:07am,Departure 3,7:47am,7:54am,8:00am,8:03am,8:37am,Departure 4,8:27am,8:34am,8:40am,8:43am,9:07am,Departure 5,8:57am,9:04am,9:10am,9:13am,9:37am,Departure 6,9:59am,10:05am,10:10am,10:13am,10:34am,Departure 7,10:59am,11:05am,11:10am,11:13am,11:34am,Departure 8,11:59am,12:05pm,12:10pm,12:13pm,12:34pm,Departure 9,12:59pm,1:05pm,1:10pm,1:13pm,1:34pm,Departure 10,1:59pm,2:05pm,2:10pm,2:13pm,2:34pm,Departure 11,2:59pm,3:05pm,3:10pm,3:13pm,3:34pm,Departure 12,3:59pm,4:06pm,4:12pm,4:15pm,4:39pm,Departure 13,4:27pm,4:34pm,4:40pm,4:43pm,5:07pm,Departure 14,4:57pm,5:04pm,5:10pm,5:13pm,5:37pm,Departure 15,5:27pm,5:34pm,5:40pm,5:43pm,6:07pm,Departure 16,5:57pm,6:04pm,6:10pm,6:13pm,6:37pm,Departure 17,6:59pm,7:05pm,7:10pm,7:13pm,7:34pm,Departure 18,7:20pm,7:26pm,7:31pm,7:34pm,7:55pm,Departure 19,8:20pm,8:26pm,8:31pm,8:34pm,8:55pm,Departure 20,9:20pm,9:26pm,9:31pm,9:34pm,9:55pm</t>
  </si>
  <si>
    <t>Departure 1,6:57am,7:04am,7:10am,7:13am,7:37am,Departure 2,7:27am,7:34am,7:40am,7:43am,8:07am,Departure 3,7:47am,7:54am,8:00am,8:03am,8:37am,Departure 4,8:27am,8:34am,8:40am,8:43am,9:07am,Departure 5,8:57am,9:04am,9:10am,9:13am,9:37am,Departure 6,9:59am,10:05am,10:10am,10:13am,10:34am,Departure 7,10:59am,11:05am,11:10am,11:13am,11:34am,Departure 8,11:59am,12:05pm,12:10pm,12:13pm,12:34pm,Departure 9,12:59pm,1:05pm,1:10pm,1:13pm,1:34pm,Departure 10,1:59pm,2:05pm,2:10pm,2:13pm,2:34pm,Departure 11,2:59pm,3:05pm,3:10pm,3:13pm,3:34pm,Departure 12,3:59pm,4:06pm,4:12pm,4:15pm,4:39pm,Departure 13,4:27pm,4:34pm,4:40pm,4:43pm,5:07pm,Departure 14,4:57pm,5:04pm,5:10pm,5:13pm,5:37pm,Departure 15,5:27pm,5:34pm,5:40pm,5:43pm,6:07pm,Departure 16,5:57pm,6:04pm,6:10pm,6:13pm,6:37pm,Departure 17,6:59pm,7:05pm,7:10pm,7:13pm,7:34pm,Departure 18,7:20pm,7:26pm,7:31pm,7:34pm,7:55pm,Departure 19,8:20pm,8:26pm,8:31pm,8:34pm,8:55pm,Departure 20,9:20pm,9:26pm,9:31pm,9:34pm,9:55pm,Departure 21,10:20pm,10:26pm,10:31pm,10:34pm,10:55pm,Departure 22,11:20pm,11:26pm,11:31pm,11:34pm,11:55pm</t>
  </si>
  <si>
    <t>8:59am</t>
  </si>
  <si>
    <t>4:59pm</t>
  </si>
  <si>
    <t>9:05am</t>
  </si>
  <si>
    <t>4:05pm</t>
  </si>
  <si>
    <t>5:05pm</t>
  </si>
  <si>
    <t>9:34am</t>
  </si>
  <si>
    <t>6:34pm</t>
  </si>
  <si>
    <t>Friday</t>
  </si>
  <si>
    <t>Departure 1,7:59am,8:05am,8:10am,8:13am,8:34am,Departure 2,8:59am,9:05am,9:10am,9:13am,9:34am,Departure 3,9:59am,10:05am,10:10am,10:13am,10:34am,Departure 4,10:59am,11:05am,11:10am,11:13am,11:34am,Departure 5,11:59am,12:05pm,12:10pm,12:13pm,12:34pm,Departure 6,12:59pm,1:05pm,1:10pm,1:13pm,1:34pm,Departure 7,1:59pm,2:05pm,2:10pm,2:13pm,2:34pm,Departure 8,2:59pm,3:05pm,3:10pm,3:13pm,3:34pm,Departure 9,3:59pm,4:05pm,4:10pm,4:13pm,4:34pm,Departure 10,4:59pm,5:05pm,5:10pm,5:13pm,5:34pm,Departure 11,5:59pm,6:05pm,6:10pm,6:13pm,6:34pm,Departure 12,6:59pm,7:05pm,7:10pm,7:13pm,7:34pm,Departure 13,7:20pm,7:26pm,7:31pm,7:34pm,7:55pm,Departure 14,8:20pm,8:26pm,8:31pm,8:34pm,8:55pm,Departure 15,9:20pm,9:26pm,9:31pm,9:34pm,9:55pm,Departure 16,10:20pm,10:26pm,10:31pm,10:34pm,10:55pm,Departure 17,11:20pm,11:26pm,11:31pm,11:34pm,11:55pm</t>
  </si>
  <si>
    <t>723 Portobello Rd</t>
  </si>
  <si>
    <t>7 Harington Pt Rd</t>
  </si>
  <si>
    <t>8:08am</t>
  </si>
  <si>
    <t>8:38am</t>
  </si>
  <si>
    <t>9:01am</t>
  </si>
  <si>
    <t>10:01am</t>
  </si>
  <si>
    <t>11:01am</t>
  </si>
  <si>
    <t>12:01pm</t>
  </si>
  <si>
    <t>1:01pm</t>
  </si>
  <si>
    <t>2:01pm</t>
  </si>
  <si>
    <t>3:01pm</t>
  </si>
  <si>
    <t>3:44pm</t>
  </si>
  <si>
    <t>10:04am</t>
  </si>
  <si>
    <t>11:04am</t>
  </si>
  <si>
    <t>12:04pm</t>
  </si>
  <si>
    <t>1:04pm</t>
  </si>
  <si>
    <t>2:04pm</t>
  </si>
  <si>
    <t>3:04pm</t>
  </si>
  <si>
    <t>3:47pm</t>
  </si>
  <si>
    <t>8:14am</t>
  </si>
  <si>
    <t>8:44am</t>
  </si>
  <si>
    <t>9:44am</t>
  </si>
  <si>
    <t>3:53pm</t>
  </si>
  <si>
    <t>8:24am</t>
  </si>
  <si>
    <t>8:54am</t>
  </si>
  <si>
    <t>9:19am</t>
  </si>
  <si>
    <t>9:54am</t>
  </si>
  <si>
    <t>10:19am</t>
  </si>
  <si>
    <t>11:19am</t>
  </si>
  <si>
    <t>12:19pm</t>
  </si>
  <si>
    <t>1:19pm</t>
  </si>
  <si>
    <t>2:19pm</t>
  </si>
  <si>
    <t>3:19pm</t>
  </si>
  <si>
    <t>4:04pm</t>
  </si>
  <si>
    <t>5:38pm</t>
  </si>
  <si>
    <t>7:38pm</t>
  </si>
  <si>
    <t>8:38pm</t>
  </si>
  <si>
    <t>9:38pm</t>
  </si>
  <si>
    <t>10:38pm</t>
  </si>
  <si>
    <t>11:38pm</t>
  </si>
  <si>
    <t>7:01pm</t>
  </si>
  <si>
    <t>8:01pm</t>
  </si>
  <si>
    <t>9:01pm</t>
  </si>
  <si>
    <t>10:01pm</t>
  </si>
  <si>
    <t>11:01pm</t>
  </si>
  <si>
    <t>12:01am</t>
  </si>
  <si>
    <t>7:04pm</t>
  </si>
  <si>
    <t>8:04pm</t>
  </si>
  <si>
    <t>9:04pm</t>
  </si>
  <si>
    <t>10:04pm</t>
  </si>
  <si>
    <t>11:04pm</t>
  </si>
  <si>
    <t>12:04am</t>
  </si>
  <si>
    <t>4:14pm</t>
  </si>
  <si>
    <t>4:44pm</t>
  </si>
  <si>
    <t>5:14pm</t>
  </si>
  <si>
    <t>5:44pm</t>
  </si>
  <si>
    <t>8:10pm</t>
  </si>
  <si>
    <t>9:10pm</t>
  </si>
  <si>
    <t>10:10pm</t>
  </si>
  <si>
    <t>11:10pm</t>
  </si>
  <si>
    <t>12:10am</t>
  </si>
  <si>
    <t>4:24pm</t>
  </si>
  <si>
    <t>4:54pm</t>
  </si>
  <si>
    <t>5:24pm</t>
  </si>
  <si>
    <t>5:54pm</t>
  </si>
  <si>
    <t>6:19pm</t>
  </si>
  <si>
    <t>7:19pm</t>
  </si>
  <si>
    <t>8:19pm</t>
  </si>
  <si>
    <t>9:19pm</t>
  </si>
  <si>
    <t>10:19pm</t>
  </si>
  <si>
    <t>11:19pm</t>
  </si>
  <si>
    <t>12:19am</t>
  </si>
  <si>
    <t>City -&gt; Peninsula</t>
  </si>
  <si>
    <t>18C</t>
  </si>
  <si>
    <t>Bus Hub Stop G;Macandrew Bay;723 Portobello Rd;Broad Bay;7 Harington Pt Rd</t>
  </si>
  <si>
    <t>Departure 1,7:38am,8:05am,8:08am,8:14am,8:24am,Departure 2,8:08am,8:35am,8:38am,8:44am,8:54am,Departure 3,8:38am,9:01am,9:04am,9:10am,9:19am,Departure 4,9:08am,9:35am,9:38am,9:44am,9:54am,Departure 5,9:38am,10:01am,10:04am,10:10am,10:19am,Departure 6,10:38am,11:01am,11:04am,11:10am,11:19am,Departure 7,11:38am,12:01pm,12:04pm,12:10pm,12:19pm,Departure 8,12:38pm,1:01pm,1:04pm,1:10pm,1:19pm,Departure 9,1:38pm,2:01pm,2:04pm,2:10pm,2:19pm,Departure 10,2:38pm,3:01pm,3:04pm,3:10pm,3:19pm,Departure 11,3:08pm,3:44pm,3:47pm,3:53pm,4:04pm,Departure 12,3:38pm,4:05pm,4:08pm,4:14pm,4:24pm,Departure 13,4:08pm,4:35pm,4:38pm,4:44pm,4:54pm,Departure 14,4:38pm,5:05pm,5:08pm,5:14pm,5:24pm,Departure 15,5:08pm,5:35pm,5:38pm,5:44pm,5:54pm,Departure 16,5:38pm,6:01pm,6:04pm,6:10pm,6:19pm,Departure 17,6:38pm,7:01pm,7:04pm,7:10pm,7:19pm,Departure 18,7:38pm,8:01pm,8:04pm,8:10pm,8:19pm,Departure 19,8:38pm,9:01pm,9:04pm,9:10pm,9:19pm,Departure 20,9:38pm,10:01pm,10:04pm,10:10pm,10:19pm,Departure 21,10:38pm,11:01pm,11:04pm,11:10pm,11:19pm,Departure 22,11:38pm,12:01am,12:04am,12:10am,12:19am</t>
  </si>
  <si>
    <t>4:01pm</t>
  </si>
  <si>
    <t>5:01pm</t>
  </si>
  <si>
    <t>4:19pm</t>
  </si>
  <si>
    <t>5:19pm</t>
  </si>
  <si>
    <t>Departure 1,8:38am,9:01am,9:04am,9:10am,9:19am,Departure 2,9:38am,10:01am,10:04am,10:10am,10:19am,Departure 3,10:38am,11:01am,11:04am,11:10am,11:19am,Departure 4,11:38am,12:01pm,12:04pm,12:10pm,12:19pm,Departure 5,12:38pm,1:01pm,1:04pm,1:10pm,1:19pm,Departure 6,1:38pm,2:01pm,2:04pm,2:10pm,2:19pm,Departure 7,2:38pm,3:01pm,3:04pm,3:10pm,3:19pm,Departure 8,3:38pm,4:01pm,4:04pm,4:10pm,4:19pm,Departure 9,4:38pm,5:01pm,5:04pm,5:10pm,5:19pm,Departure 10,5:38pm,6:01pm,6:04pm,6:10pm,6:19pm,Departure 11,6:38pm,7:01pm,7:04pm,7:10pm,7:19pm,Departure 12,7:38pm,8:01pm,8:04pm,8:10pm,8:19pm,Departure 13,8:38pm,9:01pm,9:04pm,9:10pm,9:19pm,Departure 14,9:38pm,10:01pm,10:04pm,10:10pm,10:19pm,Departure 15,10:38pm,11:01pm,11:04pm,11:10pm,11:19pm,Departure 16,11:38pm,12:01am,12:04am,12:10am,12:19am</t>
  </si>
  <si>
    <t>Mosgiel Terminus</t>
  </si>
  <si>
    <t>Fairfield, cnr Fairplay St</t>
  </si>
  <si>
    <t>Green Is. (Inbound)</t>
  </si>
  <si>
    <t>Bus Hub Stop F</t>
  </si>
  <si>
    <t>8:45am</t>
  </si>
  <si>
    <t>6:15am</t>
  </si>
  <si>
    <t>6:20am</t>
  </si>
  <si>
    <t>6:50am</t>
  </si>
  <si>
    <t>7:20am</t>
  </si>
  <si>
    <t>7:35am</t>
  </si>
  <si>
    <t>7:50am</t>
  </si>
  <si>
    <t>9:20am</t>
  </si>
  <si>
    <t>10:20am</t>
  </si>
  <si>
    <t>11:20am</t>
  </si>
  <si>
    <t>12:20pm</t>
  </si>
  <si>
    <t>6:37am</t>
  </si>
  <si>
    <t>7:07am</t>
  </si>
  <si>
    <t>8:52am</t>
  </si>
  <si>
    <t>10:07am</t>
  </si>
  <si>
    <t>11:07am</t>
  </si>
  <si>
    <t>12:07pm</t>
  </si>
  <si>
    <t>1:07pm</t>
  </si>
  <si>
    <t>8:00pm</t>
  </si>
  <si>
    <t>5:45pm</t>
  </si>
  <si>
    <t>7:45pm</t>
  </si>
  <si>
    <t>1:20pm</t>
  </si>
  <si>
    <t>2:20pm</t>
  </si>
  <si>
    <t>3:20pm</t>
  </si>
  <si>
    <t>4:20pm</t>
  </si>
  <si>
    <t>5:20pm</t>
  </si>
  <si>
    <t>2:07pm</t>
  </si>
  <si>
    <t>3:07pm</t>
  </si>
  <si>
    <t>3:52pm</t>
  </si>
  <si>
    <t>4:07pm</t>
  </si>
  <si>
    <t>4:52pm</t>
  </si>
  <si>
    <t>7:07pm</t>
  </si>
  <si>
    <t>8:07pm</t>
  </si>
  <si>
    <t>Mosgiel -&gt; City</t>
  </si>
  <si>
    <t>Departure 33</t>
  </si>
  <si>
    <t>Departure 34</t>
  </si>
  <si>
    <t>Departure 35</t>
  </si>
  <si>
    <t>Departure 36</t>
  </si>
  <si>
    <t>9:00pm</t>
  </si>
  <si>
    <t>10:45pm</t>
  </si>
  <si>
    <t>11:07pm</t>
  </si>
  <si>
    <t>Green Is. (Outbound)</t>
  </si>
  <si>
    <t>Morris Rd, cnr Coach Rd</t>
  </si>
  <si>
    <t>7:12am</t>
  </si>
  <si>
    <t>7:42am</t>
  </si>
  <si>
    <t>7:57am</t>
  </si>
  <si>
    <t>9:12am</t>
  </si>
  <si>
    <t>9:42am</t>
  </si>
  <si>
    <t>10:12am</t>
  </si>
  <si>
    <t>10:42am</t>
  </si>
  <si>
    <t>11:12am</t>
  </si>
  <si>
    <t>11:42am</t>
  </si>
  <si>
    <t>12:12pm</t>
  </si>
  <si>
    <t>12:42pm</t>
  </si>
  <si>
    <t>1:12pm</t>
  </si>
  <si>
    <t>1:42pm</t>
  </si>
  <si>
    <t>7:29am</t>
  </si>
  <si>
    <t>9:14am</t>
  </si>
  <si>
    <t>9:29am</t>
  </si>
  <si>
    <t>10:29am</t>
  </si>
  <si>
    <t>11:29am</t>
  </si>
  <si>
    <t>12:29pm</t>
  </si>
  <si>
    <t>1:29pm</t>
  </si>
  <si>
    <t>2:12pm</t>
  </si>
  <si>
    <t>2:42pm</t>
  </si>
  <si>
    <t>3:12pm</t>
  </si>
  <si>
    <t>3:42pm</t>
  </si>
  <si>
    <t>4:42pm</t>
  </si>
  <si>
    <t>5:12pm</t>
  </si>
  <si>
    <t>6:42pm</t>
  </si>
  <si>
    <t>7:12pm</t>
  </si>
  <si>
    <t>8:42pm</t>
  </si>
  <si>
    <t>11:42pm</t>
  </si>
  <si>
    <t>2:29pm</t>
  </si>
  <si>
    <t>3:29pm</t>
  </si>
  <si>
    <t>4:29pm</t>
  </si>
  <si>
    <t>6:29pm</t>
  </si>
  <si>
    <t>7:29pm</t>
  </si>
  <si>
    <t>8:59pm</t>
  </si>
  <si>
    <t>11:59pm</t>
  </si>
  <si>
    <t>12:05am</t>
  </si>
  <si>
    <t>12:20am</t>
  </si>
  <si>
    <t>City -&gt; Mosgiel</t>
  </si>
  <si>
    <t>8:12pm</t>
  </si>
  <si>
    <t>9:42pm</t>
  </si>
  <si>
    <t>8:29pm</t>
  </si>
  <si>
    <t>9:59pm</t>
  </si>
  <si>
    <t>8:35pm</t>
  </si>
  <si>
    <t>Departure 1,8:10a.m.,8:23a.m.,8:41a.m.,Departure 2,9:10a.m.,9:23a.m.,9:41a.m.,Departure 3,10:10a.m.,10:23a.m.,10:41a.m.,Departure 4,11:10a.m.,11:23a.m.,11:41a.m.,Departure 5,12:10p.m.,12:23p.m.,12:41p.m.,Departure 6,1:10p.m.,1:23p.m.,1:41p.m.,Departure 7,2:10p.m.,2:23p.m.,2:41p.m.,Departure 8,3:10p.m.,3:23p.m.,3:41p.m.,Departure 9,4:10p.m.,4:23p.m.,4:41p.m.,Departure 10,5:10p.m.,5:23p.m.,5:41p.m.,Departure 11,6:10p.m.,6:23p.m.,6:41p.m.</t>
  </si>
  <si>
    <t>Departure 1,8:31a.m.,8:47a.m.,9:01a.m.,9:05a.m.,Departure 2,9:31a.m.,9:47a.m.,10:01a.m.,10:05a.m.,Departure 3,10:31a.m.,10:47a.m.,11:01a.m.,11:05a.m.,Departure 4,11:31a.m.,11:47a.m.,12:01p.m.,12:05p.m.,Departure 5,12:31p.m.,12:47p.m.,1:01p.m.,1:05p.m.,Departure 6,1:31p.m.,1:47p.m.,2:01p.m.,2:05p.m.,Departure 7,2:31p.m.,2:47p.m.,3:01p.m.,3:05p.m.,Departure 8,3:31p.m.,3:47p.m.,4:01p.m.,4:05p.m.,Departure 9,4:31p.m.,4:47p.m.,5:01p.m.,5:05p.m.,Departure 10,5:31p.m.,5:47p.m.,6:01p.m.,6:05p.m.</t>
  </si>
  <si>
    <t>Departure 1,7:59am,8:05am,8:10am,8:13am,8:34am,Departure 2,8:59am,9:05am,9:10am,9:13am,9:34am,Departure 3,9:59am,10:05am,10:10am,10:13am,10:34am,Departure 4,10:59am,11:05am,11:10am,11:13am,11:34am,Departure 5,11:59am,12:05pm,12:10pm,12:13pm,12:34pm,Departure 6,12:59pm,1:05pm,1:10pm,1:13pm,1:34pm,Departure 7,1:59pm,2:05pm,2:10pm,2:13pm,2:34pm,Departure 8,2:59pm,3:05pm,3:10pm,3:13pm,3:34pm,Departure 9,3:59pm,4:05pm,4:10pm,4:13pm,4:34pm,Departure 10,4:59pm,5:05pm,5:10pm,5:13pm,5:34pm,Departure 11,5:59pm,6:05pm,6:10pm,6:13pm,6:34pm,Departure 12,6:59pm,7:05pm,7:10pm,7:13pm,7:34pm,Departure 13,7:20pm,7:26pm,7:31pm,7:34pm,7:55pm,Departure 14,8:20pm,8:26pm,8:31pm,8:34pm,8:55pm</t>
  </si>
  <si>
    <t>Departure 1,8:38am,9:01am,9:04am,9:10am,9:19am,Departure 2,9:38am,10:01am,10:04am,10:10am,10:19am,Departure 3,10:38am,11:01am,11:04am,11:10am,11:19am,Departure 4,11:38am,12:01pm,12:04pm,12:10pm,12:19pm,Departure 5,12:38pm,1:01pm,1:04pm,1:10pm,1:19pm,Departure 6,1:38pm,2:01pm,2:04pm,2:10pm,2:19pm,Departure 7,2:38pm,3:01pm,3:04pm,3:10pm,3:19pm,Departure 8,3:38pm,4:01pm,4:04pm,4:10pm,4:19pm,Departure 9,4:38pm,5:01pm,5:04pm,5:10pm,5:19pm,Departure 10,5:38pm,6:01pm,6:04pm,6:10pm,6:19pm,Departure 11,6:38pm,7:01pm,7:04pm,7:10pm,7:19pm,Departure 12,7:38pm,8:01pm,8:04pm,8:10pm,8:19pm,Departure 13,8:38pm,9:01pm,9:04pm,9:10pm,9:19pm</t>
  </si>
  <si>
    <t>Mosgiel Terminus;Fairfield, cnr Fairplay St;Green Is. (Inbound);Bus Hub Stop F</t>
  </si>
  <si>
    <t>Departure 1,6:00am,6:15am,6:20am,6:37am,Departure 2,6:30am,6:45am,6:50am,7:07am,Departure 3,7:00am,7:15am,7:20am,7:37am,Departure 4,7:15am,7:30am,7:35am,7:52am,Departure 5,7:30am,7:45am,7:50am,8:07am,Departure 6,7:45am,8:00am,8:05am,8:22am,Departure 7,8:00am,8:15am,8:20am,8:37am,Departure 8,8:15am,8:30am,8:35am,8:52am,Departure 9,8:30am,8:45am,8:50am,9:07am,Departure 10,8:45am,9:00am,9:05am,9:22am,Departure 11,9:00am,9:15am,9:20am,9:37am,Departure 12,9:30am,9:45am,9:50am,10:07am,Departure 13,10:00am,10:15am,10:20am,10:37am,Departure 14,10:30am,10:45am,10:50am,11:07am,Departure 15,11:00am,11:15am,11:20am,11:37am,Departure 16,11:30am,11:45am,11:50am,12:07pm,Departure 17,12:00pm,12:15pm,12:20pm,12:37pm,Departure 18,12:30pm,12:45pm,12:50pm,1:07pm,Departure 19,1:00pm,1:15pm,1:20pm,1:37pm,Departure 20,1:30pm,1:45pm,1:50pm,2:07pm,Departure 21,2:00pm,2:15pm,2:20pm,2:37pm,Departure 22,2:30pm,2:45pm,2:50pm,3:07pm,Departure 23,3:00pm,3:15pm,3:20pm,3:37pm,Departure 24,3:15pm,3:30pm,3:35pm,3:52pm,Departure 25,3:30pm,3:45pm,3:50pm,4:07pm,Departure 26,3:45pm,4:00pm,4:05pm,4:22pm,Departure 27,4:00pm,4:15pm,4:20pm,4:37pm,Departure 28,4:15pm,4:30pm,4:35pm,4:52pm,Departure 29,4:30pm,4:45pm,4:50pm,5:07pm,Departure 30,4:45pm,5:00pm,5:05pm,5:22pm,Departure 31,5:00pm,5:15pm,5:20pm,5:37pm,Departure 32,5:30pm,5:45pm,5:50pm,6:07pm,Departure 33,6:00pm,6:15pm,6:20pm,6:37pm,Departure 34,6:30pm,6:45pm,6:50pm,7:07pm,Departure 35,7:30pm,7:45pm,7:50pm,8:07pm,Departure 36,8:00pm,8:15pm,8:20pm,8:37pm</t>
  </si>
  <si>
    <t>77M</t>
  </si>
  <si>
    <t>Departure 1,8:00am,8:00am,8:15am,8:20am,8:37am,Departure 2,8:30am,8:30am,8:45am,8:50am,9:07am,Departure 3,9:00am,9:00am,9:15am,9:20am,9:37am,Departure 4,9:30am,9:30am,9:45am,9:50am,10:07am,Departure 5,10:00am,10:00am,10:15am,10:20am,10:37am,Departure 6,10:30am,10:30am,10:45am,10:50am,11:07am,Departure 7,11:00am,11:00am,11:15am,11:20am,11:37am,Departure 8,11:30am,11:30am,11:45am,11:50am,12:07pm,Departure 9,12:00pm,12:00pm,12:15pm,12:20pm,12:37pm,Departure 10,12:30pm,12:30pm,12:45pm,12:50pm,1:07pm,Departure 11,1:00pm,1:00pm,1:15pm,1:20pm,1:37pm,Departure 12,1:30pm,1:30pm,1:45pm,1:50pm,2:07pm,Departure 13,2:00pm,2:00pm,2:15pm,2:20pm,2:37pm,Departure 14,2:30pm,2:30pm,2:45pm,2:50pm,3:07pm,Departure 15,3:00pm,3:00pm,3:15pm,3:20pm,3:37pm,Departure 16,3:30pm,3:30pm,3:45pm,3:50pm,4:07pm,Departure 17,4:00pm,4:00pm,4:15pm,4:20pm,4:37pm,Departure 18,4:30pm,4:30pm,4:45pm,4:50pm,5:07pm,Departure 19,5:30pm,5:30pm,5:45pm,5:50pm,6:07pm,Departure 20,7:30pm,7:30pm,7:45pm,7:50pm,8:07pm,Departure 21,9:00pm,9:00pm,9:15pm,9:20pm,9:37pm,Departure 22,10:30pm,10:30pm,10:45pm,10:50pm,11:07pm</t>
  </si>
  <si>
    <t>Departure 1,8:00am,8:00am,8:15am,8:20am,8:37am,Departure 2,8:30am,8:30am,8:45am,8:50am,9:07am,Departure 3,9:00am,9:00am,9:15am,9:20am,9:37am,Departure 4,9:30am,9:30am,9:45am,9:50am,10:07am,Departure 5,10:00am,10:00am,10:15am,10:20am,10:37am,Departure 6,10:30am,10:30am,10:45am,10:50am,11:07am,Departure 7,11:00am,11:00am,11:15am,11:20am,11:37am,Departure 8,11:30am,11:30am,11:45am,11:50am,12:07pm,Departure 9,12:00pm,12:00pm,12:15pm,12:20pm,12:37pm,Departure 10,12:30pm,12:30pm,12:45pm,12:50pm,1:07pm,Departure 11,1:00pm,1:00pm,1:15pm,1:20pm,1:37pm,Departure 12,1:30pm,1:30pm,1:45pm,1:50pm,2:07pm,Departure 13,2:00pm,2:00pm,2:15pm,2:20pm,2:37pm,Departure 14,2:30pm,2:30pm,2:45pm,2:50pm,3:07pm,Departure 15,3:00pm,3:00pm,3:15pm,3:20pm,3:37pm,Departure 16,3:30pm,3:30pm,3:45pm,3:50pm,4:07pm,Departure 17,4:00pm,4:00pm,4:15pm,4:20pm,4:37pm,Departure 18,4:30pm,4:30pm,4:45pm,4:50pm,5:07pm,Departure 19,5:30pm,5:30pm,5:45pm,5:50pm,6:07pm,Departure 20,7:30pm,7:30pm,7:45pm,7:50pm,8:07pm,Departure 21,9:00pm,9:00pm,9:15pm,9:20pm,9:37pm</t>
  </si>
  <si>
    <t>77C</t>
  </si>
  <si>
    <t>Bus Hub Stop F;Green Is. (Outbound);Morris Rd, cnr Coach Rd;Mosgiel Terminus</t>
  </si>
  <si>
    <t>Departure 1,7:12am,7:29am,7:35am,7:50am,Departure 2,7:42am,7:59am,8:05am,8:20am,Departure 3,7:57am,8:14am,8:20am,8:35am,Departure 4,8:12am,8:29am,8:35am,8:50am,Departure 5,8:27am,8:44am,8:50am,9:05am,Departure 6,8:42am,8:59am,9:05am,9:20am,Departure 7,8:57am,9:14am,9:20am,9:35am,Departure 8,9:12am,9:29am,9:35am,9:50am,Departure 9,9:42am,9:59am,10:05am,10:20am,Departure 10,10:12am,10:29am,10:35am,10:50am,Departure 11,10:42am,10:59am,11:05am,11:20am,Departure 12,11:12am,11:29am,11:35am,11:50am,Departure 13,11:42am,11:59am,12:05pm,12:20pm,Departure 14,12:12pm,12:29pm,12:35pm,12:50pm,Departure 15,12:42pm,12:59pm,1:05pm,1:20pm,Departure 16,1:12pm,1:29pm,1:35pm,1:50pm,Departure 17,1:42pm,1:59pm,2:05pm,2:20pm,Departure 18,2:12pm,2:29pm,2:35pm,2:50pm,Departure 19,2:42pm,2:59pm,3:05pm,3:20pm,Departure 20,3:12pm,3:29pm,3:35pm,3:50pm,Departure 21,3:42pm,3:59pm,4:05pm,4:20pm,Departure 22,3:57pm,4:14pm,4:20pm,4:35pm,Departure 23,4:12pm,4:29pm,4:35pm,4:50pm,Departure 24,4:27pm,4:44pm,4:50pm,5:05pm,Departure 25,4:42pm,4:59pm,5:05pm,5:20pm,Departure 26,4:57pm,5:14pm,5:20pm,5:35pm,Departure 27,5:12pm,5:29pm,5:35pm,5:50pm,Departure 28,5:27pm,5:44pm,5:50pm,6:05pm,Departure 29,5:42pm,5:59pm,6:05pm,6:20pm,Departure 30,6:12pm,6:29pm,6:35pm,6:50pm,Departure 31,6:42pm,6:59pm,7:05pm,7:20pm,Departure 32,7:12pm,7:29pm,7:35pm,7:50pm,Departure 33,8:42pm,8:59pm,9:05pm,9:20pm</t>
  </si>
  <si>
    <t>Departure 1,7:12am,7:29am,7:35am,7:50am,Departure 2,7:42am,7:59am,8:05am,8:20am,Departure 3,7:57am,8:14am,8:20am,8:35am,Departure 4,8:12am,8:29am,8:35am,8:50am,Departure 5,8:27am,8:44am,8:50am,9:05am,Departure 6,8:42am,8:59am,9:05am,9:20am,Departure 7,8:57am,9:14am,9:20am,9:35am,Departure 8,9:12am,9:29am,9:35am,9:50am,Departure 9,9:42am,9:59am,10:05am,10:20am,Departure 10,10:12am,10:29am,10:35am,10:50am,Departure 11,10:42am,10:59am,11:05am,11:20am,Departure 12,11:12am,11:29am,11:35am,11:50am,Departure 13,11:42am,11:59am,12:05pm,12:20pm,Departure 14,12:12pm,12:29pm,12:35pm,12:50pm,Departure 15,12:42pm,12:59pm,1:05pm,1:20pm,Departure 16,1:12pm,1:29pm,1:35pm,1:50pm,Departure 17,1:42pm,1:59pm,2:05pm,2:20pm,Departure 18,2:12pm,2:29pm,2:35pm,2:50pm,Departure 19,2:42pm,2:59pm,3:05pm,3:20pm,Departure 20,3:12pm,3:29pm,3:35pm,3:50pm,Departure 21,3:42pm,3:59pm,4:05pm,4:20pm,Departure 22,3:57pm,4:14pm,4:20pm,4:35pm,Departure 23,4:12pm,4:29pm,4:35pm,4:50pm,Departure 24,4:27pm,4:44pm,4:50pm,5:05pm,Departure 25,4:42pm,4:59pm,5:05pm,5:20pm,Departure 26,4:57pm,5:14pm,5:20pm,5:35pm,Departure 27,5:12pm,5:29pm,5:35pm,5:50pm,Departure 28,5:27pm,5:44pm,5:50pm,6:05pm,Departure 29,5:42pm,5:59pm,6:05pm,6:20pm,Departure 30,6:12pm,6:29pm,6:35pm,6:50pm,Departure 31,6:42pm,6:59pm,7:05pm,7:20pm,Departure 32,7:12pm,7:29pm,7:35pm,7:50pm,Departure 33,8:42pm,8:59pm,9:05pm,9:20pm,Departure 34,11:42pm,11:59pm,12:05am,12:20am</t>
  </si>
  <si>
    <t>Departure 1,8:42am,8:59am,9:05am,9:20am,Departure 2,9:12am,9:29am,9:35am,9:50am,Departure 3,9:42am,9:59am,10:05am,10:20am,Departure 4,10:12am,10:29am,10:35am,10:50am,Departure 5,10:42am,10:59am,11:05am,11:20am,Departure 6,11:12am,11:29am,11:35am,11:50am,Departure 7,11:42am,11:59am,12:05pm,12:20pm,Departure 8,12:12pm,12:29pm,12:35pm,12:50pm,Departure 9,12:42pm,12:59pm,1:05pm,1:20pm,Departure 10,1:12pm,1:29pm,1:35pm,1:50pm,Departure 11,1:42pm,1:59pm,2:05pm,2:20pm,Departure 12,2:12pm,2:29pm,2:35pm,2:50pm,Departure 13,2:42pm,2:59pm,3:05pm,3:20pm,Departure 14,3:12pm,3:29pm,3:35pm,3:50pm,Departure 15,3:42pm,3:59pm,4:05pm,4:20pm,Departure 16,4:42pm,4:59pm,5:05pm,5:20pm,Departure 17,6:12pm,6:29pm,6:35pm,6:50pm,Departure 18,8:12pm,8:29pm,8:35pm,8:50pm,Departure 19,9:42pm,9:59pm,10:05pm,10:20pm,Departure 20,11:42pm,11:59pm,12:05am,12:20am</t>
  </si>
  <si>
    <t>Departure 1,8:42am,8:59am,9:05am,9:20am,Departure 2,9:12am,9:29am,9:35am,9:50am,Departure 3,9:42am,9:59am,10:05am,10:20am,Departure 4,10:12am,10:29am,10:35am,10:50am,Departure 5,10:42am,10:59am,11:05am,11:20am,Departure 6,11:12am,11:29am,11:35am,11:50am,Departure 7,11:42am,11:59am,12:05pm,12:20pm,Departure 8,12:12pm,12:29pm,12:35pm,12:50pm,Departure 9,12:42pm,12:59pm,1:05pm,1:20pm,Departure 10,1:12pm,1:29pm,1:35pm,1:50pm,Departure 11,1:42pm,1:59pm,2:05pm,2:20pm,Departure 12,2:12pm,2:29pm,2:35pm,2:50pm,Departure 13,2:42pm,2:59pm,3:05pm,3:20pm,Departure 14,3:12pm,3:29pm,3:35pm,3:50pm,Departure 15,3:42pm,3:59pm,4:05pm,4:20pm,Departure 16,4:42pm,4:59pm,5:05pm,5:20pm,Departure 17,6:12pm,6:29pm,6:35pm,6:50pm,Departure 18,8:12pm,8:29pm,8:35pm,8:50pm,Departure 19,9:42pm,9:59pm,10:05pm,10:20pm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</si>
</sst>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2E1A5-2446-445B-A24B-7B29F9CDA543}">
  <dimension ref="A1:AF43"/>
  <sheetViews>
    <sheetView topLeftCell="A19" workbookViewId="0">
      <selection activeCell="I43" sqref="I43"/>
    </sheetView>
  </sheetViews>
  <sheetFormatPr defaultColWidth="9.109375" defaultRowHeight="14.4" x14ac:dyDescent="0.3"/>
  <cols>
    <col min="1" max="1" width="31.33203125" bestFit="1" customWidth="1"/>
  </cols>
  <sheetData>
    <row r="1" spans="1:32" x14ac:dyDescent="0.3">
      <c r="A1" t="s">
        <v>325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313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</row>
    <row r="2" spans="1:32" x14ac:dyDescent="0.3">
      <c r="A2" t="s">
        <v>326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  <c r="P2" t="s">
        <v>29</v>
      </c>
      <c r="Q2" t="s">
        <v>314</v>
      </c>
      <c r="R2" t="s">
        <v>105</v>
      </c>
      <c r="S2" t="s">
        <v>106</v>
      </c>
      <c r="T2" t="s">
        <v>107</v>
      </c>
      <c r="U2" t="s">
        <v>108</v>
      </c>
      <c r="V2" t="s">
        <v>109</v>
      </c>
      <c r="W2" t="s">
        <v>110</v>
      </c>
      <c r="X2" t="s">
        <v>111</v>
      </c>
      <c r="Y2" t="s">
        <v>112</v>
      </c>
      <c r="Z2" t="s">
        <v>113</v>
      </c>
      <c r="AA2" t="s">
        <v>114</v>
      </c>
      <c r="AB2" t="s">
        <v>115</v>
      </c>
      <c r="AC2" t="s">
        <v>116</v>
      </c>
      <c r="AD2" t="s">
        <v>117</v>
      </c>
      <c r="AE2" t="s">
        <v>118</v>
      </c>
      <c r="AF2" t="s">
        <v>119</v>
      </c>
    </row>
    <row r="3" spans="1:32" x14ac:dyDescent="0.3">
      <c r="A3" t="s">
        <v>327</v>
      </c>
      <c r="B3" t="s">
        <v>30</v>
      </c>
      <c r="C3" t="s">
        <v>31</v>
      </c>
      <c r="D3" t="s">
        <v>32</v>
      </c>
      <c r="E3" t="s">
        <v>33</v>
      </c>
      <c r="F3" t="s">
        <v>34</v>
      </c>
      <c r="G3" t="s">
        <v>35</v>
      </c>
      <c r="H3" t="s">
        <v>36</v>
      </c>
      <c r="I3" t="s">
        <v>37</v>
      </c>
      <c r="J3" t="s">
        <v>38</v>
      </c>
      <c r="K3" t="s">
        <v>39</v>
      </c>
      <c r="L3" t="s">
        <v>40</v>
      </c>
      <c r="M3" t="s">
        <v>41</v>
      </c>
      <c r="N3" t="s">
        <v>42</v>
      </c>
      <c r="O3" t="s">
        <v>43</v>
      </c>
      <c r="P3" t="s">
        <v>44</v>
      </c>
      <c r="Q3" t="s">
        <v>315</v>
      </c>
      <c r="R3" t="s">
        <v>120</v>
      </c>
      <c r="S3" t="s">
        <v>121</v>
      </c>
      <c r="T3" t="s">
        <v>122</v>
      </c>
      <c r="U3" t="s">
        <v>123</v>
      </c>
      <c r="V3" t="s">
        <v>124</v>
      </c>
      <c r="W3" t="s">
        <v>125</v>
      </c>
      <c r="X3" t="s">
        <v>126</v>
      </c>
      <c r="Y3" t="s">
        <v>127</v>
      </c>
      <c r="Z3" t="s">
        <v>128</v>
      </c>
      <c r="AA3" t="s">
        <v>129</v>
      </c>
      <c r="AB3" t="s">
        <v>130</v>
      </c>
      <c r="AC3" t="s">
        <v>131</v>
      </c>
      <c r="AD3" t="s">
        <v>132</v>
      </c>
      <c r="AE3" t="s">
        <v>133</v>
      </c>
      <c r="AF3" t="s">
        <v>134</v>
      </c>
    </row>
    <row r="4" spans="1:32" x14ac:dyDescent="0.3">
      <c r="A4" t="s">
        <v>328</v>
      </c>
      <c r="B4" t="s">
        <v>45</v>
      </c>
      <c r="C4" t="s">
        <v>46</v>
      </c>
      <c r="D4" t="s">
        <v>47</v>
      </c>
      <c r="E4" t="s">
        <v>48</v>
      </c>
      <c r="F4" t="s">
        <v>49</v>
      </c>
      <c r="G4" t="s">
        <v>50</v>
      </c>
      <c r="H4" t="s">
        <v>51</v>
      </c>
      <c r="I4" t="s">
        <v>52</v>
      </c>
      <c r="J4" t="s">
        <v>53</v>
      </c>
      <c r="K4" t="s">
        <v>54</v>
      </c>
      <c r="L4" t="s">
        <v>55</v>
      </c>
      <c r="M4" t="s">
        <v>56</v>
      </c>
      <c r="N4" t="s">
        <v>57</v>
      </c>
      <c r="O4" t="s">
        <v>58</v>
      </c>
      <c r="P4" t="s">
        <v>59</v>
      </c>
      <c r="Q4" t="s">
        <v>316</v>
      </c>
      <c r="R4" t="s">
        <v>135</v>
      </c>
      <c r="S4" t="s">
        <v>136</v>
      </c>
      <c r="T4" t="s">
        <v>137</v>
      </c>
      <c r="U4" t="s">
        <v>138</v>
      </c>
      <c r="V4" t="s">
        <v>139</v>
      </c>
      <c r="W4" t="s">
        <v>140</v>
      </c>
      <c r="X4" t="s">
        <v>141</v>
      </c>
      <c r="Y4" t="s">
        <v>142</v>
      </c>
      <c r="Z4" t="s">
        <v>143</v>
      </c>
      <c r="AA4" t="s">
        <v>144</v>
      </c>
      <c r="AB4" t="s">
        <v>145</v>
      </c>
      <c r="AC4" t="s">
        <v>146</v>
      </c>
      <c r="AD4" t="s">
        <v>147</v>
      </c>
      <c r="AE4" t="s">
        <v>148</v>
      </c>
      <c r="AF4" t="s">
        <v>149</v>
      </c>
    </row>
    <row r="5" spans="1:32" x14ac:dyDescent="0.3">
      <c r="A5" t="s">
        <v>708</v>
      </c>
      <c r="B5" t="s">
        <v>60</v>
      </c>
      <c r="C5" t="s">
        <v>61</v>
      </c>
      <c r="D5" t="s">
        <v>62</v>
      </c>
      <c r="E5" t="s">
        <v>63</v>
      </c>
      <c r="F5" t="s">
        <v>64</v>
      </c>
      <c r="G5" t="s">
        <v>65</v>
      </c>
      <c r="H5" t="s">
        <v>66</v>
      </c>
      <c r="I5" t="s">
        <v>67</v>
      </c>
      <c r="J5" t="s">
        <v>68</v>
      </c>
      <c r="K5" t="s">
        <v>69</v>
      </c>
      <c r="L5" t="s">
        <v>70</v>
      </c>
      <c r="M5" t="s">
        <v>71</v>
      </c>
      <c r="N5" t="s">
        <v>72</v>
      </c>
      <c r="O5" t="s">
        <v>73</v>
      </c>
      <c r="P5" t="s">
        <v>74</v>
      </c>
      <c r="Q5" t="s">
        <v>317</v>
      </c>
      <c r="R5" t="s">
        <v>150</v>
      </c>
      <c r="S5" t="s">
        <v>151</v>
      </c>
      <c r="T5" t="s">
        <v>152</v>
      </c>
      <c r="U5" t="s">
        <v>153</v>
      </c>
      <c r="V5" t="s">
        <v>154</v>
      </c>
      <c r="W5" t="s">
        <v>155</v>
      </c>
      <c r="X5" t="s">
        <v>156</v>
      </c>
      <c r="Y5" t="s">
        <v>157</v>
      </c>
      <c r="Z5" t="s">
        <v>158</v>
      </c>
      <c r="AA5" t="s">
        <v>159</v>
      </c>
      <c r="AB5" t="s">
        <v>160</v>
      </c>
      <c r="AC5" t="s">
        <v>161</v>
      </c>
      <c r="AD5" t="s">
        <v>162</v>
      </c>
      <c r="AE5" t="s">
        <v>163</v>
      </c>
      <c r="AF5" t="s">
        <v>164</v>
      </c>
    </row>
    <row r="6" spans="1:32" x14ac:dyDescent="0.3">
      <c r="A6" t="s">
        <v>709</v>
      </c>
      <c r="B6" t="s">
        <v>75</v>
      </c>
      <c r="C6" t="s">
        <v>76</v>
      </c>
      <c r="D6" t="s">
        <v>77</v>
      </c>
      <c r="E6" t="s">
        <v>78</v>
      </c>
      <c r="F6" t="s">
        <v>79</v>
      </c>
      <c r="G6" t="s">
        <v>80</v>
      </c>
      <c r="H6" t="s">
        <v>81</v>
      </c>
      <c r="I6" t="s">
        <v>82</v>
      </c>
      <c r="J6" t="s">
        <v>83</v>
      </c>
      <c r="K6" t="s">
        <v>84</v>
      </c>
      <c r="L6" t="s">
        <v>85</v>
      </c>
      <c r="M6" t="s">
        <v>86</v>
      </c>
      <c r="N6" t="s">
        <v>87</v>
      </c>
      <c r="O6" t="s">
        <v>88</v>
      </c>
      <c r="P6" t="s">
        <v>89</v>
      </c>
      <c r="Q6" t="s">
        <v>318</v>
      </c>
      <c r="R6" t="s">
        <v>165</v>
      </c>
      <c r="S6" t="s">
        <v>166</v>
      </c>
      <c r="T6" t="s">
        <v>167</v>
      </c>
      <c r="U6" t="s">
        <v>168</v>
      </c>
      <c r="V6" t="s">
        <v>169</v>
      </c>
      <c r="W6" t="s">
        <v>170</v>
      </c>
      <c r="X6" t="s">
        <v>171</v>
      </c>
      <c r="Y6" t="s">
        <v>172</v>
      </c>
      <c r="Z6" t="s">
        <v>173</v>
      </c>
      <c r="AA6" t="s">
        <v>174</v>
      </c>
      <c r="AB6" t="s">
        <v>175</v>
      </c>
      <c r="AC6" t="s">
        <v>176</v>
      </c>
      <c r="AD6" t="s">
        <v>177</v>
      </c>
      <c r="AE6" t="s">
        <v>178</v>
      </c>
      <c r="AF6" t="s">
        <v>179</v>
      </c>
    </row>
    <row r="8" spans="1:32" x14ac:dyDescent="0.3">
      <c r="B8" t="s">
        <v>563</v>
      </c>
      <c r="C8" t="s">
        <v>564</v>
      </c>
      <c r="D8" t="s">
        <v>565</v>
      </c>
      <c r="E8" t="s">
        <v>566</v>
      </c>
    </row>
    <row r="9" spans="1:32" x14ac:dyDescent="0.3">
      <c r="B9">
        <v>15</v>
      </c>
      <c r="C9" t="s">
        <v>572</v>
      </c>
      <c r="D9" t="s">
        <v>568</v>
      </c>
      <c r="E9" t="s">
        <v>569</v>
      </c>
      <c r="I9" t="str">
        <f xml:space="preserve"> _xlfn.TEXTJOIN('15S M-F'!G9, TRUE,A1:A6)</f>
        <v>271 Andersons Bay Rd;169 Hillside Rd;2 Mailer St;271 Highgate;Great King St North Botanic Gardens;Forth St Leith Bridge</v>
      </c>
    </row>
    <row r="10" spans="1:32" x14ac:dyDescent="0.3">
      <c r="I10" t="str">
        <f>_xlfn.CONCAT(A1,",",A2,",",A3,",",A4,",",A5,",",A6,",",)</f>
        <v>271 Andersons Bay Rd,169 Hillside Rd,2 Mailer St,271 Highgate,Great King St North Botanic Gardens,Forth St Leith Bridge,</v>
      </c>
    </row>
    <row r="11" spans="1:32" x14ac:dyDescent="0.3">
      <c r="A11" t="s">
        <v>659</v>
      </c>
      <c r="B11" t="s">
        <v>0</v>
      </c>
      <c r="C11" t="s">
        <v>15</v>
      </c>
      <c r="D11" t="s">
        <v>30</v>
      </c>
      <c r="E11" t="s">
        <v>45</v>
      </c>
      <c r="F11" t="s">
        <v>60</v>
      </c>
      <c r="G11" t="s">
        <v>75</v>
      </c>
      <c r="I11" t="str">
        <f>_xlfn.CONCAT(A11,",",B11,",",C11,",",D11,",",E11,",",F11,",",G11,",")</f>
        <v>Departure 1,5:50am,5:53am,6:01am,6:07am,6:18am,6:25am,</v>
      </c>
    </row>
    <row r="12" spans="1:32" x14ac:dyDescent="0.3">
      <c r="A12" t="s">
        <v>660</v>
      </c>
      <c r="B12" t="s">
        <v>1</v>
      </c>
      <c r="C12" t="s">
        <v>16</v>
      </c>
      <c r="D12" t="s">
        <v>31</v>
      </c>
      <c r="E12" t="s">
        <v>46</v>
      </c>
      <c r="F12" t="s">
        <v>61</v>
      </c>
      <c r="G12" t="s">
        <v>76</v>
      </c>
      <c r="I12" t="str">
        <f t="shared" ref="I12:I41" si="0">_xlfn.CONCAT(A12,",",B12,",",C12,",",D12,",",E12,",",F12,",",G12,",")</f>
        <v>Departure 2,6:10am,6:13am,6:21am,6:27am,6:38am,6:45am,</v>
      </c>
    </row>
    <row r="13" spans="1:32" x14ac:dyDescent="0.3">
      <c r="A13" t="s">
        <v>661</v>
      </c>
      <c r="B13" t="s">
        <v>2</v>
      </c>
      <c r="C13" t="s">
        <v>17</v>
      </c>
      <c r="D13" t="s">
        <v>32</v>
      </c>
      <c r="E13" t="s">
        <v>47</v>
      </c>
      <c r="F13" t="s">
        <v>62</v>
      </c>
      <c r="G13" t="s">
        <v>77</v>
      </c>
      <c r="I13" t="str">
        <f t="shared" si="0"/>
        <v>Departure 3,6:40am,6:43am,6:51am,6:57am,7:08am,7:15am,</v>
      </c>
    </row>
    <row r="14" spans="1:32" x14ac:dyDescent="0.3">
      <c r="A14" t="s">
        <v>662</v>
      </c>
      <c r="B14" t="s">
        <v>3</v>
      </c>
      <c r="C14" t="s">
        <v>18</v>
      </c>
      <c r="D14" t="s">
        <v>33</v>
      </c>
      <c r="E14" t="s">
        <v>48</v>
      </c>
      <c r="F14" t="s">
        <v>63</v>
      </c>
      <c r="G14" t="s">
        <v>78</v>
      </c>
      <c r="I14" t="str">
        <f t="shared" si="0"/>
        <v>Departure 4,7:10am,7:13am,7:21am,7:27am,7:38am,7:45am,</v>
      </c>
    </row>
    <row r="15" spans="1:32" x14ac:dyDescent="0.3">
      <c r="A15" t="s">
        <v>663</v>
      </c>
      <c r="B15" t="s">
        <v>4</v>
      </c>
      <c r="C15" t="s">
        <v>19</v>
      </c>
      <c r="D15" t="s">
        <v>34</v>
      </c>
      <c r="E15" t="s">
        <v>49</v>
      </c>
      <c r="F15" t="s">
        <v>64</v>
      </c>
      <c r="G15" t="s">
        <v>79</v>
      </c>
      <c r="I15" t="str">
        <f t="shared" si="0"/>
        <v>Departure 5,7:40am,7:43am,7:53am,7:59am,8:12am,8:20am,</v>
      </c>
    </row>
    <row r="16" spans="1:32" x14ac:dyDescent="0.3">
      <c r="A16" t="s">
        <v>664</v>
      </c>
      <c r="B16" t="s">
        <v>5</v>
      </c>
      <c r="C16" t="s">
        <v>20</v>
      </c>
      <c r="D16" t="s">
        <v>35</v>
      </c>
      <c r="E16" t="s">
        <v>50</v>
      </c>
      <c r="F16" t="s">
        <v>65</v>
      </c>
      <c r="G16" t="s">
        <v>80</v>
      </c>
      <c r="I16" t="str">
        <f t="shared" si="0"/>
        <v>Departure 6,8:10am,8:13am,8:23am,8:29am,8:42am,8:50am,</v>
      </c>
    </row>
    <row r="17" spans="1:9" x14ac:dyDescent="0.3">
      <c r="A17" t="s">
        <v>665</v>
      </c>
      <c r="B17" t="s">
        <v>6</v>
      </c>
      <c r="C17" t="s">
        <v>21</v>
      </c>
      <c r="D17" t="s">
        <v>36</v>
      </c>
      <c r="E17" t="s">
        <v>51</v>
      </c>
      <c r="F17" t="s">
        <v>66</v>
      </c>
      <c r="G17" t="s">
        <v>81</v>
      </c>
      <c r="I17" t="str">
        <f t="shared" si="0"/>
        <v>Departure 7,8:40am,8:43am,8:51am,8:57am,9:08am,9:15am,</v>
      </c>
    </row>
    <row r="18" spans="1:9" x14ac:dyDescent="0.3">
      <c r="A18" t="s">
        <v>666</v>
      </c>
      <c r="B18" t="s">
        <v>7</v>
      </c>
      <c r="C18" t="s">
        <v>22</v>
      </c>
      <c r="D18" t="s">
        <v>37</v>
      </c>
      <c r="E18" t="s">
        <v>52</v>
      </c>
      <c r="F18" t="s">
        <v>67</v>
      </c>
      <c r="G18" t="s">
        <v>82</v>
      </c>
      <c r="I18" t="str">
        <f t="shared" si="0"/>
        <v>Departure 8,9:10am,9:13am,9:21am,9:27am,9:38am,9:45am,</v>
      </c>
    </row>
    <row r="19" spans="1:9" x14ac:dyDescent="0.3">
      <c r="A19" t="s">
        <v>667</v>
      </c>
      <c r="B19" t="s">
        <v>8</v>
      </c>
      <c r="C19" t="s">
        <v>23</v>
      </c>
      <c r="D19" t="s">
        <v>38</v>
      </c>
      <c r="E19" t="s">
        <v>53</v>
      </c>
      <c r="F19" t="s">
        <v>68</v>
      </c>
      <c r="G19" t="s">
        <v>83</v>
      </c>
      <c r="I19" t="str">
        <f t="shared" si="0"/>
        <v>Departure 9,9:40am,9:43am,9:51am,9:57am,10:08am,10:15am,</v>
      </c>
    </row>
    <row r="20" spans="1:9" x14ac:dyDescent="0.3">
      <c r="A20" t="s">
        <v>668</v>
      </c>
      <c r="B20" t="s">
        <v>9</v>
      </c>
      <c r="C20" t="s">
        <v>24</v>
      </c>
      <c r="D20" t="s">
        <v>39</v>
      </c>
      <c r="E20" t="s">
        <v>54</v>
      </c>
      <c r="F20" t="s">
        <v>69</v>
      </c>
      <c r="G20" t="s">
        <v>84</v>
      </c>
      <c r="I20" t="str">
        <f t="shared" si="0"/>
        <v>Departure 10,10:10am,10:13am,10:21am,10:27am,10:38am,10:45am,</v>
      </c>
    </row>
    <row r="21" spans="1:9" x14ac:dyDescent="0.3">
      <c r="A21" t="s">
        <v>669</v>
      </c>
      <c r="B21" t="s">
        <v>10</v>
      </c>
      <c r="C21" t="s">
        <v>25</v>
      </c>
      <c r="D21" t="s">
        <v>40</v>
      </c>
      <c r="E21" t="s">
        <v>55</v>
      </c>
      <c r="F21" t="s">
        <v>70</v>
      </c>
      <c r="G21" t="s">
        <v>85</v>
      </c>
      <c r="I21" t="str">
        <f t="shared" si="0"/>
        <v>Departure 11,10:40am,10:43am,10:51am,10:57am,11:08am,11:15am,</v>
      </c>
    </row>
    <row r="22" spans="1:9" x14ac:dyDescent="0.3">
      <c r="A22" t="s">
        <v>670</v>
      </c>
      <c r="B22" t="s">
        <v>11</v>
      </c>
      <c r="C22" t="s">
        <v>26</v>
      </c>
      <c r="D22" t="s">
        <v>41</v>
      </c>
      <c r="E22" t="s">
        <v>56</v>
      </c>
      <c r="F22" t="s">
        <v>71</v>
      </c>
      <c r="G22" t="s">
        <v>86</v>
      </c>
      <c r="I22" t="str">
        <f t="shared" si="0"/>
        <v>Departure 12,11:10am,11:13am,11:21am,11:27am,11:38am,11:45am,</v>
      </c>
    </row>
    <row r="23" spans="1:9" x14ac:dyDescent="0.3">
      <c r="A23" t="s">
        <v>671</v>
      </c>
      <c r="B23" t="s">
        <v>12</v>
      </c>
      <c r="C23" t="s">
        <v>27</v>
      </c>
      <c r="D23" t="s">
        <v>42</v>
      </c>
      <c r="E23" t="s">
        <v>57</v>
      </c>
      <c r="F23" t="s">
        <v>72</v>
      </c>
      <c r="G23" t="s">
        <v>87</v>
      </c>
      <c r="I23" t="str">
        <f t="shared" si="0"/>
        <v>Departure 13,11:40am,11:43am,11:51am,11:57am,12:08pm,12:15pm,</v>
      </c>
    </row>
    <row r="24" spans="1:9" x14ac:dyDescent="0.3">
      <c r="A24" t="s">
        <v>672</v>
      </c>
      <c r="B24" t="s">
        <v>13</v>
      </c>
      <c r="C24" t="s">
        <v>28</v>
      </c>
      <c r="D24" t="s">
        <v>43</v>
      </c>
      <c r="E24" t="s">
        <v>58</v>
      </c>
      <c r="F24" t="s">
        <v>73</v>
      </c>
      <c r="G24" t="s">
        <v>88</v>
      </c>
      <c r="I24" t="str">
        <f t="shared" si="0"/>
        <v>Departure 14,12:10pm,12:13pm,12:21pm,12:27pm,12:38pm,12:45pm,</v>
      </c>
    </row>
    <row r="25" spans="1:9" x14ac:dyDescent="0.3">
      <c r="A25" t="s">
        <v>673</v>
      </c>
      <c r="B25" t="s">
        <v>14</v>
      </c>
      <c r="C25" t="s">
        <v>29</v>
      </c>
      <c r="D25" t="s">
        <v>44</v>
      </c>
      <c r="E25" t="s">
        <v>59</v>
      </c>
      <c r="F25" t="s">
        <v>74</v>
      </c>
      <c r="G25" t="s">
        <v>89</v>
      </c>
      <c r="I25" t="str">
        <f t="shared" si="0"/>
        <v>Departure 15,12:40pm,12:43pm,12:51pm,12:57pm,1:08pm,1:15pm,</v>
      </c>
    </row>
    <row r="26" spans="1:9" x14ac:dyDescent="0.3">
      <c r="A26" t="s">
        <v>674</v>
      </c>
      <c r="B26" t="s">
        <v>313</v>
      </c>
      <c r="C26" t="s">
        <v>314</v>
      </c>
      <c r="D26" t="s">
        <v>315</v>
      </c>
      <c r="E26" t="s">
        <v>316</v>
      </c>
      <c r="F26" t="s">
        <v>317</v>
      </c>
      <c r="G26" t="s">
        <v>318</v>
      </c>
      <c r="I26" t="str">
        <f t="shared" si="0"/>
        <v>Departure 16,1:10pm,1:13pm,1:21pm,1:27pm,1:38pm,1:45pm,</v>
      </c>
    </row>
    <row r="27" spans="1:9" x14ac:dyDescent="0.3">
      <c r="A27" t="s">
        <v>675</v>
      </c>
      <c r="B27" t="s">
        <v>90</v>
      </c>
      <c r="C27" t="s">
        <v>105</v>
      </c>
      <c r="D27" t="s">
        <v>120</v>
      </c>
      <c r="E27" t="s">
        <v>135</v>
      </c>
      <c r="F27" t="s">
        <v>150</v>
      </c>
      <c r="G27" t="s">
        <v>165</v>
      </c>
      <c r="I27" t="str">
        <f t="shared" si="0"/>
        <v>Departure 17,1:40pm,1:43pm,1:51pm,1:57pm,2:08pm,2:15pm,</v>
      </c>
    </row>
    <row r="28" spans="1:9" x14ac:dyDescent="0.3">
      <c r="A28" t="s">
        <v>676</v>
      </c>
      <c r="B28" t="s">
        <v>91</v>
      </c>
      <c r="C28" t="s">
        <v>106</v>
      </c>
      <c r="D28" t="s">
        <v>121</v>
      </c>
      <c r="E28" t="s">
        <v>136</v>
      </c>
      <c r="F28" t="s">
        <v>151</v>
      </c>
      <c r="G28" t="s">
        <v>166</v>
      </c>
      <c r="I28" t="str">
        <f t="shared" si="0"/>
        <v>Departure 18,2:10pm,2:13pm,2:21pm,2:27pm,2:38pm,2:45pm,</v>
      </c>
    </row>
    <row r="29" spans="1:9" x14ac:dyDescent="0.3">
      <c r="A29" t="s">
        <v>677</v>
      </c>
      <c r="B29" t="s">
        <v>92</v>
      </c>
      <c r="C29" t="s">
        <v>107</v>
      </c>
      <c r="D29" t="s">
        <v>122</v>
      </c>
      <c r="E29" t="s">
        <v>137</v>
      </c>
      <c r="F29" t="s">
        <v>152</v>
      </c>
      <c r="G29" t="s">
        <v>167</v>
      </c>
      <c r="I29" t="str">
        <f t="shared" si="0"/>
        <v>Departure 19,2:40pm,2:43pm,2:51pm,2:57pm,3:08pm,3:15pm,</v>
      </c>
    </row>
    <row r="30" spans="1:9" x14ac:dyDescent="0.3">
      <c r="A30" t="s">
        <v>678</v>
      </c>
      <c r="B30" t="s">
        <v>93</v>
      </c>
      <c r="C30" t="s">
        <v>108</v>
      </c>
      <c r="D30" t="s">
        <v>123</v>
      </c>
      <c r="E30" t="s">
        <v>138</v>
      </c>
      <c r="F30" t="s">
        <v>153</v>
      </c>
      <c r="G30" t="s">
        <v>168</v>
      </c>
      <c r="I30" t="str">
        <f t="shared" si="0"/>
        <v>Departure 20,3:10pm,3:13pm,3:21pm,3:27pm,3:38pm,3:45pm,</v>
      </c>
    </row>
    <row r="31" spans="1:9" x14ac:dyDescent="0.3">
      <c r="A31" t="s">
        <v>679</v>
      </c>
      <c r="B31" t="s">
        <v>94</v>
      </c>
      <c r="C31" t="s">
        <v>109</v>
      </c>
      <c r="D31" t="s">
        <v>124</v>
      </c>
      <c r="E31" t="s">
        <v>139</v>
      </c>
      <c r="F31" t="s">
        <v>154</v>
      </c>
      <c r="G31" t="s">
        <v>169</v>
      </c>
      <c r="I31" t="str">
        <f t="shared" si="0"/>
        <v>Departure 21,3:40pm,3:43pm,3:51pm,3:57pm,4:08pm,4:15pm,</v>
      </c>
    </row>
    <row r="32" spans="1:9" x14ac:dyDescent="0.3">
      <c r="A32" t="s">
        <v>680</v>
      </c>
      <c r="B32" t="s">
        <v>95</v>
      </c>
      <c r="C32" t="s">
        <v>110</v>
      </c>
      <c r="D32" t="s">
        <v>125</v>
      </c>
      <c r="E32" t="s">
        <v>140</v>
      </c>
      <c r="F32" t="s">
        <v>155</v>
      </c>
      <c r="G32" t="s">
        <v>170</v>
      </c>
      <c r="I32" t="str">
        <f t="shared" si="0"/>
        <v>Departure 22,4:10pm,4:13pm,4:21pm,4:27pm,4:38pm,4:45pm,</v>
      </c>
    </row>
    <row r="33" spans="1:9" x14ac:dyDescent="0.3">
      <c r="A33" t="s">
        <v>681</v>
      </c>
      <c r="B33" t="s">
        <v>96</v>
      </c>
      <c r="C33" t="s">
        <v>111</v>
      </c>
      <c r="D33" t="s">
        <v>126</v>
      </c>
      <c r="E33" t="s">
        <v>141</v>
      </c>
      <c r="F33" t="s">
        <v>156</v>
      </c>
      <c r="G33" t="s">
        <v>171</v>
      </c>
      <c r="I33" t="str">
        <f t="shared" si="0"/>
        <v>Departure 23,4:40pm,4:43pm,4:51pm,4:57pm,5:08pm,5:15pm,</v>
      </c>
    </row>
    <row r="34" spans="1:9" x14ac:dyDescent="0.3">
      <c r="A34" t="s">
        <v>682</v>
      </c>
      <c r="B34" t="s">
        <v>97</v>
      </c>
      <c r="C34" t="s">
        <v>112</v>
      </c>
      <c r="D34" t="s">
        <v>127</v>
      </c>
      <c r="E34" t="s">
        <v>142</v>
      </c>
      <c r="F34" t="s">
        <v>157</v>
      </c>
      <c r="G34" t="s">
        <v>172</v>
      </c>
      <c r="I34" t="str">
        <f t="shared" si="0"/>
        <v>Departure 24,5:10pm,5:13pm,5:23pm,5:29pm,5:42pm,5:50pm,</v>
      </c>
    </row>
    <row r="35" spans="1:9" x14ac:dyDescent="0.3">
      <c r="A35" t="s">
        <v>683</v>
      </c>
      <c r="B35" t="s">
        <v>98</v>
      </c>
      <c r="C35" t="s">
        <v>113</v>
      </c>
      <c r="D35" t="s">
        <v>128</v>
      </c>
      <c r="E35" t="s">
        <v>143</v>
      </c>
      <c r="F35" t="s">
        <v>158</v>
      </c>
      <c r="G35" t="s">
        <v>173</v>
      </c>
      <c r="I35" t="str">
        <f t="shared" si="0"/>
        <v>Departure 25,5:40pm,5:43pm,5:53pm,5:59pm,6:12pm,6:20pm,</v>
      </c>
    </row>
    <row r="36" spans="1:9" x14ac:dyDescent="0.3">
      <c r="A36" t="s">
        <v>684</v>
      </c>
      <c r="B36" t="s">
        <v>99</v>
      </c>
      <c r="C36" t="s">
        <v>114</v>
      </c>
      <c r="D36" t="s">
        <v>129</v>
      </c>
      <c r="E36" t="s">
        <v>144</v>
      </c>
      <c r="F36" t="s">
        <v>159</v>
      </c>
      <c r="G36" t="s">
        <v>174</v>
      </c>
      <c r="I36" t="str">
        <f t="shared" si="0"/>
        <v>Departure 26,6:10pm,6:13pm,6:21pm,6:27pm,6:38pm,6:45pm,</v>
      </c>
    </row>
    <row r="37" spans="1:9" x14ac:dyDescent="0.3">
      <c r="A37" t="s">
        <v>685</v>
      </c>
      <c r="B37" t="s">
        <v>100</v>
      </c>
      <c r="C37" t="s">
        <v>115</v>
      </c>
      <c r="D37" t="s">
        <v>130</v>
      </c>
      <c r="E37" t="s">
        <v>145</v>
      </c>
      <c r="F37" t="s">
        <v>160</v>
      </c>
      <c r="G37" t="s">
        <v>175</v>
      </c>
      <c r="I37" t="str">
        <f t="shared" si="0"/>
        <v>Departure 27,6:40pm,6:43pm,6:51pm,6:57pm,7:08pm,7:15pm,</v>
      </c>
    </row>
    <row r="38" spans="1:9" x14ac:dyDescent="0.3">
      <c r="A38" t="s">
        <v>686</v>
      </c>
      <c r="B38" t="s">
        <v>101</v>
      </c>
      <c r="C38" t="s">
        <v>116</v>
      </c>
      <c r="D38" t="s">
        <v>131</v>
      </c>
      <c r="E38" t="s">
        <v>146</v>
      </c>
      <c r="F38" t="s">
        <v>161</v>
      </c>
      <c r="G38" t="s">
        <v>176</v>
      </c>
      <c r="I38" t="str">
        <f t="shared" si="0"/>
        <v>Departure 28,7:30pm,7:33pm,7:41pm,7:47pm,7:58pm,8:05pm,</v>
      </c>
    </row>
    <row r="39" spans="1:9" x14ac:dyDescent="0.3">
      <c r="A39" t="s">
        <v>687</v>
      </c>
      <c r="B39" t="s">
        <v>102</v>
      </c>
      <c r="C39" t="s">
        <v>117</v>
      </c>
      <c r="D39" t="s">
        <v>132</v>
      </c>
      <c r="E39" t="s">
        <v>147</v>
      </c>
      <c r="F39" t="s">
        <v>162</v>
      </c>
      <c r="G39" t="s">
        <v>177</v>
      </c>
      <c r="I39" t="str">
        <f t="shared" si="0"/>
        <v>Departure 29,8:30pm,8:33pm,8:41pm,8:47pm,8:58pm,9:05pm,</v>
      </c>
    </row>
    <row r="40" spans="1:9" x14ac:dyDescent="0.3">
      <c r="A40" t="s">
        <v>688</v>
      </c>
      <c r="B40" t="s">
        <v>103</v>
      </c>
      <c r="C40" t="s">
        <v>118</v>
      </c>
      <c r="D40" t="s">
        <v>133</v>
      </c>
      <c r="E40" t="s">
        <v>148</v>
      </c>
      <c r="F40" t="s">
        <v>163</v>
      </c>
      <c r="G40" t="s">
        <v>178</v>
      </c>
      <c r="I40" t="str">
        <f t="shared" si="0"/>
        <v>Departure 30,9:30pm,9:33pm,9:41pm,9:47pm,9:58pm,10:05pm,</v>
      </c>
    </row>
    <row r="41" spans="1:9" x14ac:dyDescent="0.3">
      <c r="A41" t="s">
        <v>689</v>
      </c>
      <c r="B41" t="s">
        <v>104</v>
      </c>
      <c r="C41" t="s">
        <v>119</v>
      </c>
      <c r="D41" t="s">
        <v>134</v>
      </c>
      <c r="E41" t="s">
        <v>149</v>
      </c>
      <c r="F41" t="s">
        <v>164</v>
      </c>
      <c r="G41" t="s">
        <v>179</v>
      </c>
      <c r="I41" t="str">
        <f t="shared" si="0"/>
        <v>Departure 31,10:30pm,10:33pm,10:41pm,10:47pm,10:58pm,11:05pm,</v>
      </c>
    </row>
    <row r="43" spans="1:9" x14ac:dyDescent="0.3">
      <c r="I43" t="str">
        <f>_xlfn.CONCAT(I11:I41)</f>
        <v>Departure 1,5:50am,5:53am,6:01am,6:07am,6:18am,6:25am,Departure 2,6:10am,6:13am,6:21am,6:27am,6:38am,6:45am,Departure 3,6:40am,6:43am,6:51am,6:57am,7:08am,7:15am,Departure 4,7:10am,7:13am,7:21am,7:27am,7:38am,7:45am,Departure 5,7:40am,7:43am,7:53am,7:59am,8:12am,8:20am,Departure 6,8:10am,8:13am,8:23am,8:29am,8:42am,8:50am,Departure 7,8:40am,8:43am,8:51am,8:57am,9:08am,9:15am,Departure 8,9:10am,9:13am,9:21am,9:27am,9:38am,9:45am,Departure 9,9:40am,9:43am,9:51am,9:57am,10:08am,10:15am,Departure 10,10:10am,10:13am,10:21am,10:27am,10:38am,10:45am,Departure 11,10:40am,10:43am,10:51am,10:57am,11:08am,11:15am,Departure 12,11:10am,11:13am,11:21am,11:27am,11:38am,11:45am,Departure 13,11:40am,11:43am,11:51am,11:57am,12:08pm,12:15pm,Departure 14,12:10pm,12:13pm,12:21pm,12:27pm,12:38pm,12:45pm,Departure 15,12:40pm,12:43pm,12:51pm,12:57pm,1:08pm,1:15pm,Departure 16,1:10pm,1:13pm,1:21pm,1:27pm,1:38pm,1:45pm,Departure 17,1:40pm,1:43pm,1:51pm,1:57pm,2:08pm,2:15pm,Departure 18,2:10pm,2:13pm,2:21pm,2:27pm,2:38pm,2:45pm,Departure 19,2:40pm,2:43pm,2:51pm,2:57pm,3:08pm,3:15pm,Departure 20,3:10pm,3:13pm,3:21pm,3:27pm,3:38pm,3:45pm,Departure 21,3:40pm,3:43pm,3:51pm,3:57pm,4:08pm,4:15pm,Departure 22,4:10pm,4:13pm,4:21pm,4:27pm,4:38pm,4:45pm,Departure 23,4:40pm,4:43pm,4:51pm,4:57pm,5:08pm,5:15pm,Departure 24,5:10pm,5:13pm,5:23pm,5:29pm,5:42pm,5:50pm,Departure 25,5:40pm,5:43pm,5:53pm,5:59pm,6:12pm,6:20pm,Departure 26,6:10pm,6:13pm,6:21pm,6:27pm,6:38pm,6:45pm,Departure 27,6:40pm,6:43pm,6:51pm,6:57pm,7:08pm,7:15pm,Departure 28,7:30pm,7:33pm,7:41pm,7:47pm,7:58pm,8:05pm,Departure 29,8:30pm,8:33pm,8:41pm,8:47pm,8:58pm,9:05pm,Departure 30,9:30pm,9:33pm,9:41pm,9:47pm,9:58pm,10:05pm,Departure 31,10:30pm,10:33pm,10:41pm,10:47pm,10:58pm,11:05pm,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62012-85B4-4696-8D5F-CB119133D713}">
  <dimension ref="A1:L18"/>
  <sheetViews>
    <sheetView workbookViewId="0">
      <selection activeCell="F8" sqref="F8"/>
    </sheetView>
  </sheetViews>
  <sheetFormatPr defaultColWidth="9.109375" defaultRowHeight="14.4" x14ac:dyDescent="0.3"/>
  <cols>
    <col min="1" max="1" width="21.5546875" bestFit="1" customWidth="1"/>
  </cols>
  <sheetData>
    <row r="1" spans="1:12" x14ac:dyDescent="0.3">
      <c r="A1" t="s">
        <v>463</v>
      </c>
      <c r="B1" t="s">
        <v>471</v>
      </c>
      <c r="C1" t="s">
        <v>473</v>
      </c>
      <c r="D1" t="s">
        <v>475</v>
      </c>
      <c r="E1" t="s">
        <v>477</v>
      </c>
      <c r="F1" t="s">
        <v>479</v>
      </c>
      <c r="G1" t="s">
        <v>481</v>
      </c>
      <c r="H1" t="s">
        <v>515</v>
      </c>
      <c r="I1" t="s">
        <v>517</v>
      </c>
      <c r="J1" t="s">
        <v>519</v>
      </c>
      <c r="K1" t="s">
        <v>521</v>
      </c>
      <c r="L1" t="s">
        <v>523</v>
      </c>
    </row>
    <row r="2" spans="1:12" x14ac:dyDescent="0.3">
      <c r="A2" t="s">
        <v>464</v>
      </c>
      <c r="B2" t="s">
        <v>487</v>
      </c>
      <c r="C2" t="s">
        <v>489</v>
      </c>
      <c r="D2" t="s">
        <v>491</v>
      </c>
      <c r="E2" t="s">
        <v>493</v>
      </c>
      <c r="F2" t="s">
        <v>495</v>
      </c>
      <c r="G2" t="s">
        <v>497</v>
      </c>
      <c r="H2" t="s">
        <v>532</v>
      </c>
      <c r="I2" t="s">
        <v>534</v>
      </c>
      <c r="J2" t="s">
        <v>536</v>
      </c>
      <c r="K2" t="s">
        <v>538</v>
      </c>
      <c r="L2" t="s">
        <v>540</v>
      </c>
    </row>
    <row r="3" spans="1:12" x14ac:dyDescent="0.3">
      <c r="A3" t="s">
        <v>465</v>
      </c>
      <c r="B3" t="s">
        <v>503</v>
      </c>
      <c r="C3" t="s">
        <v>505</v>
      </c>
      <c r="D3" t="s">
        <v>507</v>
      </c>
      <c r="E3" t="s">
        <v>509</v>
      </c>
      <c r="F3" t="s">
        <v>511</v>
      </c>
      <c r="G3" t="s">
        <v>513</v>
      </c>
      <c r="H3" t="s">
        <v>548</v>
      </c>
      <c r="I3" t="s">
        <v>550</v>
      </c>
      <c r="J3" t="s">
        <v>552</v>
      </c>
      <c r="K3" t="s">
        <v>554</v>
      </c>
      <c r="L3" t="s">
        <v>556</v>
      </c>
    </row>
    <row r="5" spans="1:12" x14ac:dyDescent="0.3">
      <c r="B5" t="s">
        <v>563</v>
      </c>
      <c r="C5" t="s">
        <v>564</v>
      </c>
      <c r="D5" t="s">
        <v>565</v>
      </c>
      <c r="E5" t="s">
        <v>566</v>
      </c>
    </row>
    <row r="6" spans="1:12" x14ac:dyDescent="0.3">
      <c r="B6">
        <v>14</v>
      </c>
      <c r="C6" t="s">
        <v>573</v>
      </c>
      <c r="D6" t="s">
        <v>570</v>
      </c>
      <c r="E6" t="s">
        <v>569</v>
      </c>
    </row>
    <row r="8" spans="1:12" x14ac:dyDescent="0.3">
      <c r="A8" t="s">
        <v>659</v>
      </c>
      <c r="B8" t="s">
        <v>471</v>
      </c>
      <c r="C8" t="s">
        <v>487</v>
      </c>
      <c r="D8" t="s">
        <v>503</v>
      </c>
      <c r="F8" t="str">
        <f xml:space="preserve"> _xlfn.TEXTJOIN(",", TRUE,A8:D18)</f>
        <v>Departure 1,8:10a.m.,8:23a.m.,8:41a.m.,Departure 2,9:10a.m.,9:23a.m.,9:41a.m.,Departure 3,10:10a.m.,10:23a.m.,10:41a.m.,Departure 4,11:10a.m.,11:23a.m.,11:41a.m.,Departure 5,12:10p.m.,12:23p.m.,12:41p.m.,Departure 6,1:10p.m.,1:23p.m.,1:41p.m.,Departure 7,2:10p.m.,2:23p.m.,2:41p.m.,Departure 8,3:10p.m.,3:23p.m.,3:41p.m.,Departure 9,4:10p.m.,4:23p.m.,4:41p.m.,Departure 10,5:10p.m.,5:23p.m.,5:41p.m.,Departure 11,6:10p.m.,6:23p.m.,6:41p.m.</v>
      </c>
    </row>
    <row r="9" spans="1:12" x14ac:dyDescent="0.3">
      <c r="A9" t="s">
        <v>660</v>
      </c>
      <c r="B9" t="s">
        <v>473</v>
      </c>
      <c r="C9" t="s">
        <v>489</v>
      </c>
      <c r="D9" t="s">
        <v>505</v>
      </c>
    </row>
    <row r="10" spans="1:12" x14ac:dyDescent="0.3">
      <c r="A10" t="s">
        <v>661</v>
      </c>
      <c r="B10" t="s">
        <v>475</v>
      </c>
      <c r="C10" t="s">
        <v>491</v>
      </c>
      <c r="D10" t="s">
        <v>507</v>
      </c>
    </row>
    <row r="11" spans="1:12" x14ac:dyDescent="0.3">
      <c r="A11" t="s">
        <v>662</v>
      </c>
      <c r="B11" t="s">
        <v>477</v>
      </c>
      <c r="C11" t="s">
        <v>493</v>
      </c>
      <c r="D11" t="s">
        <v>509</v>
      </c>
    </row>
    <row r="12" spans="1:12" x14ac:dyDescent="0.3">
      <c r="A12" t="s">
        <v>663</v>
      </c>
      <c r="B12" t="s">
        <v>479</v>
      </c>
      <c r="C12" t="s">
        <v>495</v>
      </c>
      <c r="D12" t="s">
        <v>511</v>
      </c>
    </row>
    <row r="13" spans="1:12" x14ac:dyDescent="0.3">
      <c r="A13" t="s">
        <v>664</v>
      </c>
      <c r="B13" t="s">
        <v>481</v>
      </c>
      <c r="C13" t="s">
        <v>497</v>
      </c>
      <c r="D13" t="s">
        <v>513</v>
      </c>
    </row>
    <row r="14" spans="1:12" x14ac:dyDescent="0.3">
      <c r="A14" t="s">
        <v>665</v>
      </c>
      <c r="B14" t="s">
        <v>515</v>
      </c>
      <c r="C14" t="s">
        <v>532</v>
      </c>
      <c r="D14" t="s">
        <v>548</v>
      </c>
    </row>
    <row r="15" spans="1:12" x14ac:dyDescent="0.3">
      <c r="A15" t="s">
        <v>666</v>
      </c>
      <c r="B15" t="s">
        <v>517</v>
      </c>
      <c r="C15" t="s">
        <v>534</v>
      </c>
      <c r="D15" t="s">
        <v>550</v>
      </c>
    </row>
    <row r="16" spans="1:12" x14ac:dyDescent="0.3">
      <c r="A16" t="s">
        <v>667</v>
      </c>
      <c r="B16" t="s">
        <v>519</v>
      </c>
      <c r="C16" t="s">
        <v>536</v>
      </c>
      <c r="D16" t="s">
        <v>552</v>
      </c>
    </row>
    <row r="17" spans="1:4" x14ac:dyDescent="0.3">
      <c r="A17" t="s">
        <v>668</v>
      </c>
      <c r="B17" t="s">
        <v>521</v>
      </c>
      <c r="C17" t="s">
        <v>538</v>
      </c>
      <c r="D17" t="s">
        <v>554</v>
      </c>
    </row>
    <row r="18" spans="1:4" x14ac:dyDescent="0.3">
      <c r="A18" t="s">
        <v>669</v>
      </c>
      <c r="B18" t="s">
        <v>523</v>
      </c>
      <c r="C18" t="s">
        <v>540</v>
      </c>
      <c r="D18" t="s">
        <v>556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C86FC-D89D-4BB7-8577-F8DA59F2D90D}">
  <dimension ref="A1:AH37"/>
  <sheetViews>
    <sheetView workbookViewId="0">
      <selection activeCell="H17" sqref="A1:XFD1048576"/>
    </sheetView>
  </sheetViews>
  <sheetFormatPr defaultColWidth="9.109375" defaultRowHeight="14.4" x14ac:dyDescent="0.3"/>
  <cols>
    <col min="1" max="1" width="21.5546875" bestFit="1" customWidth="1"/>
  </cols>
  <sheetData>
    <row r="1" spans="1:34" x14ac:dyDescent="0.3">
      <c r="A1" t="s">
        <v>575</v>
      </c>
      <c r="B1" t="s">
        <v>577</v>
      </c>
      <c r="C1" t="s">
        <v>578</v>
      </c>
      <c r="D1" t="s">
        <v>579</v>
      </c>
      <c r="E1" t="s">
        <v>501</v>
      </c>
      <c r="F1" t="s">
        <v>580</v>
      </c>
      <c r="G1" t="s">
        <v>581</v>
      </c>
      <c r="H1" t="s">
        <v>594</v>
      </c>
      <c r="I1" t="s">
        <v>632</v>
      </c>
      <c r="J1" t="s">
        <v>606</v>
      </c>
      <c r="K1" t="s">
        <v>633</v>
      </c>
      <c r="L1" t="s">
        <v>607</v>
      </c>
      <c r="M1" t="s">
        <v>634</v>
      </c>
      <c r="N1" t="s">
        <v>608</v>
      </c>
      <c r="O1" t="s">
        <v>582</v>
      </c>
      <c r="P1" t="s">
        <v>583</v>
      </c>
      <c r="Q1" t="s">
        <v>584</v>
      </c>
      <c r="R1" t="s">
        <v>595</v>
      </c>
      <c r="S1" t="s">
        <v>635</v>
      </c>
      <c r="T1" t="s">
        <v>609</v>
      </c>
      <c r="U1" t="s">
        <v>636</v>
      </c>
      <c r="V1" t="s">
        <v>610</v>
      </c>
      <c r="W1" t="s">
        <v>637</v>
      </c>
      <c r="X1" t="s">
        <v>611</v>
      </c>
      <c r="Y1" t="s">
        <v>638</v>
      </c>
      <c r="Z1" t="s">
        <v>612</v>
      </c>
      <c r="AA1" t="s">
        <v>639</v>
      </c>
      <c r="AB1" t="s">
        <v>613</v>
      </c>
      <c r="AC1" t="s">
        <v>614</v>
      </c>
      <c r="AD1" t="s">
        <v>615</v>
      </c>
      <c r="AE1" t="s">
        <v>528</v>
      </c>
      <c r="AF1" t="s">
        <v>616</v>
      </c>
      <c r="AG1" t="s">
        <v>528</v>
      </c>
      <c r="AH1" t="s">
        <v>691</v>
      </c>
    </row>
    <row r="2" spans="1:34" x14ac:dyDescent="0.3">
      <c r="A2" t="s">
        <v>464</v>
      </c>
      <c r="B2" t="s">
        <v>585</v>
      </c>
      <c r="C2" t="s">
        <v>586</v>
      </c>
      <c r="D2" t="s">
        <v>587</v>
      </c>
      <c r="E2" t="s">
        <v>588</v>
      </c>
      <c r="F2" t="s">
        <v>589</v>
      </c>
      <c r="G2" t="s">
        <v>590</v>
      </c>
      <c r="H2" t="s">
        <v>618</v>
      </c>
      <c r="I2" t="s">
        <v>702</v>
      </c>
      <c r="J2" t="s">
        <v>619</v>
      </c>
      <c r="K2" t="s">
        <v>703</v>
      </c>
      <c r="L2" t="s">
        <v>620</v>
      </c>
      <c r="M2" t="s">
        <v>704</v>
      </c>
      <c r="N2" t="s">
        <v>621</v>
      </c>
      <c r="O2" t="s">
        <v>591</v>
      </c>
      <c r="P2" t="s">
        <v>592</v>
      </c>
      <c r="Q2" t="s">
        <v>593</v>
      </c>
      <c r="R2" t="s">
        <v>622</v>
      </c>
      <c r="S2" t="s">
        <v>692</v>
      </c>
      <c r="T2" t="s">
        <v>623</v>
      </c>
      <c r="U2" t="s">
        <v>693</v>
      </c>
      <c r="V2" t="s">
        <v>624</v>
      </c>
      <c r="W2" t="s">
        <v>694</v>
      </c>
      <c r="X2" t="s">
        <v>625</v>
      </c>
      <c r="Y2" t="s">
        <v>695</v>
      </c>
      <c r="Z2" t="s">
        <v>626</v>
      </c>
      <c r="AA2" t="s">
        <v>696</v>
      </c>
      <c r="AB2" t="s">
        <v>627</v>
      </c>
      <c r="AC2" t="s">
        <v>628</v>
      </c>
      <c r="AD2" t="s">
        <v>629</v>
      </c>
      <c r="AE2" t="s">
        <v>528</v>
      </c>
      <c r="AF2" t="s">
        <v>630</v>
      </c>
      <c r="AG2" t="s">
        <v>528</v>
      </c>
      <c r="AH2" t="s">
        <v>631</v>
      </c>
    </row>
    <row r="3" spans="1:34" x14ac:dyDescent="0.3">
      <c r="A3" t="s">
        <v>576</v>
      </c>
      <c r="B3" t="s">
        <v>578</v>
      </c>
      <c r="C3" t="s">
        <v>579</v>
      </c>
      <c r="D3" t="s">
        <v>501</v>
      </c>
      <c r="E3" t="s">
        <v>580</v>
      </c>
      <c r="F3" t="s">
        <v>581</v>
      </c>
      <c r="G3" t="s">
        <v>594</v>
      </c>
      <c r="H3" t="s">
        <v>632</v>
      </c>
      <c r="I3" t="s">
        <v>606</v>
      </c>
      <c r="J3" t="s">
        <v>633</v>
      </c>
      <c r="K3" t="s">
        <v>607</v>
      </c>
      <c r="L3" t="s">
        <v>634</v>
      </c>
      <c r="M3" t="s">
        <v>608</v>
      </c>
      <c r="N3" t="s">
        <v>582</v>
      </c>
      <c r="O3" t="s">
        <v>583</v>
      </c>
      <c r="P3" t="s">
        <v>584</v>
      </c>
      <c r="Q3" t="s">
        <v>595</v>
      </c>
      <c r="R3" t="s">
        <v>635</v>
      </c>
      <c r="S3" t="s">
        <v>609</v>
      </c>
      <c r="T3" t="s">
        <v>636</v>
      </c>
      <c r="U3" t="s">
        <v>610</v>
      </c>
      <c r="V3" t="s">
        <v>637</v>
      </c>
      <c r="W3" t="s">
        <v>611</v>
      </c>
      <c r="X3" t="s">
        <v>638</v>
      </c>
      <c r="Y3" t="s">
        <v>612</v>
      </c>
      <c r="Z3" t="s">
        <v>639</v>
      </c>
      <c r="AA3" t="s">
        <v>613</v>
      </c>
      <c r="AB3" t="s">
        <v>640</v>
      </c>
      <c r="AC3" t="s">
        <v>641</v>
      </c>
      <c r="AD3" t="s">
        <v>642</v>
      </c>
      <c r="AE3" t="s">
        <v>528</v>
      </c>
      <c r="AF3" t="s">
        <v>643</v>
      </c>
      <c r="AG3" t="s">
        <v>528</v>
      </c>
      <c r="AH3" t="s">
        <v>644</v>
      </c>
    </row>
    <row r="4" spans="1:34" x14ac:dyDescent="0.3">
      <c r="A4" t="s">
        <v>463</v>
      </c>
      <c r="B4" t="s">
        <v>596</v>
      </c>
      <c r="C4" t="s">
        <v>597</v>
      </c>
      <c r="D4" t="s">
        <v>598</v>
      </c>
      <c r="E4" t="s">
        <v>599</v>
      </c>
      <c r="F4" t="s">
        <v>600</v>
      </c>
      <c r="G4" t="s">
        <v>601</v>
      </c>
      <c r="H4" t="s">
        <v>645</v>
      </c>
      <c r="I4" t="s">
        <v>705</v>
      </c>
      <c r="J4" t="s">
        <v>646</v>
      </c>
      <c r="K4" t="s">
        <v>706</v>
      </c>
      <c r="L4" t="s">
        <v>647</v>
      </c>
      <c r="M4" t="s">
        <v>707</v>
      </c>
      <c r="N4" t="s">
        <v>648</v>
      </c>
      <c r="O4" t="s">
        <v>602</v>
      </c>
      <c r="P4" t="s">
        <v>603</v>
      </c>
      <c r="Q4" t="s">
        <v>604</v>
      </c>
      <c r="R4" t="s">
        <v>649</v>
      </c>
      <c r="S4" t="s">
        <v>697</v>
      </c>
      <c r="T4" t="s">
        <v>650</v>
      </c>
      <c r="U4" t="s">
        <v>698</v>
      </c>
      <c r="V4" t="s">
        <v>651</v>
      </c>
      <c r="W4" t="s">
        <v>699</v>
      </c>
      <c r="X4" t="s">
        <v>652</v>
      </c>
      <c r="Y4" t="s">
        <v>700</v>
      </c>
      <c r="Z4" t="s">
        <v>653</v>
      </c>
      <c r="AA4" t="s">
        <v>701</v>
      </c>
      <c r="AB4" t="s">
        <v>654</v>
      </c>
      <c r="AC4" t="s">
        <v>655</v>
      </c>
      <c r="AD4" t="s">
        <v>656</v>
      </c>
      <c r="AE4" t="s">
        <v>528</v>
      </c>
      <c r="AF4" t="s">
        <v>657</v>
      </c>
      <c r="AG4" t="s">
        <v>528</v>
      </c>
      <c r="AH4" t="s">
        <v>658</v>
      </c>
    </row>
    <row r="6" spans="1:34" x14ac:dyDescent="0.3">
      <c r="B6" t="s">
        <v>563</v>
      </c>
      <c r="C6" t="s">
        <v>564</v>
      </c>
      <c r="D6" t="s">
        <v>565</v>
      </c>
      <c r="E6" t="s">
        <v>566</v>
      </c>
    </row>
    <row r="7" spans="1:34" x14ac:dyDescent="0.3">
      <c r="B7">
        <v>14</v>
      </c>
      <c r="C7" t="s">
        <v>605</v>
      </c>
      <c r="D7" t="s">
        <v>798</v>
      </c>
      <c r="E7" t="s">
        <v>569</v>
      </c>
    </row>
    <row r="8" spans="1:34" x14ac:dyDescent="0.3">
      <c r="G8" t="str">
        <f xml:space="preserve"> _xlfn.TEXTJOIN('15S M-F'!H9, TRUE,A1:A4)</f>
        <v>Bus Hub Stop BSH88, St Leonards Dr NthCareys Bay HotelHarrington St, cnr Fox St</v>
      </c>
    </row>
    <row r="9" spans="1:34" x14ac:dyDescent="0.3">
      <c r="A9" t="s">
        <v>659</v>
      </c>
      <c r="B9" t="s">
        <v>577</v>
      </c>
      <c r="C9" t="s">
        <v>585</v>
      </c>
      <c r="D9" t="s">
        <v>578</v>
      </c>
      <c r="E9" t="s">
        <v>596</v>
      </c>
      <c r="G9" t="str">
        <f xml:space="preserve"> _xlfn.TEXTJOIN(",", TRUE,A9:E39)</f>
        <v>Departure 1,6:31a.m.,6:47a.m.,7:01a.m.,7:05a.m.,Departure 2,7:01a.m.,7:17a.m.,7:31a.m.,7:35a.m.,Departure 3,7:31a.m.,7:47a.m.,8:01a.m.,8:05a.m.,Departure 4,8:01a.m.,8:17a.m.,8:31a.m.,8:35a.m.,Departure 5,8:31a.m.,8:47a.m.,9:01a.m.,9:05a.m.,Departure 6,9:01a.m.,9:17a.m.,9:31a.m.,9:35a.m.,Departure 7,9:31a.m.,9:47a.m.,10:01a.m.,10:05a.m.,Departure 8,10:01a.m.,10:17a.m.,10:31a.m.,10:35a.m.,Departure 9,10:31a.m.,10:47a.m.,11:01a.m.,11:05a.m.,Departure 10,11:01a.m.,11:17a.m.,11:31a.m.,11:35a.m.,Departure 11,11:31a.m.,11:47a.m.,12:01p.m.,12:05p.m.,Departure 12,12:01p.m.,12:17p.m.,12:31p.m.,12:35p.m.,Departure 13,12:31p.m.,12:47p.m.,1:01p.m.,1:05p.m.,Departure 14,1:01p.m.,1:17p.m.,1:31p.m.,1:35p.m.,Departure 15,1:31p.m.,1:47p.m.,2:01p.m.,2:05p.m.,Departure 16,2:01p.m.,2:17p.m.,2:31p.m.,2:35p.m.,Departure 17,2:31p.m.,2:47p.m.,3:01p.m.,3:05p.m.,Departure 18,3:01p.m.,3:17p.m.,3:31p.m.,3:35p.m.,Departure 19,3:31p.m.,3:47p.m.,4:01p.m.,4:05p.m.,Departure 20,4:01p.m.,4:17p.m.,4:31p.m.,4:35p.m.,Departure 21,4:31p.m.,4:47p.m.,5:01p.m.,5:05p.m.,Departure 22,5:01p.m.,5:17p.m.,5:31p.m.,5:35p.m.,Departure 23,5:31p.m.,5:47p.m.,6:01p.m.,6:05p.m.,Departure 24,6:01p.m.,6:17p.m.,6:31p.m.,6:35p.m.,Departure 25,6:31p.m.,6:47p.m.,7:01p.m.,7:05p.m.,Departure 26,7:01p.m.,7:17p.m.,7:31p.m.,7:35p.m.,Departure 27,7:31p.m.,7:47p.m.,8:01p.m.,8:05p.m.,Departure 28,8:31p.m.,8:47p.m.,9:01p.m.,9:05p.m.,Departure 29,9:31p.m.,9:47p.m.,10:01p.m.,10:05p.m.</v>
      </c>
    </row>
    <row r="10" spans="1:34" x14ac:dyDescent="0.3">
      <c r="A10" t="s">
        <v>660</v>
      </c>
      <c r="B10" t="s">
        <v>578</v>
      </c>
      <c r="C10" t="s">
        <v>586</v>
      </c>
      <c r="D10" t="s">
        <v>579</v>
      </c>
      <c r="E10" t="s">
        <v>597</v>
      </c>
    </row>
    <row r="11" spans="1:34" x14ac:dyDescent="0.3">
      <c r="A11" t="s">
        <v>661</v>
      </c>
      <c r="B11" t="s">
        <v>579</v>
      </c>
      <c r="C11" t="s">
        <v>587</v>
      </c>
      <c r="D11" t="s">
        <v>501</v>
      </c>
      <c r="E11" t="s">
        <v>598</v>
      </c>
    </row>
    <row r="12" spans="1:34" x14ac:dyDescent="0.3">
      <c r="A12" t="s">
        <v>662</v>
      </c>
      <c r="B12" t="s">
        <v>501</v>
      </c>
      <c r="C12" t="s">
        <v>588</v>
      </c>
      <c r="D12" t="s">
        <v>580</v>
      </c>
      <c r="E12" t="s">
        <v>599</v>
      </c>
    </row>
    <row r="13" spans="1:34" x14ac:dyDescent="0.3">
      <c r="A13" t="s">
        <v>663</v>
      </c>
      <c r="B13" t="s">
        <v>580</v>
      </c>
      <c r="C13" t="s">
        <v>589</v>
      </c>
      <c r="D13" t="s">
        <v>581</v>
      </c>
      <c r="E13" t="s">
        <v>600</v>
      </c>
    </row>
    <row r="14" spans="1:34" x14ac:dyDescent="0.3">
      <c r="A14" t="s">
        <v>664</v>
      </c>
      <c r="B14" t="s">
        <v>581</v>
      </c>
      <c r="C14" t="s">
        <v>590</v>
      </c>
      <c r="D14" t="s">
        <v>594</v>
      </c>
      <c r="E14" t="s">
        <v>601</v>
      </c>
    </row>
    <row r="15" spans="1:34" x14ac:dyDescent="0.3">
      <c r="A15" t="s">
        <v>665</v>
      </c>
      <c r="B15" t="s">
        <v>594</v>
      </c>
      <c r="C15" t="s">
        <v>618</v>
      </c>
      <c r="D15" t="s">
        <v>632</v>
      </c>
      <c r="E15" t="s">
        <v>645</v>
      </c>
    </row>
    <row r="16" spans="1:34" x14ac:dyDescent="0.3">
      <c r="A16" t="s">
        <v>666</v>
      </c>
      <c r="B16" t="s">
        <v>632</v>
      </c>
      <c r="C16" t="s">
        <v>702</v>
      </c>
      <c r="D16" t="s">
        <v>606</v>
      </c>
      <c r="E16" t="s">
        <v>705</v>
      </c>
    </row>
    <row r="17" spans="1:5" x14ac:dyDescent="0.3">
      <c r="A17" t="s">
        <v>667</v>
      </c>
      <c r="B17" t="s">
        <v>606</v>
      </c>
      <c r="C17" t="s">
        <v>619</v>
      </c>
      <c r="D17" t="s">
        <v>633</v>
      </c>
      <c r="E17" t="s">
        <v>646</v>
      </c>
    </row>
    <row r="18" spans="1:5" x14ac:dyDescent="0.3">
      <c r="A18" t="s">
        <v>668</v>
      </c>
      <c r="B18" t="s">
        <v>633</v>
      </c>
      <c r="C18" t="s">
        <v>703</v>
      </c>
      <c r="D18" t="s">
        <v>607</v>
      </c>
      <c r="E18" t="s">
        <v>706</v>
      </c>
    </row>
    <row r="19" spans="1:5" x14ac:dyDescent="0.3">
      <c r="A19" t="s">
        <v>669</v>
      </c>
      <c r="B19" t="s">
        <v>607</v>
      </c>
      <c r="C19" t="s">
        <v>620</v>
      </c>
      <c r="D19" t="s">
        <v>634</v>
      </c>
      <c r="E19" t="s">
        <v>647</v>
      </c>
    </row>
    <row r="20" spans="1:5" x14ac:dyDescent="0.3">
      <c r="A20" t="s">
        <v>670</v>
      </c>
      <c r="B20" t="s">
        <v>634</v>
      </c>
      <c r="C20" t="s">
        <v>704</v>
      </c>
      <c r="D20" t="s">
        <v>608</v>
      </c>
      <c r="E20" t="s">
        <v>707</v>
      </c>
    </row>
    <row r="21" spans="1:5" x14ac:dyDescent="0.3">
      <c r="A21" t="s">
        <v>671</v>
      </c>
      <c r="B21" t="s">
        <v>608</v>
      </c>
      <c r="C21" t="s">
        <v>621</v>
      </c>
      <c r="D21" t="s">
        <v>582</v>
      </c>
      <c r="E21" t="s">
        <v>648</v>
      </c>
    </row>
    <row r="22" spans="1:5" x14ac:dyDescent="0.3">
      <c r="A22" t="s">
        <v>672</v>
      </c>
      <c r="B22" t="s">
        <v>582</v>
      </c>
      <c r="C22" t="s">
        <v>591</v>
      </c>
      <c r="D22" t="s">
        <v>583</v>
      </c>
      <c r="E22" t="s">
        <v>602</v>
      </c>
    </row>
    <row r="23" spans="1:5" x14ac:dyDescent="0.3">
      <c r="A23" t="s">
        <v>673</v>
      </c>
      <c r="B23" t="s">
        <v>583</v>
      </c>
      <c r="C23" t="s">
        <v>592</v>
      </c>
      <c r="D23" t="s">
        <v>584</v>
      </c>
      <c r="E23" t="s">
        <v>603</v>
      </c>
    </row>
    <row r="24" spans="1:5" x14ac:dyDescent="0.3">
      <c r="A24" t="s">
        <v>674</v>
      </c>
      <c r="B24" t="s">
        <v>584</v>
      </c>
      <c r="C24" t="s">
        <v>593</v>
      </c>
      <c r="D24" t="s">
        <v>595</v>
      </c>
      <c r="E24" t="s">
        <v>604</v>
      </c>
    </row>
    <row r="25" spans="1:5" x14ac:dyDescent="0.3">
      <c r="A25" t="s">
        <v>675</v>
      </c>
      <c r="B25" t="s">
        <v>595</v>
      </c>
      <c r="C25" t="s">
        <v>622</v>
      </c>
      <c r="D25" t="s">
        <v>635</v>
      </c>
      <c r="E25" t="s">
        <v>649</v>
      </c>
    </row>
    <row r="26" spans="1:5" x14ac:dyDescent="0.3">
      <c r="A26" t="s">
        <v>676</v>
      </c>
      <c r="B26" t="s">
        <v>635</v>
      </c>
      <c r="C26" t="s">
        <v>692</v>
      </c>
      <c r="D26" t="s">
        <v>609</v>
      </c>
      <c r="E26" t="s">
        <v>697</v>
      </c>
    </row>
    <row r="27" spans="1:5" x14ac:dyDescent="0.3">
      <c r="A27" t="s">
        <v>677</v>
      </c>
      <c r="B27" t="s">
        <v>609</v>
      </c>
      <c r="C27" t="s">
        <v>623</v>
      </c>
      <c r="D27" t="s">
        <v>636</v>
      </c>
      <c r="E27" t="s">
        <v>650</v>
      </c>
    </row>
    <row r="28" spans="1:5" x14ac:dyDescent="0.3">
      <c r="A28" t="s">
        <v>678</v>
      </c>
      <c r="B28" t="s">
        <v>636</v>
      </c>
      <c r="C28" t="s">
        <v>693</v>
      </c>
      <c r="D28" t="s">
        <v>610</v>
      </c>
      <c r="E28" t="s">
        <v>698</v>
      </c>
    </row>
    <row r="29" spans="1:5" x14ac:dyDescent="0.3">
      <c r="A29" t="s">
        <v>679</v>
      </c>
      <c r="B29" t="s">
        <v>610</v>
      </c>
      <c r="C29" t="s">
        <v>624</v>
      </c>
      <c r="D29" t="s">
        <v>637</v>
      </c>
      <c r="E29" t="s">
        <v>651</v>
      </c>
    </row>
    <row r="30" spans="1:5" x14ac:dyDescent="0.3">
      <c r="A30" t="s">
        <v>680</v>
      </c>
      <c r="B30" t="s">
        <v>637</v>
      </c>
      <c r="C30" t="s">
        <v>694</v>
      </c>
      <c r="D30" t="s">
        <v>611</v>
      </c>
      <c r="E30" t="s">
        <v>699</v>
      </c>
    </row>
    <row r="31" spans="1:5" x14ac:dyDescent="0.3">
      <c r="A31" t="s">
        <v>681</v>
      </c>
      <c r="B31" t="s">
        <v>611</v>
      </c>
      <c r="C31" t="s">
        <v>625</v>
      </c>
      <c r="D31" t="s">
        <v>638</v>
      </c>
      <c r="E31" t="s">
        <v>652</v>
      </c>
    </row>
    <row r="32" spans="1:5" x14ac:dyDescent="0.3">
      <c r="A32" t="s">
        <v>682</v>
      </c>
      <c r="B32" t="s">
        <v>638</v>
      </c>
      <c r="C32" t="s">
        <v>695</v>
      </c>
      <c r="D32" t="s">
        <v>612</v>
      </c>
      <c r="E32" t="s">
        <v>700</v>
      </c>
    </row>
    <row r="33" spans="1:5" x14ac:dyDescent="0.3">
      <c r="A33" t="s">
        <v>683</v>
      </c>
      <c r="B33" t="s">
        <v>612</v>
      </c>
      <c r="C33" t="s">
        <v>626</v>
      </c>
      <c r="D33" t="s">
        <v>639</v>
      </c>
      <c r="E33" t="s">
        <v>653</v>
      </c>
    </row>
    <row r="34" spans="1:5" x14ac:dyDescent="0.3">
      <c r="A34" t="s">
        <v>684</v>
      </c>
      <c r="B34" t="s">
        <v>639</v>
      </c>
      <c r="C34" t="s">
        <v>696</v>
      </c>
      <c r="D34" t="s">
        <v>613</v>
      </c>
      <c r="E34" t="s">
        <v>701</v>
      </c>
    </row>
    <row r="35" spans="1:5" x14ac:dyDescent="0.3">
      <c r="A35" t="s">
        <v>685</v>
      </c>
      <c r="B35" t="s">
        <v>613</v>
      </c>
      <c r="C35" t="s">
        <v>627</v>
      </c>
      <c r="D35" t="s">
        <v>640</v>
      </c>
      <c r="E35" t="s">
        <v>654</v>
      </c>
    </row>
    <row r="36" spans="1:5" x14ac:dyDescent="0.3">
      <c r="A36" t="s">
        <v>686</v>
      </c>
      <c r="B36" t="s">
        <v>614</v>
      </c>
      <c r="C36" t="s">
        <v>628</v>
      </c>
      <c r="D36" t="s">
        <v>641</v>
      </c>
      <c r="E36" t="s">
        <v>655</v>
      </c>
    </row>
    <row r="37" spans="1:5" x14ac:dyDescent="0.3">
      <c r="A37" t="s">
        <v>687</v>
      </c>
      <c r="B37" t="s">
        <v>615</v>
      </c>
      <c r="C37" t="s">
        <v>629</v>
      </c>
      <c r="D37" t="s">
        <v>642</v>
      </c>
      <c r="E37" t="s">
        <v>656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B83A1-459B-4FDE-9930-87B4D1ACC71E}">
  <dimension ref="A1:AH39"/>
  <sheetViews>
    <sheetView workbookViewId="0">
      <selection activeCell="E7" sqref="E7"/>
    </sheetView>
  </sheetViews>
  <sheetFormatPr defaultColWidth="9.109375" defaultRowHeight="14.4" x14ac:dyDescent="0.3"/>
  <cols>
    <col min="1" max="1" width="21.5546875" bestFit="1" customWidth="1"/>
  </cols>
  <sheetData>
    <row r="1" spans="1:34" x14ac:dyDescent="0.3">
      <c r="A1" t="s">
        <v>575</v>
      </c>
      <c r="B1" t="s">
        <v>577</v>
      </c>
      <c r="C1" t="s">
        <v>578</v>
      </c>
      <c r="D1" t="s">
        <v>579</v>
      </c>
      <c r="E1" t="s">
        <v>501</v>
      </c>
      <c r="F1" t="s">
        <v>580</v>
      </c>
      <c r="G1" t="s">
        <v>581</v>
      </c>
      <c r="H1" t="s">
        <v>594</v>
      </c>
      <c r="I1" t="s">
        <v>632</v>
      </c>
      <c r="J1" t="s">
        <v>606</v>
      </c>
      <c r="K1" t="s">
        <v>633</v>
      </c>
      <c r="L1" t="s">
        <v>607</v>
      </c>
      <c r="M1" t="s">
        <v>634</v>
      </c>
      <c r="N1" t="s">
        <v>608</v>
      </c>
      <c r="O1" t="s">
        <v>582</v>
      </c>
      <c r="P1" t="s">
        <v>583</v>
      </c>
      <c r="Q1" t="s">
        <v>584</v>
      </c>
      <c r="R1" t="s">
        <v>595</v>
      </c>
      <c r="S1" t="s">
        <v>635</v>
      </c>
      <c r="T1" t="s">
        <v>609</v>
      </c>
      <c r="U1" t="s">
        <v>636</v>
      </c>
      <c r="V1" t="s">
        <v>610</v>
      </c>
      <c r="W1" t="s">
        <v>637</v>
      </c>
      <c r="X1" t="s">
        <v>611</v>
      </c>
      <c r="Y1" t="s">
        <v>638</v>
      </c>
      <c r="Z1" t="s">
        <v>612</v>
      </c>
      <c r="AA1" t="s">
        <v>639</v>
      </c>
      <c r="AB1" t="s">
        <v>613</v>
      </c>
      <c r="AC1" t="s">
        <v>614</v>
      </c>
      <c r="AD1" t="s">
        <v>615</v>
      </c>
      <c r="AE1" t="s">
        <v>528</v>
      </c>
      <c r="AF1" t="s">
        <v>616</v>
      </c>
      <c r="AG1" t="s">
        <v>528</v>
      </c>
      <c r="AH1" t="s">
        <v>691</v>
      </c>
    </row>
    <row r="2" spans="1:34" x14ac:dyDescent="0.3">
      <c r="A2" t="s">
        <v>464</v>
      </c>
      <c r="B2" t="s">
        <v>585</v>
      </c>
      <c r="C2" t="s">
        <v>586</v>
      </c>
      <c r="D2" t="s">
        <v>587</v>
      </c>
      <c r="E2" t="s">
        <v>588</v>
      </c>
      <c r="F2" t="s">
        <v>589</v>
      </c>
      <c r="G2" t="s">
        <v>590</v>
      </c>
      <c r="H2" t="s">
        <v>618</v>
      </c>
      <c r="I2" t="s">
        <v>702</v>
      </c>
      <c r="J2" t="s">
        <v>619</v>
      </c>
      <c r="K2" t="s">
        <v>703</v>
      </c>
      <c r="L2" t="s">
        <v>620</v>
      </c>
      <c r="M2" t="s">
        <v>704</v>
      </c>
      <c r="N2" t="s">
        <v>621</v>
      </c>
      <c r="O2" t="s">
        <v>591</v>
      </c>
      <c r="P2" t="s">
        <v>592</v>
      </c>
      <c r="Q2" t="s">
        <v>593</v>
      </c>
      <c r="R2" t="s">
        <v>622</v>
      </c>
      <c r="S2" t="s">
        <v>692</v>
      </c>
      <c r="T2" t="s">
        <v>623</v>
      </c>
      <c r="U2" t="s">
        <v>693</v>
      </c>
      <c r="V2" t="s">
        <v>624</v>
      </c>
      <c r="W2" t="s">
        <v>694</v>
      </c>
      <c r="X2" t="s">
        <v>625</v>
      </c>
      <c r="Y2" t="s">
        <v>695</v>
      </c>
      <c r="Z2" t="s">
        <v>626</v>
      </c>
      <c r="AA2" t="s">
        <v>696</v>
      </c>
      <c r="AB2" t="s">
        <v>627</v>
      </c>
      <c r="AC2" t="s">
        <v>628</v>
      </c>
      <c r="AD2" t="s">
        <v>629</v>
      </c>
      <c r="AE2" t="s">
        <v>528</v>
      </c>
      <c r="AF2" t="s">
        <v>630</v>
      </c>
      <c r="AG2" t="s">
        <v>528</v>
      </c>
      <c r="AH2" t="s">
        <v>631</v>
      </c>
    </row>
    <row r="3" spans="1:34" x14ac:dyDescent="0.3">
      <c r="A3" t="s">
        <v>576</v>
      </c>
      <c r="B3" t="s">
        <v>578</v>
      </c>
      <c r="C3" t="s">
        <v>579</v>
      </c>
      <c r="D3" t="s">
        <v>501</v>
      </c>
      <c r="E3" t="s">
        <v>580</v>
      </c>
      <c r="F3" t="s">
        <v>581</v>
      </c>
      <c r="G3" t="s">
        <v>594</v>
      </c>
      <c r="H3" t="s">
        <v>632</v>
      </c>
      <c r="I3" t="s">
        <v>606</v>
      </c>
      <c r="J3" t="s">
        <v>633</v>
      </c>
      <c r="K3" t="s">
        <v>607</v>
      </c>
      <c r="L3" t="s">
        <v>634</v>
      </c>
      <c r="M3" t="s">
        <v>608</v>
      </c>
      <c r="N3" t="s">
        <v>582</v>
      </c>
      <c r="O3" t="s">
        <v>583</v>
      </c>
      <c r="P3" t="s">
        <v>584</v>
      </c>
      <c r="Q3" t="s">
        <v>595</v>
      </c>
      <c r="R3" t="s">
        <v>635</v>
      </c>
      <c r="S3" t="s">
        <v>609</v>
      </c>
      <c r="T3" t="s">
        <v>636</v>
      </c>
      <c r="U3" t="s">
        <v>610</v>
      </c>
      <c r="V3" t="s">
        <v>637</v>
      </c>
      <c r="W3" t="s">
        <v>611</v>
      </c>
      <c r="X3" t="s">
        <v>638</v>
      </c>
      <c r="Y3" t="s">
        <v>612</v>
      </c>
      <c r="Z3" t="s">
        <v>639</v>
      </c>
      <c r="AA3" t="s">
        <v>613</v>
      </c>
      <c r="AB3" t="s">
        <v>640</v>
      </c>
      <c r="AC3" t="s">
        <v>641</v>
      </c>
      <c r="AD3" t="s">
        <v>642</v>
      </c>
      <c r="AE3" t="s">
        <v>528</v>
      </c>
      <c r="AF3" t="s">
        <v>643</v>
      </c>
      <c r="AG3" t="s">
        <v>528</v>
      </c>
      <c r="AH3" t="s">
        <v>644</v>
      </c>
    </row>
    <row r="4" spans="1:34" x14ac:dyDescent="0.3">
      <c r="A4" t="s">
        <v>463</v>
      </c>
      <c r="B4" t="s">
        <v>596</v>
      </c>
      <c r="C4" t="s">
        <v>597</v>
      </c>
      <c r="D4" t="s">
        <v>598</v>
      </c>
      <c r="E4" t="s">
        <v>599</v>
      </c>
      <c r="F4" t="s">
        <v>600</v>
      </c>
      <c r="G4" t="s">
        <v>601</v>
      </c>
      <c r="H4" t="s">
        <v>645</v>
      </c>
      <c r="I4" t="s">
        <v>705</v>
      </c>
      <c r="J4" t="s">
        <v>646</v>
      </c>
      <c r="K4" t="s">
        <v>706</v>
      </c>
      <c r="L4" t="s">
        <v>647</v>
      </c>
      <c r="M4" t="s">
        <v>707</v>
      </c>
      <c r="N4" t="s">
        <v>648</v>
      </c>
      <c r="O4" t="s">
        <v>602</v>
      </c>
      <c r="P4" t="s">
        <v>603</v>
      </c>
      <c r="Q4" t="s">
        <v>604</v>
      </c>
      <c r="R4" t="s">
        <v>649</v>
      </c>
      <c r="S4" t="s">
        <v>697</v>
      </c>
      <c r="T4" t="s">
        <v>650</v>
      </c>
      <c r="U4" t="s">
        <v>698</v>
      </c>
      <c r="V4" t="s">
        <v>651</v>
      </c>
      <c r="W4" t="s">
        <v>699</v>
      </c>
      <c r="X4" t="s">
        <v>652</v>
      </c>
      <c r="Y4" t="s">
        <v>700</v>
      </c>
      <c r="Z4" t="s">
        <v>653</v>
      </c>
      <c r="AA4" t="s">
        <v>701</v>
      </c>
      <c r="AB4" t="s">
        <v>654</v>
      </c>
      <c r="AC4" t="s">
        <v>655</v>
      </c>
      <c r="AD4" t="s">
        <v>656</v>
      </c>
      <c r="AE4" t="s">
        <v>528</v>
      </c>
      <c r="AF4" t="s">
        <v>657</v>
      </c>
      <c r="AG4" t="s">
        <v>528</v>
      </c>
      <c r="AH4" t="s">
        <v>658</v>
      </c>
    </row>
    <row r="6" spans="1:34" x14ac:dyDescent="0.3">
      <c r="B6" t="s">
        <v>563</v>
      </c>
      <c r="C6" t="s">
        <v>564</v>
      </c>
      <c r="D6" t="s">
        <v>565</v>
      </c>
      <c r="E6" t="s">
        <v>566</v>
      </c>
    </row>
    <row r="7" spans="1:34" x14ac:dyDescent="0.3">
      <c r="B7">
        <v>14</v>
      </c>
      <c r="C7" t="s">
        <v>605</v>
      </c>
      <c r="D7" t="s">
        <v>568</v>
      </c>
      <c r="E7" t="s">
        <v>569</v>
      </c>
    </row>
    <row r="9" spans="1:34" x14ac:dyDescent="0.3">
      <c r="A9" t="s">
        <v>659</v>
      </c>
      <c r="B9" t="s">
        <v>577</v>
      </c>
      <c r="C9" t="s">
        <v>585</v>
      </c>
      <c r="D9" t="s">
        <v>578</v>
      </c>
      <c r="E9" t="s">
        <v>596</v>
      </c>
      <c r="G9" t="str">
        <f xml:space="preserve"> _xlfn.TEXTJOIN(",", TRUE,A9:F39)</f>
        <v>Departure 1,6:31a.m.,6:47a.m.,7:01a.m.,7:05a.m.,Departure 2,7:01a.m.,7:17a.m.,7:31a.m.,7:35a.m.,Departure 3,7:31a.m.,7:47a.m.,8:01a.m.,8:05a.m.,Departure 4,8:01a.m.,8:17a.m.,8:31a.m.,8:35a.m.,Departure 5,8:31a.m.,8:47a.m.,9:01a.m.,9:05a.m.,Departure 6,9:01a.m.,9:17a.m.,9:31a.m.,9:35a.m.,Departure 7,9:31a.m.,9:47a.m.,10:01a.m.,10:05a.m.,Departure 8,10:01a.m.,10:17a.m.,10:31a.m.,10:35a.m.,Departure 9,10:31a.m.,10:47a.m.,11:01a.m.,11:05a.m.,Departure 10,11:01a.m.,11:17a.m.,11:31a.m.,11:35a.m.,Departure 11,11:31a.m.,11:47a.m.,12:01p.m.,12:05p.m.,Departure 12,12:01p.m.,12:17p.m.,12:31p.m.,12:35p.m.,Departure 13,12:31p.m.,12:47p.m.,1:01p.m.,1:05p.m.,Departure 14,1:01p.m.,1:17p.m.,1:31p.m.,1:35p.m.,Departure 15,1:31p.m.,1:47p.m.,2:01p.m.,2:05p.m.,Departure 16,2:01p.m.,2:17p.m.,2:31p.m.,2:35p.m.,Departure 17,2:31p.m.,2:47p.m.,3:01p.m.,3:05p.m.,Departure 18,3:01p.m.,3:17p.m.,3:31p.m.,3:35p.m.,Departure 19,3:31p.m.,3:47p.m.,4:01p.m.,4:05p.m.,Departure 20,4:01p.m.,4:17p.m.,4:31p.m.,4:35p.m.,Departure 21,4:31p.m.,4:47p.m.,5:01p.m.,5:05p.m.,Departure 22,5:01p.m.,5:17p.m.,5:31p.m.,5:35p.m.,Departure 23,5:31p.m.,5:47p.m.,6:01p.m.,6:05p.m.,Departure 24,6:01p.m.,6:17p.m.,6:31p.m.,6:35p.m.,Departure 25,6:31p.m.,6:47p.m.,7:01p.m.,7:05p.m.,Departure 26,7:01p.m.,7:17p.m.,7:31p.m.,7:35p.m.,Departure 27,7:31p.m.,7:47p.m.,8:01p.m.,8:05p.m.,Departure 28,8:31p.m.,8:47p.m.,9:01p.m.,9:05p.m.,Departure 29,9:31p.m.,9:47p.m.,10:01p.m.,10:05p.m.,Departure 30,10:31p.m.,10:47p.m.,11:01p.m.,11:05p.m.,Departure 31,11:31p.m,11:47p.m.,12:01a.m.,12:05a.m.</v>
      </c>
    </row>
    <row r="10" spans="1:34" x14ac:dyDescent="0.3">
      <c r="A10" t="s">
        <v>660</v>
      </c>
      <c r="B10" t="s">
        <v>578</v>
      </c>
      <c r="C10" t="s">
        <v>586</v>
      </c>
      <c r="D10" t="s">
        <v>579</v>
      </c>
      <c r="E10" t="s">
        <v>597</v>
      </c>
    </row>
    <row r="11" spans="1:34" x14ac:dyDescent="0.3">
      <c r="A11" t="s">
        <v>661</v>
      </c>
      <c r="B11" t="s">
        <v>579</v>
      </c>
      <c r="C11" t="s">
        <v>587</v>
      </c>
      <c r="D11" t="s">
        <v>501</v>
      </c>
      <c r="E11" t="s">
        <v>598</v>
      </c>
    </row>
    <row r="12" spans="1:34" x14ac:dyDescent="0.3">
      <c r="A12" t="s">
        <v>662</v>
      </c>
      <c r="B12" t="s">
        <v>501</v>
      </c>
      <c r="C12" t="s">
        <v>588</v>
      </c>
      <c r="D12" t="s">
        <v>580</v>
      </c>
      <c r="E12" t="s">
        <v>599</v>
      </c>
    </row>
    <row r="13" spans="1:34" x14ac:dyDescent="0.3">
      <c r="A13" t="s">
        <v>663</v>
      </c>
      <c r="B13" t="s">
        <v>580</v>
      </c>
      <c r="C13" t="s">
        <v>589</v>
      </c>
      <c r="D13" t="s">
        <v>581</v>
      </c>
      <c r="E13" t="s">
        <v>600</v>
      </c>
    </row>
    <row r="14" spans="1:34" x14ac:dyDescent="0.3">
      <c r="A14" t="s">
        <v>664</v>
      </c>
      <c r="B14" t="s">
        <v>581</v>
      </c>
      <c r="C14" t="s">
        <v>590</v>
      </c>
      <c r="D14" t="s">
        <v>594</v>
      </c>
      <c r="E14" t="s">
        <v>601</v>
      </c>
    </row>
    <row r="15" spans="1:34" x14ac:dyDescent="0.3">
      <c r="A15" t="s">
        <v>665</v>
      </c>
      <c r="B15" t="s">
        <v>594</v>
      </c>
      <c r="C15" t="s">
        <v>618</v>
      </c>
      <c r="D15" t="s">
        <v>632</v>
      </c>
      <c r="E15" t="s">
        <v>645</v>
      </c>
    </row>
    <row r="16" spans="1:34" x14ac:dyDescent="0.3">
      <c r="A16" t="s">
        <v>666</v>
      </c>
      <c r="B16" t="s">
        <v>632</v>
      </c>
      <c r="C16" t="s">
        <v>702</v>
      </c>
      <c r="D16" t="s">
        <v>606</v>
      </c>
      <c r="E16" t="s">
        <v>705</v>
      </c>
    </row>
    <row r="17" spans="1:5" x14ac:dyDescent="0.3">
      <c r="A17" t="s">
        <v>667</v>
      </c>
      <c r="B17" t="s">
        <v>606</v>
      </c>
      <c r="C17" t="s">
        <v>619</v>
      </c>
      <c r="D17" t="s">
        <v>633</v>
      </c>
      <c r="E17" t="s">
        <v>646</v>
      </c>
    </row>
    <row r="18" spans="1:5" x14ac:dyDescent="0.3">
      <c r="A18" t="s">
        <v>668</v>
      </c>
      <c r="B18" t="s">
        <v>633</v>
      </c>
      <c r="C18" t="s">
        <v>703</v>
      </c>
      <c r="D18" t="s">
        <v>607</v>
      </c>
      <c r="E18" t="s">
        <v>706</v>
      </c>
    </row>
    <row r="19" spans="1:5" x14ac:dyDescent="0.3">
      <c r="A19" t="s">
        <v>669</v>
      </c>
      <c r="B19" t="s">
        <v>607</v>
      </c>
      <c r="C19" t="s">
        <v>620</v>
      </c>
      <c r="D19" t="s">
        <v>634</v>
      </c>
      <c r="E19" t="s">
        <v>647</v>
      </c>
    </row>
    <row r="20" spans="1:5" x14ac:dyDescent="0.3">
      <c r="A20" t="s">
        <v>670</v>
      </c>
      <c r="B20" t="s">
        <v>634</v>
      </c>
      <c r="C20" t="s">
        <v>704</v>
      </c>
      <c r="D20" t="s">
        <v>608</v>
      </c>
      <c r="E20" t="s">
        <v>707</v>
      </c>
    </row>
    <row r="21" spans="1:5" x14ac:dyDescent="0.3">
      <c r="A21" t="s">
        <v>671</v>
      </c>
      <c r="B21" t="s">
        <v>608</v>
      </c>
      <c r="C21" t="s">
        <v>621</v>
      </c>
      <c r="D21" t="s">
        <v>582</v>
      </c>
      <c r="E21" t="s">
        <v>648</v>
      </c>
    </row>
    <row r="22" spans="1:5" x14ac:dyDescent="0.3">
      <c r="A22" t="s">
        <v>672</v>
      </c>
      <c r="B22" t="s">
        <v>582</v>
      </c>
      <c r="C22" t="s">
        <v>591</v>
      </c>
      <c r="D22" t="s">
        <v>583</v>
      </c>
      <c r="E22" t="s">
        <v>602</v>
      </c>
    </row>
    <row r="23" spans="1:5" x14ac:dyDescent="0.3">
      <c r="A23" t="s">
        <v>673</v>
      </c>
      <c r="B23" t="s">
        <v>583</v>
      </c>
      <c r="C23" t="s">
        <v>592</v>
      </c>
      <c r="D23" t="s">
        <v>584</v>
      </c>
      <c r="E23" t="s">
        <v>603</v>
      </c>
    </row>
    <row r="24" spans="1:5" x14ac:dyDescent="0.3">
      <c r="A24" t="s">
        <v>674</v>
      </c>
      <c r="B24" t="s">
        <v>584</v>
      </c>
      <c r="C24" t="s">
        <v>593</v>
      </c>
      <c r="D24" t="s">
        <v>595</v>
      </c>
      <c r="E24" t="s">
        <v>604</v>
      </c>
    </row>
    <row r="25" spans="1:5" x14ac:dyDescent="0.3">
      <c r="A25" t="s">
        <v>675</v>
      </c>
      <c r="B25" t="s">
        <v>595</v>
      </c>
      <c r="C25" t="s">
        <v>622</v>
      </c>
      <c r="D25" t="s">
        <v>635</v>
      </c>
      <c r="E25" t="s">
        <v>649</v>
      </c>
    </row>
    <row r="26" spans="1:5" x14ac:dyDescent="0.3">
      <c r="A26" t="s">
        <v>676</v>
      </c>
      <c r="B26" t="s">
        <v>635</v>
      </c>
      <c r="C26" t="s">
        <v>692</v>
      </c>
      <c r="D26" t="s">
        <v>609</v>
      </c>
      <c r="E26" t="s">
        <v>697</v>
      </c>
    </row>
    <row r="27" spans="1:5" x14ac:dyDescent="0.3">
      <c r="A27" t="s">
        <v>677</v>
      </c>
      <c r="B27" t="s">
        <v>609</v>
      </c>
      <c r="C27" t="s">
        <v>623</v>
      </c>
      <c r="D27" t="s">
        <v>636</v>
      </c>
      <c r="E27" t="s">
        <v>650</v>
      </c>
    </row>
    <row r="28" spans="1:5" x14ac:dyDescent="0.3">
      <c r="A28" t="s">
        <v>678</v>
      </c>
      <c r="B28" t="s">
        <v>636</v>
      </c>
      <c r="C28" t="s">
        <v>693</v>
      </c>
      <c r="D28" t="s">
        <v>610</v>
      </c>
      <c r="E28" t="s">
        <v>698</v>
      </c>
    </row>
    <row r="29" spans="1:5" x14ac:dyDescent="0.3">
      <c r="A29" t="s">
        <v>679</v>
      </c>
      <c r="B29" t="s">
        <v>610</v>
      </c>
      <c r="C29" t="s">
        <v>624</v>
      </c>
      <c r="D29" t="s">
        <v>637</v>
      </c>
      <c r="E29" t="s">
        <v>651</v>
      </c>
    </row>
    <row r="30" spans="1:5" x14ac:dyDescent="0.3">
      <c r="A30" t="s">
        <v>680</v>
      </c>
      <c r="B30" t="s">
        <v>637</v>
      </c>
      <c r="C30" t="s">
        <v>694</v>
      </c>
      <c r="D30" t="s">
        <v>611</v>
      </c>
      <c r="E30" t="s">
        <v>699</v>
      </c>
    </row>
    <row r="31" spans="1:5" x14ac:dyDescent="0.3">
      <c r="A31" t="s">
        <v>681</v>
      </c>
      <c r="B31" t="s">
        <v>611</v>
      </c>
      <c r="C31" t="s">
        <v>625</v>
      </c>
      <c r="D31" t="s">
        <v>638</v>
      </c>
      <c r="E31" t="s">
        <v>652</v>
      </c>
    </row>
    <row r="32" spans="1:5" x14ac:dyDescent="0.3">
      <c r="A32" t="s">
        <v>682</v>
      </c>
      <c r="B32" t="s">
        <v>638</v>
      </c>
      <c r="C32" t="s">
        <v>695</v>
      </c>
      <c r="D32" t="s">
        <v>612</v>
      </c>
      <c r="E32" t="s">
        <v>700</v>
      </c>
    </row>
    <row r="33" spans="1:5" x14ac:dyDescent="0.3">
      <c r="A33" t="s">
        <v>683</v>
      </c>
      <c r="B33" t="s">
        <v>612</v>
      </c>
      <c r="C33" t="s">
        <v>626</v>
      </c>
      <c r="D33" t="s">
        <v>639</v>
      </c>
      <c r="E33" t="s">
        <v>653</v>
      </c>
    </row>
    <row r="34" spans="1:5" x14ac:dyDescent="0.3">
      <c r="A34" t="s">
        <v>684</v>
      </c>
      <c r="B34" t="s">
        <v>639</v>
      </c>
      <c r="C34" t="s">
        <v>696</v>
      </c>
      <c r="D34" t="s">
        <v>613</v>
      </c>
      <c r="E34" t="s">
        <v>701</v>
      </c>
    </row>
    <row r="35" spans="1:5" x14ac:dyDescent="0.3">
      <c r="A35" t="s">
        <v>685</v>
      </c>
      <c r="B35" t="s">
        <v>613</v>
      </c>
      <c r="C35" t="s">
        <v>627</v>
      </c>
      <c r="D35" t="s">
        <v>640</v>
      </c>
      <c r="E35" t="s">
        <v>654</v>
      </c>
    </row>
    <row r="36" spans="1:5" x14ac:dyDescent="0.3">
      <c r="A36" t="s">
        <v>686</v>
      </c>
      <c r="B36" t="s">
        <v>614</v>
      </c>
      <c r="C36" t="s">
        <v>628</v>
      </c>
      <c r="D36" t="s">
        <v>641</v>
      </c>
      <c r="E36" t="s">
        <v>655</v>
      </c>
    </row>
    <row r="37" spans="1:5" x14ac:dyDescent="0.3">
      <c r="A37" t="s">
        <v>687</v>
      </c>
      <c r="B37" t="s">
        <v>615</v>
      </c>
      <c r="C37" t="s">
        <v>629</v>
      </c>
      <c r="D37" t="s">
        <v>642</v>
      </c>
      <c r="E37" t="s">
        <v>656</v>
      </c>
    </row>
    <row r="38" spans="1:5" x14ac:dyDescent="0.3">
      <c r="A38" t="s">
        <v>688</v>
      </c>
      <c r="B38" t="s">
        <v>616</v>
      </c>
      <c r="C38" t="s">
        <v>630</v>
      </c>
      <c r="D38" t="s">
        <v>643</v>
      </c>
      <c r="E38" t="s">
        <v>657</v>
      </c>
    </row>
    <row r="39" spans="1:5" x14ac:dyDescent="0.3">
      <c r="A39" t="s">
        <v>689</v>
      </c>
      <c r="B39" t="s">
        <v>691</v>
      </c>
      <c r="C39" t="s">
        <v>631</v>
      </c>
      <c r="D39" t="s">
        <v>644</v>
      </c>
      <c r="E39" t="s">
        <v>658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A5E9F-3C21-4944-A859-C18E0E66A19E}">
  <dimension ref="A1:Q24"/>
  <sheetViews>
    <sheetView workbookViewId="0">
      <selection activeCell="G9" sqref="G9"/>
    </sheetView>
  </sheetViews>
  <sheetFormatPr defaultColWidth="9.109375" defaultRowHeight="14.4" x14ac:dyDescent="0.3"/>
  <cols>
    <col min="1" max="1" width="21.5546875" bestFit="1" customWidth="1"/>
  </cols>
  <sheetData>
    <row r="1" spans="1:17" x14ac:dyDescent="0.3">
      <c r="A1" t="s">
        <v>575</v>
      </c>
      <c r="B1" t="s">
        <v>580</v>
      </c>
      <c r="C1" t="s">
        <v>594</v>
      </c>
      <c r="D1" t="s">
        <v>606</v>
      </c>
      <c r="E1" t="s">
        <v>607</v>
      </c>
      <c r="F1" t="s">
        <v>608</v>
      </c>
      <c r="G1" t="s">
        <v>583</v>
      </c>
      <c r="H1" t="s">
        <v>595</v>
      </c>
      <c r="I1" t="s">
        <v>609</v>
      </c>
      <c r="J1" t="s">
        <v>610</v>
      </c>
      <c r="K1" t="s">
        <v>611</v>
      </c>
      <c r="L1" t="s">
        <v>612</v>
      </c>
      <c r="M1" t="s">
        <v>613</v>
      </c>
      <c r="N1" t="s">
        <v>614</v>
      </c>
      <c r="O1" t="s">
        <v>615</v>
      </c>
      <c r="P1" t="s">
        <v>616</v>
      </c>
      <c r="Q1" t="s">
        <v>617</v>
      </c>
    </row>
    <row r="2" spans="1:17" x14ac:dyDescent="0.3">
      <c r="A2" t="s">
        <v>464</v>
      </c>
      <c r="B2" t="s">
        <v>589</v>
      </c>
      <c r="C2" t="s">
        <v>618</v>
      </c>
      <c r="D2" t="s">
        <v>619</v>
      </c>
      <c r="E2" t="s">
        <v>620</v>
      </c>
      <c r="F2" t="s">
        <v>621</v>
      </c>
      <c r="G2" t="s">
        <v>592</v>
      </c>
      <c r="H2" t="s">
        <v>622</v>
      </c>
      <c r="I2" t="s">
        <v>623</v>
      </c>
      <c r="J2" t="s">
        <v>624</v>
      </c>
      <c r="K2" t="s">
        <v>625</v>
      </c>
      <c r="L2" t="s">
        <v>626</v>
      </c>
      <c r="M2" t="s">
        <v>627</v>
      </c>
      <c r="N2" t="s">
        <v>628</v>
      </c>
      <c r="O2" t="s">
        <v>629</v>
      </c>
      <c r="P2" t="s">
        <v>630</v>
      </c>
      <c r="Q2" t="s">
        <v>631</v>
      </c>
    </row>
    <row r="3" spans="1:17" x14ac:dyDescent="0.3">
      <c r="A3" t="s">
        <v>576</v>
      </c>
      <c r="B3" t="s">
        <v>581</v>
      </c>
      <c r="C3" t="s">
        <v>632</v>
      </c>
      <c r="D3" t="s">
        <v>633</v>
      </c>
      <c r="E3" t="s">
        <v>634</v>
      </c>
      <c r="F3" t="s">
        <v>582</v>
      </c>
      <c r="G3" t="s">
        <v>584</v>
      </c>
      <c r="H3" t="s">
        <v>635</v>
      </c>
      <c r="I3" t="s">
        <v>636</v>
      </c>
      <c r="J3" t="s">
        <v>637</v>
      </c>
      <c r="K3" t="s">
        <v>638</v>
      </c>
      <c r="L3" t="s">
        <v>639</v>
      </c>
      <c r="M3" t="s">
        <v>640</v>
      </c>
      <c r="N3" t="s">
        <v>641</v>
      </c>
      <c r="O3" t="s">
        <v>642</v>
      </c>
      <c r="P3" t="s">
        <v>643</v>
      </c>
      <c r="Q3" t="s">
        <v>644</v>
      </c>
    </row>
    <row r="4" spans="1:17" x14ac:dyDescent="0.3">
      <c r="A4" t="s">
        <v>463</v>
      </c>
      <c r="B4" t="s">
        <v>600</v>
      </c>
      <c r="C4" t="s">
        <v>645</v>
      </c>
      <c r="D4" t="s">
        <v>646</v>
      </c>
      <c r="E4" t="s">
        <v>647</v>
      </c>
      <c r="F4" t="s">
        <v>648</v>
      </c>
      <c r="G4" t="s">
        <v>603</v>
      </c>
      <c r="H4" t="s">
        <v>649</v>
      </c>
      <c r="I4" t="s">
        <v>650</v>
      </c>
      <c r="J4" t="s">
        <v>651</v>
      </c>
      <c r="K4" t="s">
        <v>652</v>
      </c>
      <c r="L4" t="s">
        <v>653</v>
      </c>
      <c r="M4" t="s">
        <v>654</v>
      </c>
      <c r="N4" t="s">
        <v>655</v>
      </c>
      <c r="O4" t="s">
        <v>656</v>
      </c>
      <c r="P4" t="s">
        <v>657</v>
      </c>
      <c r="Q4" t="s">
        <v>658</v>
      </c>
    </row>
    <row r="6" spans="1:17" x14ac:dyDescent="0.3">
      <c r="B6" t="s">
        <v>563</v>
      </c>
      <c r="C6" t="s">
        <v>564</v>
      </c>
      <c r="D6" t="s">
        <v>565</v>
      </c>
      <c r="E6" t="s">
        <v>566</v>
      </c>
    </row>
    <row r="7" spans="1:17" x14ac:dyDescent="0.3">
      <c r="B7">
        <v>14</v>
      </c>
      <c r="C7" t="s">
        <v>605</v>
      </c>
      <c r="D7" t="s">
        <v>570</v>
      </c>
      <c r="E7" t="s">
        <v>574</v>
      </c>
    </row>
    <row r="9" spans="1:17" x14ac:dyDescent="0.3">
      <c r="A9" t="s">
        <v>659</v>
      </c>
      <c r="B9" t="s">
        <v>580</v>
      </c>
      <c r="C9" t="s">
        <v>589</v>
      </c>
      <c r="D9" t="s">
        <v>581</v>
      </c>
      <c r="E9" t="s">
        <v>600</v>
      </c>
      <c r="G9" t="str">
        <f xml:space="preserve"> _xlfn.TEXTJOIN(",", TRUE,A9:E24)</f>
        <v>Departure 1,8:31a.m.,8:47a.m.,9:01a.m.,9:05a.m.,Departure 2,9:31a.m.,9:47a.m.,10:01a.m.,10:05a.m.,Departure 3,10:31a.m.,10:47a.m.,11:01a.m.,11:05a.m.,Departure 4,11:31a.m.,11:47a.m.,12:01p.m.,12:05p.m.,Departure 5,12:31p.m.,12:47p.m.,1:01p.m.,1:05p.m.,Departure 6,1:31p.m.,1:47p.m.,2:01p.m.,2:05p.m.,Departure 7,2:31p.m.,2:47p.m.,3:01p.m.,3:05p.m.,Departure 8,3:31p.m.,3:47p.m.,4:01p.m.,4:05p.m.,Departure 9,4:31p.m.,4:47p.m.,5:01p.m.,5:05p.m.,Departure 10,5:31p.m.,5:47p.m.,6:01p.m.,6:05p.m.,Departure 11,6:31p.m.,6:47p.m.,7:01p.m.,7:05p.m.,Departure 12,7:31p.m.,7:47p.m.,8:01p.m.,8:05p.m.,Departure 13,8:31p.m.,8:47p.m.,9:01p.m.,9:05p.m.,Departure 14,9:31p.m.,9:47p.m.,10:01p.m.,10:05p.m.,Departure 15,10:31p.m.,10:47p.m.,11:01p.m.,11:05p.m.,Departure 16,11:31p.m.,11:47p.m.,12:01a.m.,12:05a.m.</v>
      </c>
    </row>
    <row r="10" spans="1:17" x14ac:dyDescent="0.3">
      <c r="A10" t="s">
        <v>660</v>
      </c>
      <c r="B10" t="s">
        <v>594</v>
      </c>
      <c r="C10" t="s">
        <v>618</v>
      </c>
      <c r="D10" t="s">
        <v>632</v>
      </c>
      <c r="E10" t="s">
        <v>645</v>
      </c>
    </row>
    <row r="11" spans="1:17" x14ac:dyDescent="0.3">
      <c r="A11" t="s">
        <v>661</v>
      </c>
      <c r="B11" t="s">
        <v>606</v>
      </c>
      <c r="C11" t="s">
        <v>619</v>
      </c>
      <c r="D11" t="s">
        <v>633</v>
      </c>
      <c r="E11" t="s">
        <v>646</v>
      </c>
    </row>
    <row r="12" spans="1:17" x14ac:dyDescent="0.3">
      <c r="A12" t="s">
        <v>662</v>
      </c>
      <c r="B12" t="s">
        <v>607</v>
      </c>
      <c r="C12" t="s">
        <v>620</v>
      </c>
      <c r="D12" t="s">
        <v>634</v>
      </c>
      <c r="E12" t="s">
        <v>647</v>
      </c>
    </row>
    <row r="13" spans="1:17" x14ac:dyDescent="0.3">
      <c r="A13" t="s">
        <v>663</v>
      </c>
      <c r="B13" t="s">
        <v>608</v>
      </c>
      <c r="C13" t="s">
        <v>621</v>
      </c>
      <c r="D13" t="s">
        <v>582</v>
      </c>
      <c r="E13" t="s">
        <v>648</v>
      </c>
    </row>
    <row r="14" spans="1:17" x14ac:dyDescent="0.3">
      <c r="A14" t="s">
        <v>664</v>
      </c>
      <c r="B14" t="s">
        <v>583</v>
      </c>
      <c r="C14" t="s">
        <v>592</v>
      </c>
      <c r="D14" t="s">
        <v>584</v>
      </c>
      <c r="E14" t="s">
        <v>603</v>
      </c>
    </row>
    <row r="15" spans="1:17" x14ac:dyDescent="0.3">
      <c r="A15" t="s">
        <v>665</v>
      </c>
      <c r="B15" t="s">
        <v>595</v>
      </c>
      <c r="C15" t="s">
        <v>622</v>
      </c>
      <c r="D15" t="s">
        <v>635</v>
      </c>
      <c r="E15" t="s">
        <v>649</v>
      </c>
    </row>
    <row r="16" spans="1:17" x14ac:dyDescent="0.3">
      <c r="A16" t="s">
        <v>666</v>
      </c>
      <c r="B16" t="s">
        <v>609</v>
      </c>
      <c r="C16" t="s">
        <v>623</v>
      </c>
      <c r="D16" t="s">
        <v>636</v>
      </c>
      <c r="E16" t="s">
        <v>650</v>
      </c>
    </row>
    <row r="17" spans="1:5" x14ac:dyDescent="0.3">
      <c r="A17" t="s">
        <v>667</v>
      </c>
      <c r="B17" t="s">
        <v>610</v>
      </c>
      <c r="C17" t="s">
        <v>624</v>
      </c>
      <c r="D17" t="s">
        <v>637</v>
      </c>
      <c r="E17" t="s">
        <v>651</v>
      </c>
    </row>
    <row r="18" spans="1:5" x14ac:dyDescent="0.3">
      <c r="A18" t="s">
        <v>668</v>
      </c>
      <c r="B18" t="s">
        <v>611</v>
      </c>
      <c r="C18" t="s">
        <v>625</v>
      </c>
      <c r="D18" t="s">
        <v>638</v>
      </c>
      <c r="E18" t="s">
        <v>652</v>
      </c>
    </row>
    <row r="19" spans="1:5" x14ac:dyDescent="0.3">
      <c r="A19" t="s">
        <v>669</v>
      </c>
      <c r="B19" t="s">
        <v>612</v>
      </c>
      <c r="C19" t="s">
        <v>626</v>
      </c>
      <c r="D19" t="s">
        <v>639</v>
      </c>
      <c r="E19" t="s">
        <v>653</v>
      </c>
    </row>
    <row r="20" spans="1:5" x14ac:dyDescent="0.3">
      <c r="A20" t="s">
        <v>670</v>
      </c>
      <c r="B20" t="s">
        <v>613</v>
      </c>
      <c r="C20" t="s">
        <v>627</v>
      </c>
      <c r="D20" t="s">
        <v>640</v>
      </c>
      <c r="E20" t="s">
        <v>654</v>
      </c>
    </row>
    <row r="21" spans="1:5" x14ac:dyDescent="0.3">
      <c r="A21" t="s">
        <v>671</v>
      </c>
      <c r="B21" t="s">
        <v>614</v>
      </c>
      <c r="C21" t="s">
        <v>628</v>
      </c>
      <c r="D21" t="s">
        <v>641</v>
      </c>
      <c r="E21" t="s">
        <v>655</v>
      </c>
    </row>
    <row r="22" spans="1:5" x14ac:dyDescent="0.3">
      <c r="A22" t="s">
        <v>672</v>
      </c>
      <c r="B22" t="s">
        <v>615</v>
      </c>
      <c r="C22" t="s">
        <v>629</v>
      </c>
      <c r="D22" t="s">
        <v>642</v>
      </c>
      <c r="E22" t="s">
        <v>656</v>
      </c>
    </row>
    <row r="23" spans="1:5" x14ac:dyDescent="0.3">
      <c r="A23" t="s">
        <v>673</v>
      </c>
      <c r="B23" t="s">
        <v>616</v>
      </c>
      <c r="C23" t="s">
        <v>630</v>
      </c>
      <c r="D23" t="s">
        <v>643</v>
      </c>
      <c r="E23" t="s">
        <v>657</v>
      </c>
    </row>
    <row r="24" spans="1:5" x14ac:dyDescent="0.3">
      <c r="A24" t="s">
        <v>674</v>
      </c>
      <c r="B24" t="s">
        <v>617</v>
      </c>
      <c r="C24" t="s">
        <v>631</v>
      </c>
      <c r="D24" t="s">
        <v>644</v>
      </c>
      <c r="E24" t="s">
        <v>658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23DD1-B373-4E34-8368-5D12512F2DFB}">
  <dimension ref="A1:K18"/>
  <sheetViews>
    <sheetView workbookViewId="0">
      <selection activeCell="G9" sqref="G9"/>
    </sheetView>
  </sheetViews>
  <sheetFormatPr defaultColWidth="9.109375" defaultRowHeight="14.4" x14ac:dyDescent="0.3"/>
  <cols>
    <col min="1" max="1" width="21.5546875" bestFit="1" customWidth="1"/>
  </cols>
  <sheetData>
    <row r="1" spans="1:11" x14ac:dyDescent="0.3">
      <c r="A1" t="s">
        <v>575</v>
      </c>
      <c r="B1" t="s">
        <v>580</v>
      </c>
      <c r="C1" t="s">
        <v>594</v>
      </c>
      <c r="D1" t="s">
        <v>606</v>
      </c>
      <c r="E1" t="s">
        <v>607</v>
      </c>
      <c r="F1" t="s">
        <v>608</v>
      </c>
      <c r="G1" t="s">
        <v>583</v>
      </c>
      <c r="H1" t="s">
        <v>595</v>
      </c>
      <c r="I1" t="s">
        <v>609</v>
      </c>
      <c r="J1" t="s">
        <v>610</v>
      </c>
      <c r="K1" t="s">
        <v>611</v>
      </c>
    </row>
    <row r="2" spans="1:11" x14ac:dyDescent="0.3">
      <c r="A2" t="s">
        <v>464</v>
      </c>
      <c r="B2" t="s">
        <v>589</v>
      </c>
      <c r="C2" t="s">
        <v>618</v>
      </c>
      <c r="D2" t="s">
        <v>619</v>
      </c>
      <c r="E2" t="s">
        <v>620</v>
      </c>
      <c r="F2" t="s">
        <v>621</v>
      </c>
      <c r="G2" t="s">
        <v>592</v>
      </c>
      <c r="H2" t="s">
        <v>622</v>
      </c>
      <c r="I2" t="s">
        <v>623</v>
      </c>
      <c r="J2" t="s">
        <v>624</v>
      </c>
      <c r="K2" t="s">
        <v>625</v>
      </c>
    </row>
    <row r="3" spans="1:11" x14ac:dyDescent="0.3">
      <c r="A3" t="s">
        <v>576</v>
      </c>
      <c r="B3" t="s">
        <v>581</v>
      </c>
      <c r="C3" t="s">
        <v>632</v>
      </c>
      <c r="D3" t="s">
        <v>633</v>
      </c>
      <c r="E3" t="s">
        <v>634</v>
      </c>
      <c r="F3" t="s">
        <v>582</v>
      </c>
      <c r="G3" t="s">
        <v>584</v>
      </c>
      <c r="H3" t="s">
        <v>635</v>
      </c>
      <c r="I3" t="s">
        <v>636</v>
      </c>
      <c r="J3" t="s">
        <v>637</v>
      </c>
      <c r="K3" t="s">
        <v>638</v>
      </c>
    </row>
    <row r="4" spans="1:11" x14ac:dyDescent="0.3">
      <c r="A4" t="s">
        <v>463</v>
      </c>
      <c r="B4" t="s">
        <v>600</v>
      </c>
      <c r="C4" t="s">
        <v>645</v>
      </c>
      <c r="D4" t="s">
        <v>646</v>
      </c>
      <c r="E4" t="s">
        <v>647</v>
      </c>
      <c r="F4" t="s">
        <v>648</v>
      </c>
      <c r="G4" t="s">
        <v>603</v>
      </c>
      <c r="H4" t="s">
        <v>649</v>
      </c>
      <c r="I4" t="s">
        <v>650</v>
      </c>
      <c r="J4" t="s">
        <v>651</v>
      </c>
      <c r="K4" t="s">
        <v>652</v>
      </c>
    </row>
    <row r="6" spans="1:11" x14ac:dyDescent="0.3">
      <c r="B6" t="s">
        <v>563</v>
      </c>
      <c r="C6" t="s">
        <v>564</v>
      </c>
      <c r="D6" t="s">
        <v>565</v>
      </c>
      <c r="E6" t="s">
        <v>566</v>
      </c>
    </row>
    <row r="7" spans="1:11" x14ac:dyDescent="0.3">
      <c r="B7">
        <v>14</v>
      </c>
      <c r="C7" t="s">
        <v>605</v>
      </c>
      <c r="D7" t="s">
        <v>570</v>
      </c>
      <c r="E7" t="s">
        <v>574</v>
      </c>
    </row>
    <row r="9" spans="1:11" x14ac:dyDescent="0.3">
      <c r="A9" t="s">
        <v>659</v>
      </c>
      <c r="B9" t="s">
        <v>580</v>
      </c>
      <c r="C9" t="s">
        <v>589</v>
      </c>
      <c r="D9" t="s">
        <v>581</v>
      </c>
      <c r="E9" t="s">
        <v>600</v>
      </c>
      <c r="G9" t="str">
        <f xml:space="preserve"> _xlfn.TEXTJOIN(",", TRUE,A9:E18)</f>
        <v>Departure 1,8:31a.m.,8:47a.m.,9:01a.m.,9:05a.m.,Departure 2,9:31a.m.,9:47a.m.,10:01a.m.,10:05a.m.,Departure 3,10:31a.m.,10:47a.m.,11:01a.m.,11:05a.m.,Departure 4,11:31a.m.,11:47a.m.,12:01p.m.,12:05p.m.,Departure 5,12:31p.m.,12:47p.m.,1:01p.m.,1:05p.m.,Departure 6,1:31p.m.,1:47p.m.,2:01p.m.,2:05p.m.,Departure 7,2:31p.m.,2:47p.m.,3:01p.m.,3:05p.m.,Departure 8,3:31p.m.,3:47p.m.,4:01p.m.,4:05p.m.,Departure 9,4:31p.m.,4:47p.m.,5:01p.m.,5:05p.m.,Departure 10,5:31p.m.,5:47p.m.,6:01p.m.,6:05p.m.</v>
      </c>
    </row>
    <row r="10" spans="1:11" x14ac:dyDescent="0.3">
      <c r="A10" t="s">
        <v>660</v>
      </c>
      <c r="B10" t="s">
        <v>594</v>
      </c>
      <c r="C10" t="s">
        <v>618</v>
      </c>
      <c r="D10" t="s">
        <v>632</v>
      </c>
      <c r="E10" t="s">
        <v>645</v>
      </c>
    </row>
    <row r="11" spans="1:11" x14ac:dyDescent="0.3">
      <c r="A11" t="s">
        <v>661</v>
      </c>
      <c r="B11" t="s">
        <v>606</v>
      </c>
      <c r="C11" t="s">
        <v>619</v>
      </c>
      <c r="D11" t="s">
        <v>633</v>
      </c>
      <c r="E11" t="s">
        <v>646</v>
      </c>
    </row>
    <row r="12" spans="1:11" x14ac:dyDescent="0.3">
      <c r="A12" t="s">
        <v>662</v>
      </c>
      <c r="B12" t="s">
        <v>607</v>
      </c>
      <c r="C12" t="s">
        <v>620</v>
      </c>
      <c r="D12" t="s">
        <v>634</v>
      </c>
      <c r="E12" t="s">
        <v>647</v>
      </c>
    </row>
    <row r="13" spans="1:11" x14ac:dyDescent="0.3">
      <c r="A13" t="s">
        <v>663</v>
      </c>
      <c r="B13" t="s">
        <v>608</v>
      </c>
      <c r="C13" t="s">
        <v>621</v>
      </c>
      <c r="D13" t="s">
        <v>582</v>
      </c>
      <c r="E13" t="s">
        <v>648</v>
      </c>
    </row>
    <row r="14" spans="1:11" x14ac:dyDescent="0.3">
      <c r="A14" t="s">
        <v>664</v>
      </c>
      <c r="B14" t="s">
        <v>583</v>
      </c>
      <c r="C14" t="s">
        <v>592</v>
      </c>
      <c r="D14" t="s">
        <v>584</v>
      </c>
      <c r="E14" t="s">
        <v>603</v>
      </c>
    </row>
    <row r="15" spans="1:11" x14ac:dyDescent="0.3">
      <c r="A15" t="s">
        <v>665</v>
      </c>
      <c r="B15" t="s">
        <v>595</v>
      </c>
      <c r="C15" t="s">
        <v>622</v>
      </c>
      <c r="D15" t="s">
        <v>635</v>
      </c>
      <c r="E15" t="s">
        <v>649</v>
      </c>
    </row>
    <row r="16" spans="1:11" x14ac:dyDescent="0.3">
      <c r="A16" t="s">
        <v>666</v>
      </c>
      <c r="B16" t="s">
        <v>609</v>
      </c>
      <c r="C16" t="s">
        <v>623</v>
      </c>
      <c r="D16" t="s">
        <v>636</v>
      </c>
      <c r="E16" t="s">
        <v>650</v>
      </c>
    </row>
    <row r="17" spans="1:5" x14ac:dyDescent="0.3">
      <c r="A17" t="s">
        <v>667</v>
      </c>
      <c r="B17" t="s">
        <v>610</v>
      </c>
      <c r="C17" t="s">
        <v>624</v>
      </c>
      <c r="D17" t="s">
        <v>637</v>
      </c>
      <c r="E17" t="s">
        <v>651</v>
      </c>
    </row>
    <row r="18" spans="1:5" x14ac:dyDescent="0.3">
      <c r="A18" t="s">
        <v>668</v>
      </c>
      <c r="B18" t="s">
        <v>611</v>
      </c>
      <c r="C18" t="s">
        <v>625</v>
      </c>
      <c r="D18" t="s">
        <v>638</v>
      </c>
      <c r="E18" t="s">
        <v>652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36C7F-90E8-4032-81DA-E6BF00B623C4}">
  <dimension ref="A1:U29"/>
  <sheetViews>
    <sheetView topLeftCell="A4" workbookViewId="0">
      <selection activeCell="H9" sqref="H9"/>
    </sheetView>
  </sheetViews>
  <sheetFormatPr defaultRowHeight="14.4" x14ac:dyDescent="0.3"/>
  <cols>
    <col min="1" max="1" width="18.6640625" bestFit="1" customWidth="1"/>
  </cols>
  <sheetData>
    <row r="1" spans="1:21" x14ac:dyDescent="0.3">
      <c r="A1" t="s">
        <v>734</v>
      </c>
      <c r="B1" t="s">
        <v>47</v>
      </c>
      <c r="C1" t="s">
        <v>48</v>
      </c>
      <c r="D1" t="s">
        <v>738</v>
      </c>
      <c r="E1" t="s">
        <v>739</v>
      </c>
      <c r="F1" t="s">
        <v>51</v>
      </c>
      <c r="G1" t="s">
        <v>740</v>
      </c>
      <c r="H1" t="s">
        <v>741</v>
      </c>
      <c r="I1" t="s">
        <v>742</v>
      </c>
      <c r="J1" t="s">
        <v>743</v>
      </c>
      <c r="K1" t="s">
        <v>744</v>
      </c>
      <c r="L1" t="s">
        <v>745</v>
      </c>
      <c r="M1" t="s">
        <v>767</v>
      </c>
      <c r="N1" t="s">
        <v>140</v>
      </c>
      <c r="O1" t="s">
        <v>141</v>
      </c>
      <c r="P1" t="s">
        <v>768</v>
      </c>
      <c r="Q1" t="s">
        <v>769</v>
      </c>
      <c r="R1" t="s">
        <v>770</v>
      </c>
      <c r="S1" t="s">
        <v>771</v>
      </c>
      <c r="T1" t="s">
        <v>772</v>
      </c>
      <c r="U1" t="s">
        <v>773</v>
      </c>
    </row>
    <row r="2" spans="1:21" x14ac:dyDescent="0.3">
      <c r="A2" t="s">
        <v>736</v>
      </c>
      <c r="B2" t="s">
        <v>746</v>
      </c>
      <c r="C2" t="s">
        <v>747</v>
      </c>
      <c r="D2" t="s">
        <v>748</v>
      </c>
      <c r="E2" t="s">
        <v>749</v>
      </c>
      <c r="F2" t="s">
        <v>750</v>
      </c>
      <c r="G2" t="s">
        <v>751</v>
      </c>
      <c r="H2" t="s">
        <v>752</v>
      </c>
      <c r="I2" t="s">
        <v>753</v>
      </c>
      <c r="J2" t="s">
        <v>754</v>
      </c>
      <c r="K2" t="s">
        <v>755</v>
      </c>
      <c r="L2" t="s">
        <v>756</v>
      </c>
      <c r="M2" t="s">
        <v>776</v>
      </c>
      <c r="N2" t="s">
        <v>777</v>
      </c>
      <c r="O2" t="s">
        <v>778</v>
      </c>
      <c r="P2" t="s">
        <v>779</v>
      </c>
      <c r="Q2" t="s">
        <v>780</v>
      </c>
      <c r="R2" t="s">
        <v>781</v>
      </c>
      <c r="S2" t="s">
        <v>211</v>
      </c>
      <c r="T2" t="s">
        <v>212</v>
      </c>
      <c r="U2" t="s">
        <v>213</v>
      </c>
    </row>
    <row r="3" spans="1:21" x14ac:dyDescent="0.3">
      <c r="A3" t="s">
        <v>735</v>
      </c>
      <c r="B3" t="s">
        <v>3</v>
      </c>
      <c r="C3" t="s">
        <v>4</v>
      </c>
      <c r="D3" t="s">
        <v>335</v>
      </c>
      <c r="E3" t="s">
        <v>6</v>
      </c>
      <c r="F3" t="s">
        <v>7</v>
      </c>
      <c r="G3" t="s">
        <v>9</v>
      </c>
      <c r="H3" t="s">
        <v>11</v>
      </c>
      <c r="I3" t="s">
        <v>13</v>
      </c>
      <c r="J3" t="s">
        <v>313</v>
      </c>
      <c r="K3" t="s">
        <v>91</v>
      </c>
      <c r="L3" t="s">
        <v>93</v>
      </c>
      <c r="M3" t="s">
        <v>782</v>
      </c>
      <c r="N3" t="s">
        <v>96</v>
      </c>
      <c r="O3" t="s">
        <v>97</v>
      </c>
      <c r="P3" t="s">
        <v>98</v>
      </c>
      <c r="Q3" t="s">
        <v>99</v>
      </c>
      <c r="R3" t="s">
        <v>783</v>
      </c>
      <c r="S3" t="s">
        <v>430</v>
      </c>
      <c r="T3" t="s">
        <v>431</v>
      </c>
      <c r="U3" t="s">
        <v>432</v>
      </c>
    </row>
    <row r="4" spans="1:21" x14ac:dyDescent="0.3">
      <c r="A4" t="s">
        <v>737</v>
      </c>
      <c r="B4" t="s">
        <v>18</v>
      </c>
      <c r="C4" t="s">
        <v>19</v>
      </c>
      <c r="D4" t="s">
        <v>757</v>
      </c>
      <c r="E4" t="s">
        <v>21</v>
      </c>
      <c r="F4" t="s">
        <v>22</v>
      </c>
      <c r="G4" t="s">
        <v>24</v>
      </c>
      <c r="H4" t="s">
        <v>26</v>
      </c>
      <c r="I4" t="s">
        <v>28</v>
      </c>
      <c r="J4" t="s">
        <v>314</v>
      </c>
      <c r="K4" t="s">
        <v>106</v>
      </c>
      <c r="L4" t="s">
        <v>108</v>
      </c>
      <c r="M4" t="s">
        <v>169</v>
      </c>
      <c r="N4" t="s">
        <v>111</v>
      </c>
      <c r="O4" t="s">
        <v>112</v>
      </c>
      <c r="P4" t="s">
        <v>113</v>
      </c>
      <c r="Q4" t="s">
        <v>114</v>
      </c>
      <c r="R4" t="s">
        <v>784</v>
      </c>
      <c r="S4" t="s">
        <v>785</v>
      </c>
      <c r="T4" t="s">
        <v>786</v>
      </c>
      <c r="U4" t="s">
        <v>787</v>
      </c>
    </row>
    <row r="5" spans="1:21" x14ac:dyDescent="0.3">
      <c r="A5" t="s">
        <v>465</v>
      </c>
      <c r="B5" t="s">
        <v>758</v>
      </c>
      <c r="C5" t="s">
        <v>759</v>
      </c>
      <c r="D5" t="s">
        <v>435</v>
      </c>
      <c r="E5" t="s">
        <v>760</v>
      </c>
      <c r="F5" t="s">
        <v>436</v>
      </c>
      <c r="G5" t="s">
        <v>761</v>
      </c>
      <c r="H5" t="s">
        <v>762</v>
      </c>
      <c r="I5" t="s">
        <v>763</v>
      </c>
      <c r="J5" t="s">
        <v>764</v>
      </c>
      <c r="K5" t="s">
        <v>765</v>
      </c>
      <c r="L5" t="s">
        <v>766</v>
      </c>
      <c r="M5" t="s">
        <v>790</v>
      </c>
      <c r="N5" t="s">
        <v>791</v>
      </c>
      <c r="O5" t="s">
        <v>444</v>
      </c>
      <c r="P5" t="s">
        <v>792</v>
      </c>
      <c r="Q5" t="s">
        <v>445</v>
      </c>
      <c r="R5" t="s">
        <v>785</v>
      </c>
      <c r="S5" t="s">
        <v>793</v>
      </c>
      <c r="T5" t="s">
        <v>794</v>
      </c>
      <c r="U5" t="s">
        <v>795</v>
      </c>
    </row>
    <row r="7" spans="1:21" x14ac:dyDescent="0.3">
      <c r="B7" t="s">
        <v>563</v>
      </c>
      <c r="C7" t="s">
        <v>564</v>
      </c>
      <c r="D7" t="s">
        <v>565</v>
      </c>
      <c r="E7" t="s">
        <v>566</v>
      </c>
    </row>
    <row r="8" spans="1:21" x14ac:dyDescent="0.3">
      <c r="B8">
        <v>18</v>
      </c>
      <c r="C8" t="s">
        <v>799</v>
      </c>
      <c r="D8" t="s">
        <v>798</v>
      </c>
      <c r="E8" t="s">
        <v>569</v>
      </c>
    </row>
    <row r="9" spans="1:21" x14ac:dyDescent="0.3">
      <c r="H9" t="str">
        <f xml:space="preserve"> _xlfn.TEXTJOIN('15S M-F'!G9, TRUE,A1:A5)</f>
        <v>2 Harington Pt Rd;Company Bay;Broad Bay;Macandrew Bay;Bus Hub Stop G</v>
      </c>
    </row>
    <row r="10" spans="1:21" x14ac:dyDescent="0.3">
      <c r="A10" t="s">
        <v>659</v>
      </c>
      <c r="B10" t="s">
        <v>47</v>
      </c>
      <c r="C10" t="s">
        <v>746</v>
      </c>
      <c r="D10" t="s">
        <v>3</v>
      </c>
      <c r="E10" t="s">
        <v>18</v>
      </c>
      <c r="F10" t="s">
        <v>758</v>
      </c>
      <c r="H10" t="str">
        <f xml:space="preserve"> _xlfn.TEXTJOIN(",", TRUE,A10:F29)</f>
        <v>Departure 1,6:57am,7:04am,7:10am,7:13am,7:37am,Departure 2,7:27am,7:34am,7:40am,7:43am,8:07am,Departure 3,7:47am,7:54am,8:00am,8:03am,8:37am,Departure 4,8:27am,8:34am,8:40am,8:43am,9:07am,Departure 5,8:57am,9:04am,9:10am,9:13am,9:37am,Departure 6,9:59am,10:05am,10:10am,10:13am,10:34am,Departure 7,10:59am,11:05am,11:10am,11:13am,11:34am,Departure 8,11:59am,12:05pm,12:10pm,12:13pm,12:34pm,Departure 9,12:59pm,1:05pm,1:10pm,1:13pm,1:34pm,Departure 10,1:59pm,2:05pm,2:10pm,2:13pm,2:34pm,Departure 11,2:59pm,3:05pm,3:10pm,3:13pm,3:34pm,Departure 12,3:59pm,4:06pm,4:12pm,4:15pm,4:39pm,Departure 13,4:27pm,4:34pm,4:40pm,4:43pm,5:07pm,Departure 14,4:57pm,5:04pm,5:10pm,5:13pm,5:37pm,Departure 15,5:27pm,5:34pm,5:40pm,5:43pm,6:07pm,Departure 16,5:57pm,6:04pm,6:10pm,6:13pm,6:37pm,Departure 17,6:59pm,7:05pm,7:10pm,7:13pm,7:34pm,Departure 18,7:20pm,7:26pm,7:31pm,7:34pm,7:55pm,Departure 19,8:20pm,8:26pm,8:31pm,8:34pm,8:55pm,Departure 20,9:20pm,9:26pm,9:31pm,9:34pm,9:55pm</v>
      </c>
    </row>
    <row r="11" spans="1:21" x14ac:dyDescent="0.3">
      <c r="A11" t="s">
        <v>660</v>
      </c>
      <c r="B11" t="s">
        <v>48</v>
      </c>
      <c r="C11" t="s">
        <v>747</v>
      </c>
      <c r="D11" t="s">
        <v>4</v>
      </c>
      <c r="E11" t="s">
        <v>19</v>
      </c>
      <c r="F11" t="s">
        <v>759</v>
      </c>
    </row>
    <row r="12" spans="1:21" x14ac:dyDescent="0.3">
      <c r="A12" t="s">
        <v>661</v>
      </c>
      <c r="B12" t="s">
        <v>738</v>
      </c>
      <c r="C12" t="s">
        <v>748</v>
      </c>
      <c r="D12" t="s">
        <v>335</v>
      </c>
      <c r="E12" t="s">
        <v>757</v>
      </c>
      <c r="F12" t="s">
        <v>435</v>
      </c>
    </row>
    <row r="13" spans="1:21" x14ac:dyDescent="0.3">
      <c r="A13" t="s">
        <v>662</v>
      </c>
      <c r="B13" t="s">
        <v>739</v>
      </c>
      <c r="C13" t="s">
        <v>749</v>
      </c>
      <c r="D13" t="s">
        <v>6</v>
      </c>
      <c r="E13" t="s">
        <v>21</v>
      </c>
      <c r="F13" t="s">
        <v>760</v>
      </c>
    </row>
    <row r="14" spans="1:21" x14ac:dyDescent="0.3">
      <c r="A14" t="s">
        <v>663</v>
      </c>
      <c r="B14" t="s">
        <v>51</v>
      </c>
      <c r="C14" t="s">
        <v>750</v>
      </c>
      <c r="D14" t="s">
        <v>7</v>
      </c>
      <c r="E14" t="s">
        <v>22</v>
      </c>
      <c r="F14" t="s">
        <v>436</v>
      </c>
    </row>
    <row r="15" spans="1:21" x14ac:dyDescent="0.3">
      <c r="A15" t="s">
        <v>664</v>
      </c>
      <c r="B15" t="s">
        <v>740</v>
      </c>
      <c r="C15" t="s">
        <v>751</v>
      </c>
      <c r="D15" t="s">
        <v>9</v>
      </c>
      <c r="E15" t="s">
        <v>24</v>
      </c>
      <c r="F15" t="s">
        <v>761</v>
      </c>
    </row>
    <row r="16" spans="1:21" x14ac:dyDescent="0.3">
      <c r="A16" t="s">
        <v>665</v>
      </c>
      <c r="B16" t="s">
        <v>741</v>
      </c>
      <c r="C16" t="s">
        <v>752</v>
      </c>
      <c r="D16" t="s">
        <v>11</v>
      </c>
      <c r="E16" t="s">
        <v>26</v>
      </c>
      <c r="F16" t="s">
        <v>762</v>
      </c>
    </row>
    <row r="17" spans="1:6" x14ac:dyDescent="0.3">
      <c r="A17" t="s">
        <v>666</v>
      </c>
      <c r="B17" t="s">
        <v>742</v>
      </c>
      <c r="C17" t="s">
        <v>753</v>
      </c>
      <c r="D17" t="s">
        <v>13</v>
      </c>
      <c r="E17" t="s">
        <v>28</v>
      </c>
      <c r="F17" t="s">
        <v>763</v>
      </c>
    </row>
    <row r="18" spans="1:6" x14ac:dyDescent="0.3">
      <c r="A18" t="s">
        <v>667</v>
      </c>
      <c r="B18" t="s">
        <v>743</v>
      </c>
      <c r="C18" t="s">
        <v>754</v>
      </c>
      <c r="D18" t="s">
        <v>313</v>
      </c>
      <c r="E18" t="s">
        <v>314</v>
      </c>
      <c r="F18" t="s">
        <v>764</v>
      </c>
    </row>
    <row r="19" spans="1:6" x14ac:dyDescent="0.3">
      <c r="A19" t="s">
        <v>668</v>
      </c>
      <c r="B19" t="s">
        <v>744</v>
      </c>
      <c r="C19" t="s">
        <v>755</v>
      </c>
      <c r="D19" t="s">
        <v>91</v>
      </c>
      <c r="E19" t="s">
        <v>106</v>
      </c>
      <c r="F19" t="s">
        <v>765</v>
      </c>
    </row>
    <row r="20" spans="1:6" x14ac:dyDescent="0.3">
      <c r="A20" t="s">
        <v>669</v>
      </c>
      <c r="B20" t="s">
        <v>745</v>
      </c>
      <c r="C20" t="s">
        <v>756</v>
      </c>
      <c r="D20" t="s">
        <v>93</v>
      </c>
      <c r="E20" t="s">
        <v>108</v>
      </c>
      <c r="F20" t="s">
        <v>766</v>
      </c>
    </row>
    <row r="21" spans="1:6" x14ac:dyDescent="0.3">
      <c r="A21" t="s">
        <v>670</v>
      </c>
      <c r="B21" t="s">
        <v>767</v>
      </c>
      <c r="C21" t="s">
        <v>776</v>
      </c>
      <c r="D21" t="s">
        <v>782</v>
      </c>
      <c r="E21" t="s">
        <v>169</v>
      </c>
      <c r="F21" t="s">
        <v>790</v>
      </c>
    </row>
    <row r="22" spans="1:6" x14ac:dyDescent="0.3">
      <c r="A22" t="s">
        <v>671</v>
      </c>
      <c r="B22" t="s">
        <v>140</v>
      </c>
      <c r="C22" t="s">
        <v>777</v>
      </c>
      <c r="D22" t="s">
        <v>96</v>
      </c>
      <c r="E22" t="s">
        <v>111</v>
      </c>
      <c r="F22" t="s">
        <v>791</v>
      </c>
    </row>
    <row r="23" spans="1:6" x14ac:dyDescent="0.3">
      <c r="A23" t="s">
        <v>672</v>
      </c>
      <c r="B23" t="s">
        <v>141</v>
      </c>
      <c r="C23" t="s">
        <v>778</v>
      </c>
      <c r="D23" t="s">
        <v>97</v>
      </c>
      <c r="E23" t="s">
        <v>112</v>
      </c>
      <c r="F23" t="s">
        <v>444</v>
      </c>
    </row>
    <row r="24" spans="1:6" x14ac:dyDescent="0.3">
      <c r="A24" t="s">
        <v>673</v>
      </c>
      <c r="B24" t="s">
        <v>768</v>
      </c>
      <c r="C24" t="s">
        <v>779</v>
      </c>
      <c r="D24" t="s">
        <v>98</v>
      </c>
      <c r="E24" t="s">
        <v>113</v>
      </c>
      <c r="F24" t="s">
        <v>792</v>
      </c>
    </row>
    <row r="25" spans="1:6" x14ac:dyDescent="0.3">
      <c r="A25" t="s">
        <v>674</v>
      </c>
      <c r="B25" t="s">
        <v>769</v>
      </c>
      <c r="C25" t="s">
        <v>780</v>
      </c>
      <c r="D25" t="s">
        <v>99</v>
      </c>
      <c r="E25" t="s">
        <v>114</v>
      </c>
      <c r="F25" t="s">
        <v>445</v>
      </c>
    </row>
    <row r="26" spans="1:6" x14ac:dyDescent="0.3">
      <c r="A26" t="s">
        <v>675</v>
      </c>
      <c r="B26" t="s">
        <v>770</v>
      </c>
      <c r="C26" t="s">
        <v>781</v>
      </c>
      <c r="D26" t="s">
        <v>783</v>
      </c>
      <c r="E26" t="s">
        <v>784</v>
      </c>
      <c r="F26" t="s">
        <v>785</v>
      </c>
    </row>
    <row r="27" spans="1:6" x14ac:dyDescent="0.3">
      <c r="A27" t="s">
        <v>676</v>
      </c>
      <c r="B27" t="s">
        <v>771</v>
      </c>
      <c r="C27" t="s">
        <v>211</v>
      </c>
      <c r="D27" t="s">
        <v>430</v>
      </c>
      <c r="E27" t="s">
        <v>785</v>
      </c>
      <c r="F27" t="s">
        <v>793</v>
      </c>
    </row>
    <row r="28" spans="1:6" x14ac:dyDescent="0.3">
      <c r="A28" t="s">
        <v>677</v>
      </c>
      <c r="B28" t="s">
        <v>772</v>
      </c>
      <c r="C28" t="s">
        <v>212</v>
      </c>
      <c r="D28" t="s">
        <v>431</v>
      </c>
      <c r="E28" t="s">
        <v>786</v>
      </c>
      <c r="F28" t="s">
        <v>794</v>
      </c>
    </row>
    <row r="29" spans="1:6" x14ac:dyDescent="0.3">
      <c r="A29" t="s">
        <v>678</v>
      </c>
      <c r="B29" t="s">
        <v>773</v>
      </c>
      <c r="C29" t="s">
        <v>213</v>
      </c>
      <c r="D29" t="s">
        <v>432</v>
      </c>
      <c r="E29" t="s">
        <v>787</v>
      </c>
      <c r="F29" t="s">
        <v>795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9A7CB-CF85-471E-BEC3-8CF593CC72DB}">
  <dimension ref="A1:W31"/>
  <sheetViews>
    <sheetView topLeftCell="A5" workbookViewId="0">
      <selection activeCell="H10" sqref="H10"/>
    </sheetView>
  </sheetViews>
  <sheetFormatPr defaultRowHeight="14.4" x14ac:dyDescent="0.3"/>
  <cols>
    <col min="1" max="1" width="18.6640625" bestFit="1" customWidth="1"/>
  </cols>
  <sheetData>
    <row r="1" spans="1:23" x14ac:dyDescent="0.3">
      <c r="A1" t="s">
        <v>734</v>
      </c>
      <c r="B1" t="s">
        <v>47</v>
      </c>
      <c r="C1" t="s">
        <v>48</v>
      </c>
      <c r="D1" t="s">
        <v>738</v>
      </c>
      <c r="E1" t="s">
        <v>739</v>
      </c>
      <c r="F1" t="s">
        <v>51</v>
      </c>
      <c r="G1" t="s">
        <v>740</v>
      </c>
      <c r="H1" t="s">
        <v>741</v>
      </c>
      <c r="I1" t="s">
        <v>742</v>
      </c>
      <c r="J1" t="s">
        <v>743</v>
      </c>
      <c r="K1" t="s">
        <v>744</v>
      </c>
      <c r="L1" t="s">
        <v>745</v>
      </c>
      <c r="M1" t="s">
        <v>767</v>
      </c>
      <c r="N1" t="s">
        <v>140</v>
      </c>
      <c r="O1" t="s">
        <v>141</v>
      </c>
      <c r="P1" t="s">
        <v>768</v>
      </c>
      <c r="Q1" t="s">
        <v>769</v>
      </c>
      <c r="R1" t="s">
        <v>770</v>
      </c>
      <c r="S1" t="s">
        <v>771</v>
      </c>
      <c r="T1" t="s">
        <v>772</v>
      </c>
      <c r="U1" t="s">
        <v>773</v>
      </c>
      <c r="V1" t="s">
        <v>774</v>
      </c>
      <c r="W1" t="s">
        <v>775</v>
      </c>
    </row>
    <row r="2" spans="1:23" x14ac:dyDescent="0.3">
      <c r="A2" t="s">
        <v>736</v>
      </c>
      <c r="B2" t="s">
        <v>746</v>
      </c>
      <c r="C2" t="s">
        <v>747</v>
      </c>
      <c r="D2" t="s">
        <v>748</v>
      </c>
      <c r="E2" t="s">
        <v>749</v>
      </c>
      <c r="F2" t="s">
        <v>750</v>
      </c>
      <c r="G2" t="s">
        <v>751</v>
      </c>
      <c r="H2" t="s">
        <v>752</v>
      </c>
      <c r="I2" t="s">
        <v>753</v>
      </c>
      <c r="J2" t="s">
        <v>754</v>
      </c>
      <c r="K2" t="s">
        <v>755</v>
      </c>
      <c r="L2" t="s">
        <v>756</v>
      </c>
      <c r="M2" t="s">
        <v>776</v>
      </c>
      <c r="N2" t="s">
        <v>777</v>
      </c>
      <c r="O2" t="s">
        <v>778</v>
      </c>
      <c r="P2" t="s">
        <v>779</v>
      </c>
      <c r="Q2" t="s">
        <v>780</v>
      </c>
      <c r="R2" t="s">
        <v>781</v>
      </c>
      <c r="S2" t="s">
        <v>211</v>
      </c>
      <c r="T2" t="s">
        <v>212</v>
      </c>
      <c r="U2" t="s">
        <v>213</v>
      </c>
      <c r="V2" t="s">
        <v>214</v>
      </c>
      <c r="W2" t="s">
        <v>321</v>
      </c>
    </row>
    <row r="3" spans="1:23" x14ac:dyDescent="0.3">
      <c r="A3" t="s">
        <v>735</v>
      </c>
      <c r="B3" t="s">
        <v>3</v>
      </c>
      <c r="C3" t="s">
        <v>4</v>
      </c>
      <c r="D3" t="s">
        <v>335</v>
      </c>
      <c r="E3" t="s">
        <v>6</v>
      </c>
      <c r="F3" t="s">
        <v>7</v>
      </c>
      <c r="G3" t="s">
        <v>9</v>
      </c>
      <c r="H3" t="s">
        <v>11</v>
      </c>
      <c r="I3" t="s">
        <v>13</v>
      </c>
      <c r="J3" t="s">
        <v>313</v>
      </c>
      <c r="K3" t="s">
        <v>91</v>
      </c>
      <c r="L3" t="s">
        <v>93</v>
      </c>
      <c r="M3" t="s">
        <v>782</v>
      </c>
      <c r="N3" t="s">
        <v>96</v>
      </c>
      <c r="O3" t="s">
        <v>97</v>
      </c>
      <c r="P3" t="s">
        <v>98</v>
      </c>
      <c r="Q3" t="s">
        <v>99</v>
      </c>
      <c r="R3" t="s">
        <v>783</v>
      </c>
      <c r="S3" t="s">
        <v>430</v>
      </c>
      <c r="T3" t="s">
        <v>431</v>
      </c>
      <c r="U3" t="s">
        <v>432</v>
      </c>
      <c r="V3" t="s">
        <v>433</v>
      </c>
      <c r="W3" t="s">
        <v>434</v>
      </c>
    </row>
    <row r="4" spans="1:23" x14ac:dyDescent="0.3">
      <c r="A4" t="s">
        <v>737</v>
      </c>
      <c r="B4" t="s">
        <v>18</v>
      </c>
      <c r="C4" t="s">
        <v>19</v>
      </c>
      <c r="D4" t="s">
        <v>757</v>
      </c>
      <c r="E4" t="s">
        <v>21</v>
      </c>
      <c r="F4" t="s">
        <v>22</v>
      </c>
      <c r="G4" t="s">
        <v>24</v>
      </c>
      <c r="H4" t="s">
        <v>26</v>
      </c>
      <c r="I4" t="s">
        <v>28</v>
      </c>
      <c r="J4" t="s">
        <v>314</v>
      </c>
      <c r="K4" t="s">
        <v>106</v>
      </c>
      <c r="L4" t="s">
        <v>108</v>
      </c>
      <c r="M4" t="s">
        <v>169</v>
      </c>
      <c r="N4" t="s">
        <v>111</v>
      </c>
      <c r="O4" t="s">
        <v>112</v>
      </c>
      <c r="P4" t="s">
        <v>113</v>
      </c>
      <c r="Q4" t="s">
        <v>114</v>
      </c>
      <c r="R4" t="s">
        <v>784</v>
      </c>
      <c r="S4" t="s">
        <v>785</v>
      </c>
      <c r="T4" t="s">
        <v>786</v>
      </c>
      <c r="U4" t="s">
        <v>787</v>
      </c>
      <c r="V4" t="s">
        <v>788</v>
      </c>
      <c r="W4" t="s">
        <v>789</v>
      </c>
    </row>
    <row r="5" spans="1:23" x14ac:dyDescent="0.3">
      <c r="A5" t="s">
        <v>465</v>
      </c>
      <c r="B5" t="s">
        <v>758</v>
      </c>
      <c r="C5" t="s">
        <v>759</v>
      </c>
      <c r="D5" t="s">
        <v>435</v>
      </c>
      <c r="E5" t="s">
        <v>760</v>
      </c>
      <c r="F5" t="s">
        <v>436</v>
      </c>
      <c r="G5" t="s">
        <v>761</v>
      </c>
      <c r="H5" t="s">
        <v>762</v>
      </c>
      <c r="I5" t="s">
        <v>763</v>
      </c>
      <c r="J5" t="s">
        <v>764</v>
      </c>
      <c r="K5" t="s">
        <v>765</v>
      </c>
      <c r="L5" t="s">
        <v>766</v>
      </c>
      <c r="M5" t="s">
        <v>790</v>
      </c>
      <c r="N5" t="s">
        <v>791</v>
      </c>
      <c r="O5" t="s">
        <v>444</v>
      </c>
      <c r="P5" t="s">
        <v>792</v>
      </c>
      <c r="Q5" t="s">
        <v>445</v>
      </c>
      <c r="R5" t="s">
        <v>785</v>
      </c>
      <c r="S5" t="s">
        <v>793</v>
      </c>
      <c r="T5" t="s">
        <v>794</v>
      </c>
      <c r="U5" t="s">
        <v>795</v>
      </c>
      <c r="V5" t="s">
        <v>796</v>
      </c>
      <c r="W5" t="s">
        <v>797</v>
      </c>
    </row>
    <row r="7" spans="1:23" x14ac:dyDescent="0.3">
      <c r="B7" t="s">
        <v>563</v>
      </c>
      <c r="C7" t="s">
        <v>564</v>
      </c>
      <c r="D7" t="s">
        <v>565</v>
      </c>
      <c r="E7" t="s">
        <v>566</v>
      </c>
    </row>
    <row r="8" spans="1:23" x14ac:dyDescent="0.3">
      <c r="B8">
        <v>18</v>
      </c>
      <c r="C8" t="s">
        <v>799</v>
      </c>
      <c r="D8" t="s">
        <v>814</v>
      </c>
      <c r="E8" t="s">
        <v>569</v>
      </c>
    </row>
    <row r="10" spans="1:23" x14ac:dyDescent="0.3">
      <c r="A10" t="s">
        <v>659</v>
      </c>
      <c r="B10" t="s">
        <v>47</v>
      </c>
      <c r="C10" t="s">
        <v>746</v>
      </c>
      <c r="D10" t="s">
        <v>3</v>
      </c>
      <c r="E10" t="s">
        <v>18</v>
      </c>
      <c r="F10" t="s">
        <v>758</v>
      </c>
      <c r="H10" t="str">
        <f xml:space="preserve"> _xlfn.TEXTJOIN(",", TRUE,A10:F31)</f>
        <v>Departure 1,6:57am,7:04am,7:10am,7:13am,7:37am,Departure 2,7:27am,7:34am,7:40am,7:43am,8:07am,Departure 3,7:47am,7:54am,8:00am,8:03am,8:37am,Departure 4,8:27am,8:34am,8:40am,8:43am,9:07am,Departure 5,8:57am,9:04am,9:10am,9:13am,9:37am,Departure 6,9:59am,10:05am,10:10am,10:13am,10:34am,Departure 7,10:59am,11:05am,11:10am,11:13am,11:34am,Departure 8,11:59am,12:05pm,12:10pm,12:13pm,12:34pm,Departure 9,12:59pm,1:05pm,1:10pm,1:13pm,1:34pm,Departure 10,1:59pm,2:05pm,2:10pm,2:13pm,2:34pm,Departure 11,2:59pm,3:05pm,3:10pm,3:13pm,3:34pm,Departure 12,3:59pm,4:06pm,4:12pm,4:15pm,4:39pm,Departure 13,4:27pm,4:34pm,4:40pm,4:43pm,5:07pm,Departure 14,4:57pm,5:04pm,5:10pm,5:13pm,5:37pm,Departure 15,5:27pm,5:34pm,5:40pm,5:43pm,6:07pm,Departure 16,5:57pm,6:04pm,6:10pm,6:13pm,6:37pm,Departure 17,6:59pm,7:05pm,7:10pm,7:13pm,7:34pm,Departure 18,7:20pm,7:26pm,7:31pm,7:34pm,7:55pm,Departure 19,8:20pm,8:26pm,8:31pm,8:34pm,8:55pm,Departure 20,9:20pm,9:26pm,9:31pm,9:34pm,9:55pm,Departure 21,10:20pm,10:26pm,10:31pm,10:34pm,10:55pm,Departure 22,11:20pm,11:26pm,11:31pm,11:34pm,11:55pm</v>
      </c>
    </row>
    <row r="11" spans="1:23" x14ac:dyDescent="0.3">
      <c r="A11" t="s">
        <v>660</v>
      </c>
      <c r="B11" t="s">
        <v>48</v>
      </c>
      <c r="C11" t="s">
        <v>747</v>
      </c>
      <c r="D11" t="s">
        <v>4</v>
      </c>
      <c r="E11" t="s">
        <v>19</v>
      </c>
      <c r="F11" t="s">
        <v>759</v>
      </c>
    </row>
    <row r="12" spans="1:23" x14ac:dyDescent="0.3">
      <c r="A12" t="s">
        <v>661</v>
      </c>
      <c r="B12" t="s">
        <v>738</v>
      </c>
      <c r="C12" t="s">
        <v>748</v>
      </c>
      <c r="D12" t="s">
        <v>335</v>
      </c>
      <c r="E12" t="s">
        <v>757</v>
      </c>
      <c r="F12" t="s">
        <v>435</v>
      </c>
    </row>
    <row r="13" spans="1:23" x14ac:dyDescent="0.3">
      <c r="A13" t="s">
        <v>662</v>
      </c>
      <c r="B13" t="s">
        <v>739</v>
      </c>
      <c r="C13" t="s">
        <v>749</v>
      </c>
      <c r="D13" t="s">
        <v>6</v>
      </c>
      <c r="E13" t="s">
        <v>21</v>
      </c>
      <c r="F13" t="s">
        <v>760</v>
      </c>
    </row>
    <row r="14" spans="1:23" x14ac:dyDescent="0.3">
      <c r="A14" t="s">
        <v>663</v>
      </c>
      <c r="B14" t="s">
        <v>51</v>
      </c>
      <c r="C14" t="s">
        <v>750</v>
      </c>
      <c r="D14" t="s">
        <v>7</v>
      </c>
      <c r="E14" t="s">
        <v>22</v>
      </c>
      <c r="F14" t="s">
        <v>436</v>
      </c>
    </row>
    <row r="15" spans="1:23" x14ac:dyDescent="0.3">
      <c r="A15" t="s">
        <v>664</v>
      </c>
      <c r="B15" t="s">
        <v>740</v>
      </c>
      <c r="C15" t="s">
        <v>751</v>
      </c>
      <c r="D15" t="s">
        <v>9</v>
      </c>
      <c r="E15" t="s">
        <v>24</v>
      </c>
      <c r="F15" t="s">
        <v>761</v>
      </c>
    </row>
    <row r="16" spans="1:23" x14ac:dyDescent="0.3">
      <c r="A16" t="s">
        <v>665</v>
      </c>
      <c r="B16" t="s">
        <v>741</v>
      </c>
      <c r="C16" t="s">
        <v>752</v>
      </c>
      <c r="D16" t="s">
        <v>11</v>
      </c>
      <c r="E16" t="s">
        <v>26</v>
      </c>
      <c r="F16" t="s">
        <v>762</v>
      </c>
    </row>
    <row r="17" spans="1:6" x14ac:dyDescent="0.3">
      <c r="A17" t="s">
        <v>666</v>
      </c>
      <c r="B17" t="s">
        <v>742</v>
      </c>
      <c r="C17" t="s">
        <v>753</v>
      </c>
      <c r="D17" t="s">
        <v>13</v>
      </c>
      <c r="E17" t="s">
        <v>28</v>
      </c>
      <c r="F17" t="s">
        <v>763</v>
      </c>
    </row>
    <row r="18" spans="1:6" x14ac:dyDescent="0.3">
      <c r="A18" t="s">
        <v>667</v>
      </c>
      <c r="B18" t="s">
        <v>743</v>
      </c>
      <c r="C18" t="s">
        <v>754</v>
      </c>
      <c r="D18" t="s">
        <v>313</v>
      </c>
      <c r="E18" t="s">
        <v>314</v>
      </c>
      <c r="F18" t="s">
        <v>764</v>
      </c>
    </row>
    <row r="19" spans="1:6" x14ac:dyDescent="0.3">
      <c r="A19" t="s">
        <v>668</v>
      </c>
      <c r="B19" t="s">
        <v>744</v>
      </c>
      <c r="C19" t="s">
        <v>755</v>
      </c>
      <c r="D19" t="s">
        <v>91</v>
      </c>
      <c r="E19" t="s">
        <v>106</v>
      </c>
      <c r="F19" t="s">
        <v>765</v>
      </c>
    </row>
    <row r="20" spans="1:6" x14ac:dyDescent="0.3">
      <c r="A20" t="s">
        <v>669</v>
      </c>
      <c r="B20" t="s">
        <v>745</v>
      </c>
      <c r="C20" t="s">
        <v>756</v>
      </c>
      <c r="D20" t="s">
        <v>93</v>
      </c>
      <c r="E20" t="s">
        <v>108</v>
      </c>
      <c r="F20" t="s">
        <v>766</v>
      </c>
    </row>
    <row r="21" spans="1:6" x14ac:dyDescent="0.3">
      <c r="A21" t="s">
        <v>670</v>
      </c>
      <c r="B21" t="s">
        <v>767</v>
      </c>
      <c r="C21" t="s">
        <v>776</v>
      </c>
      <c r="D21" t="s">
        <v>782</v>
      </c>
      <c r="E21" t="s">
        <v>169</v>
      </c>
      <c r="F21" t="s">
        <v>790</v>
      </c>
    </row>
    <row r="22" spans="1:6" x14ac:dyDescent="0.3">
      <c r="A22" t="s">
        <v>671</v>
      </c>
      <c r="B22" t="s">
        <v>140</v>
      </c>
      <c r="C22" t="s">
        <v>777</v>
      </c>
      <c r="D22" t="s">
        <v>96</v>
      </c>
      <c r="E22" t="s">
        <v>111</v>
      </c>
      <c r="F22" t="s">
        <v>791</v>
      </c>
    </row>
    <row r="23" spans="1:6" x14ac:dyDescent="0.3">
      <c r="A23" t="s">
        <v>672</v>
      </c>
      <c r="B23" t="s">
        <v>141</v>
      </c>
      <c r="C23" t="s">
        <v>778</v>
      </c>
      <c r="D23" t="s">
        <v>97</v>
      </c>
      <c r="E23" t="s">
        <v>112</v>
      </c>
      <c r="F23" t="s">
        <v>444</v>
      </c>
    </row>
    <row r="24" spans="1:6" x14ac:dyDescent="0.3">
      <c r="A24" t="s">
        <v>673</v>
      </c>
      <c r="B24" t="s">
        <v>768</v>
      </c>
      <c r="C24" t="s">
        <v>779</v>
      </c>
      <c r="D24" t="s">
        <v>98</v>
      </c>
      <c r="E24" t="s">
        <v>113</v>
      </c>
      <c r="F24" t="s">
        <v>792</v>
      </c>
    </row>
    <row r="25" spans="1:6" x14ac:dyDescent="0.3">
      <c r="A25" t="s">
        <v>674</v>
      </c>
      <c r="B25" t="s">
        <v>769</v>
      </c>
      <c r="C25" t="s">
        <v>780</v>
      </c>
      <c r="D25" t="s">
        <v>99</v>
      </c>
      <c r="E25" t="s">
        <v>114</v>
      </c>
      <c r="F25" t="s">
        <v>445</v>
      </c>
    </row>
    <row r="26" spans="1:6" x14ac:dyDescent="0.3">
      <c r="A26" t="s">
        <v>675</v>
      </c>
      <c r="B26" t="s">
        <v>770</v>
      </c>
      <c r="C26" t="s">
        <v>781</v>
      </c>
      <c r="D26" t="s">
        <v>783</v>
      </c>
      <c r="E26" t="s">
        <v>784</v>
      </c>
      <c r="F26" t="s">
        <v>785</v>
      </c>
    </row>
    <row r="27" spans="1:6" x14ac:dyDescent="0.3">
      <c r="A27" t="s">
        <v>676</v>
      </c>
      <c r="B27" t="s">
        <v>771</v>
      </c>
      <c r="C27" t="s">
        <v>211</v>
      </c>
      <c r="D27" t="s">
        <v>430</v>
      </c>
      <c r="E27" t="s">
        <v>785</v>
      </c>
      <c r="F27" t="s">
        <v>793</v>
      </c>
    </row>
    <row r="28" spans="1:6" x14ac:dyDescent="0.3">
      <c r="A28" t="s">
        <v>677</v>
      </c>
      <c r="B28" t="s">
        <v>772</v>
      </c>
      <c r="C28" t="s">
        <v>212</v>
      </c>
      <c r="D28" t="s">
        <v>431</v>
      </c>
      <c r="E28" t="s">
        <v>786</v>
      </c>
      <c r="F28" t="s">
        <v>794</v>
      </c>
    </row>
    <row r="29" spans="1:6" x14ac:dyDescent="0.3">
      <c r="A29" t="s">
        <v>678</v>
      </c>
      <c r="B29" t="s">
        <v>773</v>
      </c>
      <c r="C29" t="s">
        <v>213</v>
      </c>
      <c r="D29" t="s">
        <v>432</v>
      </c>
      <c r="E29" t="s">
        <v>787</v>
      </c>
      <c r="F29" t="s">
        <v>795</v>
      </c>
    </row>
    <row r="30" spans="1:6" x14ac:dyDescent="0.3">
      <c r="A30" t="s">
        <v>679</v>
      </c>
      <c r="B30" t="s">
        <v>774</v>
      </c>
      <c r="C30" t="s">
        <v>214</v>
      </c>
      <c r="D30" t="s">
        <v>433</v>
      </c>
      <c r="E30" t="s">
        <v>788</v>
      </c>
      <c r="F30" t="s">
        <v>796</v>
      </c>
    </row>
    <row r="31" spans="1:6" x14ac:dyDescent="0.3">
      <c r="A31" t="s">
        <v>680</v>
      </c>
      <c r="B31" t="s">
        <v>775</v>
      </c>
      <c r="C31" t="s">
        <v>321</v>
      </c>
      <c r="D31" t="s">
        <v>434</v>
      </c>
      <c r="E31" t="s">
        <v>789</v>
      </c>
      <c r="F31" t="s">
        <v>797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157CE-BE17-458C-94A9-13A448CF043C}">
  <dimension ref="A1:R26"/>
  <sheetViews>
    <sheetView workbookViewId="0">
      <selection activeCell="H10" sqref="A1:XFD1048576"/>
    </sheetView>
  </sheetViews>
  <sheetFormatPr defaultRowHeight="14.4" x14ac:dyDescent="0.3"/>
  <cols>
    <col min="1" max="1" width="15.21875" bestFit="1" customWidth="1"/>
  </cols>
  <sheetData>
    <row r="1" spans="1:18" x14ac:dyDescent="0.3">
      <c r="A1" t="s">
        <v>734</v>
      </c>
      <c r="B1" t="s">
        <v>49</v>
      </c>
      <c r="C1" t="s">
        <v>807</v>
      </c>
      <c r="D1" t="s">
        <v>740</v>
      </c>
      <c r="E1" t="s">
        <v>741</v>
      </c>
      <c r="F1" t="s">
        <v>742</v>
      </c>
      <c r="G1" t="s">
        <v>743</v>
      </c>
      <c r="H1" t="s">
        <v>744</v>
      </c>
      <c r="I1" t="s">
        <v>745</v>
      </c>
      <c r="J1" t="s">
        <v>767</v>
      </c>
      <c r="K1" t="s">
        <v>808</v>
      </c>
      <c r="L1" t="s">
        <v>143</v>
      </c>
      <c r="M1" t="s">
        <v>770</v>
      </c>
      <c r="N1" t="s">
        <v>771</v>
      </c>
      <c r="O1" t="s">
        <v>772</v>
      </c>
      <c r="P1" t="s">
        <v>773</v>
      </c>
      <c r="Q1" t="s">
        <v>774</v>
      </c>
      <c r="R1" t="s">
        <v>775</v>
      </c>
    </row>
    <row r="2" spans="1:18" x14ac:dyDescent="0.3">
      <c r="A2" t="s">
        <v>736</v>
      </c>
      <c r="B2" t="s">
        <v>371</v>
      </c>
      <c r="C2" t="s">
        <v>809</v>
      </c>
      <c r="D2" t="s">
        <v>751</v>
      </c>
      <c r="E2" t="s">
        <v>752</v>
      </c>
      <c r="F2" t="s">
        <v>753</v>
      </c>
      <c r="G2" t="s">
        <v>754</v>
      </c>
      <c r="H2" t="s">
        <v>755</v>
      </c>
      <c r="I2" t="s">
        <v>756</v>
      </c>
      <c r="J2" t="s">
        <v>810</v>
      </c>
      <c r="K2" t="s">
        <v>811</v>
      </c>
      <c r="L2" t="s">
        <v>415</v>
      </c>
      <c r="M2" t="s">
        <v>781</v>
      </c>
      <c r="N2" t="s">
        <v>211</v>
      </c>
      <c r="O2" t="s">
        <v>212</v>
      </c>
      <c r="P2" t="s">
        <v>213</v>
      </c>
      <c r="Q2" t="s">
        <v>214</v>
      </c>
      <c r="R2" t="s">
        <v>321</v>
      </c>
    </row>
    <row r="3" spans="1:18" x14ac:dyDescent="0.3">
      <c r="A3" t="s">
        <v>735</v>
      </c>
      <c r="B3" t="s">
        <v>5</v>
      </c>
      <c r="C3" t="s">
        <v>7</v>
      </c>
      <c r="D3" t="s">
        <v>9</v>
      </c>
      <c r="E3" t="s">
        <v>11</v>
      </c>
      <c r="F3" t="s">
        <v>13</v>
      </c>
      <c r="G3" t="s">
        <v>313</v>
      </c>
      <c r="H3" t="s">
        <v>91</v>
      </c>
      <c r="I3" t="s">
        <v>93</v>
      </c>
      <c r="J3" t="s">
        <v>95</v>
      </c>
      <c r="K3" t="s">
        <v>97</v>
      </c>
      <c r="L3" t="s">
        <v>99</v>
      </c>
      <c r="M3" t="s">
        <v>783</v>
      </c>
      <c r="N3" t="s">
        <v>430</v>
      </c>
      <c r="O3" t="s">
        <v>431</v>
      </c>
      <c r="P3" t="s">
        <v>432</v>
      </c>
      <c r="Q3" t="s">
        <v>433</v>
      </c>
      <c r="R3" t="s">
        <v>434</v>
      </c>
    </row>
    <row r="4" spans="1:18" x14ac:dyDescent="0.3">
      <c r="A4" t="s">
        <v>737</v>
      </c>
      <c r="B4" t="s">
        <v>20</v>
      </c>
      <c r="C4" t="s">
        <v>22</v>
      </c>
      <c r="D4" t="s">
        <v>24</v>
      </c>
      <c r="E4" t="s">
        <v>26</v>
      </c>
      <c r="F4" t="s">
        <v>28</v>
      </c>
      <c r="G4" t="s">
        <v>314</v>
      </c>
      <c r="H4" t="s">
        <v>106</v>
      </c>
      <c r="I4" t="s">
        <v>108</v>
      </c>
      <c r="J4" t="s">
        <v>110</v>
      </c>
      <c r="K4" t="s">
        <v>112</v>
      </c>
      <c r="L4" t="s">
        <v>114</v>
      </c>
      <c r="M4" t="s">
        <v>784</v>
      </c>
      <c r="N4" t="s">
        <v>785</v>
      </c>
      <c r="O4" t="s">
        <v>786</v>
      </c>
      <c r="P4" t="s">
        <v>787</v>
      </c>
      <c r="Q4" t="s">
        <v>788</v>
      </c>
      <c r="R4" t="s">
        <v>789</v>
      </c>
    </row>
    <row r="5" spans="1:18" x14ac:dyDescent="0.3">
      <c r="A5" t="s">
        <v>465</v>
      </c>
      <c r="B5" t="s">
        <v>749</v>
      </c>
      <c r="C5" t="s">
        <v>812</v>
      </c>
      <c r="D5" t="s">
        <v>761</v>
      </c>
      <c r="E5" t="s">
        <v>762</v>
      </c>
      <c r="F5" t="s">
        <v>763</v>
      </c>
      <c r="G5" t="s">
        <v>764</v>
      </c>
      <c r="H5" t="s">
        <v>765</v>
      </c>
      <c r="I5" t="s">
        <v>766</v>
      </c>
      <c r="J5" t="s">
        <v>777</v>
      </c>
      <c r="K5" t="s">
        <v>779</v>
      </c>
      <c r="L5" t="s">
        <v>813</v>
      </c>
      <c r="M5" t="s">
        <v>785</v>
      </c>
      <c r="N5" t="s">
        <v>793</v>
      </c>
      <c r="O5" t="s">
        <v>794</v>
      </c>
      <c r="P5" t="s">
        <v>795</v>
      </c>
      <c r="Q5" t="s">
        <v>796</v>
      </c>
      <c r="R5" t="s">
        <v>797</v>
      </c>
    </row>
    <row r="7" spans="1:18" x14ac:dyDescent="0.3">
      <c r="B7" t="s">
        <v>563</v>
      </c>
      <c r="C7" t="s">
        <v>564</v>
      </c>
      <c r="D7" t="s">
        <v>565</v>
      </c>
      <c r="E7" t="s">
        <v>566</v>
      </c>
    </row>
    <row r="8" spans="1:18" x14ac:dyDescent="0.3">
      <c r="B8">
        <v>18</v>
      </c>
      <c r="C8" t="s">
        <v>799</v>
      </c>
      <c r="D8" t="s">
        <v>570</v>
      </c>
      <c r="E8" t="s">
        <v>569</v>
      </c>
    </row>
    <row r="10" spans="1:18" x14ac:dyDescent="0.3">
      <c r="A10" t="s">
        <v>659</v>
      </c>
      <c r="B10" t="s">
        <v>49</v>
      </c>
      <c r="C10" t="s">
        <v>371</v>
      </c>
      <c r="D10" t="s">
        <v>5</v>
      </c>
      <c r="E10" t="s">
        <v>20</v>
      </c>
      <c r="F10" t="s">
        <v>749</v>
      </c>
      <c r="H10" t="str">
        <f xml:space="preserve"> _xlfn.TEXTJOIN(",", TRUE,A10:F26)</f>
        <v>Departure 1,7:59am,8:05am,8:10am,8:13am,8:34am,Departure 2,8:59am,9:05am,9:10am,9:13am,9:34am,Departure 3,9:59am,10:05am,10:10am,10:13am,10:34am,Departure 4,10:59am,11:05am,11:10am,11:13am,11:34am,Departure 5,11:59am,12:05pm,12:10pm,12:13pm,12:34pm,Departure 6,12:59pm,1:05pm,1:10pm,1:13pm,1:34pm,Departure 7,1:59pm,2:05pm,2:10pm,2:13pm,2:34pm,Departure 8,2:59pm,3:05pm,3:10pm,3:13pm,3:34pm,Departure 9,3:59pm,4:05pm,4:10pm,4:13pm,4:34pm,Departure 10,4:59pm,5:05pm,5:10pm,5:13pm,5:34pm,Departure 11,5:59pm,6:05pm,6:10pm,6:13pm,6:34pm,Departure 12,6:59pm,7:05pm,7:10pm,7:13pm,7:34pm,Departure 13,7:20pm,7:26pm,7:31pm,7:34pm,7:55pm,Departure 14,8:20pm,8:26pm,8:31pm,8:34pm,8:55pm,Departure 15,9:20pm,9:26pm,9:31pm,9:34pm,9:55pm,Departure 16,10:20pm,10:26pm,10:31pm,10:34pm,10:55pm,Departure 17,11:20pm,11:26pm,11:31pm,11:34pm,11:55pm</v>
      </c>
    </row>
    <row r="11" spans="1:18" x14ac:dyDescent="0.3">
      <c r="A11" t="s">
        <v>660</v>
      </c>
      <c r="B11" t="s">
        <v>807</v>
      </c>
      <c r="C11" t="s">
        <v>809</v>
      </c>
      <c r="D11" t="s">
        <v>7</v>
      </c>
      <c r="E11" t="s">
        <v>22</v>
      </c>
      <c r="F11" t="s">
        <v>812</v>
      </c>
    </row>
    <row r="12" spans="1:18" x14ac:dyDescent="0.3">
      <c r="A12" t="s">
        <v>661</v>
      </c>
      <c r="B12" t="s">
        <v>740</v>
      </c>
      <c r="C12" t="s">
        <v>751</v>
      </c>
      <c r="D12" t="s">
        <v>9</v>
      </c>
      <c r="E12" t="s">
        <v>24</v>
      </c>
      <c r="F12" t="s">
        <v>761</v>
      </c>
    </row>
    <row r="13" spans="1:18" x14ac:dyDescent="0.3">
      <c r="A13" t="s">
        <v>662</v>
      </c>
      <c r="B13" t="s">
        <v>741</v>
      </c>
      <c r="C13" t="s">
        <v>752</v>
      </c>
      <c r="D13" t="s">
        <v>11</v>
      </c>
      <c r="E13" t="s">
        <v>26</v>
      </c>
      <c r="F13" t="s">
        <v>762</v>
      </c>
    </row>
    <row r="14" spans="1:18" x14ac:dyDescent="0.3">
      <c r="A14" t="s">
        <v>663</v>
      </c>
      <c r="B14" t="s">
        <v>742</v>
      </c>
      <c r="C14" t="s">
        <v>753</v>
      </c>
      <c r="D14" t="s">
        <v>13</v>
      </c>
      <c r="E14" t="s">
        <v>28</v>
      </c>
      <c r="F14" t="s">
        <v>763</v>
      </c>
    </row>
    <row r="15" spans="1:18" x14ac:dyDescent="0.3">
      <c r="A15" t="s">
        <v>664</v>
      </c>
      <c r="B15" t="s">
        <v>743</v>
      </c>
      <c r="C15" t="s">
        <v>754</v>
      </c>
      <c r="D15" t="s">
        <v>313</v>
      </c>
      <c r="E15" t="s">
        <v>314</v>
      </c>
      <c r="F15" t="s">
        <v>764</v>
      </c>
    </row>
    <row r="16" spans="1:18" x14ac:dyDescent="0.3">
      <c r="A16" t="s">
        <v>665</v>
      </c>
      <c r="B16" t="s">
        <v>744</v>
      </c>
      <c r="C16" t="s">
        <v>755</v>
      </c>
      <c r="D16" t="s">
        <v>91</v>
      </c>
      <c r="E16" t="s">
        <v>106</v>
      </c>
      <c r="F16" t="s">
        <v>765</v>
      </c>
    </row>
    <row r="17" spans="1:6" x14ac:dyDescent="0.3">
      <c r="A17" t="s">
        <v>666</v>
      </c>
      <c r="B17" t="s">
        <v>745</v>
      </c>
      <c r="C17" t="s">
        <v>756</v>
      </c>
      <c r="D17" t="s">
        <v>93</v>
      </c>
      <c r="E17" t="s">
        <v>108</v>
      </c>
      <c r="F17" t="s">
        <v>766</v>
      </c>
    </row>
    <row r="18" spans="1:6" x14ac:dyDescent="0.3">
      <c r="A18" t="s">
        <v>667</v>
      </c>
      <c r="B18" t="s">
        <v>767</v>
      </c>
      <c r="C18" t="s">
        <v>810</v>
      </c>
      <c r="D18" t="s">
        <v>95</v>
      </c>
      <c r="E18" t="s">
        <v>110</v>
      </c>
      <c r="F18" t="s">
        <v>777</v>
      </c>
    </row>
    <row r="19" spans="1:6" x14ac:dyDescent="0.3">
      <c r="A19" t="s">
        <v>668</v>
      </c>
      <c r="B19" t="s">
        <v>808</v>
      </c>
      <c r="C19" t="s">
        <v>811</v>
      </c>
      <c r="D19" t="s">
        <v>97</v>
      </c>
      <c r="E19" t="s">
        <v>112</v>
      </c>
      <c r="F19" t="s">
        <v>779</v>
      </c>
    </row>
    <row r="20" spans="1:6" x14ac:dyDescent="0.3">
      <c r="A20" t="s">
        <v>669</v>
      </c>
      <c r="B20" t="s">
        <v>143</v>
      </c>
      <c r="C20" t="s">
        <v>415</v>
      </c>
      <c r="D20" t="s">
        <v>99</v>
      </c>
      <c r="E20" t="s">
        <v>114</v>
      </c>
      <c r="F20" t="s">
        <v>813</v>
      </c>
    </row>
    <row r="21" spans="1:6" x14ac:dyDescent="0.3">
      <c r="A21" t="s">
        <v>670</v>
      </c>
      <c r="B21" t="s">
        <v>770</v>
      </c>
      <c r="C21" t="s">
        <v>781</v>
      </c>
      <c r="D21" t="s">
        <v>783</v>
      </c>
      <c r="E21" t="s">
        <v>784</v>
      </c>
      <c r="F21" t="s">
        <v>785</v>
      </c>
    </row>
    <row r="22" spans="1:6" x14ac:dyDescent="0.3">
      <c r="A22" t="s">
        <v>671</v>
      </c>
      <c r="B22" t="s">
        <v>771</v>
      </c>
      <c r="C22" t="s">
        <v>211</v>
      </c>
      <c r="D22" t="s">
        <v>430</v>
      </c>
      <c r="E22" t="s">
        <v>785</v>
      </c>
      <c r="F22" t="s">
        <v>793</v>
      </c>
    </row>
    <row r="23" spans="1:6" x14ac:dyDescent="0.3">
      <c r="A23" t="s">
        <v>672</v>
      </c>
      <c r="B23" t="s">
        <v>772</v>
      </c>
      <c r="C23" t="s">
        <v>212</v>
      </c>
      <c r="D23" t="s">
        <v>431</v>
      </c>
      <c r="E23" t="s">
        <v>786</v>
      </c>
      <c r="F23" t="s">
        <v>794</v>
      </c>
    </row>
    <row r="24" spans="1:6" x14ac:dyDescent="0.3">
      <c r="A24" t="s">
        <v>673</v>
      </c>
      <c r="B24" t="s">
        <v>773</v>
      </c>
      <c r="C24" t="s">
        <v>213</v>
      </c>
      <c r="D24" t="s">
        <v>432</v>
      </c>
      <c r="E24" t="s">
        <v>787</v>
      </c>
      <c r="F24" t="s">
        <v>795</v>
      </c>
    </row>
    <row r="25" spans="1:6" x14ac:dyDescent="0.3">
      <c r="A25" t="s">
        <v>674</v>
      </c>
      <c r="B25" t="s">
        <v>774</v>
      </c>
      <c r="C25" t="s">
        <v>214</v>
      </c>
      <c r="D25" t="s">
        <v>433</v>
      </c>
      <c r="E25" t="s">
        <v>788</v>
      </c>
      <c r="F25" t="s">
        <v>796</v>
      </c>
    </row>
    <row r="26" spans="1:6" x14ac:dyDescent="0.3">
      <c r="A26" t="s">
        <v>675</v>
      </c>
      <c r="B26" t="s">
        <v>775</v>
      </c>
      <c r="C26" t="s">
        <v>321</v>
      </c>
      <c r="D26" t="s">
        <v>434</v>
      </c>
      <c r="E26" t="s">
        <v>789</v>
      </c>
      <c r="F26" t="s">
        <v>797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B5935-C5FF-4FBC-8B47-F5C5CBBE46E8}">
  <dimension ref="A1:O23"/>
  <sheetViews>
    <sheetView workbookViewId="0">
      <selection activeCell="H10" sqref="H10"/>
    </sheetView>
  </sheetViews>
  <sheetFormatPr defaultRowHeight="14.4" x14ac:dyDescent="0.3"/>
  <cols>
    <col min="1" max="1" width="15.21875" bestFit="1" customWidth="1"/>
  </cols>
  <sheetData>
    <row r="1" spans="1:15" x14ac:dyDescent="0.3">
      <c r="A1" t="s">
        <v>734</v>
      </c>
      <c r="B1" t="s">
        <v>49</v>
      </c>
      <c r="C1" t="s">
        <v>807</v>
      </c>
      <c r="D1" t="s">
        <v>740</v>
      </c>
      <c r="E1" t="s">
        <v>741</v>
      </c>
      <c r="F1" t="s">
        <v>742</v>
      </c>
      <c r="G1" t="s">
        <v>743</v>
      </c>
      <c r="H1" t="s">
        <v>744</v>
      </c>
      <c r="I1" t="s">
        <v>745</v>
      </c>
      <c r="J1" t="s">
        <v>767</v>
      </c>
      <c r="K1" t="s">
        <v>808</v>
      </c>
      <c r="L1" t="s">
        <v>143</v>
      </c>
      <c r="M1" t="s">
        <v>770</v>
      </c>
      <c r="N1" t="s">
        <v>771</v>
      </c>
      <c r="O1" t="s">
        <v>772</v>
      </c>
    </row>
    <row r="2" spans="1:15" x14ac:dyDescent="0.3">
      <c r="A2" t="s">
        <v>736</v>
      </c>
      <c r="B2" t="s">
        <v>371</v>
      </c>
      <c r="C2" t="s">
        <v>809</v>
      </c>
      <c r="D2" t="s">
        <v>751</v>
      </c>
      <c r="E2" t="s">
        <v>752</v>
      </c>
      <c r="F2" t="s">
        <v>753</v>
      </c>
      <c r="G2" t="s">
        <v>754</v>
      </c>
      <c r="H2" t="s">
        <v>755</v>
      </c>
      <c r="I2" t="s">
        <v>756</v>
      </c>
      <c r="J2" t="s">
        <v>810</v>
      </c>
      <c r="K2" t="s">
        <v>811</v>
      </c>
      <c r="L2" t="s">
        <v>415</v>
      </c>
      <c r="M2" t="s">
        <v>781</v>
      </c>
      <c r="N2" t="s">
        <v>211</v>
      </c>
      <c r="O2" t="s">
        <v>212</v>
      </c>
    </row>
    <row r="3" spans="1:15" x14ac:dyDescent="0.3">
      <c r="A3" t="s">
        <v>735</v>
      </c>
      <c r="B3" t="s">
        <v>5</v>
      </c>
      <c r="C3" t="s">
        <v>7</v>
      </c>
      <c r="D3" t="s">
        <v>9</v>
      </c>
      <c r="E3" t="s">
        <v>11</v>
      </c>
      <c r="F3" t="s">
        <v>13</v>
      </c>
      <c r="G3" t="s">
        <v>313</v>
      </c>
      <c r="H3" t="s">
        <v>91</v>
      </c>
      <c r="I3" t="s">
        <v>93</v>
      </c>
      <c r="J3" t="s">
        <v>95</v>
      </c>
      <c r="K3" t="s">
        <v>97</v>
      </c>
      <c r="L3" t="s">
        <v>99</v>
      </c>
      <c r="M3" t="s">
        <v>783</v>
      </c>
      <c r="N3" t="s">
        <v>430</v>
      </c>
      <c r="O3" t="s">
        <v>431</v>
      </c>
    </row>
    <row r="4" spans="1:15" x14ac:dyDescent="0.3">
      <c r="A4" t="s">
        <v>737</v>
      </c>
      <c r="B4" t="s">
        <v>20</v>
      </c>
      <c r="C4" t="s">
        <v>22</v>
      </c>
      <c r="D4" t="s">
        <v>24</v>
      </c>
      <c r="E4" t="s">
        <v>26</v>
      </c>
      <c r="F4" t="s">
        <v>28</v>
      </c>
      <c r="G4" t="s">
        <v>314</v>
      </c>
      <c r="H4" t="s">
        <v>106</v>
      </c>
      <c r="I4" t="s">
        <v>108</v>
      </c>
      <c r="J4" t="s">
        <v>110</v>
      </c>
      <c r="K4" t="s">
        <v>112</v>
      </c>
      <c r="L4" t="s">
        <v>114</v>
      </c>
      <c r="M4" t="s">
        <v>784</v>
      </c>
      <c r="N4" t="s">
        <v>785</v>
      </c>
      <c r="O4" t="s">
        <v>786</v>
      </c>
    </row>
    <row r="5" spans="1:15" x14ac:dyDescent="0.3">
      <c r="A5" t="s">
        <v>465</v>
      </c>
      <c r="B5" t="s">
        <v>749</v>
      </c>
      <c r="C5" t="s">
        <v>812</v>
      </c>
      <c r="D5" t="s">
        <v>761</v>
      </c>
      <c r="E5" t="s">
        <v>762</v>
      </c>
      <c r="F5" t="s">
        <v>763</v>
      </c>
      <c r="G5" t="s">
        <v>764</v>
      </c>
      <c r="H5" t="s">
        <v>765</v>
      </c>
      <c r="I5" t="s">
        <v>766</v>
      </c>
      <c r="J5" t="s">
        <v>777</v>
      </c>
      <c r="K5" t="s">
        <v>779</v>
      </c>
      <c r="L5" t="s">
        <v>813</v>
      </c>
      <c r="M5" t="s">
        <v>785</v>
      </c>
      <c r="N5" t="s">
        <v>793</v>
      </c>
      <c r="O5" t="s">
        <v>794</v>
      </c>
    </row>
    <row r="7" spans="1:15" x14ac:dyDescent="0.3">
      <c r="B7" t="s">
        <v>563</v>
      </c>
      <c r="C7" t="s">
        <v>564</v>
      </c>
      <c r="D7" t="s">
        <v>565</v>
      </c>
      <c r="E7" t="s">
        <v>566</v>
      </c>
    </row>
    <row r="8" spans="1:15" x14ac:dyDescent="0.3">
      <c r="B8">
        <v>18</v>
      </c>
      <c r="C8" t="s">
        <v>799</v>
      </c>
      <c r="D8" t="s">
        <v>570</v>
      </c>
      <c r="E8" t="s">
        <v>569</v>
      </c>
    </row>
    <row r="10" spans="1:15" x14ac:dyDescent="0.3">
      <c r="A10" t="s">
        <v>659</v>
      </c>
      <c r="B10" t="s">
        <v>49</v>
      </c>
      <c r="C10" t="s">
        <v>371</v>
      </c>
      <c r="D10" t="s">
        <v>5</v>
      </c>
      <c r="E10" t="s">
        <v>20</v>
      </c>
      <c r="F10" t="s">
        <v>749</v>
      </c>
      <c r="H10" t="str">
        <f xml:space="preserve"> _xlfn.TEXTJOIN(",", TRUE,A10:F23)</f>
        <v>Departure 1,7:59am,8:05am,8:10am,8:13am,8:34am,Departure 2,8:59am,9:05am,9:10am,9:13am,9:34am,Departure 3,9:59am,10:05am,10:10am,10:13am,10:34am,Departure 4,10:59am,11:05am,11:10am,11:13am,11:34am,Departure 5,11:59am,12:05pm,12:10pm,12:13pm,12:34pm,Departure 6,12:59pm,1:05pm,1:10pm,1:13pm,1:34pm,Departure 7,1:59pm,2:05pm,2:10pm,2:13pm,2:34pm,Departure 8,2:59pm,3:05pm,3:10pm,3:13pm,3:34pm,Departure 9,3:59pm,4:05pm,4:10pm,4:13pm,4:34pm,Departure 10,4:59pm,5:05pm,5:10pm,5:13pm,5:34pm,Departure 11,5:59pm,6:05pm,6:10pm,6:13pm,6:34pm,Departure 12,6:59pm,7:05pm,7:10pm,7:13pm,7:34pm,Departure 13,7:20pm,7:26pm,7:31pm,7:34pm,7:55pm,Departure 14,8:20pm,8:26pm,8:31pm,8:34pm,8:55pm</v>
      </c>
    </row>
    <row r="11" spans="1:15" x14ac:dyDescent="0.3">
      <c r="A11" t="s">
        <v>660</v>
      </c>
      <c r="B11" t="s">
        <v>807</v>
      </c>
      <c r="C11" t="s">
        <v>809</v>
      </c>
      <c r="D11" t="s">
        <v>7</v>
      </c>
      <c r="E11" t="s">
        <v>22</v>
      </c>
      <c r="F11" t="s">
        <v>812</v>
      </c>
    </row>
    <row r="12" spans="1:15" x14ac:dyDescent="0.3">
      <c r="A12" t="s">
        <v>661</v>
      </c>
      <c r="B12" t="s">
        <v>740</v>
      </c>
      <c r="C12" t="s">
        <v>751</v>
      </c>
      <c r="D12" t="s">
        <v>9</v>
      </c>
      <c r="E12" t="s">
        <v>24</v>
      </c>
      <c r="F12" t="s">
        <v>761</v>
      </c>
    </row>
    <row r="13" spans="1:15" x14ac:dyDescent="0.3">
      <c r="A13" t="s">
        <v>662</v>
      </c>
      <c r="B13" t="s">
        <v>741</v>
      </c>
      <c r="C13" t="s">
        <v>752</v>
      </c>
      <c r="D13" t="s">
        <v>11</v>
      </c>
      <c r="E13" t="s">
        <v>26</v>
      </c>
      <c r="F13" t="s">
        <v>762</v>
      </c>
    </row>
    <row r="14" spans="1:15" x14ac:dyDescent="0.3">
      <c r="A14" t="s">
        <v>663</v>
      </c>
      <c r="B14" t="s">
        <v>742</v>
      </c>
      <c r="C14" t="s">
        <v>753</v>
      </c>
      <c r="D14" t="s">
        <v>13</v>
      </c>
      <c r="E14" t="s">
        <v>28</v>
      </c>
      <c r="F14" t="s">
        <v>763</v>
      </c>
    </row>
    <row r="15" spans="1:15" x14ac:dyDescent="0.3">
      <c r="A15" t="s">
        <v>664</v>
      </c>
      <c r="B15" t="s">
        <v>743</v>
      </c>
      <c r="C15" t="s">
        <v>754</v>
      </c>
      <c r="D15" t="s">
        <v>313</v>
      </c>
      <c r="E15" t="s">
        <v>314</v>
      </c>
      <c r="F15" t="s">
        <v>764</v>
      </c>
    </row>
    <row r="16" spans="1:15" x14ac:dyDescent="0.3">
      <c r="A16" t="s">
        <v>665</v>
      </c>
      <c r="B16" t="s">
        <v>744</v>
      </c>
      <c r="C16" t="s">
        <v>755</v>
      </c>
      <c r="D16" t="s">
        <v>91</v>
      </c>
      <c r="E16" t="s">
        <v>106</v>
      </c>
      <c r="F16" t="s">
        <v>765</v>
      </c>
    </row>
    <row r="17" spans="1:6" x14ac:dyDescent="0.3">
      <c r="A17" t="s">
        <v>666</v>
      </c>
      <c r="B17" t="s">
        <v>745</v>
      </c>
      <c r="C17" t="s">
        <v>756</v>
      </c>
      <c r="D17" t="s">
        <v>93</v>
      </c>
      <c r="E17" t="s">
        <v>108</v>
      </c>
      <c r="F17" t="s">
        <v>766</v>
      </c>
    </row>
    <row r="18" spans="1:6" x14ac:dyDescent="0.3">
      <c r="A18" t="s">
        <v>667</v>
      </c>
      <c r="B18" t="s">
        <v>767</v>
      </c>
      <c r="C18" t="s">
        <v>810</v>
      </c>
      <c r="D18" t="s">
        <v>95</v>
      </c>
      <c r="E18" t="s">
        <v>110</v>
      </c>
      <c r="F18" t="s">
        <v>777</v>
      </c>
    </row>
    <row r="19" spans="1:6" x14ac:dyDescent="0.3">
      <c r="A19" t="s">
        <v>668</v>
      </c>
      <c r="B19" t="s">
        <v>808</v>
      </c>
      <c r="C19" t="s">
        <v>811</v>
      </c>
      <c r="D19" t="s">
        <v>97</v>
      </c>
      <c r="E19" t="s">
        <v>112</v>
      </c>
      <c r="F19" t="s">
        <v>779</v>
      </c>
    </row>
    <row r="20" spans="1:6" x14ac:dyDescent="0.3">
      <c r="A20" t="s">
        <v>669</v>
      </c>
      <c r="B20" t="s">
        <v>143</v>
      </c>
      <c r="C20" t="s">
        <v>415</v>
      </c>
      <c r="D20" t="s">
        <v>99</v>
      </c>
      <c r="E20" t="s">
        <v>114</v>
      </c>
      <c r="F20" t="s">
        <v>813</v>
      </c>
    </row>
    <row r="21" spans="1:6" x14ac:dyDescent="0.3">
      <c r="A21" t="s">
        <v>670</v>
      </c>
      <c r="B21" t="s">
        <v>770</v>
      </c>
      <c r="C21" t="s">
        <v>781</v>
      </c>
      <c r="D21" t="s">
        <v>783</v>
      </c>
      <c r="E21" t="s">
        <v>784</v>
      </c>
      <c r="F21" t="s">
        <v>785</v>
      </c>
    </row>
    <row r="22" spans="1:6" x14ac:dyDescent="0.3">
      <c r="A22" t="s">
        <v>671</v>
      </c>
      <c r="B22" t="s">
        <v>771</v>
      </c>
      <c r="C22" t="s">
        <v>211</v>
      </c>
      <c r="D22" t="s">
        <v>430</v>
      </c>
      <c r="E22" t="s">
        <v>785</v>
      </c>
      <c r="F22" t="s">
        <v>793</v>
      </c>
    </row>
    <row r="23" spans="1:6" x14ac:dyDescent="0.3">
      <c r="A23" t="s">
        <v>672</v>
      </c>
      <c r="B23" t="s">
        <v>772</v>
      </c>
      <c r="C23" t="s">
        <v>212</v>
      </c>
      <c r="D23" t="s">
        <v>431</v>
      </c>
      <c r="E23" t="s">
        <v>786</v>
      </c>
      <c r="F23" t="s">
        <v>794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3A73B-7B44-4E31-8870-D509EF34D3DE}">
  <dimension ref="A1:V30"/>
  <sheetViews>
    <sheetView zoomScaleNormal="100" workbookViewId="0">
      <selection activeCell="H10" sqref="H10"/>
    </sheetView>
  </sheetViews>
  <sheetFormatPr defaultRowHeight="14.4" x14ac:dyDescent="0.3"/>
  <cols>
    <col min="1" max="1" width="15.6640625" bestFit="1" customWidth="1"/>
  </cols>
  <sheetData>
    <row r="1" spans="1:22" x14ac:dyDescent="0.3">
      <c r="A1" t="s">
        <v>465</v>
      </c>
      <c r="B1" t="s">
        <v>63</v>
      </c>
      <c r="C1" t="s">
        <v>818</v>
      </c>
      <c r="D1" t="s">
        <v>819</v>
      </c>
      <c r="E1" t="s">
        <v>66</v>
      </c>
      <c r="F1" t="s">
        <v>67</v>
      </c>
      <c r="G1" t="s">
        <v>69</v>
      </c>
      <c r="H1" t="s">
        <v>71</v>
      </c>
      <c r="I1" t="s">
        <v>73</v>
      </c>
      <c r="J1" t="s">
        <v>317</v>
      </c>
      <c r="K1" t="s">
        <v>151</v>
      </c>
      <c r="L1" t="s">
        <v>152</v>
      </c>
      <c r="M1" t="s">
        <v>153</v>
      </c>
      <c r="N1" t="s">
        <v>154</v>
      </c>
      <c r="O1" t="s">
        <v>155</v>
      </c>
      <c r="P1" t="s">
        <v>156</v>
      </c>
      <c r="Q1" t="s">
        <v>850</v>
      </c>
      <c r="R1" t="s">
        <v>159</v>
      </c>
      <c r="S1" t="s">
        <v>851</v>
      </c>
      <c r="T1" t="s">
        <v>852</v>
      </c>
      <c r="U1" t="s">
        <v>853</v>
      </c>
      <c r="V1" t="s">
        <v>854</v>
      </c>
    </row>
    <row r="2" spans="1:22" x14ac:dyDescent="0.3">
      <c r="A2" t="s">
        <v>737</v>
      </c>
      <c r="B2" t="s">
        <v>371</v>
      </c>
      <c r="C2" t="s">
        <v>372</v>
      </c>
      <c r="D2" t="s">
        <v>820</v>
      </c>
      <c r="E2" t="s">
        <v>302</v>
      </c>
      <c r="F2" t="s">
        <v>821</v>
      </c>
      <c r="G2" t="s">
        <v>822</v>
      </c>
      <c r="H2" t="s">
        <v>823</v>
      </c>
      <c r="I2" t="s">
        <v>824</v>
      </c>
      <c r="J2" t="s">
        <v>825</v>
      </c>
      <c r="K2" t="s">
        <v>826</v>
      </c>
      <c r="L2" t="s">
        <v>827</v>
      </c>
      <c r="M2" t="s">
        <v>810</v>
      </c>
      <c r="N2" t="s">
        <v>309</v>
      </c>
      <c r="O2" t="s">
        <v>811</v>
      </c>
      <c r="P2" t="s">
        <v>310</v>
      </c>
      <c r="Q2" t="s">
        <v>410</v>
      </c>
      <c r="R2" t="s">
        <v>856</v>
      </c>
      <c r="S2" t="s">
        <v>857</v>
      </c>
      <c r="T2" t="s">
        <v>858</v>
      </c>
      <c r="U2" t="s">
        <v>859</v>
      </c>
      <c r="V2" t="s">
        <v>860</v>
      </c>
    </row>
    <row r="3" spans="1:22" x14ac:dyDescent="0.3">
      <c r="A3" t="s">
        <v>816</v>
      </c>
      <c r="B3" t="s">
        <v>818</v>
      </c>
      <c r="C3" t="s">
        <v>819</v>
      </c>
      <c r="D3" t="s">
        <v>750</v>
      </c>
      <c r="E3" t="s">
        <v>67</v>
      </c>
      <c r="F3" t="s">
        <v>828</v>
      </c>
      <c r="G3" t="s">
        <v>829</v>
      </c>
      <c r="H3" t="s">
        <v>830</v>
      </c>
      <c r="I3" t="s">
        <v>831</v>
      </c>
      <c r="J3" t="s">
        <v>832</v>
      </c>
      <c r="K3" t="s">
        <v>833</v>
      </c>
      <c r="L3" t="s">
        <v>834</v>
      </c>
      <c r="M3" t="s">
        <v>154</v>
      </c>
      <c r="N3" t="s">
        <v>155</v>
      </c>
      <c r="O3" t="s">
        <v>156</v>
      </c>
      <c r="P3" t="s">
        <v>850</v>
      </c>
      <c r="Q3" t="s">
        <v>780</v>
      </c>
      <c r="R3" t="s">
        <v>862</v>
      </c>
      <c r="S3" t="s">
        <v>863</v>
      </c>
      <c r="T3" t="s">
        <v>864</v>
      </c>
      <c r="U3" t="s">
        <v>865</v>
      </c>
      <c r="V3" t="s">
        <v>866</v>
      </c>
    </row>
    <row r="4" spans="1:22" x14ac:dyDescent="0.3">
      <c r="A4" t="s">
        <v>735</v>
      </c>
      <c r="B4" t="s">
        <v>835</v>
      </c>
      <c r="C4" t="s">
        <v>836</v>
      </c>
      <c r="D4" t="s">
        <v>7</v>
      </c>
      <c r="E4" t="s">
        <v>837</v>
      </c>
      <c r="F4" t="s">
        <v>9</v>
      </c>
      <c r="G4" t="s">
        <v>11</v>
      </c>
      <c r="H4" t="s">
        <v>13</v>
      </c>
      <c r="I4" t="s">
        <v>313</v>
      </c>
      <c r="J4" t="s">
        <v>91</v>
      </c>
      <c r="K4" t="s">
        <v>93</v>
      </c>
      <c r="L4" t="s">
        <v>838</v>
      </c>
      <c r="M4" t="s">
        <v>868</v>
      </c>
      <c r="N4" t="s">
        <v>869</v>
      </c>
      <c r="O4" t="s">
        <v>870</v>
      </c>
      <c r="P4" t="s">
        <v>871</v>
      </c>
      <c r="Q4" t="s">
        <v>99</v>
      </c>
      <c r="R4" t="s">
        <v>783</v>
      </c>
      <c r="S4" t="s">
        <v>872</v>
      </c>
      <c r="T4" t="s">
        <v>873</v>
      </c>
      <c r="U4" t="s">
        <v>874</v>
      </c>
      <c r="V4" t="s">
        <v>875</v>
      </c>
    </row>
    <row r="5" spans="1:22" x14ac:dyDescent="0.3">
      <c r="A5" t="s">
        <v>817</v>
      </c>
      <c r="B5" t="s">
        <v>839</v>
      </c>
      <c r="C5" t="s">
        <v>840</v>
      </c>
      <c r="D5" t="s">
        <v>841</v>
      </c>
      <c r="E5" t="s">
        <v>842</v>
      </c>
      <c r="F5" t="s">
        <v>843</v>
      </c>
      <c r="G5" t="s">
        <v>844</v>
      </c>
      <c r="H5" t="s">
        <v>845</v>
      </c>
      <c r="I5" t="s">
        <v>846</v>
      </c>
      <c r="J5" t="s">
        <v>847</v>
      </c>
      <c r="K5" t="s">
        <v>848</v>
      </c>
      <c r="L5" t="s">
        <v>849</v>
      </c>
      <c r="M5" t="s">
        <v>877</v>
      </c>
      <c r="N5" t="s">
        <v>878</v>
      </c>
      <c r="O5" t="s">
        <v>879</v>
      </c>
      <c r="P5" t="s">
        <v>880</v>
      </c>
      <c r="Q5" t="s">
        <v>881</v>
      </c>
      <c r="R5" t="s">
        <v>882</v>
      </c>
      <c r="S5" t="s">
        <v>883</v>
      </c>
      <c r="T5" t="s">
        <v>884</v>
      </c>
      <c r="U5" t="s">
        <v>885</v>
      </c>
      <c r="V5" t="s">
        <v>886</v>
      </c>
    </row>
    <row r="7" spans="1:22" x14ac:dyDescent="0.3">
      <c r="B7" t="s">
        <v>563</v>
      </c>
      <c r="C7" t="s">
        <v>564</v>
      </c>
      <c r="D7" t="s">
        <v>565</v>
      </c>
      <c r="E7" t="s">
        <v>566</v>
      </c>
    </row>
    <row r="8" spans="1:22" x14ac:dyDescent="0.3">
      <c r="B8">
        <v>18</v>
      </c>
      <c r="C8" t="s">
        <v>888</v>
      </c>
      <c r="D8" t="s">
        <v>798</v>
      </c>
      <c r="E8" t="s">
        <v>569</v>
      </c>
    </row>
    <row r="10" spans="1:22" x14ac:dyDescent="0.3">
      <c r="A10" t="s">
        <v>659</v>
      </c>
      <c r="B10" t="s">
        <v>63</v>
      </c>
      <c r="C10" t="s">
        <v>371</v>
      </c>
      <c r="D10" t="s">
        <v>818</v>
      </c>
      <c r="E10" t="s">
        <v>835</v>
      </c>
      <c r="F10" t="s">
        <v>839</v>
      </c>
      <c r="H10" t="str">
        <f xml:space="preserve"> _xlfn.TEXTJOIN('15S M-F'!G9, TRUE,A1:A5)</f>
        <v>Bus Hub Stop G;Macandrew Bay;723 Portobello Rd;Broad Bay;7 Harington Pt Rd</v>
      </c>
    </row>
    <row r="11" spans="1:22" x14ac:dyDescent="0.3">
      <c r="A11" t="s">
        <v>660</v>
      </c>
      <c r="B11" t="s">
        <v>818</v>
      </c>
      <c r="C11" t="s">
        <v>372</v>
      </c>
      <c r="D11" t="s">
        <v>819</v>
      </c>
      <c r="E11" t="s">
        <v>836</v>
      </c>
      <c r="F11" t="s">
        <v>840</v>
      </c>
      <c r="H11" t="str">
        <f xml:space="preserve"> _xlfn.TEXTJOIN(",", TRUE,A10:F30)</f>
        <v>Departure 1,7:38am,8:05am,8:08am,8:14am,8:24am,Departure 2,8:08am,8:35am,8:38am,8:44am,8:54am,Departure 3,8:38am,9:01am,9:04am,9:10am,9:19am,Departure 4,9:08am,9:35am,9:38am,9:44am,9:54am,Departure 5,9:38am,10:01am,10:04am,10:10am,10:19am,Departure 6,10:38am,11:01am,11:04am,11:10am,11:19am,Departure 7,11:38am,12:01pm,12:04pm,12:10pm,12:19pm,Departure 8,12:38pm,1:01pm,1:04pm,1:10pm,1:19pm,Departure 9,1:38pm,2:01pm,2:04pm,2:10pm,2:19pm,Departure 10,2:38pm,3:01pm,3:04pm,3:10pm,3:19pm,Departure 11,3:08pm,3:44pm,3:47pm,3:53pm,4:04pm,Departure 12,3:38pm,4:05pm,4:08pm,4:14pm,4:24pm,Departure 13,4:08pm,4:35pm,4:38pm,4:44pm,4:54pm,Departure 14,4:38pm,5:05pm,5:08pm,5:14pm,5:24pm,Departure 15,5:08pm,5:35pm,5:38pm,5:44pm,5:54pm,Departure 16,5:38pm,6:01pm,6:04pm,6:10pm,6:19pm,Departure 17,6:38pm,7:01pm,7:04pm,7:10pm,7:19pm,Departure 18,7:38pm,8:01pm,8:04pm,8:10pm,8:19pm,Departure 19,8:38pm,9:01pm,9:04pm,9:10pm,9:19pm,Departure 20,9:38pm,10:01pm,10:04pm,10:10pm,10:19pm,Departure 21,10:38pm,11:01pm,11:04pm,11:10pm,11:19pm</v>
      </c>
    </row>
    <row r="12" spans="1:22" x14ac:dyDescent="0.3">
      <c r="A12" t="s">
        <v>661</v>
      </c>
      <c r="B12" t="s">
        <v>819</v>
      </c>
      <c r="C12" t="s">
        <v>820</v>
      </c>
      <c r="D12" t="s">
        <v>750</v>
      </c>
      <c r="E12" t="s">
        <v>7</v>
      </c>
      <c r="F12" t="s">
        <v>841</v>
      </c>
    </row>
    <row r="13" spans="1:22" x14ac:dyDescent="0.3">
      <c r="A13" t="s">
        <v>662</v>
      </c>
      <c r="B13" t="s">
        <v>66</v>
      </c>
      <c r="C13" t="s">
        <v>302</v>
      </c>
      <c r="D13" t="s">
        <v>67</v>
      </c>
      <c r="E13" t="s">
        <v>837</v>
      </c>
      <c r="F13" t="s">
        <v>842</v>
      </c>
    </row>
    <row r="14" spans="1:22" x14ac:dyDescent="0.3">
      <c r="A14" t="s">
        <v>663</v>
      </c>
      <c r="B14" t="s">
        <v>67</v>
      </c>
      <c r="C14" t="s">
        <v>821</v>
      </c>
      <c r="D14" t="s">
        <v>828</v>
      </c>
      <c r="E14" t="s">
        <v>9</v>
      </c>
      <c r="F14" t="s">
        <v>843</v>
      </c>
    </row>
    <row r="15" spans="1:22" x14ac:dyDescent="0.3">
      <c r="A15" t="s">
        <v>664</v>
      </c>
      <c r="B15" t="s">
        <v>69</v>
      </c>
      <c r="C15" t="s">
        <v>822</v>
      </c>
      <c r="D15" t="s">
        <v>829</v>
      </c>
      <c r="E15" t="s">
        <v>11</v>
      </c>
      <c r="F15" t="s">
        <v>844</v>
      </c>
    </row>
    <row r="16" spans="1:22" x14ac:dyDescent="0.3">
      <c r="A16" t="s">
        <v>665</v>
      </c>
      <c r="B16" t="s">
        <v>71</v>
      </c>
      <c r="C16" t="s">
        <v>823</v>
      </c>
      <c r="D16" t="s">
        <v>830</v>
      </c>
      <c r="E16" t="s">
        <v>13</v>
      </c>
      <c r="F16" t="s">
        <v>845</v>
      </c>
    </row>
    <row r="17" spans="1:6" x14ac:dyDescent="0.3">
      <c r="A17" t="s">
        <v>666</v>
      </c>
      <c r="B17" t="s">
        <v>73</v>
      </c>
      <c r="C17" t="s">
        <v>824</v>
      </c>
      <c r="D17" t="s">
        <v>831</v>
      </c>
      <c r="E17" t="s">
        <v>313</v>
      </c>
      <c r="F17" t="s">
        <v>846</v>
      </c>
    </row>
    <row r="18" spans="1:6" x14ac:dyDescent="0.3">
      <c r="A18" t="s">
        <v>667</v>
      </c>
      <c r="B18" t="s">
        <v>317</v>
      </c>
      <c r="C18" t="s">
        <v>825</v>
      </c>
      <c r="D18" t="s">
        <v>832</v>
      </c>
      <c r="E18" t="s">
        <v>91</v>
      </c>
      <c r="F18" t="s">
        <v>847</v>
      </c>
    </row>
    <row r="19" spans="1:6" x14ac:dyDescent="0.3">
      <c r="A19" t="s">
        <v>668</v>
      </c>
      <c r="B19" t="s">
        <v>151</v>
      </c>
      <c r="C19" t="s">
        <v>826</v>
      </c>
      <c r="D19" t="s">
        <v>833</v>
      </c>
      <c r="E19" t="s">
        <v>93</v>
      </c>
      <c r="F19" t="s">
        <v>848</v>
      </c>
    </row>
    <row r="20" spans="1:6" x14ac:dyDescent="0.3">
      <c r="A20" t="s">
        <v>669</v>
      </c>
      <c r="B20" t="s">
        <v>152</v>
      </c>
      <c r="C20" t="s">
        <v>827</v>
      </c>
      <c r="D20" t="s">
        <v>834</v>
      </c>
      <c r="E20" t="s">
        <v>838</v>
      </c>
      <c r="F20" t="s">
        <v>849</v>
      </c>
    </row>
    <row r="21" spans="1:6" x14ac:dyDescent="0.3">
      <c r="A21" t="s">
        <v>670</v>
      </c>
      <c r="B21" t="s">
        <v>153</v>
      </c>
      <c r="C21" t="s">
        <v>810</v>
      </c>
      <c r="D21" t="s">
        <v>154</v>
      </c>
      <c r="E21" t="s">
        <v>868</v>
      </c>
      <c r="F21" t="s">
        <v>877</v>
      </c>
    </row>
    <row r="22" spans="1:6" x14ac:dyDescent="0.3">
      <c r="A22" t="s">
        <v>671</v>
      </c>
      <c r="B22" t="s">
        <v>154</v>
      </c>
      <c r="C22" t="s">
        <v>309</v>
      </c>
      <c r="D22" t="s">
        <v>155</v>
      </c>
      <c r="E22" t="s">
        <v>869</v>
      </c>
      <c r="F22" t="s">
        <v>878</v>
      </c>
    </row>
    <row r="23" spans="1:6" x14ac:dyDescent="0.3">
      <c r="A23" t="s">
        <v>672</v>
      </c>
      <c r="B23" t="s">
        <v>155</v>
      </c>
      <c r="C23" t="s">
        <v>811</v>
      </c>
      <c r="D23" t="s">
        <v>156</v>
      </c>
      <c r="E23" t="s">
        <v>870</v>
      </c>
      <c r="F23" t="s">
        <v>879</v>
      </c>
    </row>
    <row r="24" spans="1:6" x14ac:dyDescent="0.3">
      <c r="A24" t="s">
        <v>673</v>
      </c>
      <c r="B24" t="s">
        <v>156</v>
      </c>
      <c r="C24" t="s">
        <v>310</v>
      </c>
      <c r="D24" t="s">
        <v>850</v>
      </c>
      <c r="E24" t="s">
        <v>871</v>
      </c>
      <c r="F24" t="s">
        <v>880</v>
      </c>
    </row>
    <row r="25" spans="1:6" x14ac:dyDescent="0.3">
      <c r="A25" t="s">
        <v>674</v>
      </c>
      <c r="B25" t="s">
        <v>850</v>
      </c>
      <c r="C25" t="s">
        <v>410</v>
      </c>
      <c r="D25" t="s">
        <v>780</v>
      </c>
      <c r="E25" t="s">
        <v>99</v>
      </c>
      <c r="F25" t="s">
        <v>881</v>
      </c>
    </row>
    <row r="26" spans="1:6" x14ac:dyDescent="0.3">
      <c r="A26" t="s">
        <v>675</v>
      </c>
      <c r="B26" t="s">
        <v>159</v>
      </c>
      <c r="C26" t="s">
        <v>856</v>
      </c>
      <c r="D26" t="s">
        <v>862</v>
      </c>
      <c r="E26" t="s">
        <v>783</v>
      </c>
      <c r="F26" t="s">
        <v>882</v>
      </c>
    </row>
    <row r="27" spans="1:6" x14ac:dyDescent="0.3">
      <c r="A27" t="s">
        <v>676</v>
      </c>
      <c r="B27" t="s">
        <v>851</v>
      </c>
      <c r="C27" t="s">
        <v>857</v>
      </c>
      <c r="D27" t="s">
        <v>863</v>
      </c>
      <c r="E27" t="s">
        <v>872</v>
      </c>
      <c r="F27" t="s">
        <v>883</v>
      </c>
    </row>
    <row r="28" spans="1:6" x14ac:dyDescent="0.3">
      <c r="A28" t="s">
        <v>677</v>
      </c>
      <c r="B28" t="s">
        <v>852</v>
      </c>
      <c r="C28" t="s">
        <v>858</v>
      </c>
      <c r="D28" t="s">
        <v>864</v>
      </c>
      <c r="E28" t="s">
        <v>873</v>
      </c>
      <c r="F28" t="s">
        <v>884</v>
      </c>
    </row>
    <row r="29" spans="1:6" x14ac:dyDescent="0.3">
      <c r="A29" t="s">
        <v>678</v>
      </c>
      <c r="B29" t="s">
        <v>853</v>
      </c>
      <c r="C29" t="s">
        <v>859</v>
      </c>
      <c r="D29" t="s">
        <v>865</v>
      </c>
      <c r="E29" t="s">
        <v>874</v>
      </c>
      <c r="F29" t="s">
        <v>885</v>
      </c>
    </row>
    <row r="30" spans="1:6" x14ac:dyDescent="0.3">
      <c r="A30" t="s">
        <v>679</v>
      </c>
      <c r="B30" t="s">
        <v>854</v>
      </c>
      <c r="C30" t="s">
        <v>860</v>
      </c>
      <c r="D30" t="s">
        <v>866</v>
      </c>
      <c r="E30" t="s">
        <v>875</v>
      </c>
      <c r="F30" t="s">
        <v>886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AA4CF-A924-4CCA-94BD-D8BB34C13E46}">
  <dimension ref="A1:Q28"/>
  <sheetViews>
    <sheetView topLeftCell="A10" workbookViewId="0">
      <selection activeCell="I28" sqref="I28"/>
    </sheetView>
  </sheetViews>
  <sheetFormatPr defaultColWidth="9.109375" defaultRowHeight="14.4" x14ac:dyDescent="0.3"/>
  <cols>
    <col min="1" max="1" width="31.33203125" bestFit="1" customWidth="1"/>
  </cols>
  <sheetData>
    <row r="1" spans="1:17" x14ac:dyDescent="0.3">
      <c r="A1" t="s">
        <v>325</v>
      </c>
      <c r="B1" t="s">
        <v>180</v>
      </c>
      <c r="C1" t="s">
        <v>81</v>
      </c>
      <c r="D1" t="s">
        <v>83</v>
      </c>
      <c r="E1" t="s">
        <v>85</v>
      </c>
      <c r="F1" t="s">
        <v>87</v>
      </c>
      <c r="G1" t="s">
        <v>89</v>
      </c>
      <c r="H1" t="s">
        <v>165</v>
      </c>
      <c r="I1" t="s">
        <v>167</v>
      </c>
      <c r="J1" t="s">
        <v>169</v>
      </c>
      <c r="K1" t="s">
        <v>171</v>
      </c>
      <c r="L1" t="s">
        <v>181</v>
      </c>
      <c r="M1" t="s">
        <v>175</v>
      </c>
      <c r="N1" t="s">
        <v>182</v>
      </c>
      <c r="O1" t="s">
        <v>183</v>
      </c>
      <c r="P1" t="s">
        <v>184</v>
      </c>
      <c r="Q1" t="s">
        <v>319</v>
      </c>
    </row>
    <row r="2" spans="1:17" x14ac:dyDescent="0.3">
      <c r="A2" t="s">
        <v>326</v>
      </c>
      <c r="B2" t="s">
        <v>185</v>
      </c>
      <c r="C2" t="s">
        <v>186</v>
      </c>
      <c r="D2" t="s">
        <v>187</v>
      </c>
      <c r="E2" t="s">
        <v>188</v>
      </c>
      <c r="F2" t="s">
        <v>189</v>
      </c>
      <c r="G2" t="s">
        <v>190</v>
      </c>
      <c r="H2" t="s">
        <v>191</v>
      </c>
      <c r="I2" t="s">
        <v>192</v>
      </c>
      <c r="J2" t="s">
        <v>193</v>
      </c>
      <c r="K2" t="s">
        <v>194</v>
      </c>
      <c r="L2" t="s">
        <v>195</v>
      </c>
      <c r="M2" t="s">
        <v>196</v>
      </c>
      <c r="N2" t="s">
        <v>197</v>
      </c>
      <c r="O2" t="s">
        <v>198</v>
      </c>
      <c r="P2" t="s">
        <v>199</v>
      </c>
      <c r="Q2" t="s">
        <v>320</v>
      </c>
    </row>
    <row r="3" spans="1:17" x14ac:dyDescent="0.3">
      <c r="A3" t="s">
        <v>327</v>
      </c>
      <c r="B3" t="s">
        <v>200</v>
      </c>
      <c r="C3" t="s">
        <v>201</v>
      </c>
      <c r="D3" t="s">
        <v>202</v>
      </c>
      <c r="E3" t="s">
        <v>203</v>
      </c>
      <c r="F3" t="s">
        <v>204</v>
      </c>
      <c r="G3" t="s">
        <v>205</v>
      </c>
      <c r="H3" t="s">
        <v>206</v>
      </c>
      <c r="I3" t="s">
        <v>207</v>
      </c>
      <c r="J3" t="s">
        <v>208</v>
      </c>
      <c r="K3" t="s">
        <v>209</v>
      </c>
      <c r="L3" t="s">
        <v>210</v>
      </c>
      <c r="M3" t="s">
        <v>211</v>
      </c>
      <c r="N3" t="s">
        <v>212</v>
      </c>
      <c r="O3" t="s">
        <v>213</v>
      </c>
      <c r="P3" t="s">
        <v>214</v>
      </c>
      <c r="Q3" t="s">
        <v>321</v>
      </c>
    </row>
    <row r="4" spans="1:17" x14ac:dyDescent="0.3">
      <c r="A4" t="s">
        <v>328</v>
      </c>
      <c r="B4" t="s">
        <v>215</v>
      </c>
      <c r="C4" t="s">
        <v>216</v>
      </c>
      <c r="D4" t="s">
        <v>217</v>
      </c>
      <c r="E4" t="s">
        <v>218</v>
      </c>
      <c r="F4" t="s">
        <v>219</v>
      </c>
      <c r="G4" t="s">
        <v>220</v>
      </c>
      <c r="H4" t="s">
        <v>221</v>
      </c>
      <c r="I4" t="s">
        <v>222</v>
      </c>
      <c r="J4" t="s">
        <v>223</v>
      </c>
      <c r="K4" t="s">
        <v>224</v>
      </c>
      <c r="L4" t="s">
        <v>225</v>
      </c>
      <c r="M4" t="s">
        <v>226</v>
      </c>
      <c r="N4" t="s">
        <v>227</v>
      </c>
      <c r="O4" t="s">
        <v>228</v>
      </c>
      <c r="P4" t="s">
        <v>229</v>
      </c>
      <c r="Q4" t="s">
        <v>322</v>
      </c>
    </row>
    <row r="5" spans="1:17" x14ac:dyDescent="0.3">
      <c r="A5" t="s">
        <v>708</v>
      </c>
      <c r="B5" t="s">
        <v>21</v>
      </c>
      <c r="C5" t="s">
        <v>23</v>
      </c>
      <c r="D5" t="s">
        <v>25</v>
      </c>
      <c r="E5" t="s">
        <v>27</v>
      </c>
      <c r="F5" t="s">
        <v>29</v>
      </c>
      <c r="G5" t="s">
        <v>105</v>
      </c>
      <c r="H5" t="s">
        <v>107</v>
      </c>
      <c r="I5" t="s">
        <v>109</v>
      </c>
      <c r="J5" t="s">
        <v>111</v>
      </c>
      <c r="K5" t="s">
        <v>113</v>
      </c>
      <c r="L5" t="s">
        <v>115</v>
      </c>
      <c r="M5" t="s">
        <v>230</v>
      </c>
      <c r="N5" t="s">
        <v>231</v>
      </c>
      <c r="O5" t="s">
        <v>232</v>
      </c>
      <c r="P5" t="s">
        <v>233</v>
      </c>
      <c r="Q5" t="s">
        <v>323</v>
      </c>
    </row>
    <row r="6" spans="1:17" x14ac:dyDescent="0.3">
      <c r="A6" t="s">
        <v>709</v>
      </c>
      <c r="B6" t="s">
        <v>80</v>
      </c>
      <c r="C6" t="s">
        <v>234</v>
      </c>
      <c r="D6" t="s">
        <v>235</v>
      </c>
      <c r="E6" t="s">
        <v>236</v>
      </c>
      <c r="F6" t="s">
        <v>237</v>
      </c>
      <c r="G6" t="s">
        <v>238</v>
      </c>
      <c r="H6" t="s">
        <v>239</v>
      </c>
      <c r="I6" t="s">
        <v>240</v>
      </c>
      <c r="J6" t="s">
        <v>241</v>
      </c>
      <c r="K6" t="s">
        <v>172</v>
      </c>
      <c r="L6" t="s">
        <v>242</v>
      </c>
      <c r="M6" t="s">
        <v>243</v>
      </c>
      <c r="N6" t="s">
        <v>244</v>
      </c>
      <c r="O6" t="s">
        <v>245</v>
      </c>
      <c r="P6" t="s">
        <v>246</v>
      </c>
      <c r="Q6" t="s">
        <v>324</v>
      </c>
    </row>
    <row r="8" spans="1:17" x14ac:dyDescent="0.3">
      <c r="B8" t="s">
        <v>563</v>
      </c>
      <c r="C8" t="s">
        <v>564</v>
      </c>
      <c r="D8" t="s">
        <v>565</v>
      </c>
      <c r="E8" t="s">
        <v>566</v>
      </c>
    </row>
    <row r="9" spans="1:17" x14ac:dyDescent="0.3">
      <c r="B9">
        <v>15</v>
      </c>
      <c r="C9" t="s">
        <v>567</v>
      </c>
      <c r="D9" t="s">
        <v>570</v>
      </c>
      <c r="E9" t="s">
        <v>569</v>
      </c>
    </row>
    <row r="11" spans="1:17" x14ac:dyDescent="0.3">
      <c r="A11" t="s">
        <v>659</v>
      </c>
      <c r="B11" t="s">
        <v>180</v>
      </c>
      <c r="C11" t="s">
        <v>185</v>
      </c>
      <c r="D11" t="s">
        <v>200</v>
      </c>
      <c r="E11" t="s">
        <v>215</v>
      </c>
      <c r="F11" t="s">
        <v>21</v>
      </c>
      <c r="G11" t="s">
        <v>80</v>
      </c>
      <c r="I11" t="str">
        <f>_xlfn.CONCAT(A11,",",B11,",",C11,",",D11,",",E11,",",F11,",",G11,",",)</f>
        <v>Departure 1,8:15am,8:18am,8:26am,8:32am,8:43am,8:50am,</v>
      </c>
    </row>
    <row r="12" spans="1:17" x14ac:dyDescent="0.3">
      <c r="A12" t="s">
        <v>660</v>
      </c>
      <c r="B12" t="s">
        <v>81</v>
      </c>
      <c r="C12" t="s">
        <v>186</v>
      </c>
      <c r="D12" t="s">
        <v>201</v>
      </c>
      <c r="E12" t="s">
        <v>216</v>
      </c>
      <c r="F12" t="s">
        <v>23</v>
      </c>
      <c r="G12" t="s">
        <v>234</v>
      </c>
      <c r="I12" t="str">
        <f t="shared" ref="I12:I26" si="0">_xlfn.CONCAT(A12,",",B12,",",C12,",",D12,",",E12,",",F12,",",G12,",",)</f>
        <v>Departure 2,9:15am,9:18am,9:26am,9:32am,9:43am,9:50am,</v>
      </c>
    </row>
    <row r="13" spans="1:17" x14ac:dyDescent="0.3">
      <c r="A13" t="s">
        <v>661</v>
      </c>
      <c r="B13" t="s">
        <v>83</v>
      </c>
      <c r="C13" t="s">
        <v>187</v>
      </c>
      <c r="D13" t="s">
        <v>202</v>
      </c>
      <c r="E13" t="s">
        <v>217</v>
      </c>
      <c r="F13" t="s">
        <v>25</v>
      </c>
      <c r="G13" t="s">
        <v>235</v>
      </c>
      <c r="I13" t="str">
        <f t="shared" si="0"/>
        <v>Departure 3,10:15am,10:18am,10:26am,10:32am,10:43am,10:50am,</v>
      </c>
    </row>
    <row r="14" spans="1:17" x14ac:dyDescent="0.3">
      <c r="A14" t="s">
        <v>662</v>
      </c>
      <c r="B14" t="s">
        <v>85</v>
      </c>
      <c r="C14" t="s">
        <v>188</v>
      </c>
      <c r="D14" t="s">
        <v>203</v>
      </c>
      <c r="E14" t="s">
        <v>218</v>
      </c>
      <c r="F14" t="s">
        <v>27</v>
      </c>
      <c r="G14" t="s">
        <v>236</v>
      </c>
      <c r="I14" t="str">
        <f t="shared" si="0"/>
        <v>Departure 4,11:15am,11:18am,11:26am,11:32am,11:43am,11:50am,</v>
      </c>
    </row>
    <row r="15" spans="1:17" x14ac:dyDescent="0.3">
      <c r="A15" t="s">
        <v>663</v>
      </c>
      <c r="B15" t="s">
        <v>87</v>
      </c>
      <c r="C15" t="s">
        <v>189</v>
      </c>
      <c r="D15" t="s">
        <v>204</v>
      </c>
      <c r="E15" t="s">
        <v>219</v>
      </c>
      <c r="F15" t="s">
        <v>29</v>
      </c>
      <c r="G15" t="s">
        <v>237</v>
      </c>
      <c r="I15" t="str">
        <f t="shared" si="0"/>
        <v>Departure 5,12:15pm,12:18pm,12:26pm,12:32pm,12:43pm,12:50pm,</v>
      </c>
    </row>
    <row r="16" spans="1:17" x14ac:dyDescent="0.3">
      <c r="A16" t="s">
        <v>664</v>
      </c>
      <c r="B16" t="s">
        <v>89</v>
      </c>
      <c r="C16" t="s">
        <v>190</v>
      </c>
      <c r="D16" t="s">
        <v>205</v>
      </c>
      <c r="E16" t="s">
        <v>220</v>
      </c>
      <c r="F16" t="s">
        <v>105</v>
      </c>
      <c r="G16" t="s">
        <v>238</v>
      </c>
      <c r="I16" t="str">
        <f t="shared" si="0"/>
        <v>Departure 6,1:15pm,1:18pm,1:26pm,1:32pm,1:43pm,1:50pm,</v>
      </c>
    </row>
    <row r="17" spans="1:9" x14ac:dyDescent="0.3">
      <c r="A17" t="s">
        <v>665</v>
      </c>
      <c r="B17" t="s">
        <v>165</v>
      </c>
      <c r="C17" t="s">
        <v>191</v>
      </c>
      <c r="D17" t="s">
        <v>206</v>
      </c>
      <c r="E17" t="s">
        <v>221</v>
      </c>
      <c r="F17" t="s">
        <v>107</v>
      </c>
      <c r="G17" t="s">
        <v>239</v>
      </c>
      <c r="I17" t="str">
        <f t="shared" si="0"/>
        <v>Departure 7,2:15pm,2:18pm,2:26pm,2:32pm,2:43pm,2:50pm,</v>
      </c>
    </row>
    <row r="18" spans="1:9" x14ac:dyDescent="0.3">
      <c r="A18" t="s">
        <v>666</v>
      </c>
      <c r="B18" t="s">
        <v>167</v>
      </c>
      <c r="C18" t="s">
        <v>192</v>
      </c>
      <c r="D18" t="s">
        <v>207</v>
      </c>
      <c r="E18" t="s">
        <v>222</v>
      </c>
      <c r="F18" t="s">
        <v>109</v>
      </c>
      <c r="G18" t="s">
        <v>240</v>
      </c>
      <c r="I18" t="str">
        <f t="shared" si="0"/>
        <v>Departure 8,3:15pm,3:18pm,3:26pm,3:32pm,3:43pm,3:50pm,</v>
      </c>
    </row>
    <row r="19" spans="1:9" x14ac:dyDescent="0.3">
      <c r="A19" t="s">
        <v>667</v>
      </c>
      <c r="B19" t="s">
        <v>169</v>
      </c>
      <c r="C19" t="s">
        <v>193</v>
      </c>
      <c r="D19" t="s">
        <v>208</v>
      </c>
      <c r="E19" t="s">
        <v>223</v>
      </c>
      <c r="F19" t="s">
        <v>111</v>
      </c>
      <c r="G19" t="s">
        <v>241</v>
      </c>
      <c r="I19" t="str">
        <f t="shared" si="0"/>
        <v>Departure 9,4:15pm,4:18pm,4:26pm,4:32pm,4:43pm,4:50pm,</v>
      </c>
    </row>
    <row r="20" spans="1:9" x14ac:dyDescent="0.3">
      <c r="A20" t="s">
        <v>668</v>
      </c>
      <c r="B20" t="s">
        <v>171</v>
      </c>
      <c r="C20" t="s">
        <v>194</v>
      </c>
      <c r="D20" t="s">
        <v>209</v>
      </c>
      <c r="E20" t="s">
        <v>224</v>
      </c>
      <c r="F20" t="s">
        <v>113</v>
      </c>
      <c r="G20" t="s">
        <v>172</v>
      </c>
      <c r="I20" t="str">
        <f t="shared" si="0"/>
        <v>Departure 10,5:15pm,5:18pm,5:26pm,5:32pm,5:43pm,5:50pm,</v>
      </c>
    </row>
    <row r="21" spans="1:9" x14ac:dyDescent="0.3">
      <c r="A21" t="s">
        <v>669</v>
      </c>
      <c r="B21" t="s">
        <v>181</v>
      </c>
      <c r="C21" t="s">
        <v>195</v>
      </c>
      <c r="D21" t="s">
        <v>210</v>
      </c>
      <c r="E21" t="s">
        <v>225</v>
      </c>
      <c r="F21" t="s">
        <v>115</v>
      </c>
      <c r="G21" t="s">
        <v>242</v>
      </c>
      <c r="I21" t="str">
        <f t="shared" si="0"/>
        <v>Departure 11,6:15pm,6:18pm,6:26pm,6:32pm,6:43pm,6:50pm,</v>
      </c>
    </row>
    <row r="22" spans="1:9" x14ac:dyDescent="0.3">
      <c r="A22" t="s">
        <v>670</v>
      </c>
      <c r="B22" t="s">
        <v>175</v>
      </c>
      <c r="C22" t="s">
        <v>196</v>
      </c>
      <c r="D22" t="s">
        <v>211</v>
      </c>
      <c r="E22" t="s">
        <v>226</v>
      </c>
      <c r="F22" t="s">
        <v>230</v>
      </c>
      <c r="G22" t="s">
        <v>243</v>
      </c>
      <c r="I22" t="str">
        <f t="shared" si="0"/>
        <v>Departure 12,7:15pm,7:18pm,7:26pm,7:32pm,7:43pm,7:50pm,</v>
      </c>
    </row>
    <row r="23" spans="1:9" x14ac:dyDescent="0.3">
      <c r="A23" t="s">
        <v>671</v>
      </c>
      <c r="B23" t="s">
        <v>182</v>
      </c>
      <c r="C23" t="s">
        <v>197</v>
      </c>
      <c r="D23" t="s">
        <v>212</v>
      </c>
      <c r="E23" t="s">
        <v>227</v>
      </c>
      <c r="F23" t="s">
        <v>231</v>
      </c>
      <c r="G23" t="s">
        <v>244</v>
      </c>
      <c r="I23" t="str">
        <f t="shared" si="0"/>
        <v>Departure 13,8:15pm,8:18pm,8:26pm,8:32pm,8:43pm,8:50pm,</v>
      </c>
    </row>
    <row r="24" spans="1:9" x14ac:dyDescent="0.3">
      <c r="A24" t="s">
        <v>672</v>
      </c>
      <c r="B24" t="s">
        <v>183</v>
      </c>
      <c r="C24" t="s">
        <v>198</v>
      </c>
      <c r="D24" t="s">
        <v>213</v>
      </c>
      <c r="E24" t="s">
        <v>228</v>
      </c>
      <c r="F24" t="s">
        <v>232</v>
      </c>
      <c r="G24" t="s">
        <v>245</v>
      </c>
      <c r="I24" t="str">
        <f t="shared" si="0"/>
        <v>Departure 14,9:15pm,9:18pm,9:26pm,9:32pm,9:43pm,9:50pm,</v>
      </c>
    </row>
    <row r="25" spans="1:9" x14ac:dyDescent="0.3">
      <c r="A25" t="s">
        <v>673</v>
      </c>
      <c r="B25" t="s">
        <v>184</v>
      </c>
      <c r="C25" t="s">
        <v>199</v>
      </c>
      <c r="D25" t="s">
        <v>214</v>
      </c>
      <c r="E25" t="s">
        <v>229</v>
      </c>
      <c r="F25" t="s">
        <v>233</v>
      </c>
      <c r="G25" t="s">
        <v>246</v>
      </c>
      <c r="I25" t="str">
        <f t="shared" si="0"/>
        <v>Departure 15,10:15pm,10:18pm,10:26pm,10:32pm,10:43pm,10:50pm,</v>
      </c>
    </row>
    <row r="26" spans="1:9" x14ac:dyDescent="0.3">
      <c r="A26" t="s">
        <v>674</v>
      </c>
      <c r="B26" t="s">
        <v>319</v>
      </c>
      <c r="C26" t="s">
        <v>320</v>
      </c>
      <c r="D26" t="s">
        <v>321</v>
      </c>
      <c r="E26" t="s">
        <v>322</v>
      </c>
      <c r="F26" t="s">
        <v>323</v>
      </c>
      <c r="G26" t="s">
        <v>324</v>
      </c>
      <c r="I26" t="str">
        <f t="shared" si="0"/>
        <v>Departure 16,11:15pm,11:18pm,11:26pm,11:32pm,11:43pm,11:50pm,</v>
      </c>
    </row>
    <row r="28" spans="1:9" x14ac:dyDescent="0.3">
      <c r="I28" t="str">
        <f>_xlfn.CONCAT(I11:I26)</f>
        <v>Departure 1,8:15am,8:18am,8:26am,8:32am,8:43am,8:50am,Departure 2,9:15am,9:18am,9:26am,9:32am,9:43am,9:50am,Departure 3,10:15am,10:18am,10:26am,10:32am,10:43am,10:50am,Departure 4,11:15am,11:18am,11:26am,11:32am,11:43am,11:50am,Departure 5,12:15pm,12:18pm,12:26pm,12:32pm,12:43pm,12:50pm,Departure 6,1:15pm,1:18pm,1:26pm,1:32pm,1:43pm,1:50pm,Departure 7,2:15pm,2:18pm,2:26pm,2:32pm,2:43pm,2:50pm,Departure 8,3:15pm,3:18pm,3:26pm,3:32pm,3:43pm,3:50pm,Departure 9,4:15pm,4:18pm,4:26pm,4:32pm,4:43pm,4:50pm,Departure 10,5:15pm,5:18pm,5:26pm,5:32pm,5:43pm,5:50pm,Departure 11,6:15pm,6:18pm,6:26pm,6:32pm,6:43pm,6:50pm,Departure 12,7:15pm,7:18pm,7:26pm,7:32pm,7:43pm,7:50pm,Departure 13,8:15pm,8:18pm,8:26pm,8:32pm,8:43pm,8:50pm,Departure 14,9:15pm,9:18pm,9:26pm,9:32pm,9:43pm,9:50pm,Departure 15,10:15pm,10:18pm,10:26pm,10:32pm,10:43pm,10:50pm,Departure 16,11:15pm,11:18pm,11:26pm,11:32pm,11:43pm,11:50pm,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3F0CD-FB2E-4CBE-90B1-5E45DDFBBE42}">
  <dimension ref="A1:W31"/>
  <sheetViews>
    <sheetView topLeftCell="B1" workbookViewId="0">
      <selection activeCell="D9" sqref="D9"/>
    </sheetView>
  </sheetViews>
  <sheetFormatPr defaultRowHeight="14.4" x14ac:dyDescent="0.3"/>
  <cols>
    <col min="1" max="1" width="15.6640625" bestFit="1" customWidth="1"/>
  </cols>
  <sheetData>
    <row r="1" spans="1:23" x14ac:dyDescent="0.3">
      <c r="A1" t="s">
        <v>465</v>
      </c>
      <c r="B1" t="s">
        <v>63</v>
      </c>
      <c r="C1" t="s">
        <v>818</v>
      </c>
      <c r="D1" t="s">
        <v>819</v>
      </c>
      <c r="E1" t="s">
        <v>66</v>
      </c>
      <c r="F1" t="s">
        <v>67</v>
      </c>
      <c r="G1" t="s">
        <v>69</v>
      </c>
      <c r="H1" t="s">
        <v>71</v>
      </c>
      <c r="I1" t="s">
        <v>73</v>
      </c>
      <c r="J1" t="s">
        <v>317</v>
      </c>
      <c r="K1" t="s">
        <v>151</v>
      </c>
      <c r="L1" t="s">
        <v>152</v>
      </c>
      <c r="M1" t="s">
        <v>153</v>
      </c>
      <c r="N1" t="s">
        <v>154</v>
      </c>
      <c r="O1" t="s">
        <v>155</v>
      </c>
      <c r="P1" t="s">
        <v>156</v>
      </c>
      <c r="Q1" t="s">
        <v>850</v>
      </c>
      <c r="R1" t="s">
        <v>159</v>
      </c>
      <c r="S1" t="s">
        <v>851</v>
      </c>
      <c r="T1" t="s">
        <v>852</v>
      </c>
      <c r="U1" t="s">
        <v>853</v>
      </c>
      <c r="V1" t="s">
        <v>854</v>
      </c>
      <c r="W1" t="s">
        <v>855</v>
      </c>
    </row>
    <row r="2" spans="1:23" x14ac:dyDescent="0.3">
      <c r="A2" t="s">
        <v>737</v>
      </c>
      <c r="B2" t="s">
        <v>371</v>
      </c>
      <c r="C2" t="s">
        <v>372</v>
      </c>
      <c r="D2" t="s">
        <v>820</v>
      </c>
      <c r="E2" t="s">
        <v>302</v>
      </c>
      <c r="F2" t="s">
        <v>821</v>
      </c>
      <c r="G2" t="s">
        <v>822</v>
      </c>
      <c r="H2" t="s">
        <v>823</v>
      </c>
      <c r="I2" t="s">
        <v>824</v>
      </c>
      <c r="J2" t="s">
        <v>825</v>
      </c>
      <c r="K2" t="s">
        <v>826</v>
      </c>
      <c r="L2" t="s">
        <v>827</v>
      </c>
      <c r="M2" t="s">
        <v>810</v>
      </c>
      <c r="N2" t="s">
        <v>309</v>
      </c>
      <c r="O2" t="s">
        <v>811</v>
      </c>
      <c r="P2" t="s">
        <v>310</v>
      </c>
      <c r="Q2" t="s">
        <v>410</v>
      </c>
      <c r="R2" t="s">
        <v>856</v>
      </c>
      <c r="S2" t="s">
        <v>857</v>
      </c>
      <c r="T2" t="s">
        <v>858</v>
      </c>
      <c r="U2" t="s">
        <v>859</v>
      </c>
      <c r="V2" t="s">
        <v>860</v>
      </c>
      <c r="W2" t="s">
        <v>861</v>
      </c>
    </row>
    <row r="3" spans="1:23" x14ac:dyDescent="0.3">
      <c r="A3" t="s">
        <v>816</v>
      </c>
      <c r="B3" t="s">
        <v>818</v>
      </c>
      <c r="C3" t="s">
        <v>819</v>
      </c>
      <c r="D3" t="s">
        <v>750</v>
      </c>
      <c r="E3" t="s">
        <v>67</v>
      </c>
      <c r="F3" t="s">
        <v>828</v>
      </c>
      <c r="G3" t="s">
        <v>829</v>
      </c>
      <c r="H3" t="s">
        <v>830</v>
      </c>
      <c r="I3" t="s">
        <v>831</v>
      </c>
      <c r="J3" t="s">
        <v>832</v>
      </c>
      <c r="K3" t="s">
        <v>833</v>
      </c>
      <c r="L3" t="s">
        <v>834</v>
      </c>
      <c r="M3" t="s">
        <v>154</v>
      </c>
      <c r="N3" t="s">
        <v>155</v>
      </c>
      <c r="O3" t="s">
        <v>156</v>
      </c>
      <c r="P3" t="s">
        <v>850</v>
      </c>
      <c r="Q3" t="s">
        <v>780</v>
      </c>
      <c r="R3" t="s">
        <v>862</v>
      </c>
      <c r="S3" t="s">
        <v>863</v>
      </c>
      <c r="T3" t="s">
        <v>864</v>
      </c>
      <c r="U3" t="s">
        <v>865</v>
      </c>
      <c r="V3" t="s">
        <v>866</v>
      </c>
      <c r="W3" t="s">
        <v>867</v>
      </c>
    </row>
    <row r="4" spans="1:23" x14ac:dyDescent="0.3">
      <c r="A4" t="s">
        <v>735</v>
      </c>
      <c r="B4" t="s">
        <v>835</v>
      </c>
      <c r="C4" t="s">
        <v>836</v>
      </c>
      <c r="D4" t="s">
        <v>7</v>
      </c>
      <c r="E4" t="s">
        <v>837</v>
      </c>
      <c r="F4" t="s">
        <v>9</v>
      </c>
      <c r="G4" t="s">
        <v>11</v>
      </c>
      <c r="H4" t="s">
        <v>13</v>
      </c>
      <c r="I4" t="s">
        <v>313</v>
      </c>
      <c r="J4" t="s">
        <v>91</v>
      </c>
      <c r="K4" t="s">
        <v>93</v>
      </c>
      <c r="L4" t="s">
        <v>838</v>
      </c>
      <c r="M4" t="s">
        <v>868</v>
      </c>
      <c r="N4" t="s">
        <v>869</v>
      </c>
      <c r="O4" t="s">
        <v>870</v>
      </c>
      <c r="P4" t="s">
        <v>871</v>
      </c>
      <c r="Q4" t="s">
        <v>99</v>
      </c>
      <c r="R4" t="s">
        <v>783</v>
      </c>
      <c r="S4" t="s">
        <v>872</v>
      </c>
      <c r="T4" t="s">
        <v>873</v>
      </c>
      <c r="U4" t="s">
        <v>874</v>
      </c>
      <c r="V4" t="s">
        <v>875</v>
      </c>
      <c r="W4" t="s">
        <v>876</v>
      </c>
    </row>
    <row r="5" spans="1:23" x14ac:dyDescent="0.3">
      <c r="A5" t="s">
        <v>817</v>
      </c>
      <c r="B5" t="s">
        <v>839</v>
      </c>
      <c r="C5" t="s">
        <v>840</v>
      </c>
      <c r="D5" t="s">
        <v>841</v>
      </c>
      <c r="E5" t="s">
        <v>842</v>
      </c>
      <c r="F5" t="s">
        <v>843</v>
      </c>
      <c r="G5" t="s">
        <v>844</v>
      </c>
      <c r="H5" t="s">
        <v>845</v>
      </c>
      <c r="I5" t="s">
        <v>846</v>
      </c>
      <c r="J5" t="s">
        <v>847</v>
      </c>
      <c r="K5" t="s">
        <v>848</v>
      </c>
      <c r="L5" t="s">
        <v>849</v>
      </c>
      <c r="M5" t="s">
        <v>877</v>
      </c>
      <c r="N5" t="s">
        <v>878</v>
      </c>
      <c r="O5" t="s">
        <v>879</v>
      </c>
      <c r="P5" t="s">
        <v>880</v>
      </c>
      <c r="Q5" t="s">
        <v>881</v>
      </c>
      <c r="R5" t="s">
        <v>882</v>
      </c>
      <c r="S5" t="s">
        <v>883</v>
      </c>
      <c r="T5" t="s">
        <v>884</v>
      </c>
      <c r="U5" t="s">
        <v>885</v>
      </c>
      <c r="V5" t="s">
        <v>886</v>
      </c>
      <c r="W5" t="s">
        <v>887</v>
      </c>
    </row>
    <row r="7" spans="1:23" x14ac:dyDescent="0.3">
      <c r="B7" t="s">
        <v>563</v>
      </c>
      <c r="C7" t="s">
        <v>564</v>
      </c>
      <c r="D7" t="s">
        <v>565</v>
      </c>
      <c r="E7" t="s">
        <v>566</v>
      </c>
    </row>
    <row r="8" spans="1:23" x14ac:dyDescent="0.3">
      <c r="B8">
        <v>18</v>
      </c>
      <c r="C8" t="s">
        <v>888</v>
      </c>
      <c r="D8" t="s">
        <v>814</v>
      </c>
      <c r="E8" t="s">
        <v>569</v>
      </c>
    </row>
    <row r="10" spans="1:23" x14ac:dyDescent="0.3">
      <c r="A10" t="s">
        <v>659</v>
      </c>
      <c r="B10" t="s">
        <v>63</v>
      </c>
      <c r="C10" t="s">
        <v>371</v>
      </c>
      <c r="D10" t="s">
        <v>818</v>
      </c>
      <c r="E10" t="s">
        <v>835</v>
      </c>
      <c r="F10" t="s">
        <v>839</v>
      </c>
      <c r="H10" t="str">
        <f xml:space="preserve"> _xlfn.TEXTJOIN(",", TRUE,A10:F31)</f>
        <v>Departure 1,7:38am,8:05am,8:08am,8:14am,8:24am,Departure 2,8:08am,8:35am,8:38am,8:44am,8:54am,Departure 3,8:38am,9:01am,9:04am,9:10am,9:19am,Departure 4,9:08am,9:35am,9:38am,9:44am,9:54am,Departure 5,9:38am,10:01am,10:04am,10:10am,10:19am,Departure 6,10:38am,11:01am,11:04am,11:10am,11:19am,Departure 7,11:38am,12:01pm,12:04pm,12:10pm,12:19pm,Departure 8,12:38pm,1:01pm,1:04pm,1:10pm,1:19pm,Departure 9,1:38pm,2:01pm,2:04pm,2:10pm,2:19pm,Departure 10,2:38pm,3:01pm,3:04pm,3:10pm,3:19pm,Departure 11,3:08pm,3:44pm,3:47pm,3:53pm,4:04pm,Departure 12,3:38pm,4:05pm,4:08pm,4:14pm,4:24pm,Departure 13,4:08pm,4:35pm,4:38pm,4:44pm,4:54pm,Departure 14,4:38pm,5:05pm,5:08pm,5:14pm,5:24pm,Departure 15,5:08pm,5:35pm,5:38pm,5:44pm,5:54pm,Departure 16,5:38pm,6:01pm,6:04pm,6:10pm,6:19pm,Departure 17,6:38pm,7:01pm,7:04pm,7:10pm,7:19pm,Departure 18,7:38pm,8:01pm,8:04pm,8:10pm,8:19pm,Departure 19,8:38pm,9:01pm,9:04pm,9:10pm,9:19pm,Departure 20,9:38pm,10:01pm,10:04pm,10:10pm,10:19pm,Departure 21,10:38pm,11:01pm,11:04pm,11:10pm,11:19pm,Departure 22,11:38pm,12:01am,12:04am,12:10am,12:19am</v>
      </c>
    </row>
    <row r="11" spans="1:23" x14ac:dyDescent="0.3">
      <c r="A11" t="s">
        <v>660</v>
      </c>
      <c r="B11" t="s">
        <v>818</v>
      </c>
      <c r="C11" t="s">
        <v>372</v>
      </c>
      <c r="D11" t="s">
        <v>819</v>
      </c>
      <c r="E11" t="s">
        <v>836</v>
      </c>
      <c r="F11" t="s">
        <v>840</v>
      </c>
    </row>
    <row r="12" spans="1:23" x14ac:dyDescent="0.3">
      <c r="A12" t="s">
        <v>661</v>
      </c>
      <c r="B12" t="s">
        <v>819</v>
      </c>
      <c r="C12" t="s">
        <v>820</v>
      </c>
      <c r="D12" t="s">
        <v>750</v>
      </c>
      <c r="E12" t="s">
        <v>7</v>
      </c>
      <c r="F12" t="s">
        <v>841</v>
      </c>
    </row>
    <row r="13" spans="1:23" x14ac:dyDescent="0.3">
      <c r="A13" t="s">
        <v>662</v>
      </c>
      <c r="B13" t="s">
        <v>66</v>
      </c>
      <c r="C13" t="s">
        <v>302</v>
      </c>
      <c r="D13" t="s">
        <v>67</v>
      </c>
      <c r="E13" t="s">
        <v>837</v>
      </c>
      <c r="F13" t="s">
        <v>842</v>
      </c>
    </row>
    <row r="14" spans="1:23" x14ac:dyDescent="0.3">
      <c r="A14" t="s">
        <v>663</v>
      </c>
      <c r="B14" t="s">
        <v>67</v>
      </c>
      <c r="C14" t="s">
        <v>821</v>
      </c>
      <c r="D14" t="s">
        <v>828</v>
      </c>
      <c r="E14" t="s">
        <v>9</v>
      </c>
      <c r="F14" t="s">
        <v>843</v>
      </c>
    </row>
    <row r="15" spans="1:23" x14ac:dyDescent="0.3">
      <c r="A15" t="s">
        <v>664</v>
      </c>
      <c r="B15" t="s">
        <v>69</v>
      </c>
      <c r="C15" t="s">
        <v>822</v>
      </c>
      <c r="D15" t="s">
        <v>829</v>
      </c>
      <c r="E15" t="s">
        <v>11</v>
      </c>
      <c r="F15" t="s">
        <v>844</v>
      </c>
    </row>
    <row r="16" spans="1:23" x14ac:dyDescent="0.3">
      <c r="A16" t="s">
        <v>665</v>
      </c>
      <c r="B16" t="s">
        <v>71</v>
      </c>
      <c r="C16" t="s">
        <v>823</v>
      </c>
      <c r="D16" t="s">
        <v>830</v>
      </c>
      <c r="E16" t="s">
        <v>13</v>
      </c>
      <c r="F16" t="s">
        <v>845</v>
      </c>
    </row>
    <row r="17" spans="1:6" x14ac:dyDescent="0.3">
      <c r="A17" t="s">
        <v>666</v>
      </c>
      <c r="B17" t="s">
        <v>73</v>
      </c>
      <c r="C17" t="s">
        <v>824</v>
      </c>
      <c r="D17" t="s">
        <v>831</v>
      </c>
      <c r="E17" t="s">
        <v>313</v>
      </c>
      <c r="F17" t="s">
        <v>846</v>
      </c>
    </row>
    <row r="18" spans="1:6" x14ac:dyDescent="0.3">
      <c r="A18" t="s">
        <v>667</v>
      </c>
      <c r="B18" t="s">
        <v>317</v>
      </c>
      <c r="C18" t="s">
        <v>825</v>
      </c>
      <c r="D18" t="s">
        <v>832</v>
      </c>
      <c r="E18" t="s">
        <v>91</v>
      </c>
      <c r="F18" t="s">
        <v>847</v>
      </c>
    </row>
    <row r="19" spans="1:6" x14ac:dyDescent="0.3">
      <c r="A19" t="s">
        <v>668</v>
      </c>
      <c r="B19" t="s">
        <v>151</v>
      </c>
      <c r="C19" t="s">
        <v>826</v>
      </c>
      <c r="D19" t="s">
        <v>833</v>
      </c>
      <c r="E19" t="s">
        <v>93</v>
      </c>
      <c r="F19" t="s">
        <v>848</v>
      </c>
    </row>
    <row r="20" spans="1:6" x14ac:dyDescent="0.3">
      <c r="A20" t="s">
        <v>669</v>
      </c>
      <c r="B20" t="s">
        <v>152</v>
      </c>
      <c r="C20" t="s">
        <v>827</v>
      </c>
      <c r="D20" t="s">
        <v>834</v>
      </c>
      <c r="E20" t="s">
        <v>838</v>
      </c>
      <c r="F20" t="s">
        <v>849</v>
      </c>
    </row>
    <row r="21" spans="1:6" x14ac:dyDescent="0.3">
      <c r="A21" t="s">
        <v>670</v>
      </c>
      <c r="B21" t="s">
        <v>153</v>
      </c>
      <c r="C21" t="s">
        <v>810</v>
      </c>
      <c r="D21" t="s">
        <v>154</v>
      </c>
      <c r="E21" t="s">
        <v>868</v>
      </c>
      <c r="F21" t="s">
        <v>877</v>
      </c>
    </row>
    <row r="22" spans="1:6" x14ac:dyDescent="0.3">
      <c r="A22" t="s">
        <v>671</v>
      </c>
      <c r="B22" t="s">
        <v>154</v>
      </c>
      <c r="C22" t="s">
        <v>309</v>
      </c>
      <c r="D22" t="s">
        <v>155</v>
      </c>
      <c r="E22" t="s">
        <v>869</v>
      </c>
      <c r="F22" t="s">
        <v>878</v>
      </c>
    </row>
    <row r="23" spans="1:6" x14ac:dyDescent="0.3">
      <c r="A23" t="s">
        <v>672</v>
      </c>
      <c r="B23" t="s">
        <v>155</v>
      </c>
      <c r="C23" t="s">
        <v>811</v>
      </c>
      <c r="D23" t="s">
        <v>156</v>
      </c>
      <c r="E23" t="s">
        <v>870</v>
      </c>
      <c r="F23" t="s">
        <v>879</v>
      </c>
    </row>
    <row r="24" spans="1:6" x14ac:dyDescent="0.3">
      <c r="A24" t="s">
        <v>673</v>
      </c>
      <c r="B24" t="s">
        <v>156</v>
      </c>
      <c r="C24" t="s">
        <v>310</v>
      </c>
      <c r="D24" t="s">
        <v>850</v>
      </c>
      <c r="E24" t="s">
        <v>871</v>
      </c>
      <c r="F24" t="s">
        <v>880</v>
      </c>
    </row>
    <row r="25" spans="1:6" x14ac:dyDescent="0.3">
      <c r="A25" t="s">
        <v>674</v>
      </c>
      <c r="B25" t="s">
        <v>850</v>
      </c>
      <c r="C25" t="s">
        <v>410</v>
      </c>
      <c r="D25" t="s">
        <v>780</v>
      </c>
      <c r="E25" t="s">
        <v>99</v>
      </c>
      <c r="F25" t="s">
        <v>881</v>
      </c>
    </row>
    <row r="26" spans="1:6" x14ac:dyDescent="0.3">
      <c r="A26" t="s">
        <v>675</v>
      </c>
      <c r="B26" t="s">
        <v>159</v>
      </c>
      <c r="C26" t="s">
        <v>856</v>
      </c>
      <c r="D26" t="s">
        <v>862</v>
      </c>
      <c r="E26" t="s">
        <v>783</v>
      </c>
      <c r="F26" t="s">
        <v>882</v>
      </c>
    </row>
    <row r="27" spans="1:6" x14ac:dyDescent="0.3">
      <c r="A27" t="s">
        <v>676</v>
      </c>
      <c r="B27" t="s">
        <v>851</v>
      </c>
      <c r="C27" t="s">
        <v>857</v>
      </c>
      <c r="D27" t="s">
        <v>863</v>
      </c>
      <c r="E27" t="s">
        <v>872</v>
      </c>
      <c r="F27" t="s">
        <v>883</v>
      </c>
    </row>
    <row r="28" spans="1:6" x14ac:dyDescent="0.3">
      <c r="A28" t="s">
        <v>677</v>
      </c>
      <c r="B28" t="s">
        <v>852</v>
      </c>
      <c r="C28" t="s">
        <v>858</v>
      </c>
      <c r="D28" t="s">
        <v>864</v>
      </c>
      <c r="E28" t="s">
        <v>873</v>
      </c>
      <c r="F28" t="s">
        <v>884</v>
      </c>
    </row>
    <row r="29" spans="1:6" x14ac:dyDescent="0.3">
      <c r="A29" t="s">
        <v>678</v>
      </c>
      <c r="B29" t="s">
        <v>853</v>
      </c>
      <c r="C29" t="s">
        <v>859</v>
      </c>
      <c r="D29" t="s">
        <v>865</v>
      </c>
      <c r="E29" t="s">
        <v>874</v>
      </c>
      <c r="F29" t="s">
        <v>885</v>
      </c>
    </row>
    <row r="30" spans="1:6" x14ac:dyDescent="0.3">
      <c r="A30" t="s">
        <v>679</v>
      </c>
      <c r="B30" t="s">
        <v>854</v>
      </c>
      <c r="C30" t="s">
        <v>860</v>
      </c>
      <c r="D30" t="s">
        <v>866</v>
      </c>
      <c r="E30" t="s">
        <v>875</v>
      </c>
      <c r="F30" t="s">
        <v>886</v>
      </c>
    </row>
    <row r="31" spans="1:6" x14ac:dyDescent="0.3">
      <c r="A31" t="s">
        <v>680</v>
      </c>
      <c r="B31" t="s">
        <v>855</v>
      </c>
      <c r="C31" t="s">
        <v>861</v>
      </c>
      <c r="D31" t="s">
        <v>867</v>
      </c>
      <c r="E31" t="s">
        <v>876</v>
      </c>
      <c r="F31" t="s">
        <v>887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3BC65-029F-4877-B505-A85CD9A2D69C}">
  <dimension ref="A1:Q25"/>
  <sheetViews>
    <sheetView workbookViewId="0">
      <selection activeCell="B7" sqref="A1:XFD1048576"/>
    </sheetView>
  </sheetViews>
  <sheetFormatPr defaultRowHeight="14.4" x14ac:dyDescent="0.3"/>
  <cols>
    <col min="1" max="1" width="15.6640625" bestFit="1" customWidth="1"/>
  </cols>
  <sheetData>
    <row r="1" spans="1:17" x14ac:dyDescent="0.3">
      <c r="A1" t="s">
        <v>465</v>
      </c>
      <c r="B1" t="s">
        <v>819</v>
      </c>
      <c r="C1" t="s">
        <v>67</v>
      </c>
      <c r="D1" t="s">
        <v>69</v>
      </c>
      <c r="E1" t="s">
        <v>71</v>
      </c>
      <c r="F1" t="s">
        <v>73</v>
      </c>
      <c r="G1" t="s">
        <v>317</v>
      </c>
      <c r="H1" t="s">
        <v>151</v>
      </c>
      <c r="I1" t="s">
        <v>153</v>
      </c>
      <c r="J1" t="s">
        <v>155</v>
      </c>
      <c r="K1" t="s">
        <v>850</v>
      </c>
      <c r="L1" t="s">
        <v>159</v>
      </c>
      <c r="M1" t="s">
        <v>851</v>
      </c>
      <c r="N1" t="s">
        <v>852</v>
      </c>
      <c r="O1" t="s">
        <v>853</v>
      </c>
      <c r="P1" t="s">
        <v>854</v>
      </c>
      <c r="Q1" t="s">
        <v>855</v>
      </c>
    </row>
    <row r="2" spans="1:17" x14ac:dyDescent="0.3">
      <c r="A2" t="s">
        <v>737</v>
      </c>
      <c r="B2" t="s">
        <v>820</v>
      </c>
      <c r="C2" t="s">
        <v>821</v>
      </c>
      <c r="D2" t="s">
        <v>822</v>
      </c>
      <c r="E2" t="s">
        <v>823</v>
      </c>
      <c r="F2" t="s">
        <v>824</v>
      </c>
      <c r="G2" t="s">
        <v>825</v>
      </c>
      <c r="H2" t="s">
        <v>826</v>
      </c>
      <c r="I2" t="s">
        <v>892</v>
      </c>
      <c r="J2" t="s">
        <v>893</v>
      </c>
      <c r="K2" t="s">
        <v>410</v>
      </c>
      <c r="L2" t="s">
        <v>856</v>
      </c>
      <c r="M2" t="s">
        <v>857</v>
      </c>
      <c r="N2" t="s">
        <v>858</v>
      </c>
      <c r="O2" t="s">
        <v>859</v>
      </c>
      <c r="P2" t="s">
        <v>860</v>
      </c>
      <c r="Q2" t="s">
        <v>861</v>
      </c>
    </row>
    <row r="3" spans="1:17" x14ac:dyDescent="0.3">
      <c r="A3" t="s">
        <v>816</v>
      </c>
      <c r="B3" t="s">
        <v>750</v>
      </c>
      <c r="C3" t="s">
        <v>828</v>
      </c>
      <c r="D3" t="s">
        <v>829</v>
      </c>
      <c r="E3" t="s">
        <v>830</v>
      </c>
      <c r="F3" t="s">
        <v>831</v>
      </c>
      <c r="G3" t="s">
        <v>832</v>
      </c>
      <c r="H3" t="s">
        <v>833</v>
      </c>
      <c r="I3" t="s">
        <v>849</v>
      </c>
      <c r="J3" t="s">
        <v>778</v>
      </c>
      <c r="K3" t="s">
        <v>780</v>
      </c>
      <c r="L3" t="s">
        <v>862</v>
      </c>
      <c r="M3" t="s">
        <v>863</v>
      </c>
      <c r="N3" t="s">
        <v>864</v>
      </c>
      <c r="O3" t="s">
        <v>865</v>
      </c>
      <c r="P3" t="s">
        <v>866</v>
      </c>
      <c r="Q3" t="s">
        <v>867</v>
      </c>
    </row>
    <row r="4" spans="1:17" x14ac:dyDescent="0.3">
      <c r="A4" t="s">
        <v>735</v>
      </c>
      <c r="B4" t="s">
        <v>7</v>
      </c>
      <c r="C4" t="s">
        <v>9</v>
      </c>
      <c r="D4" t="s">
        <v>11</v>
      </c>
      <c r="E4" t="s">
        <v>13</v>
      </c>
      <c r="F4" t="s">
        <v>313</v>
      </c>
      <c r="G4" t="s">
        <v>91</v>
      </c>
      <c r="H4" t="s">
        <v>93</v>
      </c>
      <c r="I4" t="s">
        <v>95</v>
      </c>
      <c r="J4" t="s">
        <v>97</v>
      </c>
      <c r="K4" t="s">
        <v>99</v>
      </c>
      <c r="L4" t="s">
        <v>783</v>
      </c>
      <c r="M4" t="s">
        <v>872</v>
      </c>
      <c r="N4" t="s">
        <v>873</v>
      </c>
      <c r="O4" t="s">
        <v>874</v>
      </c>
      <c r="P4" t="s">
        <v>875</v>
      </c>
      <c r="Q4" t="s">
        <v>876</v>
      </c>
    </row>
    <row r="5" spans="1:17" x14ac:dyDescent="0.3">
      <c r="A5" t="s">
        <v>817</v>
      </c>
      <c r="B5" t="s">
        <v>841</v>
      </c>
      <c r="C5" t="s">
        <v>843</v>
      </c>
      <c r="D5" t="s">
        <v>844</v>
      </c>
      <c r="E5" t="s">
        <v>845</v>
      </c>
      <c r="F5" t="s">
        <v>846</v>
      </c>
      <c r="G5" t="s">
        <v>847</v>
      </c>
      <c r="H5" t="s">
        <v>848</v>
      </c>
      <c r="I5" t="s">
        <v>894</v>
      </c>
      <c r="J5" t="s">
        <v>895</v>
      </c>
      <c r="K5" t="s">
        <v>881</v>
      </c>
      <c r="L5" t="s">
        <v>882</v>
      </c>
      <c r="M5" t="s">
        <v>883</v>
      </c>
      <c r="N5" t="s">
        <v>884</v>
      </c>
      <c r="O5" t="s">
        <v>885</v>
      </c>
      <c r="P5" t="s">
        <v>886</v>
      </c>
      <c r="Q5" t="s">
        <v>887</v>
      </c>
    </row>
    <row r="7" spans="1:17" x14ac:dyDescent="0.3">
      <c r="B7" t="s">
        <v>563</v>
      </c>
      <c r="C7" t="s">
        <v>564</v>
      </c>
      <c r="D7" t="s">
        <v>565</v>
      </c>
      <c r="E7" t="s">
        <v>566</v>
      </c>
    </row>
    <row r="8" spans="1:17" x14ac:dyDescent="0.3">
      <c r="B8">
        <v>18</v>
      </c>
      <c r="C8" t="s">
        <v>888</v>
      </c>
      <c r="D8" t="s">
        <v>570</v>
      </c>
      <c r="E8" t="s">
        <v>569</v>
      </c>
    </row>
    <row r="10" spans="1:17" x14ac:dyDescent="0.3">
      <c r="A10" t="s">
        <v>659</v>
      </c>
      <c r="B10" t="s">
        <v>819</v>
      </c>
      <c r="C10" t="s">
        <v>820</v>
      </c>
      <c r="D10" t="s">
        <v>750</v>
      </c>
      <c r="E10" t="s">
        <v>7</v>
      </c>
      <c r="F10" t="s">
        <v>841</v>
      </c>
      <c r="H10" t="str">
        <f xml:space="preserve"> _xlfn.TEXTJOIN(",", TRUE,A10:F25)</f>
        <v>Departure 1,8:38am,9:01am,9:04am,9:10am,9:19am,Departure 2,9:38am,10:01am,10:04am,10:10am,10:19am,Departure 3,10:38am,11:01am,11:04am,11:10am,11:19am,Departure 4,11:38am,12:01pm,12:04pm,12:10pm,12:19pm,Departure 5,12:38pm,1:01pm,1:04pm,1:10pm,1:19pm,Departure 6,1:38pm,2:01pm,2:04pm,2:10pm,2:19pm,Departure 7,2:38pm,3:01pm,3:04pm,3:10pm,3:19pm,Departure 8,3:38pm,4:01pm,4:04pm,4:10pm,4:19pm,Departure 9,4:38pm,5:01pm,5:04pm,5:10pm,5:19pm,Departure 10,5:38pm,6:01pm,6:04pm,6:10pm,6:19pm,Departure 11,6:38pm,7:01pm,7:04pm,7:10pm,7:19pm,Departure 12,7:38pm,8:01pm,8:04pm,8:10pm,8:19pm,Departure 13,8:38pm,9:01pm,9:04pm,9:10pm,9:19pm,Departure 14,9:38pm,10:01pm,10:04pm,10:10pm,10:19pm,Departure 15,10:38pm,11:01pm,11:04pm,11:10pm,11:19pm,Departure 16,11:38pm,12:01am,12:04am,12:10am,12:19am</v>
      </c>
    </row>
    <row r="11" spans="1:17" x14ac:dyDescent="0.3">
      <c r="A11" t="s">
        <v>660</v>
      </c>
      <c r="B11" t="s">
        <v>67</v>
      </c>
      <c r="C11" t="s">
        <v>821</v>
      </c>
      <c r="D11" t="s">
        <v>828</v>
      </c>
      <c r="E11" t="s">
        <v>9</v>
      </c>
      <c r="F11" t="s">
        <v>843</v>
      </c>
    </row>
    <row r="12" spans="1:17" x14ac:dyDescent="0.3">
      <c r="A12" t="s">
        <v>661</v>
      </c>
      <c r="B12" t="s">
        <v>69</v>
      </c>
      <c r="C12" t="s">
        <v>822</v>
      </c>
      <c r="D12" t="s">
        <v>829</v>
      </c>
      <c r="E12" t="s">
        <v>11</v>
      </c>
      <c r="F12" t="s">
        <v>844</v>
      </c>
    </row>
    <row r="13" spans="1:17" x14ac:dyDescent="0.3">
      <c r="A13" t="s">
        <v>662</v>
      </c>
      <c r="B13" t="s">
        <v>71</v>
      </c>
      <c r="C13" t="s">
        <v>823</v>
      </c>
      <c r="D13" t="s">
        <v>830</v>
      </c>
      <c r="E13" t="s">
        <v>13</v>
      </c>
      <c r="F13" t="s">
        <v>845</v>
      </c>
    </row>
    <row r="14" spans="1:17" x14ac:dyDescent="0.3">
      <c r="A14" t="s">
        <v>663</v>
      </c>
      <c r="B14" t="s">
        <v>73</v>
      </c>
      <c r="C14" t="s">
        <v>824</v>
      </c>
      <c r="D14" t="s">
        <v>831</v>
      </c>
      <c r="E14" t="s">
        <v>313</v>
      </c>
      <c r="F14" t="s">
        <v>846</v>
      </c>
    </row>
    <row r="15" spans="1:17" x14ac:dyDescent="0.3">
      <c r="A15" t="s">
        <v>664</v>
      </c>
      <c r="B15" t="s">
        <v>317</v>
      </c>
      <c r="C15" t="s">
        <v>825</v>
      </c>
      <c r="D15" t="s">
        <v>832</v>
      </c>
      <c r="E15" t="s">
        <v>91</v>
      </c>
      <c r="F15" t="s">
        <v>847</v>
      </c>
    </row>
    <row r="16" spans="1:17" x14ac:dyDescent="0.3">
      <c r="A16" t="s">
        <v>665</v>
      </c>
      <c r="B16" t="s">
        <v>151</v>
      </c>
      <c r="C16" t="s">
        <v>826</v>
      </c>
      <c r="D16" t="s">
        <v>833</v>
      </c>
      <c r="E16" t="s">
        <v>93</v>
      </c>
      <c r="F16" t="s">
        <v>848</v>
      </c>
    </row>
    <row r="17" spans="1:6" x14ac:dyDescent="0.3">
      <c r="A17" t="s">
        <v>666</v>
      </c>
      <c r="B17" t="s">
        <v>153</v>
      </c>
      <c r="C17" t="s">
        <v>892</v>
      </c>
      <c r="D17" t="s">
        <v>849</v>
      </c>
      <c r="E17" t="s">
        <v>95</v>
      </c>
      <c r="F17" t="s">
        <v>894</v>
      </c>
    </row>
    <row r="18" spans="1:6" x14ac:dyDescent="0.3">
      <c r="A18" t="s">
        <v>667</v>
      </c>
      <c r="B18" t="s">
        <v>155</v>
      </c>
      <c r="C18" t="s">
        <v>893</v>
      </c>
      <c r="D18" t="s">
        <v>778</v>
      </c>
      <c r="E18" t="s">
        <v>97</v>
      </c>
      <c r="F18" t="s">
        <v>895</v>
      </c>
    </row>
    <row r="19" spans="1:6" x14ac:dyDescent="0.3">
      <c r="A19" t="s">
        <v>668</v>
      </c>
      <c r="B19" t="s">
        <v>850</v>
      </c>
      <c r="C19" t="s">
        <v>410</v>
      </c>
      <c r="D19" t="s">
        <v>780</v>
      </c>
      <c r="E19" t="s">
        <v>99</v>
      </c>
      <c r="F19" t="s">
        <v>881</v>
      </c>
    </row>
    <row r="20" spans="1:6" x14ac:dyDescent="0.3">
      <c r="A20" t="s">
        <v>669</v>
      </c>
      <c r="B20" t="s">
        <v>159</v>
      </c>
      <c r="C20" t="s">
        <v>856</v>
      </c>
      <c r="D20" t="s">
        <v>862</v>
      </c>
      <c r="E20" t="s">
        <v>783</v>
      </c>
      <c r="F20" t="s">
        <v>882</v>
      </c>
    </row>
    <row r="21" spans="1:6" x14ac:dyDescent="0.3">
      <c r="A21" t="s">
        <v>670</v>
      </c>
      <c r="B21" t="s">
        <v>851</v>
      </c>
      <c r="C21" t="s">
        <v>857</v>
      </c>
      <c r="D21" t="s">
        <v>863</v>
      </c>
      <c r="E21" t="s">
        <v>872</v>
      </c>
      <c r="F21" t="s">
        <v>883</v>
      </c>
    </row>
    <row r="22" spans="1:6" x14ac:dyDescent="0.3">
      <c r="A22" t="s">
        <v>671</v>
      </c>
      <c r="B22" t="s">
        <v>852</v>
      </c>
      <c r="C22" t="s">
        <v>858</v>
      </c>
      <c r="D22" t="s">
        <v>864</v>
      </c>
      <c r="E22" t="s">
        <v>873</v>
      </c>
      <c r="F22" t="s">
        <v>884</v>
      </c>
    </row>
    <row r="23" spans="1:6" x14ac:dyDescent="0.3">
      <c r="A23" t="s">
        <v>672</v>
      </c>
      <c r="B23" t="s">
        <v>853</v>
      </c>
      <c r="C23" t="s">
        <v>859</v>
      </c>
      <c r="D23" t="s">
        <v>865</v>
      </c>
      <c r="E23" t="s">
        <v>874</v>
      </c>
      <c r="F23" t="s">
        <v>885</v>
      </c>
    </row>
    <row r="24" spans="1:6" x14ac:dyDescent="0.3">
      <c r="A24" t="s">
        <v>673</v>
      </c>
      <c r="B24" t="s">
        <v>854</v>
      </c>
      <c r="C24" t="s">
        <v>860</v>
      </c>
      <c r="D24" t="s">
        <v>866</v>
      </c>
      <c r="E24" t="s">
        <v>875</v>
      </c>
      <c r="F24" t="s">
        <v>886</v>
      </c>
    </row>
    <row r="25" spans="1:6" x14ac:dyDescent="0.3">
      <c r="A25" t="s">
        <v>674</v>
      </c>
      <c r="B25" t="s">
        <v>855</v>
      </c>
      <c r="C25" t="s">
        <v>861</v>
      </c>
      <c r="D25" t="s">
        <v>867</v>
      </c>
      <c r="E25" t="s">
        <v>876</v>
      </c>
      <c r="F25" t="s">
        <v>887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ADF05-4A6A-4CFC-9B45-4B762E321C80}">
  <dimension ref="A1:N22"/>
  <sheetViews>
    <sheetView workbookViewId="0">
      <selection activeCell="H10" sqref="H10"/>
    </sheetView>
  </sheetViews>
  <sheetFormatPr defaultRowHeight="14.4" x14ac:dyDescent="0.3"/>
  <cols>
    <col min="1" max="1" width="15.6640625" bestFit="1" customWidth="1"/>
  </cols>
  <sheetData>
    <row r="1" spans="1:14" x14ac:dyDescent="0.3">
      <c r="A1" t="s">
        <v>465</v>
      </c>
      <c r="B1" t="s">
        <v>819</v>
      </c>
      <c r="C1" t="s">
        <v>67</v>
      </c>
      <c r="D1" t="s">
        <v>69</v>
      </c>
      <c r="E1" t="s">
        <v>71</v>
      </c>
      <c r="F1" t="s">
        <v>73</v>
      </c>
      <c r="G1" t="s">
        <v>317</v>
      </c>
      <c r="H1" t="s">
        <v>151</v>
      </c>
      <c r="I1" t="s">
        <v>153</v>
      </c>
      <c r="J1" t="s">
        <v>155</v>
      </c>
      <c r="K1" t="s">
        <v>850</v>
      </c>
      <c r="L1" t="s">
        <v>159</v>
      </c>
      <c r="M1" t="s">
        <v>851</v>
      </c>
      <c r="N1" t="s">
        <v>852</v>
      </c>
    </row>
    <row r="2" spans="1:14" x14ac:dyDescent="0.3">
      <c r="A2" t="s">
        <v>737</v>
      </c>
      <c r="B2" t="s">
        <v>820</v>
      </c>
      <c r="C2" t="s">
        <v>821</v>
      </c>
      <c r="D2" t="s">
        <v>822</v>
      </c>
      <c r="E2" t="s">
        <v>823</v>
      </c>
      <c r="F2" t="s">
        <v>824</v>
      </c>
      <c r="G2" t="s">
        <v>825</v>
      </c>
      <c r="H2" t="s">
        <v>826</v>
      </c>
      <c r="I2" t="s">
        <v>892</v>
      </c>
      <c r="J2" t="s">
        <v>893</v>
      </c>
      <c r="K2" t="s">
        <v>410</v>
      </c>
      <c r="L2" t="s">
        <v>856</v>
      </c>
      <c r="M2" t="s">
        <v>857</v>
      </c>
      <c r="N2" t="s">
        <v>858</v>
      </c>
    </row>
    <row r="3" spans="1:14" x14ac:dyDescent="0.3">
      <c r="A3" t="s">
        <v>816</v>
      </c>
      <c r="B3" t="s">
        <v>750</v>
      </c>
      <c r="C3" t="s">
        <v>828</v>
      </c>
      <c r="D3" t="s">
        <v>829</v>
      </c>
      <c r="E3" t="s">
        <v>830</v>
      </c>
      <c r="F3" t="s">
        <v>831</v>
      </c>
      <c r="G3" t="s">
        <v>832</v>
      </c>
      <c r="H3" t="s">
        <v>833</v>
      </c>
      <c r="I3" t="s">
        <v>849</v>
      </c>
      <c r="J3" t="s">
        <v>778</v>
      </c>
      <c r="K3" t="s">
        <v>780</v>
      </c>
      <c r="L3" t="s">
        <v>862</v>
      </c>
      <c r="M3" t="s">
        <v>863</v>
      </c>
      <c r="N3" t="s">
        <v>864</v>
      </c>
    </row>
    <row r="4" spans="1:14" x14ac:dyDescent="0.3">
      <c r="A4" t="s">
        <v>735</v>
      </c>
      <c r="B4" t="s">
        <v>7</v>
      </c>
      <c r="C4" t="s">
        <v>9</v>
      </c>
      <c r="D4" t="s">
        <v>11</v>
      </c>
      <c r="E4" t="s">
        <v>13</v>
      </c>
      <c r="F4" t="s">
        <v>313</v>
      </c>
      <c r="G4" t="s">
        <v>91</v>
      </c>
      <c r="H4" t="s">
        <v>93</v>
      </c>
      <c r="I4" t="s">
        <v>95</v>
      </c>
      <c r="J4" t="s">
        <v>97</v>
      </c>
      <c r="K4" t="s">
        <v>99</v>
      </c>
      <c r="L4" t="s">
        <v>783</v>
      </c>
      <c r="M4" t="s">
        <v>872</v>
      </c>
      <c r="N4" t="s">
        <v>873</v>
      </c>
    </row>
    <row r="5" spans="1:14" x14ac:dyDescent="0.3">
      <c r="A5" t="s">
        <v>817</v>
      </c>
      <c r="B5" t="s">
        <v>841</v>
      </c>
      <c r="C5" t="s">
        <v>843</v>
      </c>
      <c r="D5" t="s">
        <v>844</v>
      </c>
      <c r="E5" t="s">
        <v>845</v>
      </c>
      <c r="F5" t="s">
        <v>846</v>
      </c>
      <c r="G5" t="s">
        <v>847</v>
      </c>
      <c r="H5" t="s">
        <v>848</v>
      </c>
      <c r="I5" t="s">
        <v>894</v>
      </c>
      <c r="J5" t="s">
        <v>895</v>
      </c>
      <c r="K5" t="s">
        <v>881</v>
      </c>
      <c r="L5" t="s">
        <v>882</v>
      </c>
      <c r="M5" t="s">
        <v>883</v>
      </c>
      <c r="N5" t="s">
        <v>884</v>
      </c>
    </row>
    <row r="7" spans="1:14" x14ac:dyDescent="0.3">
      <c r="B7" t="s">
        <v>563</v>
      </c>
      <c r="C7" t="s">
        <v>564</v>
      </c>
      <c r="D7" t="s">
        <v>565</v>
      </c>
      <c r="E7" t="s">
        <v>566</v>
      </c>
    </row>
    <row r="8" spans="1:14" x14ac:dyDescent="0.3">
      <c r="B8">
        <v>18</v>
      </c>
      <c r="C8" t="s">
        <v>888</v>
      </c>
      <c r="D8" t="s">
        <v>570</v>
      </c>
      <c r="E8" t="s">
        <v>569</v>
      </c>
    </row>
    <row r="10" spans="1:14" x14ac:dyDescent="0.3">
      <c r="A10" t="s">
        <v>659</v>
      </c>
      <c r="B10" t="s">
        <v>819</v>
      </c>
      <c r="C10" t="s">
        <v>820</v>
      </c>
      <c r="D10" t="s">
        <v>750</v>
      </c>
      <c r="E10" t="s">
        <v>7</v>
      </c>
      <c r="F10" t="s">
        <v>841</v>
      </c>
      <c r="H10" t="str">
        <f xml:space="preserve"> _xlfn.TEXTJOIN(",", TRUE,A10:F22)</f>
        <v>Departure 1,8:38am,9:01am,9:04am,9:10am,9:19am,Departure 2,9:38am,10:01am,10:04am,10:10am,10:19am,Departure 3,10:38am,11:01am,11:04am,11:10am,11:19am,Departure 4,11:38am,12:01pm,12:04pm,12:10pm,12:19pm,Departure 5,12:38pm,1:01pm,1:04pm,1:10pm,1:19pm,Departure 6,1:38pm,2:01pm,2:04pm,2:10pm,2:19pm,Departure 7,2:38pm,3:01pm,3:04pm,3:10pm,3:19pm,Departure 8,3:38pm,4:01pm,4:04pm,4:10pm,4:19pm,Departure 9,4:38pm,5:01pm,5:04pm,5:10pm,5:19pm,Departure 10,5:38pm,6:01pm,6:04pm,6:10pm,6:19pm,Departure 11,6:38pm,7:01pm,7:04pm,7:10pm,7:19pm,Departure 12,7:38pm,8:01pm,8:04pm,8:10pm,8:19pm,Departure 13,8:38pm,9:01pm,9:04pm,9:10pm,9:19pm</v>
      </c>
    </row>
    <row r="11" spans="1:14" x14ac:dyDescent="0.3">
      <c r="A11" t="s">
        <v>660</v>
      </c>
      <c r="B11" t="s">
        <v>67</v>
      </c>
      <c r="C11" t="s">
        <v>821</v>
      </c>
      <c r="D11" t="s">
        <v>828</v>
      </c>
      <c r="E11" t="s">
        <v>9</v>
      </c>
      <c r="F11" t="s">
        <v>843</v>
      </c>
    </row>
    <row r="12" spans="1:14" x14ac:dyDescent="0.3">
      <c r="A12" t="s">
        <v>661</v>
      </c>
      <c r="B12" t="s">
        <v>69</v>
      </c>
      <c r="C12" t="s">
        <v>822</v>
      </c>
      <c r="D12" t="s">
        <v>829</v>
      </c>
      <c r="E12" t="s">
        <v>11</v>
      </c>
      <c r="F12" t="s">
        <v>844</v>
      </c>
    </row>
    <row r="13" spans="1:14" x14ac:dyDescent="0.3">
      <c r="A13" t="s">
        <v>662</v>
      </c>
      <c r="B13" t="s">
        <v>71</v>
      </c>
      <c r="C13" t="s">
        <v>823</v>
      </c>
      <c r="D13" t="s">
        <v>830</v>
      </c>
      <c r="E13" t="s">
        <v>13</v>
      </c>
      <c r="F13" t="s">
        <v>845</v>
      </c>
    </row>
    <row r="14" spans="1:14" x14ac:dyDescent="0.3">
      <c r="A14" t="s">
        <v>663</v>
      </c>
      <c r="B14" t="s">
        <v>73</v>
      </c>
      <c r="C14" t="s">
        <v>824</v>
      </c>
      <c r="D14" t="s">
        <v>831</v>
      </c>
      <c r="E14" t="s">
        <v>313</v>
      </c>
      <c r="F14" t="s">
        <v>846</v>
      </c>
    </row>
    <row r="15" spans="1:14" x14ac:dyDescent="0.3">
      <c r="A15" t="s">
        <v>664</v>
      </c>
      <c r="B15" t="s">
        <v>317</v>
      </c>
      <c r="C15" t="s">
        <v>825</v>
      </c>
      <c r="D15" t="s">
        <v>832</v>
      </c>
      <c r="E15" t="s">
        <v>91</v>
      </c>
      <c r="F15" t="s">
        <v>847</v>
      </c>
    </row>
    <row r="16" spans="1:14" x14ac:dyDescent="0.3">
      <c r="A16" t="s">
        <v>665</v>
      </c>
      <c r="B16" t="s">
        <v>151</v>
      </c>
      <c r="C16" t="s">
        <v>826</v>
      </c>
      <c r="D16" t="s">
        <v>833</v>
      </c>
      <c r="E16" t="s">
        <v>93</v>
      </c>
      <c r="F16" t="s">
        <v>848</v>
      </c>
    </row>
    <row r="17" spans="1:6" x14ac:dyDescent="0.3">
      <c r="A17" t="s">
        <v>666</v>
      </c>
      <c r="B17" t="s">
        <v>153</v>
      </c>
      <c r="C17" t="s">
        <v>892</v>
      </c>
      <c r="D17" t="s">
        <v>849</v>
      </c>
      <c r="E17" t="s">
        <v>95</v>
      </c>
      <c r="F17" t="s">
        <v>894</v>
      </c>
    </row>
    <row r="18" spans="1:6" x14ac:dyDescent="0.3">
      <c r="A18" t="s">
        <v>667</v>
      </c>
      <c r="B18" t="s">
        <v>155</v>
      </c>
      <c r="C18" t="s">
        <v>893</v>
      </c>
      <c r="D18" t="s">
        <v>778</v>
      </c>
      <c r="E18" t="s">
        <v>97</v>
      </c>
      <c r="F18" t="s">
        <v>895</v>
      </c>
    </row>
    <row r="19" spans="1:6" x14ac:dyDescent="0.3">
      <c r="A19" t="s">
        <v>668</v>
      </c>
      <c r="B19" t="s">
        <v>850</v>
      </c>
      <c r="C19" t="s">
        <v>410</v>
      </c>
      <c r="D19" t="s">
        <v>780</v>
      </c>
      <c r="E19" t="s">
        <v>99</v>
      </c>
      <c r="F19" t="s">
        <v>881</v>
      </c>
    </row>
    <row r="20" spans="1:6" x14ac:dyDescent="0.3">
      <c r="A20" t="s">
        <v>669</v>
      </c>
      <c r="B20" t="s">
        <v>159</v>
      </c>
      <c r="C20" t="s">
        <v>856</v>
      </c>
      <c r="D20" t="s">
        <v>862</v>
      </c>
      <c r="E20" t="s">
        <v>783</v>
      </c>
      <c r="F20" t="s">
        <v>882</v>
      </c>
    </row>
    <row r="21" spans="1:6" x14ac:dyDescent="0.3">
      <c r="A21" t="s">
        <v>670</v>
      </c>
      <c r="B21" t="s">
        <v>851</v>
      </c>
      <c r="C21" t="s">
        <v>857</v>
      </c>
      <c r="D21" t="s">
        <v>863</v>
      </c>
      <c r="E21" t="s">
        <v>872</v>
      </c>
      <c r="F21" t="s">
        <v>883</v>
      </c>
    </row>
    <row r="22" spans="1:6" x14ac:dyDescent="0.3">
      <c r="A22" t="s">
        <v>671</v>
      </c>
      <c r="B22" t="s">
        <v>852</v>
      </c>
      <c r="C22" t="s">
        <v>858</v>
      </c>
      <c r="D22" t="s">
        <v>864</v>
      </c>
      <c r="E22" t="s">
        <v>873</v>
      </c>
      <c r="F22" t="s">
        <v>884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05A8A-C5F9-4171-86C8-6265DD1D9DE4}">
  <dimension ref="A1:AK44"/>
  <sheetViews>
    <sheetView workbookViewId="0">
      <selection activeCell="G8" sqref="G8:G9"/>
    </sheetView>
  </sheetViews>
  <sheetFormatPr defaultRowHeight="14.4" x14ac:dyDescent="0.3"/>
  <cols>
    <col min="1" max="1" width="20" bestFit="1" customWidth="1"/>
  </cols>
  <sheetData>
    <row r="1" spans="1:37" x14ac:dyDescent="0.3">
      <c r="A1" t="s">
        <v>897</v>
      </c>
      <c r="B1" t="s">
        <v>331</v>
      </c>
      <c r="C1" t="s">
        <v>332</v>
      </c>
      <c r="D1" t="s">
        <v>333</v>
      </c>
      <c r="E1" t="s">
        <v>77</v>
      </c>
      <c r="F1" t="s">
        <v>334</v>
      </c>
      <c r="G1" t="s">
        <v>78</v>
      </c>
      <c r="H1" t="s">
        <v>335</v>
      </c>
      <c r="I1" t="s">
        <v>180</v>
      </c>
      <c r="J1" t="s">
        <v>336</v>
      </c>
      <c r="K1" t="s">
        <v>901</v>
      </c>
      <c r="L1" t="s">
        <v>247</v>
      </c>
      <c r="M1" t="s">
        <v>337</v>
      </c>
      <c r="N1" t="s">
        <v>248</v>
      </c>
      <c r="O1" t="s">
        <v>338</v>
      </c>
      <c r="P1" t="s">
        <v>249</v>
      </c>
      <c r="Q1" t="s">
        <v>339</v>
      </c>
      <c r="R1" t="s">
        <v>250</v>
      </c>
      <c r="S1" t="s">
        <v>340</v>
      </c>
      <c r="T1" t="s">
        <v>251</v>
      </c>
      <c r="U1" t="s">
        <v>378</v>
      </c>
      <c r="V1" t="s">
        <v>252</v>
      </c>
      <c r="W1" t="s">
        <v>379</v>
      </c>
      <c r="X1" t="s">
        <v>253</v>
      </c>
      <c r="Y1" t="s">
        <v>167</v>
      </c>
      <c r="Z1" t="s">
        <v>380</v>
      </c>
      <c r="AA1" t="s">
        <v>168</v>
      </c>
      <c r="AB1" t="s">
        <v>254</v>
      </c>
      <c r="AC1" t="s">
        <v>169</v>
      </c>
      <c r="AD1" t="s">
        <v>381</v>
      </c>
      <c r="AE1" t="s">
        <v>170</v>
      </c>
      <c r="AF1" t="s">
        <v>255</v>
      </c>
      <c r="AG1" t="s">
        <v>382</v>
      </c>
      <c r="AH1" t="s">
        <v>256</v>
      </c>
      <c r="AI1" t="s">
        <v>383</v>
      </c>
      <c r="AJ1" t="s">
        <v>101</v>
      </c>
      <c r="AK1" t="s">
        <v>919</v>
      </c>
    </row>
    <row r="2" spans="1:37" x14ac:dyDescent="0.3">
      <c r="A2" t="s">
        <v>898</v>
      </c>
      <c r="B2" t="s">
        <v>902</v>
      </c>
      <c r="C2" t="s">
        <v>76</v>
      </c>
      <c r="D2" t="s">
        <v>77</v>
      </c>
      <c r="E2" t="s">
        <v>334</v>
      </c>
      <c r="F2" t="s">
        <v>78</v>
      </c>
      <c r="G2" t="s">
        <v>335</v>
      </c>
      <c r="H2" t="s">
        <v>180</v>
      </c>
      <c r="I2" t="s">
        <v>336</v>
      </c>
      <c r="J2" t="s">
        <v>901</v>
      </c>
      <c r="K2" t="s">
        <v>247</v>
      </c>
      <c r="L2" t="s">
        <v>81</v>
      </c>
      <c r="M2" t="s">
        <v>82</v>
      </c>
      <c r="N2" t="s">
        <v>83</v>
      </c>
      <c r="O2" t="s">
        <v>84</v>
      </c>
      <c r="P2" t="s">
        <v>85</v>
      </c>
      <c r="Q2" t="s">
        <v>86</v>
      </c>
      <c r="R2" t="s">
        <v>87</v>
      </c>
      <c r="S2" t="s">
        <v>88</v>
      </c>
      <c r="T2" t="s">
        <v>89</v>
      </c>
      <c r="U2" t="s">
        <v>318</v>
      </c>
      <c r="V2" t="s">
        <v>165</v>
      </c>
      <c r="W2" t="s">
        <v>166</v>
      </c>
      <c r="X2" t="s">
        <v>167</v>
      </c>
      <c r="Y2" t="s">
        <v>380</v>
      </c>
      <c r="Z2" t="s">
        <v>168</v>
      </c>
      <c r="AA2" t="s">
        <v>254</v>
      </c>
      <c r="AB2" t="s">
        <v>169</v>
      </c>
      <c r="AC2" t="s">
        <v>381</v>
      </c>
      <c r="AD2" t="s">
        <v>170</v>
      </c>
      <c r="AE2" t="s">
        <v>255</v>
      </c>
      <c r="AF2" t="s">
        <v>171</v>
      </c>
      <c r="AG2" t="s">
        <v>920</v>
      </c>
      <c r="AH2" t="s">
        <v>181</v>
      </c>
      <c r="AI2" t="s">
        <v>174</v>
      </c>
      <c r="AJ2" t="s">
        <v>921</v>
      </c>
      <c r="AK2" t="s">
        <v>182</v>
      </c>
    </row>
    <row r="3" spans="1:37" x14ac:dyDescent="0.3">
      <c r="A3" t="s">
        <v>899</v>
      </c>
      <c r="B3" t="s">
        <v>903</v>
      </c>
      <c r="C3" t="s">
        <v>904</v>
      </c>
      <c r="D3" t="s">
        <v>905</v>
      </c>
      <c r="E3" t="s">
        <v>906</v>
      </c>
      <c r="F3" t="s">
        <v>907</v>
      </c>
      <c r="G3" t="s">
        <v>371</v>
      </c>
      <c r="H3" t="s">
        <v>79</v>
      </c>
      <c r="I3" t="s">
        <v>372</v>
      </c>
      <c r="J3" t="s">
        <v>80</v>
      </c>
      <c r="K3" t="s">
        <v>809</v>
      </c>
      <c r="L3" t="s">
        <v>908</v>
      </c>
      <c r="M3" t="s">
        <v>234</v>
      </c>
      <c r="N3" t="s">
        <v>909</v>
      </c>
      <c r="O3" t="s">
        <v>235</v>
      </c>
      <c r="P3" t="s">
        <v>910</v>
      </c>
      <c r="Q3" t="s">
        <v>236</v>
      </c>
      <c r="R3" t="s">
        <v>911</v>
      </c>
      <c r="S3" t="s">
        <v>237</v>
      </c>
      <c r="T3" t="s">
        <v>922</v>
      </c>
      <c r="U3" t="s">
        <v>238</v>
      </c>
      <c r="V3" t="s">
        <v>923</v>
      </c>
      <c r="W3" t="s">
        <v>239</v>
      </c>
      <c r="X3" t="s">
        <v>924</v>
      </c>
      <c r="Y3" t="s">
        <v>308</v>
      </c>
      <c r="Z3" t="s">
        <v>240</v>
      </c>
      <c r="AA3" t="s">
        <v>810</v>
      </c>
      <c r="AB3" t="s">
        <v>925</v>
      </c>
      <c r="AC3" t="s">
        <v>309</v>
      </c>
      <c r="AD3" t="s">
        <v>241</v>
      </c>
      <c r="AE3" t="s">
        <v>811</v>
      </c>
      <c r="AF3" t="s">
        <v>926</v>
      </c>
      <c r="AG3" t="s">
        <v>172</v>
      </c>
      <c r="AH3" t="s">
        <v>173</v>
      </c>
      <c r="AI3" t="s">
        <v>242</v>
      </c>
      <c r="AJ3" t="s">
        <v>243</v>
      </c>
      <c r="AK3" t="s">
        <v>772</v>
      </c>
    </row>
    <row r="4" spans="1:37" x14ac:dyDescent="0.3">
      <c r="A4" t="s">
        <v>900</v>
      </c>
      <c r="B4" t="s">
        <v>912</v>
      </c>
      <c r="C4" t="s">
        <v>913</v>
      </c>
      <c r="D4" t="s">
        <v>758</v>
      </c>
      <c r="E4" t="s">
        <v>356</v>
      </c>
      <c r="F4" t="s">
        <v>759</v>
      </c>
      <c r="G4" t="s">
        <v>357</v>
      </c>
      <c r="H4" t="s">
        <v>435</v>
      </c>
      <c r="I4" t="s">
        <v>914</v>
      </c>
      <c r="J4" t="s">
        <v>760</v>
      </c>
      <c r="K4" t="s">
        <v>453</v>
      </c>
      <c r="L4" t="s">
        <v>436</v>
      </c>
      <c r="M4" t="s">
        <v>915</v>
      </c>
      <c r="N4" t="s">
        <v>437</v>
      </c>
      <c r="O4" t="s">
        <v>916</v>
      </c>
      <c r="P4" t="s">
        <v>438</v>
      </c>
      <c r="Q4" t="s">
        <v>917</v>
      </c>
      <c r="R4" t="s">
        <v>439</v>
      </c>
      <c r="S4" t="s">
        <v>918</v>
      </c>
      <c r="T4" t="s">
        <v>440</v>
      </c>
      <c r="U4" t="s">
        <v>927</v>
      </c>
      <c r="V4" t="s">
        <v>441</v>
      </c>
      <c r="W4" t="s">
        <v>928</v>
      </c>
      <c r="X4" t="s">
        <v>442</v>
      </c>
      <c r="Y4" t="s">
        <v>929</v>
      </c>
      <c r="Z4" t="s">
        <v>930</v>
      </c>
      <c r="AA4" t="s">
        <v>460</v>
      </c>
      <c r="AB4" t="s">
        <v>443</v>
      </c>
      <c r="AC4" t="s">
        <v>931</v>
      </c>
      <c r="AD4" t="s">
        <v>791</v>
      </c>
      <c r="AE4" t="s">
        <v>399</v>
      </c>
      <c r="AF4" t="s">
        <v>444</v>
      </c>
      <c r="AG4" t="s">
        <v>792</v>
      </c>
      <c r="AH4" t="s">
        <v>445</v>
      </c>
      <c r="AI4" t="s">
        <v>932</v>
      </c>
      <c r="AJ4" t="s">
        <v>933</v>
      </c>
      <c r="AK4" t="s">
        <v>447</v>
      </c>
    </row>
    <row r="6" spans="1:37" x14ac:dyDescent="0.3">
      <c r="B6" t="s">
        <v>563</v>
      </c>
      <c r="C6" t="s">
        <v>564</v>
      </c>
      <c r="D6" t="s">
        <v>565</v>
      </c>
      <c r="E6" t="s">
        <v>566</v>
      </c>
    </row>
    <row r="7" spans="1:37" x14ac:dyDescent="0.3">
      <c r="B7">
        <v>77</v>
      </c>
      <c r="C7" t="s">
        <v>934</v>
      </c>
      <c r="D7" t="s">
        <v>568</v>
      </c>
      <c r="E7" t="s">
        <v>569</v>
      </c>
    </row>
    <row r="8" spans="1:37" x14ac:dyDescent="0.3">
      <c r="G8" t="str">
        <f xml:space="preserve"> _xlfn.TEXTJOIN('15S M-F'!G9, TRUE,A1:A4)</f>
        <v>Mosgiel Terminus;Fairfield, cnr Fairplay St;Green Is. (Inbound);Bus Hub Stop F</v>
      </c>
    </row>
    <row r="9" spans="1:37" x14ac:dyDescent="0.3">
      <c r="A9" t="s">
        <v>659</v>
      </c>
      <c r="B9" t="s">
        <v>331</v>
      </c>
      <c r="C9" t="s">
        <v>902</v>
      </c>
      <c r="D9" t="s">
        <v>903</v>
      </c>
      <c r="E9" t="s">
        <v>912</v>
      </c>
      <c r="G9" t="str">
        <f xml:space="preserve"> _xlfn.TEXTJOIN(",", TRUE,A9:E44)</f>
        <v>Departure 1,6:00am,6:15am,6:20am,6:37am,Departure 2,6:30am,6:45am,6:50am,7:07am,Departure 3,7:00am,7:15am,7:20am,7:37am,Departure 4,7:15am,7:30am,7:35am,7:52am,Departure 5,7:30am,7:45am,7:50am,8:07am,Departure 6,7:45am,8:00am,8:05am,8:22am,Departure 7,8:00am,8:15am,8:20am,8:37am,Departure 8,8:15am,8:30am,8:35am,8:52am,Departure 9,8:30am,8:45am,8:50am,9:07am,Departure 10,8:45am,9:00am,9:05am,9:22am,Departure 11,9:00am,9:15am,9:20am,9:37am,Departure 12,9:30am,9:45am,9:50am,10:07am,Departure 13,10:00am,10:15am,10:20am,10:37am,Departure 14,10:30am,10:45am,10:50am,11:07am,Departure 15,11:00am,11:15am,11:20am,11:37am,Departure 16,11:30am,11:45am,11:50am,12:07pm,Departure 17,12:00pm,12:15pm,12:20pm,12:37pm,Departure 18,12:30pm,12:45pm,12:50pm,1:07pm,Departure 19,1:00pm,1:15pm,1:20pm,1:37pm,Departure 20,1:30pm,1:45pm,1:50pm,2:07pm,Departure 21,2:00pm,2:15pm,2:20pm,2:37pm,Departure 22,2:30pm,2:45pm,2:50pm,3:07pm,Departure 23,3:00pm,3:15pm,3:20pm,3:37pm,Departure 24,3:15pm,3:30pm,3:35pm,3:52pm,Departure 25,3:30pm,3:45pm,3:50pm,4:07pm,Departure 26,3:45pm,4:00pm,4:05pm,4:22pm,Departure 27,4:00pm,4:15pm,4:20pm,4:37pm,Departure 28,4:15pm,4:30pm,4:35pm,4:52pm,Departure 29,4:30pm,4:45pm,4:50pm,5:07pm,Departure 30,4:45pm,5:00pm,5:05pm,5:22pm,Departure 31,5:00pm,5:15pm,5:20pm,5:37pm,Departure 32,5:30pm,5:45pm,5:50pm,6:07pm,Departure 33,6:00pm,6:15pm,6:20pm,6:37pm,Departure 34,6:30pm,6:45pm,6:50pm,7:07pm,Departure 35,7:30pm,7:45pm,7:50pm,8:07pm,Departure 36,8:00pm,8:15pm,8:20pm,8:37pm</v>
      </c>
    </row>
    <row r="10" spans="1:37" x14ac:dyDescent="0.3">
      <c r="A10" t="s">
        <v>660</v>
      </c>
      <c r="B10" t="s">
        <v>332</v>
      </c>
      <c r="C10" t="s">
        <v>76</v>
      </c>
      <c r="D10" t="s">
        <v>904</v>
      </c>
      <c r="E10" t="s">
        <v>913</v>
      </c>
    </row>
    <row r="11" spans="1:37" x14ac:dyDescent="0.3">
      <c r="A11" t="s">
        <v>661</v>
      </c>
      <c r="B11" t="s">
        <v>333</v>
      </c>
      <c r="C11" t="s">
        <v>77</v>
      </c>
      <c r="D11" t="s">
        <v>905</v>
      </c>
      <c r="E11" t="s">
        <v>758</v>
      </c>
    </row>
    <row r="12" spans="1:37" x14ac:dyDescent="0.3">
      <c r="A12" t="s">
        <v>662</v>
      </c>
      <c r="B12" t="s">
        <v>77</v>
      </c>
      <c r="C12" t="s">
        <v>334</v>
      </c>
      <c r="D12" t="s">
        <v>906</v>
      </c>
      <c r="E12" t="s">
        <v>356</v>
      </c>
    </row>
    <row r="13" spans="1:37" x14ac:dyDescent="0.3">
      <c r="A13" t="s">
        <v>663</v>
      </c>
      <c r="B13" t="s">
        <v>334</v>
      </c>
      <c r="C13" t="s">
        <v>78</v>
      </c>
      <c r="D13" t="s">
        <v>907</v>
      </c>
      <c r="E13" t="s">
        <v>759</v>
      </c>
    </row>
    <row r="14" spans="1:37" x14ac:dyDescent="0.3">
      <c r="A14" t="s">
        <v>664</v>
      </c>
      <c r="B14" t="s">
        <v>78</v>
      </c>
      <c r="C14" t="s">
        <v>335</v>
      </c>
      <c r="D14" t="s">
        <v>371</v>
      </c>
      <c r="E14" t="s">
        <v>357</v>
      </c>
    </row>
    <row r="15" spans="1:37" x14ac:dyDescent="0.3">
      <c r="A15" t="s">
        <v>665</v>
      </c>
      <c r="B15" t="s">
        <v>335</v>
      </c>
      <c r="C15" t="s">
        <v>180</v>
      </c>
      <c r="D15" t="s">
        <v>79</v>
      </c>
      <c r="E15" t="s">
        <v>435</v>
      </c>
    </row>
    <row r="16" spans="1:37" x14ac:dyDescent="0.3">
      <c r="A16" t="s">
        <v>666</v>
      </c>
      <c r="B16" t="s">
        <v>180</v>
      </c>
      <c r="C16" t="s">
        <v>336</v>
      </c>
      <c r="D16" t="s">
        <v>372</v>
      </c>
      <c r="E16" t="s">
        <v>914</v>
      </c>
    </row>
    <row r="17" spans="1:5" x14ac:dyDescent="0.3">
      <c r="A17" t="s">
        <v>667</v>
      </c>
      <c r="B17" t="s">
        <v>336</v>
      </c>
      <c r="C17" t="s">
        <v>901</v>
      </c>
      <c r="D17" t="s">
        <v>80</v>
      </c>
      <c r="E17" t="s">
        <v>760</v>
      </c>
    </row>
    <row r="18" spans="1:5" x14ac:dyDescent="0.3">
      <c r="A18" t="s">
        <v>668</v>
      </c>
      <c r="B18" t="s">
        <v>901</v>
      </c>
      <c r="C18" t="s">
        <v>247</v>
      </c>
      <c r="D18" t="s">
        <v>809</v>
      </c>
      <c r="E18" t="s">
        <v>453</v>
      </c>
    </row>
    <row r="19" spans="1:5" x14ac:dyDescent="0.3">
      <c r="A19" t="s">
        <v>669</v>
      </c>
      <c r="B19" t="s">
        <v>247</v>
      </c>
      <c r="C19" t="s">
        <v>81</v>
      </c>
      <c r="D19" t="s">
        <v>908</v>
      </c>
      <c r="E19" t="s">
        <v>436</v>
      </c>
    </row>
    <row r="20" spans="1:5" x14ac:dyDescent="0.3">
      <c r="A20" t="s">
        <v>670</v>
      </c>
      <c r="B20" t="s">
        <v>337</v>
      </c>
      <c r="C20" t="s">
        <v>82</v>
      </c>
      <c r="D20" t="s">
        <v>234</v>
      </c>
      <c r="E20" t="s">
        <v>915</v>
      </c>
    </row>
    <row r="21" spans="1:5" x14ac:dyDescent="0.3">
      <c r="A21" t="s">
        <v>671</v>
      </c>
      <c r="B21" t="s">
        <v>248</v>
      </c>
      <c r="C21" t="s">
        <v>83</v>
      </c>
      <c r="D21" t="s">
        <v>909</v>
      </c>
      <c r="E21" t="s">
        <v>437</v>
      </c>
    </row>
    <row r="22" spans="1:5" x14ac:dyDescent="0.3">
      <c r="A22" t="s">
        <v>672</v>
      </c>
      <c r="B22" t="s">
        <v>338</v>
      </c>
      <c r="C22" t="s">
        <v>84</v>
      </c>
      <c r="D22" t="s">
        <v>235</v>
      </c>
      <c r="E22" t="s">
        <v>916</v>
      </c>
    </row>
    <row r="23" spans="1:5" x14ac:dyDescent="0.3">
      <c r="A23" t="s">
        <v>673</v>
      </c>
      <c r="B23" t="s">
        <v>249</v>
      </c>
      <c r="C23" t="s">
        <v>85</v>
      </c>
      <c r="D23" t="s">
        <v>910</v>
      </c>
      <c r="E23" t="s">
        <v>438</v>
      </c>
    </row>
    <row r="24" spans="1:5" x14ac:dyDescent="0.3">
      <c r="A24" t="s">
        <v>674</v>
      </c>
      <c r="B24" t="s">
        <v>339</v>
      </c>
      <c r="C24" t="s">
        <v>86</v>
      </c>
      <c r="D24" t="s">
        <v>236</v>
      </c>
      <c r="E24" t="s">
        <v>917</v>
      </c>
    </row>
    <row r="25" spans="1:5" x14ac:dyDescent="0.3">
      <c r="A25" t="s">
        <v>675</v>
      </c>
      <c r="B25" t="s">
        <v>250</v>
      </c>
      <c r="C25" t="s">
        <v>87</v>
      </c>
      <c r="D25" t="s">
        <v>911</v>
      </c>
      <c r="E25" t="s">
        <v>439</v>
      </c>
    </row>
    <row r="26" spans="1:5" x14ac:dyDescent="0.3">
      <c r="A26" t="s">
        <v>676</v>
      </c>
      <c r="B26" t="s">
        <v>340</v>
      </c>
      <c r="C26" t="s">
        <v>88</v>
      </c>
      <c r="D26" t="s">
        <v>237</v>
      </c>
      <c r="E26" t="s">
        <v>918</v>
      </c>
    </row>
    <row r="27" spans="1:5" x14ac:dyDescent="0.3">
      <c r="A27" t="s">
        <v>677</v>
      </c>
      <c r="B27" t="s">
        <v>251</v>
      </c>
      <c r="C27" t="s">
        <v>89</v>
      </c>
      <c r="D27" t="s">
        <v>922</v>
      </c>
      <c r="E27" t="s">
        <v>440</v>
      </c>
    </row>
    <row r="28" spans="1:5" x14ac:dyDescent="0.3">
      <c r="A28" t="s">
        <v>678</v>
      </c>
      <c r="B28" t="s">
        <v>378</v>
      </c>
      <c r="C28" t="s">
        <v>318</v>
      </c>
      <c r="D28" t="s">
        <v>238</v>
      </c>
      <c r="E28" t="s">
        <v>927</v>
      </c>
    </row>
    <row r="29" spans="1:5" x14ac:dyDescent="0.3">
      <c r="A29" t="s">
        <v>679</v>
      </c>
      <c r="B29" t="s">
        <v>252</v>
      </c>
      <c r="C29" t="s">
        <v>165</v>
      </c>
      <c r="D29" t="s">
        <v>923</v>
      </c>
      <c r="E29" t="s">
        <v>441</v>
      </c>
    </row>
    <row r="30" spans="1:5" x14ac:dyDescent="0.3">
      <c r="A30" t="s">
        <v>680</v>
      </c>
      <c r="B30" t="s">
        <v>379</v>
      </c>
      <c r="C30" t="s">
        <v>166</v>
      </c>
      <c r="D30" t="s">
        <v>239</v>
      </c>
      <c r="E30" t="s">
        <v>928</v>
      </c>
    </row>
    <row r="31" spans="1:5" x14ac:dyDescent="0.3">
      <c r="A31" t="s">
        <v>681</v>
      </c>
      <c r="B31" t="s">
        <v>253</v>
      </c>
      <c r="C31" t="s">
        <v>167</v>
      </c>
      <c r="D31" t="s">
        <v>924</v>
      </c>
      <c r="E31" t="s">
        <v>442</v>
      </c>
    </row>
    <row r="32" spans="1:5" x14ac:dyDescent="0.3">
      <c r="A32" t="s">
        <v>682</v>
      </c>
      <c r="B32" t="s">
        <v>167</v>
      </c>
      <c r="C32" t="s">
        <v>380</v>
      </c>
      <c r="D32" t="s">
        <v>308</v>
      </c>
      <c r="E32" t="s">
        <v>929</v>
      </c>
    </row>
    <row r="33" spans="1:5" x14ac:dyDescent="0.3">
      <c r="A33" t="s">
        <v>683</v>
      </c>
      <c r="B33" t="s">
        <v>380</v>
      </c>
      <c r="C33" t="s">
        <v>168</v>
      </c>
      <c r="D33" t="s">
        <v>240</v>
      </c>
      <c r="E33" t="s">
        <v>930</v>
      </c>
    </row>
    <row r="34" spans="1:5" x14ac:dyDescent="0.3">
      <c r="A34" t="s">
        <v>684</v>
      </c>
      <c r="B34" t="s">
        <v>168</v>
      </c>
      <c r="C34" t="s">
        <v>254</v>
      </c>
      <c r="D34" t="s">
        <v>810</v>
      </c>
      <c r="E34" t="s">
        <v>460</v>
      </c>
    </row>
    <row r="35" spans="1:5" x14ac:dyDescent="0.3">
      <c r="A35" t="s">
        <v>685</v>
      </c>
      <c r="B35" t="s">
        <v>254</v>
      </c>
      <c r="C35" t="s">
        <v>169</v>
      </c>
      <c r="D35" t="s">
        <v>925</v>
      </c>
      <c r="E35" t="s">
        <v>443</v>
      </c>
    </row>
    <row r="36" spans="1:5" x14ac:dyDescent="0.3">
      <c r="A36" t="s">
        <v>686</v>
      </c>
      <c r="B36" t="s">
        <v>169</v>
      </c>
      <c r="C36" t="s">
        <v>381</v>
      </c>
      <c r="D36" t="s">
        <v>309</v>
      </c>
      <c r="E36" t="s">
        <v>931</v>
      </c>
    </row>
    <row r="37" spans="1:5" x14ac:dyDescent="0.3">
      <c r="A37" t="s">
        <v>687</v>
      </c>
      <c r="B37" t="s">
        <v>381</v>
      </c>
      <c r="C37" t="s">
        <v>170</v>
      </c>
      <c r="D37" t="s">
        <v>241</v>
      </c>
      <c r="E37" t="s">
        <v>791</v>
      </c>
    </row>
    <row r="38" spans="1:5" x14ac:dyDescent="0.3">
      <c r="A38" t="s">
        <v>688</v>
      </c>
      <c r="B38" t="s">
        <v>170</v>
      </c>
      <c r="C38" t="s">
        <v>255</v>
      </c>
      <c r="D38" t="s">
        <v>811</v>
      </c>
      <c r="E38" t="s">
        <v>399</v>
      </c>
    </row>
    <row r="39" spans="1:5" x14ac:dyDescent="0.3">
      <c r="A39" t="s">
        <v>689</v>
      </c>
      <c r="B39" t="s">
        <v>255</v>
      </c>
      <c r="C39" t="s">
        <v>171</v>
      </c>
      <c r="D39" t="s">
        <v>926</v>
      </c>
      <c r="E39" t="s">
        <v>444</v>
      </c>
    </row>
    <row r="40" spans="1:5" x14ac:dyDescent="0.3">
      <c r="A40" t="s">
        <v>690</v>
      </c>
      <c r="B40" t="s">
        <v>382</v>
      </c>
      <c r="C40" t="s">
        <v>920</v>
      </c>
      <c r="D40" t="s">
        <v>172</v>
      </c>
      <c r="E40" t="s">
        <v>792</v>
      </c>
    </row>
    <row r="41" spans="1:5" x14ac:dyDescent="0.3">
      <c r="A41" t="s">
        <v>935</v>
      </c>
      <c r="B41" t="s">
        <v>256</v>
      </c>
      <c r="C41" t="s">
        <v>181</v>
      </c>
      <c r="D41" t="s">
        <v>173</v>
      </c>
      <c r="E41" t="s">
        <v>445</v>
      </c>
    </row>
    <row r="42" spans="1:5" x14ac:dyDescent="0.3">
      <c r="A42" t="s">
        <v>936</v>
      </c>
      <c r="B42" t="s">
        <v>383</v>
      </c>
      <c r="C42" t="s">
        <v>174</v>
      </c>
      <c r="D42" t="s">
        <v>242</v>
      </c>
      <c r="E42" t="s">
        <v>932</v>
      </c>
    </row>
    <row r="43" spans="1:5" x14ac:dyDescent="0.3">
      <c r="A43" t="s">
        <v>937</v>
      </c>
      <c r="B43" t="s">
        <v>101</v>
      </c>
      <c r="C43" t="s">
        <v>921</v>
      </c>
      <c r="D43" t="s">
        <v>243</v>
      </c>
      <c r="E43" t="s">
        <v>933</v>
      </c>
    </row>
    <row r="44" spans="1:5" x14ac:dyDescent="0.3">
      <c r="A44" t="s">
        <v>938</v>
      </c>
      <c r="B44" t="s">
        <v>919</v>
      </c>
      <c r="C44" t="s">
        <v>182</v>
      </c>
      <c r="D44" t="s">
        <v>772</v>
      </c>
      <c r="E44" t="s">
        <v>447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FFAEE-EF95-4DDC-8DF7-52CE3939D412}">
  <dimension ref="A1:W30"/>
  <sheetViews>
    <sheetView workbookViewId="0">
      <selection activeCell="H9" sqref="H9"/>
    </sheetView>
  </sheetViews>
  <sheetFormatPr defaultRowHeight="14.4" x14ac:dyDescent="0.3"/>
  <cols>
    <col min="1" max="1" width="20" bestFit="1" customWidth="1"/>
  </cols>
  <sheetData>
    <row r="1" spans="1:23" x14ac:dyDescent="0.3">
      <c r="A1" t="s">
        <v>897</v>
      </c>
      <c r="B1" t="s">
        <v>335</v>
      </c>
      <c r="C1" t="s">
        <v>336</v>
      </c>
      <c r="D1" t="s">
        <v>247</v>
      </c>
      <c r="E1" t="s">
        <v>337</v>
      </c>
      <c r="F1" t="s">
        <v>248</v>
      </c>
      <c r="G1" t="s">
        <v>338</v>
      </c>
      <c r="H1" t="s">
        <v>249</v>
      </c>
      <c r="I1" t="s">
        <v>339</v>
      </c>
      <c r="J1" t="s">
        <v>250</v>
      </c>
      <c r="K1" t="s">
        <v>340</v>
      </c>
      <c r="L1" t="s">
        <v>251</v>
      </c>
      <c r="M1" t="s">
        <v>378</v>
      </c>
      <c r="N1" t="s">
        <v>252</v>
      </c>
      <c r="O1" t="s">
        <v>379</v>
      </c>
      <c r="P1" t="s">
        <v>253</v>
      </c>
      <c r="Q1" t="s">
        <v>380</v>
      </c>
      <c r="R1" t="s">
        <v>254</v>
      </c>
      <c r="S1" t="s">
        <v>381</v>
      </c>
      <c r="T1" t="s">
        <v>382</v>
      </c>
      <c r="U1" t="s">
        <v>101</v>
      </c>
      <c r="V1" t="s">
        <v>939</v>
      </c>
      <c r="W1" t="s">
        <v>104</v>
      </c>
    </row>
    <row r="2" spans="1:23" x14ac:dyDescent="0.3">
      <c r="A2" t="s">
        <v>898</v>
      </c>
      <c r="B2" t="s">
        <v>180</v>
      </c>
      <c r="C2" t="s">
        <v>901</v>
      </c>
      <c r="D2" t="s">
        <v>81</v>
      </c>
      <c r="E2" t="s">
        <v>82</v>
      </c>
      <c r="F2" t="s">
        <v>83</v>
      </c>
      <c r="G2" t="s">
        <v>84</v>
      </c>
      <c r="H2" t="s">
        <v>85</v>
      </c>
      <c r="I2" t="s">
        <v>86</v>
      </c>
      <c r="J2" t="s">
        <v>87</v>
      </c>
      <c r="K2" t="s">
        <v>88</v>
      </c>
      <c r="L2" t="s">
        <v>89</v>
      </c>
      <c r="M2" t="s">
        <v>318</v>
      </c>
      <c r="N2" t="s">
        <v>165</v>
      </c>
      <c r="O2" t="s">
        <v>166</v>
      </c>
      <c r="P2" t="s">
        <v>167</v>
      </c>
      <c r="Q2" t="s">
        <v>168</v>
      </c>
      <c r="R2" t="s">
        <v>169</v>
      </c>
      <c r="S2" t="s">
        <v>170</v>
      </c>
      <c r="T2" t="s">
        <v>920</v>
      </c>
      <c r="U2" t="s">
        <v>921</v>
      </c>
      <c r="V2" t="s">
        <v>183</v>
      </c>
      <c r="W2" t="s">
        <v>940</v>
      </c>
    </row>
    <row r="3" spans="1:23" x14ac:dyDescent="0.3">
      <c r="A3" t="s">
        <v>899</v>
      </c>
      <c r="B3" t="s">
        <v>79</v>
      </c>
      <c r="C3" t="s">
        <v>80</v>
      </c>
      <c r="D3" t="s">
        <v>908</v>
      </c>
      <c r="E3" t="s">
        <v>234</v>
      </c>
      <c r="F3" t="s">
        <v>909</v>
      </c>
      <c r="G3" t="s">
        <v>235</v>
      </c>
      <c r="H3" t="s">
        <v>910</v>
      </c>
      <c r="I3" t="s">
        <v>236</v>
      </c>
      <c r="J3" t="s">
        <v>911</v>
      </c>
      <c r="K3" t="s">
        <v>237</v>
      </c>
      <c r="L3" t="s">
        <v>922</v>
      </c>
      <c r="M3" t="s">
        <v>238</v>
      </c>
      <c r="N3" t="s">
        <v>923</v>
      </c>
      <c r="O3" t="s">
        <v>239</v>
      </c>
      <c r="P3" t="s">
        <v>924</v>
      </c>
      <c r="Q3" t="s">
        <v>240</v>
      </c>
      <c r="R3" t="s">
        <v>925</v>
      </c>
      <c r="S3" t="s">
        <v>241</v>
      </c>
      <c r="T3" t="s">
        <v>172</v>
      </c>
      <c r="U3" t="s">
        <v>243</v>
      </c>
      <c r="V3" t="s">
        <v>773</v>
      </c>
      <c r="W3" t="s">
        <v>246</v>
      </c>
    </row>
    <row r="4" spans="1:23" x14ac:dyDescent="0.3">
      <c r="A4" t="s">
        <v>900</v>
      </c>
      <c r="B4" t="s">
        <v>435</v>
      </c>
      <c r="C4" t="s">
        <v>760</v>
      </c>
      <c r="D4" t="s">
        <v>436</v>
      </c>
      <c r="E4" t="s">
        <v>915</v>
      </c>
      <c r="F4" t="s">
        <v>437</v>
      </c>
      <c r="G4" t="s">
        <v>916</v>
      </c>
      <c r="H4" t="s">
        <v>438</v>
      </c>
      <c r="I4" t="s">
        <v>917</v>
      </c>
      <c r="J4" t="s">
        <v>439</v>
      </c>
      <c r="K4" t="s">
        <v>918</v>
      </c>
      <c r="L4" t="s">
        <v>440</v>
      </c>
      <c r="M4" t="s">
        <v>927</v>
      </c>
      <c r="N4" t="s">
        <v>441</v>
      </c>
      <c r="O4" t="s">
        <v>928</v>
      </c>
      <c r="P4" t="s">
        <v>442</v>
      </c>
      <c r="Q4" t="s">
        <v>930</v>
      </c>
      <c r="R4" t="s">
        <v>443</v>
      </c>
      <c r="S4" t="s">
        <v>791</v>
      </c>
      <c r="T4" t="s">
        <v>792</v>
      </c>
      <c r="U4" t="s">
        <v>933</v>
      </c>
      <c r="V4" t="s">
        <v>448</v>
      </c>
      <c r="W4" t="s">
        <v>941</v>
      </c>
    </row>
    <row r="6" spans="1:23" x14ac:dyDescent="0.3">
      <c r="B6" t="s">
        <v>563</v>
      </c>
      <c r="C6" t="s">
        <v>564</v>
      </c>
      <c r="D6" t="s">
        <v>565</v>
      </c>
      <c r="E6" t="s">
        <v>566</v>
      </c>
    </row>
    <row r="7" spans="1:23" x14ac:dyDescent="0.3">
      <c r="B7">
        <v>77</v>
      </c>
      <c r="C7" t="s">
        <v>934</v>
      </c>
      <c r="D7" t="s">
        <v>570</v>
      </c>
      <c r="E7" t="s">
        <v>569</v>
      </c>
    </row>
    <row r="9" spans="1:23" x14ac:dyDescent="0.3">
      <c r="A9" t="s">
        <v>659</v>
      </c>
      <c r="B9" t="s">
        <v>335</v>
      </c>
      <c r="C9" t="s">
        <v>335</v>
      </c>
      <c r="D9" t="s">
        <v>180</v>
      </c>
      <c r="E9" t="s">
        <v>79</v>
      </c>
      <c r="F9" t="s">
        <v>435</v>
      </c>
      <c r="H9" t="str">
        <f xml:space="preserve"> _xlfn.TEXTJOIN(",", TRUE,A9:F30)</f>
        <v>Departure 1,8:00am,8:00am,8:15am,8:20am,8:37am,Departure 2,8:30am,8:30am,8:45am,8:50am,9:07am,Departure 3,9:00am,9:00am,9:15am,9:20am,9:37am,Departure 4,9:30am,9:30am,9:45am,9:50am,10:07am,Departure 5,10:00am,10:00am,10:15am,10:20am,10:37am,Departure 6,10:30am,10:30am,10:45am,10:50am,11:07am,Departure 7,11:00am,11:00am,11:15am,11:20am,11:37am,Departure 8,11:30am,11:30am,11:45am,11:50am,12:07pm,Departure 9,12:00pm,12:00pm,12:15pm,12:20pm,12:37pm,Departure 10,12:30pm,12:30pm,12:45pm,12:50pm,1:07pm,Departure 11,1:00pm,1:00pm,1:15pm,1:20pm,1:37pm,Departure 12,1:30pm,1:30pm,1:45pm,1:50pm,2:07pm,Departure 13,2:00pm,2:00pm,2:15pm,2:20pm,2:37pm,Departure 14,2:30pm,2:30pm,2:45pm,2:50pm,3:07pm,Departure 15,3:00pm,3:00pm,3:15pm,3:20pm,3:37pm,Departure 16,3:30pm,3:30pm,3:45pm,3:50pm,4:07pm,Departure 17,4:00pm,4:00pm,4:15pm,4:20pm,4:37pm,Departure 18,4:30pm,4:30pm,4:45pm,4:50pm,5:07pm,Departure 19,5:30pm,5:30pm,5:45pm,5:50pm,6:07pm,Departure 20,7:30pm,7:30pm,7:45pm,7:50pm,8:07pm,Departure 21,9:00pm,9:00pm,9:15pm,9:20pm,9:37pm,Departure 22,10:30pm,10:30pm,10:45pm,10:50pm,11:07pm</v>
      </c>
    </row>
    <row r="10" spans="1:23" x14ac:dyDescent="0.3">
      <c r="A10" t="s">
        <v>660</v>
      </c>
      <c r="B10" t="s">
        <v>336</v>
      </c>
      <c r="C10" t="s">
        <v>336</v>
      </c>
      <c r="D10" t="s">
        <v>901</v>
      </c>
      <c r="E10" t="s">
        <v>80</v>
      </c>
      <c r="F10" t="s">
        <v>760</v>
      </c>
    </row>
    <row r="11" spans="1:23" x14ac:dyDescent="0.3">
      <c r="A11" t="s">
        <v>661</v>
      </c>
      <c r="B11" t="s">
        <v>247</v>
      </c>
      <c r="C11" t="s">
        <v>247</v>
      </c>
      <c r="D11" t="s">
        <v>81</v>
      </c>
      <c r="E11" t="s">
        <v>908</v>
      </c>
      <c r="F11" t="s">
        <v>436</v>
      </c>
    </row>
    <row r="12" spans="1:23" x14ac:dyDescent="0.3">
      <c r="A12" t="s">
        <v>662</v>
      </c>
      <c r="B12" t="s">
        <v>337</v>
      </c>
      <c r="C12" t="s">
        <v>337</v>
      </c>
      <c r="D12" t="s">
        <v>82</v>
      </c>
      <c r="E12" t="s">
        <v>234</v>
      </c>
      <c r="F12" t="s">
        <v>915</v>
      </c>
    </row>
    <row r="13" spans="1:23" x14ac:dyDescent="0.3">
      <c r="A13" t="s">
        <v>663</v>
      </c>
      <c r="B13" t="s">
        <v>248</v>
      </c>
      <c r="C13" t="s">
        <v>248</v>
      </c>
      <c r="D13" t="s">
        <v>83</v>
      </c>
      <c r="E13" t="s">
        <v>909</v>
      </c>
      <c r="F13" t="s">
        <v>437</v>
      </c>
    </row>
    <row r="14" spans="1:23" x14ac:dyDescent="0.3">
      <c r="A14" t="s">
        <v>664</v>
      </c>
      <c r="B14" t="s">
        <v>338</v>
      </c>
      <c r="C14" t="s">
        <v>338</v>
      </c>
      <c r="D14" t="s">
        <v>84</v>
      </c>
      <c r="E14" t="s">
        <v>235</v>
      </c>
      <c r="F14" t="s">
        <v>916</v>
      </c>
    </row>
    <row r="15" spans="1:23" x14ac:dyDescent="0.3">
      <c r="A15" t="s">
        <v>665</v>
      </c>
      <c r="B15" t="s">
        <v>249</v>
      </c>
      <c r="C15" t="s">
        <v>249</v>
      </c>
      <c r="D15" t="s">
        <v>85</v>
      </c>
      <c r="E15" t="s">
        <v>910</v>
      </c>
      <c r="F15" t="s">
        <v>438</v>
      </c>
    </row>
    <row r="16" spans="1:23" x14ac:dyDescent="0.3">
      <c r="A16" t="s">
        <v>666</v>
      </c>
      <c r="B16" t="s">
        <v>339</v>
      </c>
      <c r="C16" t="s">
        <v>339</v>
      </c>
      <c r="D16" t="s">
        <v>86</v>
      </c>
      <c r="E16" t="s">
        <v>236</v>
      </c>
      <c r="F16" t="s">
        <v>917</v>
      </c>
    </row>
    <row r="17" spans="1:6" x14ac:dyDescent="0.3">
      <c r="A17" t="s">
        <v>667</v>
      </c>
      <c r="B17" t="s">
        <v>250</v>
      </c>
      <c r="C17" t="s">
        <v>250</v>
      </c>
      <c r="D17" t="s">
        <v>87</v>
      </c>
      <c r="E17" t="s">
        <v>911</v>
      </c>
      <c r="F17" t="s">
        <v>439</v>
      </c>
    </row>
    <row r="18" spans="1:6" x14ac:dyDescent="0.3">
      <c r="A18" t="s">
        <v>668</v>
      </c>
      <c r="B18" t="s">
        <v>340</v>
      </c>
      <c r="C18" t="s">
        <v>340</v>
      </c>
      <c r="D18" t="s">
        <v>88</v>
      </c>
      <c r="E18" t="s">
        <v>237</v>
      </c>
      <c r="F18" t="s">
        <v>918</v>
      </c>
    </row>
    <row r="19" spans="1:6" x14ac:dyDescent="0.3">
      <c r="A19" t="s">
        <v>669</v>
      </c>
      <c r="B19" t="s">
        <v>251</v>
      </c>
      <c r="C19" t="s">
        <v>251</v>
      </c>
      <c r="D19" t="s">
        <v>89</v>
      </c>
      <c r="E19" t="s">
        <v>922</v>
      </c>
      <c r="F19" t="s">
        <v>440</v>
      </c>
    </row>
    <row r="20" spans="1:6" x14ac:dyDescent="0.3">
      <c r="A20" t="s">
        <v>670</v>
      </c>
      <c r="B20" t="s">
        <v>378</v>
      </c>
      <c r="C20" t="s">
        <v>378</v>
      </c>
      <c r="D20" t="s">
        <v>318</v>
      </c>
      <c r="E20" t="s">
        <v>238</v>
      </c>
      <c r="F20" t="s">
        <v>927</v>
      </c>
    </row>
    <row r="21" spans="1:6" x14ac:dyDescent="0.3">
      <c r="A21" t="s">
        <v>671</v>
      </c>
      <c r="B21" t="s">
        <v>252</v>
      </c>
      <c r="C21" t="s">
        <v>252</v>
      </c>
      <c r="D21" t="s">
        <v>165</v>
      </c>
      <c r="E21" t="s">
        <v>923</v>
      </c>
      <c r="F21" t="s">
        <v>441</v>
      </c>
    </row>
    <row r="22" spans="1:6" x14ac:dyDescent="0.3">
      <c r="A22" t="s">
        <v>672</v>
      </c>
      <c r="B22" t="s">
        <v>379</v>
      </c>
      <c r="C22" t="s">
        <v>379</v>
      </c>
      <c r="D22" t="s">
        <v>166</v>
      </c>
      <c r="E22" t="s">
        <v>239</v>
      </c>
      <c r="F22" t="s">
        <v>928</v>
      </c>
    </row>
    <row r="23" spans="1:6" x14ac:dyDescent="0.3">
      <c r="A23" t="s">
        <v>673</v>
      </c>
      <c r="B23" t="s">
        <v>253</v>
      </c>
      <c r="C23" t="s">
        <v>253</v>
      </c>
      <c r="D23" t="s">
        <v>167</v>
      </c>
      <c r="E23" t="s">
        <v>924</v>
      </c>
      <c r="F23" t="s">
        <v>442</v>
      </c>
    </row>
    <row r="24" spans="1:6" x14ac:dyDescent="0.3">
      <c r="A24" t="s">
        <v>674</v>
      </c>
      <c r="B24" t="s">
        <v>380</v>
      </c>
      <c r="C24" t="s">
        <v>380</v>
      </c>
      <c r="D24" t="s">
        <v>168</v>
      </c>
      <c r="E24" t="s">
        <v>240</v>
      </c>
      <c r="F24" t="s">
        <v>930</v>
      </c>
    </row>
    <row r="25" spans="1:6" x14ac:dyDescent="0.3">
      <c r="A25" t="s">
        <v>675</v>
      </c>
      <c r="B25" t="s">
        <v>254</v>
      </c>
      <c r="C25" t="s">
        <v>254</v>
      </c>
      <c r="D25" t="s">
        <v>169</v>
      </c>
      <c r="E25" t="s">
        <v>925</v>
      </c>
      <c r="F25" t="s">
        <v>443</v>
      </c>
    </row>
    <row r="26" spans="1:6" x14ac:dyDescent="0.3">
      <c r="A26" t="s">
        <v>676</v>
      </c>
      <c r="B26" t="s">
        <v>381</v>
      </c>
      <c r="C26" t="s">
        <v>381</v>
      </c>
      <c r="D26" t="s">
        <v>170</v>
      </c>
      <c r="E26" t="s">
        <v>241</v>
      </c>
      <c r="F26" t="s">
        <v>791</v>
      </c>
    </row>
    <row r="27" spans="1:6" x14ac:dyDescent="0.3">
      <c r="A27" t="s">
        <v>677</v>
      </c>
      <c r="B27" t="s">
        <v>382</v>
      </c>
      <c r="C27" t="s">
        <v>382</v>
      </c>
      <c r="D27" t="s">
        <v>920</v>
      </c>
      <c r="E27" t="s">
        <v>172</v>
      </c>
      <c r="F27" t="s">
        <v>792</v>
      </c>
    </row>
    <row r="28" spans="1:6" x14ac:dyDescent="0.3">
      <c r="A28" t="s">
        <v>678</v>
      </c>
      <c r="B28" t="s">
        <v>101</v>
      </c>
      <c r="C28" t="s">
        <v>101</v>
      </c>
      <c r="D28" t="s">
        <v>921</v>
      </c>
      <c r="E28" t="s">
        <v>243</v>
      </c>
      <c r="F28" t="s">
        <v>933</v>
      </c>
    </row>
    <row r="29" spans="1:6" x14ac:dyDescent="0.3">
      <c r="A29" t="s">
        <v>679</v>
      </c>
      <c r="B29" t="s">
        <v>939</v>
      </c>
      <c r="C29" t="s">
        <v>939</v>
      </c>
      <c r="D29" t="s">
        <v>183</v>
      </c>
      <c r="E29" t="s">
        <v>773</v>
      </c>
      <c r="F29" t="s">
        <v>448</v>
      </c>
    </row>
    <row r="30" spans="1:6" x14ac:dyDescent="0.3">
      <c r="A30" t="s">
        <v>680</v>
      </c>
      <c r="B30" t="s">
        <v>104</v>
      </c>
      <c r="C30" t="s">
        <v>104</v>
      </c>
      <c r="D30" t="s">
        <v>940</v>
      </c>
      <c r="E30" t="s">
        <v>246</v>
      </c>
      <c r="F30" t="s">
        <v>941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83EAF-DAF8-4CED-8587-8B71A626BA2B}">
  <dimension ref="A1:V29"/>
  <sheetViews>
    <sheetView workbookViewId="0">
      <selection activeCell="H9" sqref="H9"/>
    </sheetView>
  </sheetViews>
  <sheetFormatPr defaultRowHeight="14.4" x14ac:dyDescent="0.3"/>
  <cols>
    <col min="1" max="1" width="20" bestFit="1" customWidth="1"/>
  </cols>
  <sheetData>
    <row r="1" spans="1:22" x14ac:dyDescent="0.3">
      <c r="A1" t="s">
        <v>897</v>
      </c>
      <c r="B1" t="s">
        <v>335</v>
      </c>
      <c r="C1" t="s">
        <v>336</v>
      </c>
      <c r="D1" t="s">
        <v>247</v>
      </c>
      <c r="E1" t="s">
        <v>337</v>
      </c>
      <c r="F1" t="s">
        <v>248</v>
      </c>
      <c r="G1" t="s">
        <v>338</v>
      </c>
      <c r="H1" t="s">
        <v>249</v>
      </c>
      <c r="I1" t="s">
        <v>339</v>
      </c>
      <c r="J1" t="s">
        <v>250</v>
      </c>
      <c r="K1" t="s">
        <v>340</v>
      </c>
      <c r="L1" t="s">
        <v>251</v>
      </c>
      <c r="M1" t="s">
        <v>378</v>
      </c>
      <c r="N1" t="s">
        <v>252</v>
      </c>
      <c r="O1" t="s">
        <v>379</v>
      </c>
      <c r="P1" t="s">
        <v>253</v>
      </c>
      <c r="Q1" t="s">
        <v>380</v>
      </c>
      <c r="R1" t="s">
        <v>254</v>
      </c>
      <c r="S1" t="s">
        <v>381</v>
      </c>
      <c r="T1" t="s">
        <v>382</v>
      </c>
      <c r="U1" t="s">
        <v>101</v>
      </c>
      <c r="V1" t="s">
        <v>939</v>
      </c>
    </row>
    <row r="2" spans="1:22" x14ac:dyDescent="0.3">
      <c r="A2" t="s">
        <v>898</v>
      </c>
      <c r="B2" t="s">
        <v>180</v>
      </c>
      <c r="C2" t="s">
        <v>901</v>
      </c>
      <c r="D2" t="s">
        <v>81</v>
      </c>
      <c r="E2" t="s">
        <v>82</v>
      </c>
      <c r="F2" t="s">
        <v>83</v>
      </c>
      <c r="G2" t="s">
        <v>84</v>
      </c>
      <c r="H2" t="s">
        <v>85</v>
      </c>
      <c r="I2" t="s">
        <v>86</v>
      </c>
      <c r="J2" t="s">
        <v>87</v>
      </c>
      <c r="K2" t="s">
        <v>88</v>
      </c>
      <c r="L2" t="s">
        <v>89</v>
      </c>
      <c r="M2" t="s">
        <v>318</v>
      </c>
      <c r="N2" t="s">
        <v>165</v>
      </c>
      <c r="O2" t="s">
        <v>166</v>
      </c>
      <c r="P2" t="s">
        <v>167</v>
      </c>
      <c r="Q2" t="s">
        <v>168</v>
      </c>
      <c r="R2" t="s">
        <v>169</v>
      </c>
      <c r="S2" t="s">
        <v>170</v>
      </c>
      <c r="T2" t="s">
        <v>920</v>
      </c>
      <c r="U2" t="s">
        <v>921</v>
      </c>
      <c r="V2" t="s">
        <v>183</v>
      </c>
    </row>
    <row r="3" spans="1:22" x14ac:dyDescent="0.3">
      <c r="A3" t="s">
        <v>899</v>
      </c>
      <c r="B3" t="s">
        <v>79</v>
      </c>
      <c r="C3" t="s">
        <v>80</v>
      </c>
      <c r="D3" t="s">
        <v>908</v>
      </c>
      <c r="E3" t="s">
        <v>234</v>
      </c>
      <c r="F3" t="s">
        <v>909</v>
      </c>
      <c r="G3" t="s">
        <v>235</v>
      </c>
      <c r="H3" t="s">
        <v>910</v>
      </c>
      <c r="I3" t="s">
        <v>236</v>
      </c>
      <c r="J3" t="s">
        <v>911</v>
      </c>
      <c r="K3" t="s">
        <v>237</v>
      </c>
      <c r="L3" t="s">
        <v>922</v>
      </c>
      <c r="M3" t="s">
        <v>238</v>
      </c>
      <c r="N3" t="s">
        <v>923</v>
      </c>
      <c r="O3" t="s">
        <v>239</v>
      </c>
      <c r="P3" t="s">
        <v>924</v>
      </c>
      <c r="Q3" t="s">
        <v>240</v>
      </c>
      <c r="R3" t="s">
        <v>925</v>
      </c>
      <c r="S3" t="s">
        <v>241</v>
      </c>
      <c r="T3" t="s">
        <v>172</v>
      </c>
      <c r="U3" t="s">
        <v>243</v>
      </c>
      <c r="V3" t="s">
        <v>773</v>
      </c>
    </row>
    <row r="4" spans="1:22" x14ac:dyDescent="0.3">
      <c r="A4" t="s">
        <v>900</v>
      </c>
      <c r="B4" t="s">
        <v>435</v>
      </c>
      <c r="C4" t="s">
        <v>760</v>
      </c>
      <c r="D4" t="s">
        <v>436</v>
      </c>
      <c r="E4" t="s">
        <v>915</v>
      </c>
      <c r="F4" t="s">
        <v>437</v>
      </c>
      <c r="G4" t="s">
        <v>916</v>
      </c>
      <c r="H4" t="s">
        <v>438</v>
      </c>
      <c r="I4" t="s">
        <v>917</v>
      </c>
      <c r="J4" t="s">
        <v>439</v>
      </c>
      <c r="K4" t="s">
        <v>918</v>
      </c>
      <c r="L4" t="s">
        <v>440</v>
      </c>
      <c r="M4" t="s">
        <v>927</v>
      </c>
      <c r="N4" t="s">
        <v>441</v>
      </c>
      <c r="O4" t="s">
        <v>928</v>
      </c>
      <c r="P4" t="s">
        <v>442</v>
      </c>
      <c r="Q4" t="s">
        <v>930</v>
      </c>
      <c r="R4" t="s">
        <v>443</v>
      </c>
      <c r="S4" t="s">
        <v>791</v>
      </c>
      <c r="T4" t="s">
        <v>792</v>
      </c>
      <c r="U4" t="s">
        <v>933</v>
      </c>
      <c r="V4" t="s">
        <v>448</v>
      </c>
    </row>
    <row r="6" spans="1:22" x14ac:dyDescent="0.3">
      <c r="B6" t="s">
        <v>563</v>
      </c>
      <c r="C6" t="s">
        <v>564</v>
      </c>
      <c r="D6" t="s">
        <v>565</v>
      </c>
      <c r="E6" t="s">
        <v>566</v>
      </c>
    </row>
    <row r="7" spans="1:22" x14ac:dyDescent="0.3">
      <c r="B7">
        <v>77</v>
      </c>
      <c r="C7" t="s">
        <v>934</v>
      </c>
      <c r="D7" t="s">
        <v>571</v>
      </c>
      <c r="E7" t="s">
        <v>569</v>
      </c>
    </row>
    <row r="9" spans="1:22" x14ac:dyDescent="0.3">
      <c r="A9" t="s">
        <v>659</v>
      </c>
      <c r="B9" t="s">
        <v>335</v>
      </c>
      <c r="C9" t="s">
        <v>335</v>
      </c>
      <c r="D9" t="s">
        <v>180</v>
      </c>
      <c r="E9" t="s">
        <v>79</v>
      </c>
      <c r="F9" t="s">
        <v>435</v>
      </c>
      <c r="H9" t="str">
        <f xml:space="preserve"> _xlfn.TEXTJOIN(",", TRUE,A9:F29)</f>
        <v>Departure 1,8:00am,8:00am,8:15am,8:20am,8:37am,Departure 2,8:30am,8:30am,8:45am,8:50am,9:07am,Departure 3,9:00am,9:00am,9:15am,9:20am,9:37am,Departure 4,9:30am,9:30am,9:45am,9:50am,10:07am,Departure 5,10:00am,10:00am,10:15am,10:20am,10:37am,Departure 6,10:30am,10:30am,10:45am,10:50am,11:07am,Departure 7,11:00am,11:00am,11:15am,11:20am,11:37am,Departure 8,11:30am,11:30am,11:45am,11:50am,12:07pm,Departure 9,12:00pm,12:00pm,12:15pm,12:20pm,12:37pm,Departure 10,12:30pm,12:30pm,12:45pm,12:50pm,1:07pm,Departure 11,1:00pm,1:00pm,1:15pm,1:20pm,1:37pm,Departure 12,1:30pm,1:30pm,1:45pm,1:50pm,2:07pm,Departure 13,2:00pm,2:00pm,2:15pm,2:20pm,2:37pm,Departure 14,2:30pm,2:30pm,2:45pm,2:50pm,3:07pm,Departure 15,3:00pm,3:00pm,3:15pm,3:20pm,3:37pm,Departure 16,3:30pm,3:30pm,3:45pm,3:50pm,4:07pm,Departure 17,4:00pm,4:00pm,4:15pm,4:20pm,4:37pm,Departure 18,4:30pm,4:30pm,4:45pm,4:50pm,5:07pm,Departure 19,5:30pm,5:30pm,5:45pm,5:50pm,6:07pm,Departure 20,7:30pm,7:30pm,7:45pm,7:50pm,8:07pm,Departure 21,9:00pm,9:00pm,9:15pm,9:20pm,9:37pm</v>
      </c>
    </row>
    <row r="10" spans="1:22" x14ac:dyDescent="0.3">
      <c r="A10" t="s">
        <v>660</v>
      </c>
      <c r="B10" t="s">
        <v>336</v>
      </c>
      <c r="C10" t="s">
        <v>336</v>
      </c>
      <c r="D10" t="s">
        <v>901</v>
      </c>
      <c r="E10" t="s">
        <v>80</v>
      </c>
      <c r="F10" t="s">
        <v>760</v>
      </c>
    </row>
    <row r="11" spans="1:22" x14ac:dyDescent="0.3">
      <c r="A11" t="s">
        <v>661</v>
      </c>
      <c r="B11" t="s">
        <v>247</v>
      </c>
      <c r="C11" t="s">
        <v>247</v>
      </c>
      <c r="D11" t="s">
        <v>81</v>
      </c>
      <c r="E11" t="s">
        <v>908</v>
      </c>
      <c r="F11" t="s">
        <v>436</v>
      </c>
    </row>
    <row r="12" spans="1:22" x14ac:dyDescent="0.3">
      <c r="A12" t="s">
        <v>662</v>
      </c>
      <c r="B12" t="s">
        <v>337</v>
      </c>
      <c r="C12" t="s">
        <v>337</v>
      </c>
      <c r="D12" t="s">
        <v>82</v>
      </c>
      <c r="E12" t="s">
        <v>234</v>
      </c>
      <c r="F12" t="s">
        <v>915</v>
      </c>
    </row>
    <row r="13" spans="1:22" x14ac:dyDescent="0.3">
      <c r="A13" t="s">
        <v>663</v>
      </c>
      <c r="B13" t="s">
        <v>248</v>
      </c>
      <c r="C13" t="s">
        <v>248</v>
      </c>
      <c r="D13" t="s">
        <v>83</v>
      </c>
      <c r="E13" t="s">
        <v>909</v>
      </c>
      <c r="F13" t="s">
        <v>437</v>
      </c>
    </row>
    <row r="14" spans="1:22" x14ac:dyDescent="0.3">
      <c r="A14" t="s">
        <v>664</v>
      </c>
      <c r="B14" t="s">
        <v>338</v>
      </c>
      <c r="C14" t="s">
        <v>338</v>
      </c>
      <c r="D14" t="s">
        <v>84</v>
      </c>
      <c r="E14" t="s">
        <v>235</v>
      </c>
      <c r="F14" t="s">
        <v>916</v>
      </c>
    </row>
    <row r="15" spans="1:22" x14ac:dyDescent="0.3">
      <c r="A15" t="s">
        <v>665</v>
      </c>
      <c r="B15" t="s">
        <v>249</v>
      </c>
      <c r="C15" t="s">
        <v>249</v>
      </c>
      <c r="D15" t="s">
        <v>85</v>
      </c>
      <c r="E15" t="s">
        <v>910</v>
      </c>
      <c r="F15" t="s">
        <v>438</v>
      </c>
    </row>
    <row r="16" spans="1:22" x14ac:dyDescent="0.3">
      <c r="A16" t="s">
        <v>666</v>
      </c>
      <c r="B16" t="s">
        <v>339</v>
      </c>
      <c r="C16" t="s">
        <v>339</v>
      </c>
      <c r="D16" t="s">
        <v>86</v>
      </c>
      <c r="E16" t="s">
        <v>236</v>
      </c>
      <c r="F16" t="s">
        <v>917</v>
      </c>
    </row>
    <row r="17" spans="1:6" x14ac:dyDescent="0.3">
      <c r="A17" t="s">
        <v>667</v>
      </c>
      <c r="B17" t="s">
        <v>250</v>
      </c>
      <c r="C17" t="s">
        <v>250</v>
      </c>
      <c r="D17" t="s">
        <v>87</v>
      </c>
      <c r="E17" t="s">
        <v>911</v>
      </c>
      <c r="F17" t="s">
        <v>439</v>
      </c>
    </row>
    <row r="18" spans="1:6" x14ac:dyDescent="0.3">
      <c r="A18" t="s">
        <v>668</v>
      </c>
      <c r="B18" t="s">
        <v>340</v>
      </c>
      <c r="C18" t="s">
        <v>340</v>
      </c>
      <c r="D18" t="s">
        <v>88</v>
      </c>
      <c r="E18" t="s">
        <v>237</v>
      </c>
      <c r="F18" t="s">
        <v>918</v>
      </c>
    </row>
    <row r="19" spans="1:6" x14ac:dyDescent="0.3">
      <c r="A19" t="s">
        <v>669</v>
      </c>
      <c r="B19" t="s">
        <v>251</v>
      </c>
      <c r="C19" t="s">
        <v>251</v>
      </c>
      <c r="D19" t="s">
        <v>89</v>
      </c>
      <c r="E19" t="s">
        <v>922</v>
      </c>
      <c r="F19" t="s">
        <v>440</v>
      </c>
    </row>
    <row r="20" spans="1:6" x14ac:dyDescent="0.3">
      <c r="A20" t="s">
        <v>670</v>
      </c>
      <c r="B20" t="s">
        <v>378</v>
      </c>
      <c r="C20" t="s">
        <v>378</v>
      </c>
      <c r="D20" t="s">
        <v>318</v>
      </c>
      <c r="E20" t="s">
        <v>238</v>
      </c>
      <c r="F20" t="s">
        <v>927</v>
      </c>
    </row>
    <row r="21" spans="1:6" x14ac:dyDescent="0.3">
      <c r="A21" t="s">
        <v>671</v>
      </c>
      <c r="B21" t="s">
        <v>252</v>
      </c>
      <c r="C21" t="s">
        <v>252</v>
      </c>
      <c r="D21" t="s">
        <v>165</v>
      </c>
      <c r="E21" t="s">
        <v>923</v>
      </c>
      <c r="F21" t="s">
        <v>441</v>
      </c>
    </row>
    <row r="22" spans="1:6" x14ac:dyDescent="0.3">
      <c r="A22" t="s">
        <v>672</v>
      </c>
      <c r="B22" t="s">
        <v>379</v>
      </c>
      <c r="C22" t="s">
        <v>379</v>
      </c>
      <c r="D22" t="s">
        <v>166</v>
      </c>
      <c r="E22" t="s">
        <v>239</v>
      </c>
      <c r="F22" t="s">
        <v>928</v>
      </c>
    </row>
    <row r="23" spans="1:6" x14ac:dyDescent="0.3">
      <c r="A23" t="s">
        <v>673</v>
      </c>
      <c r="B23" t="s">
        <v>253</v>
      </c>
      <c r="C23" t="s">
        <v>253</v>
      </c>
      <c r="D23" t="s">
        <v>167</v>
      </c>
      <c r="E23" t="s">
        <v>924</v>
      </c>
      <c r="F23" t="s">
        <v>442</v>
      </c>
    </row>
    <row r="24" spans="1:6" x14ac:dyDescent="0.3">
      <c r="A24" t="s">
        <v>674</v>
      </c>
      <c r="B24" t="s">
        <v>380</v>
      </c>
      <c r="C24" t="s">
        <v>380</v>
      </c>
      <c r="D24" t="s">
        <v>168</v>
      </c>
      <c r="E24" t="s">
        <v>240</v>
      </c>
      <c r="F24" t="s">
        <v>930</v>
      </c>
    </row>
    <row r="25" spans="1:6" x14ac:dyDescent="0.3">
      <c r="A25" t="s">
        <v>675</v>
      </c>
      <c r="B25" t="s">
        <v>254</v>
      </c>
      <c r="C25" t="s">
        <v>254</v>
      </c>
      <c r="D25" t="s">
        <v>169</v>
      </c>
      <c r="E25" t="s">
        <v>925</v>
      </c>
      <c r="F25" t="s">
        <v>443</v>
      </c>
    </row>
    <row r="26" spans="1:6" x14ac:dyDescent="0.3">
      <c r="A26" t="s">
        <v>676</v>
      </c>
      <c r="B26" t="s">
        <v>381</v>
      </c>
      <c r="C26" t="s">
        <v>381</v>
      </c>
      <c r="D26" t="s">
        <v>170</v>
      </c>
      <c r="E26" t="s">
        <v>241</v>
      </c>
      <c r="F26" t="s">
        <v>791</v>
      </c>
    </row>
    <row r="27" spans="1:6" x14ac:dyDescent="0.3">
      <c r="A27" t="s">
        <v>677</v>
      </c>
      <c r="B27" t="s">
        <v>382</v>
      </c>
      <c r="C27" t="s">
        <v>382</v>
      </c>
      <c r="D27" t="s">
        <v>920</v>
      </c>
      <c r="E27" t="s">
        <v>172</v>
      </c>
      <c r="F27" t="s">
        <v>792</v>
      </c>
    </row>
    <row r="28" spans="1:6" x14ac:dyDescent="0.3">
      <c r="A28" t="s">
        <v>678</v>
      </c>
      <c r="B28" t="s">
        <v>101</v>
      </c>
      <c r="C28" t="s">
        <v>101</v>
      </c>
      <c r="D28" t="s">
        <v>921</v>
      </c>
      <c r="E28" t="s">
        <v>243</v>
      </c>
      <c r="F28" t="s">
        <v>933</v>
      </c>
    </row>
    <row r="29" spans="1:6" x14ac:dyDescent="0.3">
      <c r="A29" t="s">
        <v>679</v>
      </c>
      <c r="B29" t="s">
        <v>939</v>
      </c>
      <c r="C29" t="s">
        <v>939</v>
      </c>
      <c r="D29" t="s">
        <v>183</v>
      </c>
      <c r="E29" t="s">
        <v>773</v>
      </c>
      <c r="F29" t="s">
        <v>448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EE725-E446-47C7-BAE8-D8F89C380E0B}">
  <dimension ref="A1:AH41"/>
  <sheetViews>
    <sheetView workbookViewId="0">
      <selection activeCell="G8" sqref="G8:G9"/>
    </sheetView>
  </sheetViews>
  <sheetFormatPr defaultRowHeight="14.4" x14ac:dyDescent="0.3"/>
  <cols>
    <col min="1" max="1" width="20.6640625" bestFit="1" customWidth="1"/>
  </cols>
  <sheetData>
    <row r="1" spans="1:34" x14ac:dyDescent="0.3">
      <c r="A1" t="s">
        <v>900</v>
      </c>
      <c r="B1" t="s">
        <v>944</v>
      </c>
      <c r="C1" t="s">
        <v>945</v>
      </c>
      <c r="D1" t="s">
        <v>946</v>
      </c>
      <c r="E1" t="s">
        <v>64</v>
      </c>
      <c r="F1" t="s">
        <v>739</v>
      </c>
      <c r="G1" t="s">
        <v>65</v>
      </c>
      <c r="H1" t="s">
        <v>51</v>
      </c>
      <c r="I1" t="s">
        <v>947</v>
      </c>
      <c r="J1" t="s">
        <v>948</v>
      </c>
      <c r="K1" t="s">
        <v>949</v>
      </c>
      <c r="L1" t="s">
        <v>950</v>
      </c>
      <c r="M1" t="s">
        <v>951</v>
      </c>
      <c r="N1" t="s">
        <v>952</v>
      </c>
      <c r="O1" t="s">
        <v>953</v>
      </c>
      <c r="P1" t="s">
        <v>954</v>
      </c>
      <c r="Q1" t="s">
        <v>955</v>
      </c>
      <c r="R1" t="s">
        <v>956</v>
      </c>
      <c r="S1" t="s">
        <v>964</v>
      </c>
      <c r="T1" t="s">
        <v>965</v>
      </c>
      <c r="U1" t="s">
        <v>966</v>
      </c>
      <c r="V1" t="s">
        <v>967</v>
      </c>
      <c r="W1" t="s">
        <v>139</v>
      </c>
      <c r="X1" t="s">
        <v>782</v>
      </c>
      <c r="Y1" t="s">
        <v>140</v>
      </c>
      <c r="Z1" t="s">
        <v>968</v>
      </c>
      <c r="AA1" t="s">
        <v>141</v>
      </c>
      <c r="AB1" t="s">
        <v>969</v>
      </c>
      <c r="AC1" t="s">
        <v>768</v>
      </c>
      <c r="AD1" t="s">
        <v>157</v>
      </c>
      <c r="AE1" t="s">
        <v>158</v>
      </c>
      <c r="AF1" t="s">
        <v>970</v>
      </c>
      <c r="AG1" t="s">
        <v>971</v>
      </c>
      <c r="AH1" t="s">
        <v>972</v>
      </c>
    </row>
    <row r="2" spans="1:34" x14ac:dyDescent="0.3">
      <c r="A2" t="s">
        <v>942</v>
      </c>
      <c r="B2" t="s">
        <v>957</v>
      </c>
      <c r="C2" t="s">
        <v>49</v>
      </c>
      <c r="D2" t="s">
        <v>835</v>
      </c>
      <c r="E2" t="s">
        <v>50</v>
      </c>
      <c r="F2" t="s">
        <v>836</v>
      </c>
      <c r="G2" t="s">
        <v>807</v>
      </c>
      <c r="H2" t="s">
        <v>958</v>
      </c>
      <c r="I2" t="s">
        <v>959</v>
      </c>
      <c r="J2" t="s">
        <v>740</v>
      </c>
      <c r="K2" t="s">
        <v>960</v>
      </c>
      <c r="L2" t="s">
        <v>741</v>
      </c>
      <c r="M2" t="s">
        <v>961</v>
      </c>
      <c r="N2" t="s">
        <v>742</v>
      </c>
      <c r="O2" t="s">
        <v>962</v>
      </c>
      <c r="P2" t="s">
        <v>743</v>
      </c>
      <c r="Q2" t="s">
        <v>963</v>
      </c>
      <c r="R2" t="s">
        <v>744</v>
      </c>
      <c r="S2" t="s">
        <v>974</v>
      </c>
      <c r="T2" t="s">
        <v>745</v>
      </c>
      <c r="U2" t="s">
        <v>975</v>
      </c>
      <c r="V2" t="s">
        <v>767</v>
      </c>
      <c r="W2" t="s">
        <v>868</v>
      </c>
      <c r="X2" t="s">
        <v>976</v>
      </c>
      <c r="Y2" t="s">
        <v>869</v>
      </c>
      <c r="Z2" t="s">
        <v>808</v>
      </c>
      <c r="AA2" t="s">
        <v>870</v>
      </c>
      <c r="AB2" t="s">
        <v>142</v>
      </c>
      <c r="AC2" t="s">
        <v>871</v>
      </c>
      <c r="AD2" t="s">
        <v>143</v>
      </c>
      <c r="AE2" t="s">
        <v>977</v>
      </c>
      <c r="AF2" t="s">
        <v>770</v>
      </c>
      <c r="AG2" t="s">
        <v>978</v>
      </c>
      <c r="AH2" t="s">
        <v>979</v>
      </c>
    </row>
    <row r="3" spans="1:34" x14ac:dyDescent="0.3">
      <c r="A3" t="s">
        <v>943</v>
      </c>
      <c r="B3" t="s">
        <v>906</v>
      </c>
      <c r="C3" t="s">
        <v>371</v>
      </c>
      <c r="D3" t="s">
        <v>79</v>
      </c>
      <c r="E3" t="s">
        <v>372</v>
      </c>
      <c r="F3" t="s">
        <v>80</v>
      </c>
      <c r="G3" t="s">
        <v>809</v>
      </c>
      <c r="H3" t="s">
        <v>908</v>
      </c>
      <c r="I3" t="s">
        <v>302</v>
      </c>
      <c r="J3" t="s">
        <v>751</v>
      </c>
      <c r="K3" t="s">
        <v>303</v>
      </c>
      <c r="L3" t="s">
        <v>752</v>
      </c>
      <c r="M3" t="s">
        <v>304</v>
      </c>
      <c r="N3" t="s">
        <v>753</v>
      </c>
      <c r="O3" t="s">
        <v>305</v>
      </c>
      <c r="P3" t="s">
        <v>754</v>
      </c>
      <c r="Q3" t="s">
        <v>306</v>
      </c>
      <c r="R3" t="s">
        <v>755</v>
      </c>
      <c r="S3" t="s">
        <v>307</v>
      </c>
      <c r="T3" t="s">
        <v>756</v>
      </c>
      <c r="U3" t="s">
        <v>308</v>
      </c>
      <c r="V3" t="s">
        <v>810</v>
      </c>
      <c r="W3" t="s">
        <v>925</v>
      </c>
      <c r="X3" t="s">
        <v>309</v>
      </c>
      <c r="Y3" t="s">
        <v>241</v>
      </c>
      <c r="Z3" t="s">
        <v>811</v>
      </c>
      <c r="AA3" t="s">
        <v>926</v>
      </c>
      <c r="AB3" t="s">
        <v>310</v>
      </c>
      <c r="AC3" t="s">
        <v>172</v>
      </c>
      <c r="AD3" t="s">
        <v>415</v>
      </c>
      <c r="AE3" t="s">
        <v>311</v>
      </c>
      <c r="AF3" t="s">
        <v>781</v>
      </c>
      <c r="AG3" t="s">
        <v>312</v>
      </c>
      <c r="AH3" t="s">
        <v>177</v>
      </c>
    </row>
    <row r="4" spans="1:34" x14ac:dyDescent="0.3">
      <c r="A4" t="s">
        <v>897</v>
      </c>
      <c r="B4" t="s">
        <v>907</v>
      </c>
      <c r="C4" t="s">
        <v>79</v>
      </c>
      <c r="D4" t="s">
        <v>372</v>
      </c>
      <c r="E4" t="s">
        <v>80</v>
      </c>
      <c r="F4" t="s">
        <v>809</v>
      </c>
      <c r="G4" t="s">
        <v>908</v>
      </c>
      <c r="H4" t="s">
        <v>302</v>
      </c>
      <c r="I4" t="s">
        <v>234</v>
      </c>
      <c r="J4" t="s">
        <v>909</v>
      </c>
      <c r="K4" t="s">
        <v>235</v>
      </c>
      <c r="L4" t="s">
        <v>910</v>
      </c>
      <c r="M4" t="s">
        <v>236</v>
      </c>
      <c r="N4" t="s">
        <v>911</v>
      </c>
      <c r="O4" t="s">
        <v>237</v>
      </c>
      <c r="P4" t="s">
        <v>922</v>
      </c>
      <c r="Q4" t="s">
        <v>238</v>
      </c>
      <c r="R4" t="s">
        <v>923</v>
      </c>
      <c r="S4" t="s">
        <v>239</v>
      </c>
      <c r="T4" t="s">
        <v>924</v>
      </c>
      <c r="U4" t="s">
        <v>240</v>
      </c>
      <c r="V4" t="s">
        <v>925</v>
      </c>
      <c r="W4" t="s">
        <v>309</v>
      </c>
      <c r="X4" t="s">
        <v>241</v>
      </c>
      <c r="Y4" t="s">
        <v>811</v>
      </c>
      <c r="Z4" t="s">
        <v>926</v>
      </c>
      <c r="AA4" t="s">
        <v>310</v>
      </c>
      <c r="AB4" t="s">
        <v>172</v>
      </c>
      <c r="AC4" t="s">
        <v>415</v>
      </c>
      <c r="AD4" t="s">
        <v>173</v>
      </c>
      <c r="AE4" t="s">
        <v>242</v>
      </c>
      <c r="AF4" t="s">
        <v>771</v>
      </c>
      <c r="AG4" t="s">
        <v>243</v>
      </c>
      <c r="AH4" t="s">
        <v>773</v>
      </c>
    </row>
    <row r="6" spans="1:34" x14ac:dyDescent="0.3">
      <c r="B6" t="s">
        <v>563</v>
      </c>
      <c r="C6" t="s">
        <v>564</v>
      </c>
      <c r="D6" t="s">
        <v>565</v>
      </c>
      <c r="E6" t="s">
        <v>566</v>
      </c>
    </row>
    <row r="7" spans="1:34" x14ac:dyDescent="0.3">
      <c r="B7">
        <v>77</v>
      </c>
      <c r="C7" t="s">
        <v>983</v>
      </c>
      <c r="D7" t="s">
        <v>798</v>
      </c>
      <c r="E7" t="s">
        <v>569</v>
      </c>
    </row>
    <row r="8" spans="1:34" x14ac:dyDescent="0.3">
      <c r="G8" t="str">
        <f xml:space="preserve"> _xlfn.TEXTJOIN('15S M-F'!G9, TRUE,A1:A4)</f>
        <v>Bus Hub Stop F;Green Is. (Outbound);Morris Rd, cnr Coach Rd;Mosgiel Terminus</v>
      </c>
    </row>
    <row r="9" spans="1:34" x14ac:dyDescent="0.3">
      <c r="A9" t="s">
        <v>659</v>
      </c>
      <c r="B9" t="s">
        <v>944</v>
      </c>
      <c r="C9" t="s">
        <v>957</v>
      </c>
      <c r="D9" t="s">
        <v>906</v>
      </c>
      <c r="E9" t="s">
        <v>907</v>
      </c>
      <c r="G9" t="str">
        <f xml:space="preserve"> _xlfn.TEXTJOIN(",", TRUE,A9:E41)</f>
        <v>Departure 1,7:12am,7:29am,7:35am,7:50am,Departure 2,7:42am,7:59am,8:05am,8:20am,Departure 3,7:57am,8:14am,8:20am,8:35am,Departure 4,8:12am,8:29am,8:35am,8:50am,Departure 5,8:27am,8:44am,8:50am,9:05am,Departure 6,8:42am,8:59am,9:05am,9:20am,Departure 7,8:57am,9:14am,9:20am,9:35am,Departure 8,9:12am,9:29am,9:35am,9:50am,Departure 9,9:42am,9:59am,10:05am,10:20am,Departure 10,10:12am,10:29am,10:35am,10:50am,Departure 11,10:42am,10:59am,11:05am,11:20am,Departure 12,11:12am,11:29am,11:35am,11:50am,Departure 13,11:42am,11:59am,12:05pm,12:20pm,Departure 14,12:12pm,12:29pm,12:35pm,12:50pm,Departure 15,12:42pm,12:59pm,1:05pm,1:20pm,Departure 16,1:12pm,1:29pm,1:35pm,1:50pm,Departure 17,1:42pm,1:59pm,2:05pm,2:20pm,Departure 18,2:12pm,2:29pm,2:35pm,2:50pm,Departure 19,2:42pm,2:59pm,3:05pm,3:20pm,Departure 20,3:12pm,3:29pm,3:35pm,3:50pm,Departure 21,3:42pm,3:59pm,4:05pm,4:20pm,Departure 22,3:57pm,4:14pm,4:20pm,4:35pm,Departure 23,4:12pm,4:29pm,4:35pm,4:50pm,Departure 24,4:27pm,4:44pm,4:50pm,5:05pm,Departure 25,4:42pm,4:59pm,5:05pm,5:20pm,Departure 26,4:57pm,5:14pm,5:20pm,5:35pm,Departure 27,5:12pm,5:29pm,5:35pm,5:50pm,Departure 28,5:27pm,5:44pm,5:50pm,6:05pm,Departure 29,5:42pm,5:59pm,6:05pm,6:20pm,Departure 30,6:12pm,6:29pm,6:35pm,6:50pm,Departure 31,6:42pm,6:59pm,7:05pm,7:20pm,Departure 32,7:12pm,7:29pm,7:35pm,7:50pm,Departure 33,8:42pm,8:59pm,9:05pm,9:20pm</v>
      </c>
    </row>
    <row r="10" spans="1:34" x14ac:dyDescent="0.3">
      <c r="A10" t="s">
        <v>660</v>
      </c>
      <c r="B10" t="s">
        <v>945</v>
      </c>
      <c r="C10" t="s">
        <v>49</v>
      </c>
      <c r="D10" t="s">
        <v>371</v>
      </c>
      <c r="E10" t="s">
        <v>79</v>
      </c>
    </row>
    <row r="11" spans="1:34" x14ac:dyDescent="0.3">
      <c r="A11" t="s">
        <v>661</v>
      </c>
      <c r="B11" t="s">
        <v>946</v>
      </c>
      <c r="C11" t="s">
        <v>835</v>
      </c>
      <c r="D11" t="s">
        <v>79</v>
      </c>
      <c r="E11" t="s">
        <v>372</v>
      </c>
    </row>
    <row r="12" spans="1:34" x14ac:dyDescent="0.3">
      <c r="A12" t="s">
        <v>662</v>
      </c>
      <c r="B12" t="s">
        <v>64</v>
      </c>
      <c r="C12" t="s">
        <v>50</v>
      </c>
      <c r="D12" t="s">
        <v>372</v>
      </c>
      <c r="E12" t="s">
        <v>80</v>
      </c>
    </row>
    <row r="13" spans="1:34" x14ac:dyDescent="0.3">
      <c r="A13" t="s">
        <v>663</v>
      </c>
      <c r="B13" t="s">
        <v>739</v>
      </c>
      <c r="C13" t="s">
        <v>836</v>
      </c>
      <c r="D13" t="s">
        <v>80</v>
      </c>
      <c r="E13" t="s">
        <v>809</v>
      </c>
    </row>
    <row r="14" spans="1:34" x14ac:dyDescent="0.3">
      <c r="A14" t="s">
        <v>664</v>
      </c>
      <c r="B14" t="s">
        <v>65</v>
      </c>
      <c r="C14" t="s">
        <v>807</v>
      </c>
      <c r="D14" t="s">
        <v>809</v>
      </c>
      <c r="E14" t="s">
        <v>908</v>
      </c>
    </row>
    <row r="15" spans="1:34" x14ac:dyDescent="0.3">
      <c r="A15" t="s">
        <v>665</v>
      </c>
      <c r="B15" t="s">
        <v>51</v>
      </c>
      <c r="C15" t="s">
        <v>958</v>
      </c>
      <c r="D15" t="s">
        <v>908</v>
      </c>
      <c r="E15" t="s">
        <v>302</v>
      </c>
    </row>
    <row r="16" spans="1:34" x14ac:dyDescent="0.3">
      <c r="A16" t="s">
        <v>666</v>
      </c>
      <c r="B16" t="s">
        <v>947</v>
      </c>
      <c r="C16" t="s">
        <v>959</v>
      </c>
      <c r="D16" t="s">
        <v>302</v>
      </c>
      <c r="E16" t="s">
        <v>234</v>
      </c>
    </row>
    <row r="17" spans="1:5" x14ac:dyDescent="0.3">
      <c r="A17" t="s">
        <v>667</v>
      </c>
      <c r="B17" t="s">
        <v>948</v>
      </c>
      <c r="C17" t="s">
        <v>740</v>
      </c>
      <c r="D17" t="s">
        <v>751</v>
      </c>
      <c r="E17" t="s">
        <v>909</v>
      </c>
    </row>
    <row r="18" spans="1:5" x14ac:dyDescent="0.3">
      <c r="A18" t="s">
        <v>668</v>
      </c>
      <c r="B18" t="s">
        <v>949</v>
      </c>
      <c r="C18" t="s">
        <v>960</v>
      </c>
      <c r="D18" t="s">
        <v>303</v>
      </c>
      <c r="E18" t="s">
        <v>235</v>
      </c>
    </row>
    <row r="19" spans="1:5" x14ac:dyDescent="0.3">
      <c r="A19" t="s">
        <v>669</v>
      </c>
      <c r="B19" t="s">
        <v>950</v>
      </c>
      <c r="C19" t="s">
        <v>741</v>
      </c>
      <c r="D19" t="s">
        <v>752</v>
      </c>
      <c r="E19" t="s">
        <v>910</v>
      </c>
    </row>
    <row r="20" spans="1:5" x14ac:dyDescent="0.3">
      <c r="A20" t="s">
        <v>670</v>
      </c>
      <c r="B20" t="s">
        <v>951</v>
      </c>
      <c r="C20" t="s">
        <v>961</v>
      </c>
      <c r="D20" t="s">
        <v>304</v>
      </c>
      <c r="E20" t="s">
        <v>236</v>
      </c>
    </row>
    <row r="21" spans="1:5" x14ac:dyDescent="0.3">
      <c r="A21" t="s">
        <v>671</v>
      </c>
      <c r="B21" t="s">
        <v>952</v>
      </c>
      <c r="C21" t="s">
        <v>742</v>
      </c>
      <c r="D21" t="s">
        <v>753</v>
      </c>
      <c r="E21" t="s">
        <v>911</v>
      </c>
    </row>
    <row r="22" spans="1:5" x14ac:dyDescent="0.3">
      <c r="A22" t="s">
        <v>672</v>
      </c>
      <c r="B22" t="s">
        <v>953</v>
      </c>
      <c r="C22" t="s">
        <v>962</v>
      </c>
      <c r="D22" t="s">
        <v>305</v>
      </c>
      <c r="E22" t="s">
        <v>237</v>
      </c>
    </row>
    <row r="23" spans="1:5" x14ac:dyDescent="0.3">
      <c r="A23" t="s">
        <v>673</v>
      </c>
      <c r="B23" t="s">
        <v>954</v>
      </c>
      <c r="C23" t="s">
        <v>743</v>
      </c>
      <c r="D23" t="s">
        <v>754</v>
      </c>
      <c r="E23" t="s">
        <v>922</v>
      </c>
    </row>
    <row r="24" spans="1:5" x14ac:dyDescent="0.3">
      <c r="A24" t="s">
        <v>674</v>
      </c>
      <c r="B24" t="s">
        <v>955</v>
      </c>
      <c r="C24" t="s">
        <v>963</v>
      </c>
      <c r="D24" t="s">
        <v>306</v>
      </c>
      <c r="E24" t="s">
        <v>238</v>
      </c>
    </row>
    <row r="25" spans="1:5" x14ac:dyDescent="0.3">
      <c r="A25" t="s">
        <v>675</v>
      </c>
      <c r="B25" t="s">
        <v>956</v>
      </c>
      <c r="C25" t="s">
        <v>744</v>
      </c>
      <c r="D25" t="s">
        <v>755</v>
      </c>
      <c r="E25" t="s">
        <v>923</v>
      </c>
    </row>
    <row r="26" spans="1:5" x14ac:dyDescent="0.3">
      <c r="A26" t="s">
        <v>676</v>
      </c>
      <c r="B26" t="s">
        <v>964</v>
      </c>
      <c r="C26" t="s">
        <v>974</v>
      </c>
      <c r="D26" t="s">
        <v>307</v>
      </c>
      <c r="E26" t="s">
        <v>239</v>
      </c>
    </row>
    <row r="27" spans="1:5" x14ac:dyDescent="0.3">
      <c r="A27" t="s">
        <v>677</v>
      </c>
      <c r="B27" t="s">
        <v>965</v>
      </c>
      <c r="C27" t="s">
        <v>745</v>
      </c>
      <c r="D27" t="s">
        <v>756</v>
      </c>
      <c r="E27" t="s">
        <v>924</v>
      </c>
    </row>
    <row r="28" spans="1:5" x14ac:dyDescent="0.3">
      <c r="A28" t="s">
        <v>678</v>
      </c>
      <c r="B28" t="s">
        <v>966</v>
      </c>
      <c r="C28" t="s">
        <v>975</v>
      </c>
      <c r="D28" t="s">
        <v>308</v>
      </c>
      <c r="E28" t="s">
        <v>240</v>
      </c>
    </row>
    <row r="29" spans="1:5" x14ac:dyDescent="0.3">
      <c r="A29" t="s">
        <v>679</v>
      </c>
      <c r="B29" t="s">
        <v>967</v>
      </c>
      <c r="C29" t="s">
        <v>767</v>
      </c>
      <c r="D29" t="s">
        <v>810</v>
      </c>
      <c r="E29" t="s">
        <v>925</v>
      </c>
    </row>
    <row r="30" spans="1:5" x14ac:dyDescent="0.3">
      <c r="A30" t="s">
        <v>680</v>
      </c>
      <c r="B30" t="s">
        <v>139</v>
      </c>
      <c r="C30" t="s">
        <v>868</v>
      </c>
      <c r="D30" t="s">
        <v>925</v>
      </c>
      <c r="E30" t="s">
        <v>309</v>
      </c>
    </row>
    <row r="31" spans="1:5" x14ac:dyDescent="0.3">
      <c r="A31" t="s">
        <v>681</v>
      </c>
      <c r="B31" t="s">
        <v>782</v>
      </c>
      <c r="C31" t="s">
        <v>976</v>
      </c>
      <c r="D31" t="s">
        <v>309</v>
      </c>
      <c r="E31" t="s">
        <v>241</v>
      </c>
    </row>
    <row r="32" spans="1:5" x14ac:dyDescent="0.3">
      <c r="A32" t="s">
        <v>682</v>
      </c>
      <c r="B32" t="s">
        <v>140</v>
      </c>
      <c r="C32" t="s">
        <v>869</v>
      </c>
      <c r="D32" t="s">
        <v>241</v>
      </c>
      <c r="E32" t="s">
        <v>811</v>
      </c>
    </row>
    <row r="33" spans="1:5" x14ac:dyDescent="0.3">
      <c r="A33" t="s">
        <v>683</v>
      </c>
      <c r="B33" t="s">
        <v>968</v>
      </c>
      <c r="C33" t="s">
        <v>808</v>
      </c>
      <c r="D33" t="s">
        <v>811</v>
      </c>
      <c r="E33" t="s">
        <v>926</v>
      </c>
    </row>
    <row r="34" spans="1:5" x14ac:dyDescent="0.3">
      <c r="A34" t="s">
        <v>684</v>
      </c>
      <c r="B34" t="s">
        <v>141</v>
      </c>
      <c r="C34" t="s">
        <v>870</v>
      </c>
      <c r="D34" t="s">
        <v>926</v>
      </c>
      <c r="E34" t="s">
        <v>310</v>
      </c>
    </row>
    <row r="35" spans="1:5" x14ac:dyDescent="0.3">
      <c r="A35" t="s">
        <v>685</v>
      </c>
      <c r="B35" t="s">
        <v>969</v>
      </c>
      <c r="C35" t="s">
        <v>142</v>
      </c>
      <c r="D35" t="s">
        <v>310</v>
      </c>
      <c r="E35" t="s">
        <v>172</v>
      </c>
    </row>
    <row r="36" spans="1:5" x14ac:dyDescent="0.3">
      <c r="A36" t="s">
        <v>686</v>
      </c>
      <c r="B36" t="s">
        <v>768</v>
      </c>
      <c r="C36" t="s">
        <v>871</v>
      </c>
      <c r="D36" t="s">
        <v>172</v>
      </c>
      <c r="E36" t="s">
        <v>415</v>
      </c>
    </row>
    <row r="37" spans="1:5" x14ac:dyDescent="0.3">
      <c r="A37" t="s">
        <v>687</v>
      </c>
      <c r="B37" t="s">
        <v>157</v>
      </c>
      <c r="C37" t="s">
        <v>143</v>
      </c>
      <c r="D37" t="s">
        <v>415</v>
      </c>
      <c r="E37" t="s">
        <v>173</v>
      </c>
    </row>
    <row r="38" spans="1:5" x14ac:dyDescent="0.3">
      <c r="A38" t="s">
        <v>688</v>
      </c>
      <c r="B38" t="s">
        <v>158</v>
      </c>
      <c r="C38" t="s">
        <v>977</v>
      </c>
      <c r="D38" t="s">
        <v>311</v>
      </c>
      <c r="E38" t="s">
        <v>242</v>
      </c>
    </row>
    <row r="39" spans="1:5" x14ac:dyDescent="0.3">
      <c r="A39" t="s">
        <v>689</v>
      </c>
      <c r="B39" t="s">
        <v>970</v>
      </c>
      <c r="C39" t="s">
        <v>770</v>
      </c>
      <c r="D39" t="s">
        <v>781</v>
      </c>
      <c r="E39" t="s">
        <v>771</v>
      </c>
    </row>
    <row r="40" spans="1:5" x14ac:dyDescent="0.3">
      <c r="A40" t="s">
        <v>690</v>
      </c>
      <c r="B40" t="s">
        <v>971</v>
      </c>
      <c r="C40" t="s">
        <v>978</v>
      </c>
      <c r="D40" t="s">
        <v>312</v>
      </c>
      <c r="E40" t="s">
        <v>243</v>
      </c>
    </row>
    <row r="41" spans="1:5" x14ac:dyDescent="0.3">
      <c r="A41" t="s">
        <v>935</v>
      </c>
      <c r="B41" t="s">
        <v>972</v>
      </c>
      <c r="C41" t="s">
        <v>979</v>
      </c>
      <c r="D41" t="s">
        <v>177</v>
      </c>
      <c r="E41" t="s">
        <v>773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BE638-F68B-48DC-81A0-215C1C2BAA3C}">
  <dimension ref="A1:AI42"/>
  <sheetViews>
    <sheetView workbookViewId="0">
      <selection activeCell="G9" sqref="G9"/>
    </sheetView>
  </sheetViews>
  <sheetFormatPr defaultRowHeight="14.4" x14ac:dyDescent="0.3"/>
  <cols>
    <col min="1" max="1" width="20.6640625" bestFit="1" customWidth="1"/>
  </cols>
  <sheetData>
    <row r="1" spans="1:35" x14ac:dyDescent="0.3">
      <c r="A1" t="s">
        <v>900</v>
      </c>
      <c r="B1" t="s">
        <v>944</v>
      </c>
      <c r="C1" t="s">
        <v>945</v>
      </c>
      <c r="D1" t="s">
        <v>946</v>
      </c>
      <c r="E1" t="s">
        <v>64</v>
      </c>
      <c r="F1" t="s">
        <v>739</v>
      </c>
      <c r="G1" t="s">
        <v>65</v>
      </c>
      <c r="H1" t="s">
        <v>51</v>
      </c>
      <c r="I1" t="s">
        <v>947</v>
      </c>
      <c r="J1" t="s">
        <v>948</v>
      </c>
      <c r="K1" t="s">
        <v>949</v>
      </c>
      <c r="L1" t="s">
        <v>950</v>
      </c>
      <c r="M1" t="s">
        <v>951</v>
      </c>
      <c r="N1" t="s">
        <v>952</v>
      </c>
      <c r="O1" t="s">
        <v>953</v>
      </c>
      <c r="P1" t="s">
        <v>954</v>
      </c>
      <c r="Q1" t="s">
        <v>955</v>
      </c>
      <c r="R1" t="s">
        <v>956</v>
      </c>
      <c r="S1" t="s">
        <v>964</v>
      </c>
      <c r="T1" t="s">
        <v>965</v>
      </c>
      <c r="U1" t="s">
        <v>966</v>
      </c>
      <c r="V1" t="s">
        <v>967</v>
      </c>
      <c r="W1" t="s">
        <v>139</v>
      </c>
      <c r="X1" t="s">
        <v>782</v>
      </c>
      <c r="Y1" t="s">
        <v>140</v>
      </c>
      <c r="Z1" t="s">
        <v>968</v>
      </c>
      <c r="AA1" t="s">
        <v>141</v>
      </c>
      <c r="AB1" t="s">
        <v>969</v>
      </c>
      <c r="AC1" t="s">
        <v>768</v>
      </c>
      <c r="AD1" t="s">
        <v>157</v>
      </c>
      <c r="AE1" t="s">
        <v>158</v>
      </c>
      <c r="AF1" t="s">
        <v>970</v>
      </c>
      <c r="AG1" t="s">
        <v>971</v>
      </c>
      <c r="AH1" t="s">
        <v>972</v>
      </c>
      <c r="AI1" t="s">
        <v>973</v>
      </c>
    </row>
    <row r="2" spans="1:35" x14ac:dyDescent="0.3">
      <c r="A2" t="s">
        <v>942</v>
      </c>
      <c r="B2" t="s">
        <v>957</v>
      </c>
      <c r="C2" t="s">
        <v>49</v>
      </c>
      <c r="D2" t="s">
        <v>835</v>
      </c>
      <c r="E2" t="s">
        <v>50</v>
      </c>
      <c r="F2" t="s">
        <v>836</v>
      </c>
      <c r="G2" t="s">
        <v>807</v>
      </c>
      <c r="H2" t="s">
        <v>958</v>
      </c>
      <c r="I2" t="s">
        <v>959</v>
      </c>
      <c r="J2" t="s">
        <v>740</v>
      </c>
      <c r="K2" t="s">
        <v>960</v>
      </c>
      <c r="L2" t="s">
        <v>741</v>
      </c>
      <c r="M2" t="s">
        <v>961</v>
      </c>
      <c r="N2" t="s">
        <v>742</v>
      </c>
      <c r="O2" t="s">
        <v>962</v>
      </c>
      <c r="P2" t="s">
        <v>743</v>
      </c>
      <c r="Q2" t="s">
        <v>963</v>
      </c>
      <c r="R2" t="s">
        <v>744</v>
      </c>
      <c r="S2" t="s">
        <v>974</v>
      </c>
      <c r="T2" t="s">
        <v>745</v>
      </c>
      <c r="U2" t="s">
        <v>975</v>
      </c>
      <c r="V2" t="s">
        <v>767</v>
      </c>
      <c r="W2" t="s">
        <v>868</v>
      </c>
      <c r="X2" t="s">
        <v>976</v>
      </c>
      <c r="Y2" t="s">
        <v>869</v>
      </c>
      <c r="Z2" t="s">
        <v>808</v>
      </c>
      <c r="AA2" t="s">
        <v>870</v>
      </c>
      <c r="AB2" t="s">
        <v>142</v>
      </c>
      <c r="AC2" t="s">
        <v>871</v>
      </c>
      <c r="AD2" t="s">
        <v>143</v>
      </c>
      <c r="AE2" t="s">
        <v>977</v>
      </c>
      <c r="AF2" t="s">
        <v>770</v>
      </c>
      <c r="AG2" t="s">
        <v>978</v>
      </c>
      <c r="AH2" t="s">
        <v>979</v>
      </c>
      <c r="AI2" t="s">
        <v>980</v>
      </c>
    </row>
    <row r="3" spans="1:35" x14ac:dyDescent="0.3">
      <c r="A3" t="s">
        <v>943</v>
      </c>
      <c r="B3" t="s">
        <v>906</v>
      </c>
      <c r="C3" t="s">
        <v>371</v>
      </c>
      <c r="D3" t="s">
        <v>79</v>
      </c>
      <c r="E3" t="s">
        <v>372</v>
      </c>
      <c r="F3" t="s">
        <v>80</v>
      </c>
      <c r="G3" t="s">
        <v>809</v>
      </c>
      <c r="H3" t="s">
        <v>908</v>
      </c>
      <c r="I3" t="s">
        <v>302</v>
      </c>
      <c r="J3" t="s">
        <v>751</v>
      </c>
      <c r="K3" t="s">
        <v>303</v>
      </c>
      <c r="L3" t="s">
        <v>752</v>
      </c>
      <c r="M3" t="s">
        <v>304</v>
      </c>
      <c r="N3" t="s">
        <v>753</v>
      </c>
      <c r="O3" t="s">
        <v>305</v>
      </c>
      <c r="P3" t="s">
        <v>754</v>
      </c>
      <c r="Q3" t="s">
        <v>306</v>
      </c>
      <c r="R3" t="s">
        <v>755</v>
      </c>
      <c r="S3" t="s">
        <v>307</v>
      </c>
      <c r="T3" t="s">
        <v>756</v>
      </c>
      <c r="U3" t="s">
        <v>308</v>
      </c>
      <c r="V3" t="s">
        <v>810</v>
      </c>
      <c r="W3" t="s">
        <v>925</v>
      </c>
      <c r="X3" t="s">
        <v>309</v>
      </c>
      <c r="Y3" t="s">
        <v>241</v>
      </c>
      <c r="Z3" t="s">
        <v>811</v>
      </c>
      <c r="AA3" t="s">
        <v>926</v>
      </c>
      <c r="AB3" t="s">
        <v>310</v>
      </c>
      <c r="AC3" t="s">
        <v>172</v>
      </c>
      <c r="AD3" t="s">
        <v>415</v>
      </c>
      <c r="AE3" t="s">
        <v>311</v>
      </c>
      <c r="AF3" t="s">
        <v>781</v>
      </c>
      <c r="AG3" t="s">
        <v>312</v>
      </c>
      <c r="AH3" t="s">
        <v>177</v>
      </c>
      <c r="AI3" t="s">
        <v>981</v>
      </c>
    </row>
    <row r="4" spans="1:35" x14ac:dyDescent="0.3">
      <c r="A4" t="s">
        <v>897</v>
      </c>
      <c r="B4" t="s">
        <v>907</v>
      </c>
      <c r="C4" t="s">
        <v>79</v>
      </c>
      <c r="D4" t="s">
        <v>372</v>
      </c>
      <c r="E4" t="s">
        <v>80</v>
      </c>
      <c r="F4" t="s">
        <v>809</v>
      </c>
      <c r="G4" t="s">
        <v>908</v>
      </c>
      <c r="H4" t="s">
        <v>302</v>
      </c>
      <c r="I4" t="s">
        <v>234</v>
      </c>
      <c r="J4" t="s">
        <v>909</v>
      </c>
      <c r="K4" t="s">
        <v>235</v>
      </c>
      <c r="L4" t="s">
        <v>910</v>
      </c>
      <c r="M4" t="s">
        <v>236</v>
      </c>
      <c r="N4" t="s">
        <v>911</v>
      </c>
      <c r="O4" t="s">
        <v>237</v>
      </c>
      <c r="P4" t="s">
        <v>922</v>
      </c>
      <c r="Q4" t="s">
        <v>238</v>
      </c>
      <c r="R4" t="s">
        <v>923</v>
      </c>
      <c r="S4" t="s">
        <v>239</v>
      </c>
      <c r="T4" t="s">
        <v>924</v>
      </c>
      <c r="U4" t="s">
        <v>240</v>
      </c>
      <c r="V4" t="s">
        <v>925</v>
      </c>
      <c r="W4" t="s">
        <v>309</v>
      </c>
      <c r="X4" t="s">
        <v>241</v>
      </c>
      <c r="Y4" t="s">
        <v>811</v>
      </c>
      <c r="Z4" t="s">
        <v>926</v>
      </c>
      <c r="AA4" t="s">
        <v>310</v>
      </c>
      <c r="AB4" t="s">
        <v>172</v>
      </c>
      <c r="AC4" t="s">
        <v>415</v>
      </c>
      <c r="AD4" t="s">
        <v>173</v>
      </c>
      <c r="AE4" t="s">
        <v>242</v>
      </c>
      <c r="AF4" t="s">
        <v>771</v>
      </c>
      <c r="AG4" t="s">
        <v>243</v>
      </c>
      <c r="AH4" t="s">
        <v>773</v>
      </c>
      <c r="AI4" t="s">
        <v>982</v>
      </c>
    </row>
    <row r="6" spans="1:35" x14ac:dyDescent="0.3">
      <c r="B6" t="s">
        <v>563</v>
      </c>
      <c r="C6" t="s">
        <v>564</v>
      </c>
      <c r="D6" t="s">
        <v>565</v>
      </c>
      <c r="E6" t="s">
        <v>566</v>
      </c>
    </row>
    <row r="7" spans="1:35" x14ac:dyDescent="0.3">
      <c r="B7">
        <v>77</v>
      </c>
      <c r="C7" t="s">
        <v>983</v>
      </c>
      <c r="D7" t="s">
        <v>798</v>
      </c>
      <c r="E7" t="s">
        <v>569</v>
      </c>
    </row>
    <row r="9" spans="1:35" x14ac:dyDescent="0.3">
      <c r="A9" t="s">
        <v>659</v>
      </c>
      <c r="B9" t="s">
        <v>944</v>
      </c>
      <c r="C9" t="s">
        <v>957</v>
      </c>
      <c r="D9" t="s">
        <v>906</v>
      </c>
      <c r="E9" t="s">
        <v>907</v>
      </c>
      <c r="G9" t="str">
        <f xml:space="preserve"> _xlfn.TEXTJOIN(",", TRUE,A9:E42)</f>
        <v>Departure 1,7:12am,7:29am,7:35am,7:50am,Departure 2,7:42am,7:59am,8:05am,8:20am,Departure 3,7:57am,8:14am,8:20am,8:35am,Departure 4,8:12am,8:29am,8:35am,8:50am,Departure 5,8:27am,8:44am,8:50am,9:05am,Departure 6,8:42am,8:59am,9:05am,9:20am,Departure 7,8:57am,9:14am,9:20am,9:35am,Departure 8,9:12am,9:29am,9:35am,9:50am,Departure 9,9:42am,9:59am,10:05am,10:20am,Departure 10,10:12am,10:29am,10:35am,10:50am,Departure 11,10:42am,10:59am,11:05am,11:20am,Departure 12,11:12am,11:29am,11:35am,11:50am,Departure 13,11:42am,11:59am,12:05pm,12:20pm,Departure 14,12:12pm,12:29pm,12:35pm,12:50pm,Departure 15,12:42pm,12:59pm,1:05pm,1:20pm,Departure 16,1:12pm,1:29pm,1:35pm,1:50pm,Departure 17,1:42pm,1:59pm,2:05pm,2:20pm,Departure 18,2:12pm,2:29pm,2:35pm,2:50pm,Departure 19,2:42pm,2:59pm,3:05pm,3:20pm,Departure 20,3:12pm,3:29pm,3:35pm,3:50pm,Departure 21,3:42pm,3:59pm,4:05pm,4:20pm,Departure 22,3:57pm,4:14pm,4:20pm,4:35pm,Departure 23,4:12pm,4:29pm,4:35pm,4:50pm,Departure 24,4:27pm,4:44pm,4:50pm,5:05pm,Departure 25,4:42pm,4:59pm,5:05pm,5:20pm,Departure 26,4:57pm,5:14pm,5:20pm,5:35pm,Departure 27,5:12pm,5:29pm,5:35pm,5:50pm,Departure 28,5:27pm,5:44pm,5:50pm,6:05pm,Departure 29,5:42pm,5:59pm,6:05pm,6:20pm,Departure 30,6:12pm,6:29pm,6:35pm,6:50pm,Departure 31,6:42pm,6:59pm,7:05pm,7:20pm,Departure 32,7:12pm,7:29pm,7:35pm,7:50pm,Departure 33,8:42pm,8:59pm,9:05pm,9:20pm,Departure 34,11:42pm,11:59pm,12:05am,12:20am</v>
      </c>
    </row>
    <row r="10" spans="1:35" x14ac:dyDescent="0.3">
      <c r="A10" t="s">
        <v>660</v>
      </c>
      <c r="B10" t="s">
        <v>945</v>
      </c>
      <c r="C10" t="s">
        <v>49</v>
      </c>
      <c r="D10" t="s">
        <v>371</v>
      </c>
      <c r="E10" t="s">
        <v>79</v>
      </c>
    </row>
    <row r="11" spans="1:35" x14ac:dyDescent="0.3">
      <c r="A11" t="s">
        <v>661</v>
      </c>
      <c r="B11" t="s">
        <v>946</v>
      </c>
      <c r="C11" t="s">
        <v>835</v>
      </c>
      <c r="D11" t="s">
        <v>79</v>
      </c>
      <c r="E11" t="s">
        <v>372</v>
      </c>
    </row>
    <row r="12" spans="1:35" x14ac:dyDescent="0.3">
      <c r="A12" t="s">
        <v>662</v>
      </c>
      <c r="B12" t="s">
        <v>64</v>
      </c>
      <c r="C12" t="s">
        <v>50</v>
      </c>
      <c r="D12" t="s">
        <v>372</v>
      </c>
      <c r="E12" t="s">
        <v>80</v>
      </c>
    </row>
    <row r="13" spans="1:35" x14ac:dyDescent="0.3">
      <c r="A13" t="s">
        <v>663</v>
      </c>
      <c r="B13" t="s">
        <v>739</v>
      </c>
      <c r="C13" t="s">
        <v>836</v>
      </c>
      <c r="D13" t="s">
        <v>80</v>
      </c>
      <c r="E13" t="s">
        <v>809</v>
      </c>
    </row>
    <row r="14" spans="1:35" x14ac:dyDescent="0.3">
      <c r="A14" t="s">
        <v>664</v>
      </c>
      <c r="B14" t="s">
        <v>65</v>
      </c>
      <c r="C14" t="s">
        <v>807</v>
      </c>
      <c r="D14" t="s">
        <v>809</v>
      </c>
      <c r="E14" t="s">
        <v>908</v>
      </c>
    </row>
    <row r="15" spans="1:35" x14ac:dyDescent="0.3">
      <c r="A15" t="s">
        <v>665</v>
      </c>
      <c r="B15" t="s">
        <v>51</v>
      </c>
      <c r="C15" t="s">
        <v>958</v>
      </c>
      <c r="D15" t="s">
        <v>908</v>
      </c>
      <c r="E15" t="s">
        <v>302</v>
      </c>
    </row>
    <row r="16" spans="1:35" x14ac:dyDescent="0.3">
      <c r="A16" t="s">
        <v>666</v>
      </c>
      <c r="B16" t="s">
        <v>947</v>
      </c>
      <c r="C16" t="s">
        <v>959</v>
      </c>
      <c r="D16" t="s">
        <v>302</v>
      </c>
      <c r="E16" t="s">
        <v>234</v>
      </c>
    </row>
    <row r="17" spans="1:5" x14ac:dyDescent="0.3">
      <c r="A17" t="s">
        <v>667</v>
      </c>
      <c r="B17" t="s">
        <v>948</v>
      </c>
      <c r="C17" t="s">
        <v>740</v>
      </c>
      <c r="D17" t="s">
        <v>751</v>
      </c>
      <c r="E17" t="s">
        <v>909</v>
      </c>
    </row>
    <row r="18" spans="1:5" x14ac:dyDescent="0.3">
      <c r="A18" t="s">
        <v>668</v>
      </c>
      <c r="B18" t="s">
        <v>949</v>
      </c>
      <c r="C18" t="s">
        <v>960</v>
      </c>
      <c r="D18" t="s">
        <v>303</v>
      </c>
      <c r="E18" t="s">
        <v>235</v>
      </c>
    </row>
    <row r="19" spans="1:5" x14ac:dyDescent="0.3">
      <c r="A19" t="s">
        <v>669</v>
      </c>
      <c r="B19" t="s">
        <v>950</v>
      </c>
      <c r="C19" t="s">
        <v>741</v>
      </c>
      <c r="D19" t="s">
        <v>752</v>
      </c>
      <c r="E19" t="s">
        <v>910</v>
      </c>
    </row>
    <row r="20" spans="1:5" x14ac:dyDescent="0.3">
      <c r="A20" t="s">
        <v>670</v>
      </c>
      <c r="B20" t="s">
        <v>951</v>
      </c>
      <c r="C20" t="s">
        <v>961</v>
      </c>
      <c r="D20" t="s">
        <v>304</v>
      </c>
      <c r="E20" t="s">
        <v>236</v>
      </c>
    </row>
    <row r="21" spans="1:5" x14ac:dyDescent="0.3">
      <c r="A21" t="s">
        <v>671</v>
      </c>
      <c r="B21" t="s">
        <v>952</v>
      </c>
      <c r="C21" t="s">
        <v>742</v>
      </c>
      <c r="D21" t="s">
        <v>753</v>
      </c>
      <c r="E21" t="s">
        <v>911</v>
      </c>
    </row>
    <row r="22" spans="1:5" x14ac:dyDescent="0.3">
      <c r="A22" t="s">
        <v>672</v>
      </c>
      <c r="B22" t="s">
        <v>953</v>
      </c>
      <c r="C22" t="s">
        <v>962</v>
      </c>
      <c r="D22" t="s">
        <v>305</v>
      </c>
      <c r="E22" t="s">
        <v>237</v>
      </c>
    </row>
    <row r="23" spans="1:5" x14ac:dyDescent="0.3">
      <c r="A23" t="s">
        <v>673</v>
      </c>
      <c r="B23" t="s">
        <v>954</v>
      </c>
      <c r="C23" t="s">
        <v>743</v>
      </c>
      <c r="D23" t="s">
        <v>754</v>
      </c>
      <c r="E23" t="s">
        <v>922</v>
      </c>
    </row>
    <row r="24" spans="1:5" x14ac:dyDescent="0.3">
      <c r="A24" t="s">
        <v>674</v>
      </c>
      <c r="B24" t="s">
        <v>955</v>
      </c>
      <c r="C24" t="s">
        <v>963</v>
      </c>
      <c r="D24" t="s">
        <v>306</v>
      </c>
      <c r="E24" t="s">
        <v>238</v>
      </c>
    </row>
    <row r="25" spans="1:5" x14ac:dyDescent="0.3">
      <c r="A25" t="s">
        <v>675</v>
      </c>
      <c r="B25" t="s">
        <v>956</v>
      </c>
      <c r="C25" t="s">
        <v>744</v>
      </c>
      <c r="D25" t="s">
        <v>755</v>
      </c>
      <c r="E25" t="s">
        <v>923</v>
      </c>
    </row>
    <row r="26" spans="1:5" x14ac:dyDescent="0.3">
      <c r="A26" t="s">
        <v>676</v>
      </c>
      <c r="B26" t="s">
        <v>964</v>
      </c>
      <c r="C26" t="s">
        <v>974</v>
      </c>
      <c r="D26" t="s">
        <v>307</v>
      </c>
      <c r="E26" t="s">
        <v>239</v>
      </c>
    </row>
    <row r="27" spans="1:5" x14ac:dyDescent="0.3">
      <c r="A27" t="s">
        <v>677</v>
      </c>
      <c r="B27" t="s">
        <v>965</v>
      </c>
      <c r="C27" t="s">
        <v>745</v>
      </c>
      <c r="D27" t="s">
        <v>756</v>
      </c>
      <c r="E27" t="s">
        <v>924</v>
      </c>
    </row>
    <row r="28" spans="1:5" x14ac:dyDescent="0.3">
      <c r="A28" t="s">
        <v>678</v>
      </c>
      <c r="B28" t="s">
        <v>966</v>
      </c>
      <c r="C28" t="s">
        <v>975</v>
      </c>
      <c r="D28" t="s">
        <v>308</v>
      </c>
      <c r="E28" t="s">
        <v>240</v>
      </c>
    </row>
    <row r="29" spans="1:5" x14ac:dyDescent="0.3">
      <c r="A29" t="s">
        <v>679</v>
      </c>
      <c r="B29" t="s">
        <v>967</v>
      </c>
      <c r="C29" t="s">
        <v>767</v>
      </c>
      <c r="D29" t="s">
        <v>810</v>
      </c>
      <c r="E29" t="s">
        <v>925</v>
      </c>
    </row>
    <row r="30" spans="1:5" x14ac:dyDescent="0.3">
      <c r="A30" t="s">
        <v>680</v>
      </c>
      <c r="B30" t="s">
        <v>139</v>
      </c>
      <c r="C30" t="s">
        <v>868</v>
      </c>
      <c r="D30" t="s">
        <v>925</v>
      </c>
      <c r="E30" t="s">
        <v>309</v>
      </c>
    </row>
    <row r="31" spans="1:5" x14ac:dyDescent="0.3">
      <c r="A31" t="s">
        <v>681</v>
      </c>
      <c r="B31" t="s">
        <v>782</v>
      </c>
      <c r="C31" t="s">
        <v>976</v>
      </c>
      <c r="D31" t="s">
        <v>309</v>
      </c>
      <c r="E31" t="s">
        <v>241</v>
      </c>
    </row>
    <row r="32" spans="1:5" x14ac:dyDescent="0.3">
      <c r="A32" t="s">
        <v>682</v>
      </c>
      <c r="B32" t="s">
        <v>140</v>
      </c>
      <c r="C32" t="s">
        <v>869</v>
      </c>
      <c r="D32" t="s">
        <v>241</v>
      </c>
      <c r="E32" t="s">
        <v>811</v>
      </c>
    </row>
    <row r="33" spans="1:5" x14ac:dyDescent="0.3">
      <c r="A33" t="s">
        <v>683</v>
      </c>
      <c r="B33" t="s">
        <v>968</v>
      </c>
      <c r="C33" t="s">
        <v>808</v>
      </c>
      <c r="D33" t="s">
        <v>811</v>
      </c>
      <c r="E33" t="s">
        <v>926</v>
      </c>
    </row>
    <row r="34" spans="1:5" x14ac:dyDescent="0.3">
      <c r="A34" t="s">
        <v>684</v>
      </c>
      <c r="B34" t="s">
        <v>141</v>
      </c>
      <c r="C34" t="s">
        <v>870</v>
      </c>
      <c r="D34" t="s">
        <v>926</v>
      </c>
      <c r="E34" t="s">
        <v>310</v>
      </c>
    </row>
    <row r="35" spans="1:5" x14ac:dyDescent="0.3">
      <c r="A35" t="s">
        <v>685</v>
      </c>
      <c r="B35" t="s">
        <v>969</v>
      </c>
      <c r="C35" t="s">
        <v>142</v>
      </c>
      <c r="D35" t="s">
        <v>310</v>
      </c>
      <c r="E35" t="s">
        <v>172</v>
      </c>
    </row>
    <row r="36" spans="1:5" x14ac:dyDescent="0.3">
      <c r="A36" t="s">
        <v>686</v>
      </c>
      <c r="B36" t="s">
        <v>768</v>
      </c>
      <c r="C36" t="s">
        <v>871</v>
      </c>
      <c r="D36" t="s">
        <v>172</v>
      </c>
      <c r="E36" t="s">
        <v>415</v>
      </c>
    </row>
    <row r="37" spans="1:5" x14ac:dyDescent="0.3">
      <c r="A37" t="s">
        <v>687</v>
      </c>
      <c r="B37" t="s">
        <v>157</v>
      </c>
      <c r="C37" t="s">
        <v>143</v>
      </c>
      <c r="D37" t="s">
        <v>415</v>
      </c>
      <c r="E37" t="s">
        <v>173</v>
      </c>
    </row>
    <row r="38" spans="1:5" x14ac:dyDescent="0.3">
      <c r="A38" t="s">
        <v>688</v>
      </c>
      <c r="B38" t="s">
        <v>158</v>
      </c>
      <c r="C38" t="s">
        <v>977</v>
      </c>
      <c r="D38" t="s">
        <v>311</v>
      </c>
      <c r="E38" t="s">
        <v>242</v>
      </c>
    </row>
    <row r="39" spans="1:5" x14ac:dyDescent="0.3">
      <c r="A39" t="s">
        <v>689</v>
      </c>
      <c r="B39" t="s">
        <v>970</v>
      </c>
      <c r="C39" t="s">
        <v>770</v>
      </c>
      <c r="D39" t="s">
        <v>781</v>
      </c>
      <c r="E39" t="s">
        <v>771</v>
      </c>
    </row>
    <row r="40" spans="1:5" x14ac:dyDescent="0.3">
      <c r="A40" t="s">
        <v>690</v>
      </c>
      <c r="B40" t="s">
        <v>971</v>
      </c>
      <c r="C40" t="s">
        <v>978</v>
      </c>
      <c r="D40" t="s">
        <v>312</v>
      </c>
      <c r="E40" t="s">
        <v>243</v>
      </c>
    </row>
    <row r="41" spans="1:5" x14ac:dyDescent="0.3">
      <c r="A41" t="s">
        <v>935</v>
      </c>
      <c r="B41" t="s">
        <v>972</v>
      </c>
      <c r="C41" t="s">
        <v>979</v>
      </c>
      <c r="D41" t="s">
        <v>177</v>
      </c>
      <c r="E41" t="s">
        <v>773</v>
      </c>
    </row>
    <row r="42" spans="1:5" x14ac:dyDescent="0.3">
      <c r="A42" t="s">
        <v>936</v>
      </c>
      <c r="B42" t="s">
        <v>973</v>
      </c>
      <c r="C42" t="s">
        <v>980</v>
      </c>
      <c r="D42" t="s">
        <v>981</v>
      </c>
      <c r="E42" t="s">
        <v>982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CD479-4ADF-4EA4-A1FE-BFE47D67AFDC}">
  <dimension ref="A1:U28"/>
  <sheetViews>
    <sheetView topLeftCell="A3" workbookViewId="0">
      <selection activeCell="G9" sqref="G9"/>
    </sheetView>
  </sheetViews>
  <sheetFormatPr defaultRowHeight="14.4" x14ac:dyDescent="0.3"/>
  <cols>
    <col min="1" max="1" width="20.6640625" bestFit="1" customWidth="1"/>
  </cols>
  <sheetData>
    <row r="1" spans="1:21" x14ac:dyDescent="0.3">
      <c r="A1" t="s">
        <v>900</v>
      </c>
      <c r="B1" t="s">
        <v>65</v>
      </c>
      <c r="C1" t="s">
        <v>947</v>
      </c>
      <c r="D1" t="s">
        <v>948</v>
      </c>
      <c r="E1" t="s">
        <v>949</v>
      </c>
      <c r="F1" t="s">
        <v>950</v>
      </c>
      <c r="G1" t="s">
        <v>951</v>
      </c>
      <c r="H1" t="s">
        <v>952</v>
      </c>
      <c r="I1" t="s">
        <v>953</v>
      </c>
      <c r="J1" t="s">
        <v>954</v>
      </c>
      <c r="K1" t="s">
        <v>955</v>
      </c>
      <c r="L1" t="s">
        <v>956</v>
      </c>
      <c r="M1" t="s">
        <v>964</v>
      </c>
      <c r="N1" t="s">
        <v>965</v>
      </c>
      <c r="O1" t="s">
        <v>966</v>
      </c>
      <c r="P1" t="s">
        <v>967</v>
      </c>
      <c r="Q1" t="s">
        <v>968</v>
      </c>
      <c r="R1" t="s">
        <v>158</v>
      </c>
      <c r="S1" t="s">
        <v>984</v>
      </c>
      <c r="T1" t="s">
        <v>985</v>
      </c>
      <c r="U1" t="s">
        <v>973</v>
      </c>
    </row>
    <row r="2" spans="1:21" x14ac:dyDescent="0.3">
      <c r="A2" t="s">
        <v>942</v>
      </c>
      <c r="B2" t="s">
        <v>807</v>
      </c>
      <c r="C2" t="s">
        <v>959</v>
      </c>
      <c r="D2" t="s">
        <v>740</v>
      </c>
      <c r="E2" t="s">
        <v>960</v>
      </c>
      <c r="F2" t="s">
        <v>741</v>
      </c>
      <c r="G2" t="s">
        <v>961</v>
      </c>
      <c r="H2" t="s">
        <v>742</v>
      </c>
      <c r="I2" t="s">
        <v>962</v>
      </c>
      <c r="J2" t="s">
        <v>743</v>
      </c>
      <c r="K2" t="s">
        <v>963</v>
      </c>
      <c r="L2" t="s">
        <v>744</v>
      </c>
      <c r="M2" t="s">
        <v>974</v>
      </c>
      <c r="N2" t="s">
        <v>745</v>
      </c>
      <c r="O2" t="s">
        <v>975</v>
      </c>
      <c r="P2" t="s">
        <v>767</v>
      </c>
      <c r="Q2" t="s">
        <v>808</v>
      </c>
      <c r="R2" t="s">
        <v>977</v>
      </c>
      <c r="S2" t="s">
        <v>986</v>
      </c>
      <c r="T2" t="s">
        <v>987</v>
      </c>
      <c r="U2" t="s">
        <v>980</v>
      </c>
    </row>
    <row r="3" spans="1:21" x14ac:dyDescent="0.3">
      <c r="A3" t="s">
        <v>943</v>
      </c>
      <c r="B3" t="s">
        <v>809</v>
      </c>
      <c r="C3" t="s">
        <v>302</v>
      </c>
      <c r="D3" t="s">
        <v>751</v>
      </c>
      <c r="E3" t="s">
        <v>303</v>
      </c>
      <c r="F3" t="s">
        <v>752</v>
      </c>
      <c r="G3" t="s">
        <v>304</v>
      </c>
      <c r="H3" t="s">
        <v>753</v>
      </c>
      <c r="I3" t="s">
        <v>305</v>
      </c>
      <c r="J3" t="s">
        <v>754</v>
      </c>
      <c r="K3" t="s">
        <v>306</v>
      </c>
      <c r="L3" t="s">
        <v>755</v>
      </c>
      <c r="M3" t="s">
        <v>307</v>
      </c>
      <c r="N3" t="s">
        <v>756</v>
      </c>
      <c r="O3" t="s">
        <v>308</v>
      </c>
      <c r="P3" t="s">
        <v>810</v>
      </c>
      <c r="Q3" t="s">
        <v>811</v>
      </c>
      <c r="R3" t="s">
        <v>311</v>
      </c>
      <c r="S3" t="s">
        <v>988</v>
      </c>
      <c r="T3" t="s">
        <v>178</v>
      </c>
      <c r="U3" t="s">
        <v>981</v>
      </c>
    </row>
    <row r="4" spans="1:21" x14ac:dyDescent="0.3">
      <c r="A4" t="s">
        <v>897</v>
      </c>
      <c r="B4" t="s">
        <v>908</v>
      </c>
      <c r="C4" t="s">
        <v>234</v>
      </c>
      <c r="D4" t="s">
        <v>909</v>
      </c>
      <c r="E4" t="s">
        <v>235</v>
      </c>
      <c r="F4" t="s">
        <v>910</v>
      </c>
      <c r="G4" t="s">
        <v>236</v>
      </c>
      <c r="H4" t="s">
        <v>911</v>
      </c>
      <c r="I4" t="s">
        <v>237</v>
      </c>
      <c r="J4" t="s">
        <v>922</v>
      </c>
      <c r="K4" t="s">
        <v>238</v>
      </c>
      <c r="L4" t="s">
        <v>923</v>
      </c>
      <c r="M4" t="s">
        <v>239</v>
      </c>
      <c r="N4" t="s">
        <v>924</v>
      </c>
      <c r="O4" t="s">
        <v>240</v>
      </c>
      <c r="P4" t="s">
        <v>925</v>
      </c>
      <c r="Q4" t="s">
        <v>926</v>
      </c>
      <c r="R4" t="s">
        <v>242</v>
      </c>
      <c r="S4" t="s">
        <v>244</v>
      </c>
      <c r="T4" t="s">
        <v>774</v>
      </c>
      <c r="U4" t="s">
        <v>982</v>
      </c>
    </row>
    <row r="6" spans="1:21" x14ac:dyDescent="0.3">
      <c r="B6" t="s">
        <v>563</v>
      </c>
      <c r="C6" t="s">
        <v>564</v>
      </c>
      <c r="D6" t="s">
        <v>565</v>
      </c>
      <c r="E6" t="s">
        <v>566</v>
      </c>
    </row>
    <row r="7" spans="1:21" x14ac:dyDescent="0.3">
      <c r="B7">
        <v>77</v>
      </c>
      <c r="C7" t="s">
        <v>983</v>
      </c>
      <c r="D7" t="s">
        <v>570</v>
      </c>
      <c r="E7" t="s">
        <v>569</v>
      </c>
    </row>
    <row r="9" spans="1:21" x14ac:dyDescent="0.3">
      <c r="A9" t="s">
        <v>659</v>
      </c>
      <c r="B9" t="s">
        <v>65</v>
      </c>
      <c r="C9" t="s">
        <v>807</v>
      </c>
      <c r="D9" t="s">
        <v>809</v>
      </c>
      <c r="E9" t="s">
        <v>908</v>
      </c>
      <c r="G9" t="str">
        <f xml:space="preserve"> _xlfn.TEXTJOIN(",", TRUE,A9:E28)</f>
        <v>Departure 1,8:42am,8:59am,9:05am,9:20am,Departure 2,9:12am,9:29am,9:35am,9:50am,Departure 3,9:42am,9:59am,10:05am,10:20am,Departure 4,10:12am,10:29am,10:35am,10:50am,Departure 5,10:42am,10:59am,11:05am,11:20am,Departure 6,11:12am,11:29am,11:35am,11:50am,Departure 7,11:42am,11:59am,12:05pm,12:20pm,Departure 8,12:12pm,12:29pm,12:35pm,12:50pm,Departure 9,12:42pm,12:59pm,1:05pm,1:20pm,Departure 10,1:12pm,1:29pm,1:35pm,1:50pm,Departure 11,1:42pm,1:59pm,2:05pm,2:20pm,Departure 12,2:12pm,2:29pm,2:35pm,2:50pm,Departure 13,2:42pm,2:59pm,3:05pm,3:20pm,Departure 14,3:12pm,3:29pm,3:35pm,3:50pm,Departure 15,3:42pm,3:59pm,4:05pm,4:20pm,Departure 16,4:42pm,4:59pm,5:05pm,5:20pm,Departure 17,6:12pm,6:29pm,6:35pm,6:50pm,Departure 18,8:12pm,8:29pm,8:35pm,8:50pm,Departure 19,9:42pm,9:59pm,10:05pm,10:20pm,Departure 20,11:42pm,11:59pm,12:05am,12:20am</v>
      </c>
    </row>
    <row r="10" spans="1:21" x14ac:dyDescent="0.3">
      <c r="A10" t="s">
        <v>660</v>
      </c>
      <c r="B10" t="s">
        <v>947</v>
      </c>
      <c r="C10" t="s">
        <v>959</v>
      </c>
      <c r="D10" t="s">
        <v>302</v>
      </c>
      <c r="E10" t="s">
        <v>234</v>
      </c>
    </row>
    <row r="11" spans="1:21" x14ac:dyDescent="0.3">
      <c r="A11" t="s">
        <v>661</v>
      </c>
      <c r="B11" t="s">
        <v>948</v>
      </c>
      <c r="C11" t="s">
        <v>740</v>
      </c>
      <c r="D11" t="s">
        <v>751</v>
      </c>
      <c r="E11" t="s">
        <v>909</v>
      </c>
    </row>
    <row r="12" spans="1:21" x14ac:dyDescent="0.3">
      <c r="A12" t="s">
        <v>662</v>
      </c>
      <c r="B12" t="s">
        <v>949</v>
      </c>
      <c r="C12" t="s">
        <v>960</v>
      </c>
      <c r="D12" t="s">
        <v>303</v>
      </c>
      <c r="E12" t="s">
        <v>235</v>
      </c>
    </row>
    <row r="13" spans="1:21" x14ac:dyDescent="0.3">
      <c r="A13" t="s">
        <v>663</v>
      </c>
      <c r="B13" t="s">
        <v>950</v>
      </c>
      <c r="C13" t="s">
        <v>741</v>
      </c>
      <c r="D13" t="s">
        <v>752</v>
      </c>
      <c r="E13" t="s">
        <v>910</v>
      </c>
    </row>
    <row r="14" spans="1:21" x14ac:dyDescent="0.3">
      <c r="A14" t="s">
        <v>664</v>
      </c>
      <c r="B14" t="s">
        <v>951</v>
      </c>
      <c r="C14" t="s">
        <v>961</v>
      </c>
      <c r="D14" t="s">
        <v>304</v>
      </c>
      <c r="E14" t="s">
        <v>236</v>
      </c>
    </row>
    <row r="15" spans="1:21" x14ac:dyDescent="0.3">
      <c r="A15" t="s">
        <v>665</v>
      </c>
      <c r="B15" t="s">
        <v>952</v>
      </c>
      <c r="C15" t="s">
        <v>742</v>
      </c>
      <c r="D15" t="s">
        <v>753</v>
      </c>
      <c r="E15" t="s">
        <v>911</v>
      </c>
    </row>
    <row r="16" spans="1:21" x14ac:dyDescent="0.3">
      <c r="A16" t="s">
        <v>666</v>
      </c>
      <c r="B16" t="s">
        <v>953</v>
      </c>
      <c r="C16" t="s">
        <v>962</v>
      </c>
      <c r="D16" t="s">
        <v>305</v>
      </c>
      <c r="E16" t="s">
        <v>237</v>
      </c>
    </row>
    <row r="17" spans="1:5" x14ac:dyDescent="0.3">
      <c r="A17" t="s">
        <v>667</v>
      </c>
      <c r="B17" t="s">
        <v>954</v>
      </c>
      <c r="C17" t="s">
        <v>743</v>
      </c>
      <c r="D17" t="s">
        <v>754</v>
      </c>
      <c r="E17" t="s">
        <v>922</v>
      </c>
    </row>
    <row r="18" spans="1:5" x14ac:dyDescent="0.3">
      <c r="A18" t="s">
        <v>668</v>
      </c>
      <c r="B18" t="s">
        <v>955</v>
      </c>
      <c r="C18" t="s">
        <v>963</v>
      </c>
      <c r="D18" t="s">
        <v>306</v>
      </c>
      <c r="E18" t="s">
        <v>238</v>
      </c>
    </row>
    <row r="19" spans="1:5" x14ac:dyDescent="0.3">
      <c r="A19" t="s">
        <v>669</v>
      </c>
      <c r="B19" t="s">
        <v>956</v>
      </c>
      <c r="C19" t="s">
        <v>744</v>
      </c>
      <c r="D19" t="s">
        <v>755</v>
      </c>
      <c r="E19" t="s">
        <v>923</v>
      </c>
    </row>
    <row r="20" spans="1:5" x14ac:dyDescent="0.3">
      <c r="A20" t="s">
        <v>670</v>
      </c>
      <c r="B20" t="s">
        <v>964</v>
      </c>
      <c r="C20" t="s">
        <v>974</v>
      </c>
      <c r="D20" t="s">
        <v>307</v>
      </c>
      <c r="E20" t="s">
        <v>239</v>
      </c>
    </row>
    <row r="21" spans="1:5" x14ac:dyDescent="0.3">
      <c r="A21" t="s">
        <v>671</v>
      </c>
      <c r="B21" t="s">
        <v>965</v>
      </c>
      <c r="C21" t="s">
        <v>745</v>
      </c>
      <c r="D21" t="s">
        <v>756</v>
      </c>
      <c r="E21" t="s">
        <v>924</v>
      </c>
    </row>
    <row r="22" spans="1:5" x14ac:dyDescent="0.3">
      <c r="A22" t="s">
        <v>672</v>
      </c>
      <c r="B22" t="s">
        <v>966</v>
      </c>
      <c r="C22" t="s">
        <v>975</v>
      </c>
      <c r="D22" t="s">
        <v>308</v>
      </c>
      <c r="E22" t="s">
        <v>240</v>
      </c>
    </row>
    <row r="23" spans="1:5" x14ac:dyDescent="0.3">
      <c r="A23" t="s">
        <v>673</v>
      </c>
      <c r="B23" t="s">
        <v>967</v>
      </c>
      <c r="C23" t="s">
        <v>767</v>
      </c>
      <c r="D23" t="s">
        <v>810</v>
      </c>
      <c r="E23" t="s">
        <v>925</v>
      </c>
    </row>
    <row r="24" spans="1:5" x14ac:dyDescent="0.3">
      <c r="A24" t="s">
        <v>674</v>
      </c>
      <c r="B24" t="s">
        <v>968</v>
      </c>
      <c r="C24" t="s">
        <v>808</v>
      </c>
      <c r="D24" t="s">
        <v>811</v>
      </c>
      <c r="E24" t="s">
        <v>926</v>
      </c>
    </row>
    <row r="25" spans="1:5" x14ac:dyDescent="0.3">
      <c r="A25" t="s">
        <v>675</v>
      </c>
      <c r="B25" t="s">
        <v>158</v>
      </c>
      <c r="C25" t="s">
        <v>977</v>
      </c>
      <c r="D25" t="s">
        <v>311</v>
      </c>
      <c r="E25" t="s">
        <v>242</v>
      </c>
    </row>
    <row r="26" spans="1:5" x14ac:dyDescent="0.3">
      <c r="A26" t="s">
        <v>676</v>
      </c>
      <c r="B26" t="s">
        <v>984</v>
      </c>
      <c r="C26" t="s">
        <v>986</v>
      </c>
      <c r="D26" t="s">
        <v>988</v>
      </c>
      <c r="E26" t="s">
        <v>244</v>
      </c>
    </row>
    <row r="27" spans="1:5" x14ac:dyDescent="0.3">
      <c r="A27" t="s">
        <v>677</v>
      </c>
      <c r="B27" t="s">
        <v>985</v>
      </c>
      <c r="C27" t="s">
        <v>987</v>
      </c>
      <c r="D27" t="s">
        <v>178</v>
      </c>
      <c r="E27" t="s">
        <v>774</v>
      </c>
    </row>
    <row r="28" spans="1:5" x14ac:dyDescent="0.3">
      <c r="A28" t="s">
        <v>678</v>
      </c>
      <c r="B28" t="s">
        <v>973</v>
      </c>
      <c r="C28" t="s">
        <v>980</v>
      </c>
      <c r="D28" t="s">
        <v>981</v>
      </c>
      <c r="E28" t="s">
        <v>982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6E26E-39CE-4705-8137-A784065C14B8}">
  <dimension ref="A1:T27"/>
  <sheetViews>
    <sheetView workbookViewId="0">
      <selection activeCell="G9" sqref="G9"/>
    </sheetView>
  </sheetViews>
  <sheetFormatPr defaultRowHeight="14.4" x14ac:dyDescent="0.3"/>
  <cols>
    <col min="1" max="1" width="20.6640625" bestFit="1" customWidth="1"/>
  </cols>
  <sheetData>
    <row r="1" spans="1:20" x14ac:dyDescent="0.3">
      <c r="A1" t="s">
        <v>900</v>
      </c>
      <c r="B1" t="s">
        <v>65</v>
      </c>
      <c r="C1" t="s">
        <v>947</v>
      </c>
      <c r="D1" t="s">
        <v>948</v>
      </c>
      <c r="E1" t="s">
        <v>949</v>
      </c>
      <c r="F1" t="s">
        <v>950</v>
      </c>
      <c r="G1" t="s">
        <v>951</v>
      </c>
      <c r="H1" t="s">
        <v>952</v>
      </c>
      <c r="I1" t="s">
        <v>953</v>
      </c>
      <c r="J1" t="s">
        <v>954</v>
      </c>
      <c r="K1" t="s">
        <v>955</v>
      </c>
      <c r="L1" t="s">
        <v>956</v>
      </c>
      <c r="M1" t="s">
        <v>964</v>
      </c>
      <c r="N1" t="s">
        <v>965</v>
      </c>
      <c r="O1" t="s">
        <v>966</v>
      </c>
      <c r="P1" t="s">
        <v>967</v>
      </c>
      <c r="Q1" t="s">
        <v>968</v>
      </c>
      <c r="R1" t="s">
        <v>158</v>
      </c>
      <c r="S1" t="s">
        <v>984</v>
      </c>
      <c r="T1" t="s">
        <v>985</v>
      </c>
    </row>
    <row r="2" spans="1:20" x14ac:dyDescent="0.3">
      <c r="A2" t="s">
        <v>942</v>
      </c>
      <c r="B2" t="s">
        <v>807</v>
      </c>
      <c r="C2" t="s">
        <v>959</v>
      </c>
      <c r="D2" t="s">
        <v>740</v>
      </c>
      <c r="E2" t="s">
        <v>960</v>
      </c>
      <c r="F2" t="s">
        <v>741</v>
      </c>
      <c r="G2" t="s">
        <v>961</v>
      </c>
      <c r="H2" t="s">
        <v>742</v>
      </c>
      <c r="I2" t="s">
        <v>962</v>
      </c>
      <c r="J2" t="s">
        <v>743</v>
      </c>
      <c r="K2" t="s">
        <v>963</v>
      </c>
      <c r="L2" t="s">
        <v>744</v>
      </c>
      <c r="M2" t="s">
        <v>974</v>
      </c>
      <c r="N2" t="s">
        <v>745</v>
      </c>
      <c r="O2" t="s">
        <v>975</v>
      </c>
      <c r="P2" t="s">
        <v>767</v>
      </c>
      <c r="Q2" t="s">
        <v>808</v>
      </c>
      <c r="R2" t="s">
        <v>977</v>
      </c>
      <c r="S2" t="s">
        <v>986</v>
      </c>
      <c r="T2" t="s">
        <v>987</v>
      </c>
    </row>
    <row r="3" spans="1:20" x14ac:dyDescent="0.3">
      <c r="A3" t="s">
        <v>943</v>
      </c>
      <c r="B3" t="s">
        <v>809</v>
      </c>
      <c r="C3" t="s">
        <v>302</v>
      </c>
      <c r="D3" t="s">
        <v>751</v>
      </c>
      <c r="E3" t="s">
        <v>303</v>
      </c>
      <c r="F3" t="s">
        <v>752</v>
      </c>
      <c r="G3" t="s">
        <v>304</v>
      </c>
      <c r="H3" t="s">
        <v>753</v>
      </c>
      <c r="I3" t="s">
        <v>305</v>
      </c>
      <c r="J3" t="s">
        <v>754</v>
      </c>
      <c r="K3" t="s">
        <v>306</v>
      </c>
      <c r="L3" t="s">
        <v>755</v>
      </c>
      <c r="M3" t="s">
        <v>307</v>
      </c>
      <c r="N3" t="s">
        <v>756</v>
      </c>
      <c r="O3" t="s">
        <v>308</v>
      </c>
      <c r="P3" t="s">
        <v>810</v>
      </c>
      <c r="Q3" t="s">
        <v>811</v>
      </c>
      <c r="R3" t="s">
        <v>311</v>
      </c>
      <c r="S3" t="s">
        <v>988</v>
      </c>
      <c r="T3" t="s">
        <v>178</v>
      </c>
    </row>
    <row r="4" spans="1:20" x14ac:dyDescent="0.3">
      <c r="A4" t="s">
        <v>897</v>
      </c>
      <c r="B4" t="s">
        <v>908</v>
      </c>
      <c r="C4" t="s">
        <v>234</v>
      </c>
      <c r="D4" t="s">
        <v>909</v>
      </c>
      <c r="E4" t="s">
        <v>235</v>
      </c>
      <c r="F4" t="s">
        <v>910</v>
      </c>
      <c r="G4" t="s">
        <v>236</v>
      </c>
      <c r="H4" t="s">
        <v>911</v>
      </c>
      <c r="I4" t="s">
        <v>237</v>
      </c>
      <c r="J4" t="s">
        <v>922</v>
      </c>
      <c r="K4" t="s">
        <v>238</v>
      </c>
      <c r="L4" t="s">
        <v>923</v>
      </c>
      <c r="M4" t="s">
        <v>239</v>
      </c>
      <c r="N4" t="s">
        <v>924</v>
      </c>
      <c r="O4" t="s">
        <v>240</v>
      </c>
      <c r="P4" t="s">
        <v>925</v>
      </c>
      <c r="Q4" t="s">
        <v>926</v>
      </c>
      <c r="R4" t="s">
        <v>242</v>
      </c>
      <c r="S4" t="s">
        <v>244</v>
      </c>
      <c r="T4" t="s">
        <v>774</v>
      </c>
    </row>
    <row r="6" spans="1:20" x14ac:dyDescent="0.3">
      <c r="B6" t="s">
        <v>563</v>
      </c>
      <c r="C6" t="s">
        <v>564</v>
      </c>
      <c r="D6" t="s">
        <v>565</v>
      </c>
      <c r="E6" t="s">
        <v>566</v>
      </c>
    </row>
    <row r="7" spans="1:20" x14ac:dyDescent="0.3">
      <c r="B7">
        <v>77</v>
      </c>
      <c r="C7" t="s">
        <v>983</v>
      </c>
      <c r="D7" t="s">
        <v>571</v>
      </c>
      <c r="E7" t="s">
        <v>569</v>
      </c>
    </row>
    <row r="9" spans="1:20" x14ac:dyDescent="0.3">
      <c r="A9" t="s">
        <v>659</v>
      </c>
      <c r="B9" t="s">
        <v>65</v>
      </c>
      <c r="C9" t="s">
        <v>807</v>
      </c>
      <c r="D9" t="s">
        <v>809</v>
      </c>
      <c r="E9" t="s">
        <v>908</v>
      </c>
      <c r="G9" t="str">
        <f xml:space="preserve"> _xlfn.TEXTJOIN(",", TRUE,A9:E27)</f>
        <v>Departure 1,8:42am,8:59am,9:05am,9:20am,Departure 2,9:12am,9:29am,9:35am,9:50am,Departure 3,9:42am,9:59am,10:05am,10:20am,Departure 4,10:12am,10:29am,10:35am,10:50am,Departure 5,10:42am,10:59am,11:05am,11:20am,Departure 6,11:12am,11:29am,11:35am,11:50am,Departure 7,11:42am,11:59am,12:05pm,12:20pm,Departure 8,12:12pm,12:29pm,12:35pm,12:50pm,Departure 9,12:42pm,12:59pm,1:05pm,1:20pm,Departure 10,1:12pm,1:29pm,1:35pm,1:50pm,Departure 11,1:42pm,1:59pm,2:05pm,2:20pm,Departure 12,2:12pm,2:29pm,2:35pm,2:50pm,Departure 13,2:42pm,2:59pm,3:05pm,3:20pm,Departure 14,3:12pm,3:29pm,3:35pm,3:50pm,Departure 15,3:42pm,3:59pm,4:05pm,4:20pm,Departure 16,4:42pm,4:59pm,5:05pm,5:20pm,Departure 17,6:12pm,6:29pm,6:35pm,6:50pm,Departure 18,8:12pm,8:29pm,8:35pm,8:50pm,Departure 19,9:42pm,9:59pm,10:05pm,10:20pm</v>
      </c>
    </row>
    <row r="10" spans="1:20" x14ac:dyDescent="0.3">
      <c r="A10" t="s">
        <v>660</v>
      </c>
      <c r="B10" t="s">
        <v>947</v>
      </c>
      <c r="C10" t="s">
        <v>959</v>
      </c>
      <c r="D10" t="s">
        <v>302</v>
      </c>
      <c r="E10" t="s">
        <v>234</v>
      </c>
    </row>
    <row r="11" spans="1:20" x14ac:dyDescent="0.3">
      <c r="A11" t="s">
        <v>661</v>
      </c>
      <c r="B11" t="s">
        <v>948</v>
      </c>
      <c r="C11" t="s">
        <v>740</v>
      </c>
      <c r="D11" t="s">
        <v>751</v>
      </c>
      <c r="E11" t="s">
        <v>909</v>
      </c>
    </row>
    <row r="12" spans="1:20" x14ac:dyDescent="0.3">
      <c r="A12" t="s">
        <v>662</v>
      </c>
      <c r="B12" t="s">
        <v>949</v>
      </c>
      <c r="C12" t="s">
        <v>960</v>
      </c>
      <c r="D12" t="s">
        <v>303</v>
      </c>
      <c r="E12" t="s">
        <v>235</v>
      </c>
    </row>
    <row r="13" spans="1:20" x14ac:dyDescent="0.3">
      <c r="A13" t="s">
        <v>663</v>
      </c>
      <c r="B13" t="s">
        <v>950</v>
      </c>
      <c r="C13" t="s">
        <v>741</v>
      </c>
      <c r="D13" t="s">
        <v>752</v>
      </c>
      <c r="E13" t="s">
        <v>910</v>
      </c>
    </row>
    <row r="14" spans="1:20" x14ac:dyDescent="0.3">
      <c r="A14" t="s">
        <v>664</v>
      </c>
      <c r="B14" t="s">
        <v>951</v>
      </c>
      <c r="C14" t="s">
        <v>961</v>
      </c>
      <c r="D14" t="s">
        <v>304</v>
      </c>
      <c r="E14" t="s">
        <v>236</v>
      </c>
    </row>
    <row r="15" spans="1:20" x14ac:dyDescent="0.3">
      <c r="A15" t="s">
        <v>665</v>
      </c>
      <c r="B15" t="s">
        <v>952</v>
      </c>
      <c r="C15" t="s">
        <v>742</v>
      </c>
      <c r="D15" t="s">
        <v>753</v>
      </c>
      <c r="E15" t="s">
        <v>911</v>
      </c>
    </row>
    <row r="16" spans="1:20" x14ac:dyDescent="0.3">
      <c r="A16" t="s">
        <v>666</v>
      </c>
      <c r="B16" t="s">
        <v>953</v>
      </c>
      <c r="C16" t="s">
        <v>962</v>
      </c>
      <c r="D16" t="s">
        <v>305</v>
      </c>
      <c r="E16" t="s">
        <v>237</v>
      </c>
    </row>
    <row r="17" spans="1:5" x14ac:dyDescent="0.3">
      <c r="A17" t="s">
        <v>667</v>
      </c>
      <c r="B17" t="s">
        <v>954</v>
      </c>
      <c r="C17" t="s">
        <v>743</v>
      </c>
      <c r="D17" t="s">
        <v>754</v>
      </c>
      <c r="E17" t="s">
        <v>922</v>
      </c>
    </row>
    <row r="18" spans="1:5" x14ac:dyDescent="0.3">
      <c r="A18" t="s">
        <v>668</v>
      </c>
      <c r="B18" t="s">
        <v>955</v>
      </c>
      <c r="C18" t="s">
        <v>963</v>
      </c>
      <c r="D18" t="s">
        <v>306</v>
      </c>
      <c r="E18" t="s">
        <v>238</v>
      </c>
    </row>
    <row r="19" spans="1:5" x14ac:dyDescent="0.3">
      <c r="A19" t="s">
        <v>669</v>
      </c>
      <c r="B19" t="s">
        <v>956</v>
      </c>
      <c r="C19" t="s">
        <v>744</v>
      </c>
      <c r="D19" t="s">
        <v>755</v>
      </c>
      <c r="E19" t="s">
        <v>923</v>
      </c>
    </row>
    <row r="20" spans="1:5" x14ac:dyDescent="0.3">
      <c r="A20" t="s">
        <v>670</v>
      </c>
      <c r="B20" t="s">
        <v>964</v>
      </c>
      <c r="C20" t="s">
        <v>974</v>
      </c>
      <c r="D20" t="s">
        <v>307</v>
      </c>
      <c r="E20" t="s">
        <v>239</v>
      </c>
    </row>
    <row r="21" spans="1:5" x14ac:dyDescent="0.3">
      <c r="A21" t="s">
        <v>671</v>
      </c>
      <c r="B21" t="s">
        <v>965</v>
      </c>
      <c r="C21" t="s">
        <v>745</v>
      </c>
      <c r="D21" t="s">
        <v>756</v>
      </c>
      <c r="E21" t="s">
        <v>924</v>
      </c>
    </row>
    <row r="22" spans="1:5" x14ac:dyDescent="0.3">
      <c r="A22" t="s">
        <v>672</v>
      </c>
      <c r="B22" t="s">
        <v>966</v>
      </c>
      <c r="C22" t="s">
        <v>975</v>
      </c>
      <c r="D22" t="s">
        <v>308</v>
      </c>
      <c r="E22" t="s">
        <v>240</v>
      </c>
    </row>
    <row r="23" spans="1:5" x14ac:dyDescent="0.3">
      <c r="A23" t="s">
        <v>673</v>
      </c>
      <c r="B23" t="s">
        <v>967</v>
      </c>
      <c r="C23" t="s">
        <v>767</v>
      </c>
      <c r="D23" t="s">
        <v>810</v>
      </c>
      <c r="E23" t="s">
        <v>925</v>
      </c>
    </row>
    <row r="24" spans="1:5" x14ac:dyDescent="0.3">
      <c r="A24" t="s">
        <v>674</v>
      </c>
      <c r="B24" t="s">
        <v>968</v>
      </c>
      <c r="C24" t="s">
        <v>808</v>
      </c>
      <c r="D24" t="s">
        <v>811</v>
      </c>
      <c r="E24" t="s">
        <v>926</v>
      </c>
    </row>
    <row r="25" spans="1:5" x14ac:dyDescent="0.3">
      <c r="A25" t="s">
        <v>675</v>
      </c>
      <c r="B25" t="s">
        <v>158</v>
      </c>
      <c r="C25" t="s">
        <v>977</v>
      </c>
      <c r="D25" t="s">
        <v>311</v>
      </c>
      <c r="E25" t="s">
        <v>242</v>
      </c>
    </row>
    <row r="26" spans="1:5" x14ac:dyDescent="0.3">
      <c r="A26" t="s">
        <v>676</v>
      </c>
      <c r="B26" t="s">
        <v>984</v>
      </c>
      <c r="C26" t="s">
        <v>986</v>
      </c>
      <c r="D26" t="s">
        <v>988</v>
      </c>
      <c r="E26" t="s">
        <v>244</v>
      </c>
    </row>
    <row r="27" spans="1:5" x14ac:dyDescent="0.3">
      <c r="A27" t="s">
        <v>677</v>
      </c>
      <c r="B27" t="s">
        <v>985</v>
      </c>
      <c r="C27" t="s">
        <v>987</v>
      </c>
      <c r="D27" t="s">
        <v>178</v>
      </c>
      <c r="E27" t="s">
        <v>774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38978-965C-41A3-80ED-94BB62F49761}">
  <dimension ref="A1:L23"/>
  <sheetViews>
    <sheetView workbookViewId="0">
      <selection activeCell="I23" sqref="I23"/>
    </sheetView>
  </sheetViews>
  <sheetFormatPr defaultColWidth="9.109375" defaultRowHeight="14.4" x14ac:dyDescent="0.3"/>
  <cols>
    <col min="1" max="1" width="31.33203125" bestFit="1" customWidth="1"/>
  </cols>
  <sheetData>
    <row r="1" spans="1:12" x14ac:dyDescent="0.3">
      <c r="A1" t="s">
        <v>325</v>
      </c>
      <c r="B1" t="s">
        <v>247</v>
      </c>
      <c r="C1" t="s">
        <v>248</v>
      </c>
      <c r="D1" t="s">
        <v>249</v>
      </c>
      <c r="E1" t="s">
        <v>250</v>
      </c>
      <c r="F1" t="s">
        <v>251</v>
      </c>
      <c r="G1" t="s">
        <v>252</v>
      </c>
      <c r="H1" t="s">
        <v>253</v>
      </c>
      <c r="I1" t="s">
        <v>254</v>
      </c>
      <c r="J1" t="s">
        <v>255</v>
      </c>
      <c r="K1" t="s">
        <v>256</v>
      </c>
      <c r="L1" t="s">
        <v>257</v>
      </c>
    </row>
    <row r="2" spans="1:12" x14ac:dyDescent="0.3">
      <c r="A2" t="s">
        <v>326</v>
      </c>
      <c r="B2" t="s">
        <v>258</v>
      </c>
      <c r="C2" t="s">
        <v>259</v>
      </c>
      <c r="D2" t="s">
        <v>260</v>
      </c>
      <c r="E2" t="s">
        <v>261</v>
      </c>
      <c r="F2" t="s">
        <v>262</v>
      </c>
      <c r="G2" t="s">
        <v>263</v>
      </c>
      <c r="H2" t="s">
        <v>264</v>
      </c>
      <c r="I2" t="s">
        <v>265</v>
      </c>
      <c r="J2" t="s">
        <v>266</v>
      </c>
      <c r="K2" t="s">
        <v>267</v>
      </c>
      <c r="L2" t="s">
        <v>268</v>
      </c>
    </row>
    <row r="3" spans="1:12" x14ac:dyDescent="0.3">
      <c r="A3" t="s">
        <v>327</v>
      </c>
      <c r="B3" t="s">
        <v>269</v>
      </c>
      <c r="C3" t="s">
        <v>270</v>
      </c>
      <c r="D3" t="s">
        <v>271</v>
      </c>
      <c r="E3" t="s">
        <v>272</v>
      </c>
      <c r="F3" t="s">
        <v>273</v>
      </c>
      <c r="G3" t="s">
        <v>274</v>
      </c>
      <c r="H3" t="s">
        <v>275</v>
      </c>
      <c r="I3" t="s">
        <v>276</v>
      </c>
      <c r="J3" t="s">
        <v>277</v>
      </c>
      <c r="K3" t="s">
        <v>278</v>
      </c>
      <c r="L3" t="s">
        <v>279</v>
      </c>
    </row>
    <row r="4" spans="1:12" x14ac:dyDescent="0.3">
      <c r="A4" t="s">
        <v>328</v>
      </c>
      <c r="B4" t="s">
        <v>280</v>
      </c>
      <c r="C4" t="s">
        <v>281</v>
      </c>
      <c r="D4" t="s">
        <v>282</v>
      </c>
      <c r="E4" t="s">
        <v>283</v>
      </c>
      <c r="F4" t="s">
        <v>284</v>
      </c>
      <c r="G4" t="s">
        <v>285</v>
      </c>
      <c r="H4" t="s">
        <v>286</v>
      </c>
      <c r="I4" t="s">
        <v>287</v>
      </c>
      <c r="J4" t="s">
        <v>288</v>
      </c>
      <c r="K4" t="s">
        <v>289</v>
      </c>
      <c r="L4" t="s">
        <v>290</v>
      </c>
    </row>
    <row r="5" spans="1:12" x14ac:dyDescent="0.3">
      <c r="A5" t="s">
        <v>708</v>
      </c>
      <c r="B5" t="s">
        <v>291</v>
      </c>
      <c r="C5" t="s">
        <v>292</v>
      </c>
      <c r="D5" t="s">
        <v>293</v>
      </c>
      <c r="E5" t="s">
        <v>294</v>
      </c>
      <c r="F5" t="s">
        <v>295</v>
      </c>
      <c r="G5" t="s">
        <v>296</v>
      </c>
      <c r="H5" t="s">
        <v>297</v>
      </c>
      <c r="I5" t="s">
        <v>298</v>
      </c>
      <c r="J5" t="s">
        <v>299</v>
      </c>
      <c r="K5" t="s">
        <v>300</v>
      </c>
      <c r="L5" t="s">
        <v>301</v>
      </c>
    </row>
    <row r="6" spans="1:12" x14ac:dyDescent="0.3">
      <c r="A6" t="s">
        <v>709</v>
      </c>
      <c r="B6" t="s">
        <v>302</v>
      </c>
      <c r="C6" t="s">
        <v>303</v>
      </c>
      <c r="D6" t="s">
        <v>304</v>
      </c>
      <c r="E6" t="s">
        <v>305</v>
      </c>
      <c r="F6" t="s">
        <v>306</v>
      </c>
      <c r="G6" t="s">
        <v>307</v>
      </c>
      <c r="H6" t="s">
        <v>308</v>
      </c>
      <c r="I6" t="s">
        <v>309</v>
      </c>
      <c r="J6" t="s">
        <v>310</v>
      </c>
      <c r="K6" t="s">
        <v>311</v>
      </c>
      <c r="L6" t="s">
        <v>312</v>
      </c>
    </row>
    <row r="8" spans="1:12" x14ac:dyDescent="0.3">
      <c r="B8" t="s">
        <v>563</v>
      </c>
      <c r="C8" t="s">
        <v>564</v>
      </c>
      <c r="D8" t="s">
        <v>565</v>
      </c>
      <c r="E8" t="s">
        <v>566</v>
      </c>
    </row>
    <row r="9" spans="1:12" x14ac:dyDescent="0.3">
      <c r="B9">
        <v>15</v>
      </c>
      <c r="C9" t="s">
        <v>567</v>
      </c>
      <c r="D9" t="s">
        <v>571</v>
      </c>
      <c r="E9" t="s">
        <v>569</v>
      </c>
    </row>
    <row r="11" spans="1:12" x14ac:dyDescent="0.3">
      <c r="A11" t="s">
        <v>659</v>
      </c>
      <c r="B11" t="s">
        <v>247</v>
      </c>
      <c r="C11" t="s">
        <v>258</v>
      </c>
      <c r="D11" t="s">
        <v>269</v>
      </c>
      <c r="E11" t="s">
        <v>280</v>
      </c>
      <c r="F11" t="s">
        <v>291</v>
      </c>
      <c r="G11" t="s">
        <v>302</v>
      </c>
      <c r="I11" t="str">
        <f>_xlfn.CONCAT(A11,",",B11,",",C11,",",D11,",",E11,",",F11,",",G11,",",)</f>
        <v>Departure 1,9:00am,9:03am,9:11am,9:17am,9:28am,9:35am,</v>
      </c>
    </row>
    <row r="12" spans="1:12" x14ac:dyDescent="0.3">
      <c r="A12" t="s">
        <v>660</v>
      </c>
      <c r="B12" t="s">
        <v>248</v>
      </c>
      <c r="C12" t="s">
        <v>259</v>
      </c>
      <c r="D12" t="s">
        <v>270</v>
      </c>
      <c r="E12" t="s">
        <v>281</v>
      </c>
      <c r="F12" t="s">
        <v>292</v>
      </c>
      <c r="G12" t="s">
        <v>303</v>
      </c>
      <c r="I12" t="str">
        <f t="shared" ref="I12:I21" si="0">_xlfn.CONCAT(A12,",",B12,",",C12,",",D12,",",E12,",",F12,",",G12,",",)</f>
        <v>Departure 2,10:00am,10:03am,10:11am,10:17am,10:28am,10:35am,</v>
      </c>
    </row>
    <row r="13" spans="1:12" x14ac:dyDescent="0.3">
      <c r="A13" t="s">
        <v>661</v>
      </c>
      <c r="B13" t="s">
        <v>249</v>
      </c>
      <c r="C13" t="s">
        <v>260</v>
      </c>
      <c r="D13" t="s">
        <v>271</v>
      </c>
      <c r="E13" t="s">
        <v>282</v>
      </c>
      <c r="F13" t="s">
        <v>293</v>
      </c>
      <c r="G13" t="s">
        <v>304</v>
      </c>
      <c r="I13" t="str">
        <f t="shared" si="0"/>
        <v>Departure 3,11:00am,11:03am,11:11am,11:17am,11:28am,11:35am,</v>
      </c>
    </row>
    <row r="14" spans="1:12" x14ac:dyDescent="0.3">
      <c r="A14" t="s">
        <v>662</v>
      </c>
      <c r="B14" t="s">
        <v>250</v>
      </c>
      <c r="C14" t="s">
        <v>261</v>
      </c>
      <c r="D14" t="s">
        <v>272</v>
      </c>
      <c r="E14" t="s">
        <v>283</v>
      </c>
      <c r="F14" t="s">
        <v>294</v>
      </c>
      <c r="G14" t="s">
        <v>305</v>
      </c>
      <c r="I14" t="str">
        <f t="shared" si="0"/>
        <v>Departure 4,12:00pm,12:03pm,12:11pm,12:17pm,12:28pm,12:35pm,</v>
      </c>
    </row>
    <row r="15" spans="1:12" x14ac:dyDescent="0.3">
      <c r="A15" t="s">
        <v>663</v>
      </c>
      <c r="B15" t="s">
        <v>251</v>
      </c>
      <c r="C15" t="s">
        <v>262</v>
      </c>
      <c r="D15" t="s">
        <v>273</v>
      </c>
      <c r="E15" t="s">
        <v>284</v>
      </c>
      <c r="F15" t="s">
        <v>295</v>
      </c>
      <c r="G15" t="s">
        <v>306</v>
      </c>
      <c r="I15" t="str">
        <f t="shared" si="0"/>
        <v>Departure 5,1:00pm,1:03pm,1:11pm,1:17pm,1:28pm,1:35pm,</v>
      </c>
    </row>
    <row r="16" spans="1:12" x14ac:dyDescent="0.3">
      <c r="A16" t="s">
        <v>664</v>
      </c>
      <c r="B16" t="s">
        <v>252</v>
      </c>
      <c r="C16" t="s">
        <v>263</v>
      </c>
      <c r="D16" t="s">
        <v>274</v>
      </c>
      <c r="E16" t="s">
        <v>285</v>
      </c>
      <c r="F16" t="s">
        <v>296</v>
      </c>
      <c r="G16" t="s">
        <v>307</v>
      </c>
      <c r="I16" t="str">
        <f t="shared" si="0"/>
        <v>Departure 6,2:00pm,2:03pm,2:11pm,2:17pm,2:28pm,2:35pm,</v>
      </c>
    </row>
    <row r="17" spans="1:9" x14ac:dyDescent="0.3">
      <c r="A17" t="s">
        <v>665</v>
      </c>
      <c r="B17" t="s">
        <v>253</v>
      </c>
      <c r="C17" t="s">
        <v>264</v>
      </c>
      <c r="D17" t="s">
        <v>275</v>
      </c>
      <c r="E17" t="s">
        <v>286</v>
      </c>
      <c r="F17" t="s">
        <v>297</v>
      </c>
      <c r="G17" t="s">
        <v>308</v>
      </c>
      <c r="I17" t="str">
        <f t="shared" si="0"/>
        <v>Departure 7,3:00pm,3:03pm,3:11pm,3:17pm,3:28pm,3:35pm,</v>
      </c>
    </row>
    <row r="18" spans="1:9" x14ac:dyDescent="0.3">
      <c r="A18" t="s">
        <v>666</v>
      </c>
      <c r="B18" t="s">
        <v>254</v>
      </c>
      <c r="C18" t="s">
        <v>265</v>
      </c>
      <c r="D18" t="s">
        <v>276</v>
      </c>
      <c r="E18" t="s">
        <v>287</v>
      </c>
      <c r="F18" t="s">
        <v>298</v>
      </c>
      <c r="G18" t="s">
        <v>309</v>
      </c>
      <c r="I18" t="str">
        <f t="shared" si="0"/>
        <v>Departure 8,4:00pm,4:03pm,4:11pm,4:17pm,4:28pm,4:35pm,</v>
      </c>
    </row>
    <row r="19" spans="1:9" x14ac:dyDescent="0.3">
      <c r="A19" t="s">
        <v>667</v>
      </c>
      <c r="B19" t="s">
        <v>255</v>
      </c>
      <c r="C19" t="s">
        <v>266</v>
      </c>
      <c r="D19" t="s">
        <v>277</v>
      </c>
      <c r="E19" t="s">
        <v>288</v>
      </c>
      <c r="F19" t="s">
        <v>299</v>
      </c>
      <c r="G19" t="s">
        <v>310</v>
      </c>
      <c r="I19" t="str">
        <f t="shared" si="0"/>
        <v>Departure 9,5:00pm,5:03pm,5:11pm,5:17pm,5:28pm,5:35pm,</v>
      </c>
    </row>
    <row r="20" spans="1:9" x14ac:dyDescent="0.3">
      <c r="A20" t="s">
        <v>668</v>
      </c>
      <c r="B20" t="s">
        <v>256</v>
      </c>
      <c r="C20" t="s">
        <v>267</v>
      </c>
      <c r="D20" t="s">
        <v>278</v>
      </c>
      <c r="E20" t="s">
        <v>289</v>
      </c>
      <c r="F20" t="s">
        <v>300</v>
      </c>
      <c r="G20" t="s">
        <v>311</v>
      </c>
      <c r="I20" t="str">
        <f t="shared" si="0"/>
        <v>Departure 10,6:00pm,6:03pm,6:11pm,6:17pm,6:28pm,6:35pm,</v>
      </c>
    </row>
    <row r="21" spans="1:9" x14ac:dyDescent="0.3">
      <c r="A21" t="s">
        <v>669</v>
      </c>
      <c r="B21" t="s">
        <v>257</v>
      </c>
      <c r="C21" t="s">
        <v>268</v>
      </c>
      <c r="D21" t="s">
        <v>279</v>
      </c>
      <c r="E21" t="s">
        <v>290</v>
      </c>
      <c r="F21" t="s">
        <v>301</v>
      </c>
      <c r="G21" t="s">
        <v>312</v>
      </c>
      <c r="I21" t="str">
        <f t="shared" si="0"/>
        <v>Departure 11,7:00pm,7:03pm,7:11pm,7:17pm,7:28pm,7:35pm,</v>
      </c>
    </row>
    <row r="23" spans="1:9" x14ac:dyDescent="0.3">
      <c r="I23" t="str">
        <f>_xlfn.CONCAT(I11:I21)</f>
        <v>Departure 1,9:00am,9:03am,9:11am,9:17am,9:28am,9:35am,Departure 2,10:00am,10:03am,10:11am,10:17am,10:28am,10:35am,Departure 3,11:00am,11:03am,11:11am,11:17am,11:28am,11:35am,Departure 4,12:00pm,12:03pm,12:11pm,12:17pm,12:28pm,12:35pm,Departure 5,1:00pm,1:03pm,1:11pm,1:17pm,1:28pm,1:35pm,Departure 6,2:00pm,2:03pm,2:11pm,2:17pm,2:28pm,2:35pm,Departure 7,3:00pm,3:03pm,3:11pm,3:17pm,3:28pm,3:35pm,Departure 8,4:00pm,4:03pm,4:11pm,4:17pm,4:28pm,4:35pm,Departure 9,5:00pm,5:03pm,5:11pm,5:17pm,5:28pm,5:35pm,Departure 10,6:00pm,6:03pm,6:11pm,6:17pm,6:28pm,6:35pm,Departure 11,7:00pm,7:03pm,7:11pm,7:17pm,7:28pm,7:35pm,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2FC2C-AE6B-4772-BB98-C781CEFEC7E4}">
  <dimension ref="A1:B38"/>
  <sheetViews>
    <sheetView tabSelected="1" workbookViewId="0">
      <selection activeCell="C2" sqref="C2"/>
    </sheetView>
  </sheetViews>
  <sheetFormatPr defaultRowHeight="14.4" x14ac:dyDescent="0.3"/>
  <sheetData>
    <row r="1" spans="1:2" x14ac:dyDescent="0.3">
      <c r="A1" t="str">
        <f>_xlfn.TEXTJOIN(A2, TRUE, B1:B1003)</f>
        <v>271 Andersons Bay Rd;169 Hillside Rd;2 Mailer St;271 Highgate;Great King St North Botanic Gardens;Forth St Leith Bridge;Departure 1,5:50am,5:53am,6:01am,6:07am,6:18am,6:25am,Departure 2,6:10am,6:13am,6:21am,6:27am,6:38am,6:45am,Departure 3,6:40am,6:43am,6:51am,6:57am,7:08am,7:15am,Departure 4,7:10am,7:13am,7:21am,7:27am,7:38am,7:45am,Departure 5,7:40am,7:43am,7:53am,7:59am,8:12am,8:20am,Departure 6,8:10am,8:13am,8:23am,8:29am,8:42am,8:50am,Departure 7,8:40am,8:43am,8:51am,8:57am,9:08am,9:15am,Departure 8,9:10am,9:13am,9:21am,9:27am,9:38am,9:45am,Departure 9,9:40am,9:43am,9:51am,9:57am,10:08am,10:15am,Departure 10,10:10am,10:13am,10:21am,10:27am,10:38am,10:45am,Departure 11,10:40am,10:43am,10:51am,10:57am,11:08am,11:15am,Departure 12,11:10am,11:13am,11:21am,11:27am,11:38am,11:45am,Departure 13,11:40am,11:43am,11:51am,11:57am,12:08pm,12:15pm,Departure 14,12:10pm,12:13pm,12:21pm,12:27pm,12:38pm,12:45pm,Departure 15,12:40pm,12:43pm,12:51pm,12:57pm,1:08pm,1:15pm,Departure 16,1:10pm,1:13pm,1:21pm,1:27pm,1:38pm,1:45pm,Departure 17,1:40pm,1:43pm,1:51pm,1:57pm,2:08pm,2:15pm,Departure 18,2:10pm,2:13pm,2:21pm,2:27pm,2:38pm,2:45pm,Departure 19,2:40pm,2:43pm,2:51pm,2:57pm,3:08pm,3:15pm,Departure 20,3:10pm,3:13pm,3:21pm,3:27pm,3:38pm,3:45pm,Departure 21,3:40pm,3:43pm,3:51pm,3:57pm,4:08pm,4:15pm,Departure 22,4:10pm,4:13pm,4:21pm,4:27pm,4:38pm,4:45pm,Departure 23,4:40pm,4:43pm,4:51pm,4:57pm,5:08pm,5:15pm,Departure 24,5:10pm,5:13pm,5:23pm,5:29pm,5:42pm,5:50pm,Departure 25,5:40pm,5:43pm,5:53pm,5:59pm,6:12pm,6:20pm,Departure 26,6:10pm,6:13pm,6:21pm,6:27pm,6:38pm,6:45pm,Departure 27,6:40pm,6:43pm,6:51pm,6:57pm,7:08pm,7:15pm,Departure 28,7:30pm,7:33pm,7:41pm,7:47pm,7:58pm,8:05pm,Departure 29,8:30pm,8:33pm,8:41pm,8:47pm,8:58pm,9:05pm,Departure 30,9:30pm,9:33pm,9:41pm,9:47pm,9:58pm,10:05pm,Departure 31,10:30pm,10:33pm,10:41pm,10:47pm,10:58pm,11:05pm,;Departure 1,8:15am,8:18am,8:26am,8:32am,8:43am,8:50am,Departure 2,9:15am,9:18am,9:26am,9:32am,9:43am,9:50am,Departure 3,10:15am,10:18am,10:26am,10:32am,10:43am,10:50am,Departure 4,11:15am,11:18am,11:26am,11:32am,11:43am,11:50am,Departure 5,12:15pm,12:18pm,12:26pm,12:32pm,12:43pm,12:50pm,Departure 6,1:15pm,1:18pm,1:26pm,1:32pm,1:43pm,1:50pm,Departure 7,2:15pm,2:18pm,2:26pm,2:32pm,2:43pm,2:50pm,Departure 8,3:15pm,3:18pm,3:26pm,3:32pm,3:43pm,3:50pm,Departure 9,4:15pm,4:18pm,4:26pm,4:32pm,4:43pm,4:50pm,Departure 10,5:15pm,5:18pm,5:26pm,5:32pm,5:43pm,5:50pm,Departure 11,6:15pm,6:18pm,6:26pm,6:32pm,6:43pm,6:50pm,Departure 12,7:15pm,7:18pm,7:26pm,7:32pm,7:43pm,7:50pm,Departure 13,8:15pm,8:18pm,8:26pm,8:32pm,8:43pm,8:50pm,Departure 14,9:15pm,9:18pm,9:26pm,9:32pm,9:43pm,9:50pm,Departure 15,10:15pm,10:18pm,10:26pm,10:32pm,10:43pm,10:50pm,Departure 16,11:15pm,11:18pm,11:26pm,11:32pm,11:43pm,11:50pm,;Departure 1,9:00am,9:03am,9:11am,9:17am,9:28am,9:35am,Departure 2,10:00am,10:03am,10:11am,10:17am,10:28am,10:35am,Departure 3,11:00am,11:03am,11:11am,11:17am,11:28am,11:35am,Departure 4,12:00pm,12:03pm,12:11pm,12:17pm,12:28pm,12:35pm,Departure 5,1:00pm,1:03pm,1:11pm,1:17pm,1:28pm,1:35pm,Departure 6,2:00pm,2:03pm,2:11pm,2:17pm,2:28pm,2:35pm,Departure 7,3:00pm,3:03pm,3:11pm,3:17pm,3:28pm,3:35pm,Departure 8,4:00pm,4:03pm,4:11pm,4:17pm,4:28pm,4:35pm,Departure 9,5:00pm,5:03pm,5:11pm,5:17pm,5:28pm,5:35pm,Departure 10,6:00pm,6:03pm,6:11pm,6:17pm,6:28pm,6:35pm,Departure 11,7:00pm,7:03pm,7:11pm,7:17pm,7:28pm,7:35pm,;Forth St Leith Bridge;216 Highgate;Mornington Mailer St;168 Hillside Rd;271 Andersons Bay Rd;Departure 1,6:00am,6:16am,6:21am,6:28am,6:33am,Departure 2,6:30am,6:46am,6:51am,6:58am,7:03am,Departure 3,7:00am,7:16am,7:21am,7:28am,7:33am,Departure 4,7:30am,7:46am,7:52am,8:01am,8:05am,Departure 5,8:00am,8:16am,8:22am,8:31am,8:35am,Departure 6,8:30am,8:46am,8:51am,8:58am,9:03am,Departure 7,9:00am,9:16am,9:21am,9:28am,9:33am,Departure 8,9:30am,9:46am,9:51am,9:58am,10:03am,Departure 9,10:00am,10:16am,10:21am,10:28am,10:33am,Departure 10,10:30am,10:46am,10:51am,10:58am,11:03am,Departure 11,11:00am,11:16am,11:21am,11:28am,11:33am,Departure 12,11:30am,11:46am,11:51am,11:58am,12:03pm,Departure 13,12:00pm,12:16pm,12:21pm,12:28pm,12:33pm,Departure 14,12:30pm,12:46pm,12:51pm,12:58pm,1:03pm,Departure 15,1:00pm,1:16pm,1:21pm,1:28pm,1:33pm,Departure 16,1:30pm,1:46pm,1:51pm,1:58pm,2:03pm,Departure 17,2:00pm,2:16pm,2:21pm,2:28pm,2:33pm,Departure 18,2:30pm,2:46pm,2:51pm,2:58pm,3:03pm,Departure 19,3:00pm,3:16pm,3:21pm,3:28pm,3:33pm,Departure 20,3:30pm,3:46pm,3:51pm,3:58pm,4:03pm,Departure 21,4:00pm,4:16pm,4:21pm,4:28pm,4:33pm,Departure 22,4:30pm,4:46pm,4:51pm,4:58pm,5:03pm,Departure 23,5:00pm,5:16pm,5:22pm,5:31pm,5:35pm,Departure 24,5:30pm,5:46pm,5:52pm,6:01pm,6:05pm,Departure 25,6:00pm,6:16pm,6:21pm,6:28pm,6:33pm,Departure 26,6:30pm,6:46pm,6:51pm,6:58pm,7:03pm,Departure 27,7:30pm,7:46pm,7:51pm,7:58pm,8:03pm,Departure 28,8:30pm,8:46pm,8:51pm,8:58pm,9:03pm,Departure 29,9:30pm,9:46pm,9:51pm,9:58pm,10:03pm,Departure 30,10:30pm,10:46pm,10:51pm,10:58pm,11:03pm;Departure 1,8:15am,8:31am,8:37am,8:46am,8:50am,Departure 2,9:15am,9:31am,9:37am,9:46am,9:50am,Departure 3,10:15am,10:31am,10:37am,10:46am,10:50am,Departure 4,11:15am,11:31am,11:37am,11:46am,11:50am,Departure 5,12:15pm,12:31pm,12:37pm,12:46pm,12:50pm,Departure 6,1:15pm,1:31pm,1:37pm,1:46pm,1:50pm,Departure 7,2:15pm,2:31pm,2:37pm,2:46pm,2:50pm,Departure 8,3:15pm,3:31pm,3:37pm,3:46pm,3:50pm,Departure 9,4:15pm,4:31pm,4:37pm,4:46pm,4:50pm,Departure 10,5:15pm,5:31pm,5:37pm,5:46pm,5:50pm,Departure 11,6:15pm,6:31pm,6:37pm,6:46pm,6:50pm,Departure 12,7:15pm,7:31pm,7:37pm,7:46pm,7:50pm,Departure 13,8:15pm,8:31pm,8:37pm,8:46pm,8:50pm,Departure 14,9:15pm,9:31pm,9:37pm,9:46pm,9:50pm,Departure 15,10:15pm,10:31pm,10:37pm,10:46pm,10:50pm,Departure 16,11:15pm,11:31pm,11:37pm,11:46pm,11:50pm;Departure 1,9:00am,9:16am,9:22am,9:31am,9:35am,Departure 2,10:00am,10:16am,10:22am,10:31am,10:35am,Departure 3,11:00am,11:16am,11:22am,11:31am,11:35am,Departure 4,12:00pm,12:16pm,12:22pm,12:31pm,12:35pm,Departure 5,1:00pm,1:16pm,1:22pm,1:31pm,1:35pm,Departure 6,2:00pm,2:16pm,2:22pm,2:31pm,2:35pm,Departure 7,3:00pm,3:16pm,3:22pm,3:31pm,3:35pm,Departure 8,4:00pm,4:16pm,4:22pm,4:31pm,4:35pm,Departure 9,5:00pm,5:16pm,5:22pm,5:31pm,5:35pm,Departure 10,6:00pm,6:16pm,6:22pm,6:31pm,6:35pm,Departure 11,7:00pm,7:16pm,7:22pm,7:31pm,7:35pm;Harrington St, cnr Fox St;SH88, St Leonards Dr Nth;Bus Hub Stop G;Departure 1,6:10a.m.,6:23a.m.,6:41a.m.,Departure 2,6:40a.m.,6:53a.m.,7:11a.m.,Departure 3,7:10a.m.,7:23a.m.,7:41a.m.,Departure 4,7:30a.m.,7:43a.m.,8:01a.m.,Departure 5,7:50a.m.,8:03a.m.,8:21a.m.,Departure 6,8:10a.m.,8:23a.m.,8:41a.m.,Departure 7,8:40a.m.,8:53a.m.,9:11a.m.,Departure 8,9:10a.m.,9:23a.m.,9:41a.m.,Departure 9,9:40a.m.,9:53a.m.,10:11a.m.,Departure 10,10:10a.m.,10:23a.m.,10:41a.m.,Departure 11,10:40a.m.,10:53a.m.,11:11a.m.,Departure 12,11:10a.m.,11:23a.m.,11:41a.m.,Departure 13,11:40a.m.,11:53a.m.,12:11p.m.,Departure 14,12:10p.m.,12:23p.m.,12:41p.m.,Departure 15,12:40p.m.,12:53p.m.,1:11p.m.,Departure 16,1:10p.m.,1:23p.m.,1:41p.m.,Departure 17,1:40p.m.,1:53p.m.,2:11p.m.,Departure 18,2:10p.m.,2:23p.m.,2:41p.m.,Departure 19,2:40p.m.,2:53p.m.,3:11p.m.,Departure 20,3:10p.m.,3:23p.m.,3:41p.m.,Departure 21,3:40p.m.,3:53p.m.,4:11p.m.,Departure 22,4:10p.m.,4:23p.m.,4:41p.m.,Departure 23,4:40p.m.,4:53p.m.,5:11p.m.,Departure 24,5:10p.m.,5:23p.m.,5:41p.m.,Departure 25,5:40p.m.,5:53p.m.,6:11p.m.,Departure 26,6:10p.m.,6:23p.m.,6:41p.m.,Departure 27,6:40p.m.,6:53p.m.,7:11p.m.,Departure 28,7:10p.m.,7:23p.m.,7:41p.m.,Departure 29,8:10p.m.,8:23p.m.,8:41p.m.,Departure 30,9:10p.m.,9:23p.m.,9:41p.m.;Departure 1,6:10a.m.,6:23a.m.,6:41a.m.,Departure 2,6:40a.m.,6:53a.m.,7:11a.m.,Departure 3,7:10a.m.,7:23a.m.,7:41a.m.,Departure 4,7:30a.m.,7:43a.m.,8:01a.m.,Departure 5,7:50a.m.,8:03a.m.,8:21a.m.,Departure 6,8:10a.m.,8:23a.m.,8:41a.m.,Departure 7,8:40a.m.,8:53a.m.,9:11a.m.,Departure 8,9:10a.m.,9:23a.m.,9:41a.m.,Departure 9,9:40a.m.,9:53a.m.,10:11a.m.,Departure 10,10:10a.m.,10:23a.m.,10:41a.m.,Departure 11,10:40a.m.,10:53a.m.,11:11a.m.,Departure 12,11:10a.m.,11:23a.m.,11:41a.m.,Departure 13,11:40a.m.,11:53a.m.,12:11p.m.,Departure 14,12:10p.m.,12:23p.m.,12:41p.m.,Departure 15,12:40p.m.,12:53p.m.,1:11p.m.,Departure 16,1:10p.m.,1:23p.m.,1:41p.m.,Departure 17,1:40p.m.,1:53p.m.,2:11p.m.,Departure 18,2:10p.m.,2:23p.m.,2:41p.m.,Departure 19,2:40p.m.,2:53p.m.,3:11p.m.,Departure 20,3:10p.m.,3:23p.m.,3:41p.m.,Departure 21,3:40p.m.,3:53p.m.,4:11p.m.,Departure 22,4:10p.m.,4:23p.m.,4:41p.m.,Departure 23,4:40p.m.,4:53p.m.,5:11p.m.,Departure 24,5:10p.m.,5:23p.m.,5:41p.m.,Departure 25,5:40p.m.,5:53p.m.,6:11p.m.,Departure 26,6:10p.m.,6:23p.m.,6:41p.m.,Departure 27,6:40p.m.,6:53p.m.,7:11p.m.,Departure 28,7:10p.m.,7:23p.m.,7:41p.m.,Departure 29,8:10p.m.,8:23p.m.,8:41p.m.,Departure 30,9:10p.m.,9:23p.m.,9:41p.m.,Departure 31,10:10p.m.,10:23p.m.,10:41p.m.,Departure 32,11:10p.m.,11:23p.m.,11:41p.m.;Departure 1,8:10a.m.,8:23a.m.,8:41a.m.,Departure 2,9:10a.m.,9:23a.m.,9:41a.m.,Departure 3,10:10a.m.,10:23a.m.,10:41a.m.,Departure 4,11:10a.m.,11:23a.m.,11:41a.m.,Departure 5,12:10p.m.,12:23p.m.,12:41p.m.,Departure 6,1:10p.m.,1:23p.m.,1:41p.m.,Departure 7,2:10p.m.,2:23p.m.,2:41p.m.,Departure 8,3:10p.m.,3:23p.m.,3:41p.m.,Departure 9,4:10p.m.,4:23p.m.,4:41p.m.,Departure 10,5:10p.m.,5:23p.m.,5:41p.m.,Departure 11,6:10p.m.,6:23p.m.,6:41p.m.,Departure 12,7:10p.m.,7:23p.m.,7:41p.m.,Departure 13,8:10p.m.,8:23p.m.,8:41p.m.,Departure 14,9:10p.m.,9:23p.m.,9:41p.m.,Departure 15,10:10p.m.,10:23p.m.,10:41p.m.,Departure 16,11:10p.m.,11:23p.m.,11:41p.m.;Departure 1,8:10a.m.,8:23a.m.,8:41a.m.,Departure 2,9:10a.m.,9:23a.m.,9:41a.m.,Departure 3,10:10a.m.,10:23a.m.,10:41a.m.,Departure 4,11:10a.m.,11:23a.m.,11:41a.m.,Departure 5,12:10p.m.,12:23p.m.,12:41p.m.,Departure 6,1:10p.m.,1:23p.m.,1:41p.m.,Departure 7,2:10p.m.,2:23p.m.,2:41p.m.,Departure 8,3:10p.m.,3:23p.m.,3:41p.m.,Departure 9,4:10p.m.,4:23p.m.,4:41p.m.,Departure 10,5:10p.m.,5:23p.m.,5:41p.m.,Departure 11,6:10p.m.,6:23p.m.,6:41p.m.;Bus Hub Stop BSH88, St Leonards Dr NthCareys Bay HotelHarrington St, cnr Fox St;Departure 1,6:31a.m.,6:47a.m.,7:01a.m.,7:05a.m.,Departure 2,7:01a.m.,7:17a.m.,7:31a.m.,7:35a.m.,Departure 3,7:31a.m.,7:47a.m.,8:01a.m.,8:05a.m.,Departure 4,8:01a.m.,8:17a.m.,8:31a.m.,8:35a.m.,Departure 5,8:31a.m.,8:47a.m.,9:01a.m.,9:05a.m.,Departure 6,9:01a.m.,9:17a.m.,9:31a.m.,9:35a.m.,Departure 7,9:31a.m.,9:47a.m.,10:01a.m.,10:05a.m.,Departure 8,10:01a.m.,10:17a.m.,10:31a.m.,10:35a.m.,Departure 9,10:31a.m.,10:47a.m.,11:01a.m.,11:05a.m.,Departure 10,11:01a.m.,11:17a.m.,11:31a.m.,11:35a.m.,Departure 11,11:31a.m.,11:47a.m.,12:01p.m.,12:05p.m.,Departure 12,12:01p.m.,12:17p.m.,12:31p.m.,12:35p.m.,Departure 13,12:31p.m.,12:47p.m.,1:01p.m.,1:05p.m.,Departure 14,1:01p.m.,1:17p.m.,1:31p.m.,1:35p.m.,Departure 15,1:31p.m.,1:47p.m.,2:01p.m.,2:05p.m.,Departure 16,2:01p.m.,2:17p.m.,2:31p.m.,2:35p.m.,Departure 17,2:31p.m.,2:47p.m.,3:01p.m.,3:05p.m.,Departure 18,3:01p.m.,3:17p.m.,3:31p.m.,3:35p.m.,Departure 19,3:31p.m.,3:47p.m.,4:01p.m.,4:05p.m.,Departure 20,4:01p.m.,4:17p.m.,4:31p.m.,4:35p.m.,Departure 21,4:31p.m.,4:47p.m.,5:01p.m.,5:05p.m.,Departure 22,5:01p.m.,5:17p.m.,5:31p.m.,5:35p.m.,Departure 23,5:31p.m.,5:47p.m.,6:01p.m.,6:05p.m.,Departure 24,6:01p.m.,6:17p.m.,6:31p.m.,6:35p.m.,Departure 25,6:31p.m.,6:47p.m.,7:01p.m.,7:05p.m.,Departure 26,7:01p.m.,7:17p.m.,7:31p.m.,7:35p.m.,Departure 27,7:31p.m.,7:47p.m.,8:01p.m.,8:05p.m.,Departure 28,8:31p.m.,8:47p.m.,9:01p.m.,9:05p.m.,Departure 29,9:31p.m.,9:47p.m.,10:01p.m.,10:05p.m.;Departure 1,6:31a.m.,6:47a.m.,7:01a.m.,7:05a.m.,Departure 2,7:01a.m.,7:17a.m.,7:31a.m.,7:35a.m.,Departure 3,7:31a.m.,7:47a.m.,8:01a.m.,8:05a.m.,Departure 4,8:01a.m.,8:17a.m.,8:31a.m.,8:35a.m.,Departure 5,8:31a.m.,8:47a.m.,9:01a.m.,9:05a.m.,Departure 6,9:01a.m.,9:17a.m.,9:31a.m.,9:35a.m.,Departure 7,9:31a.m.,9:47a.m.,10:01a.m.,10:05a.m.,Departure 8,10:01a.m.,10:17a.m.,10:31a.m.,10:35a.m.,Departure 9,10:31a.m.,10:47a.m.,11:01a.m.,11:05a.m.,Departure 10,11:01a.m.,11:17a.m.,11:31a.m.,11:35a.m.,Departure 11,11:31a.m.,11:47a.m.,12:01p.m.,12:05p.m.,Departure 12,12:01p.m.,12:17p.m.,12:31p.m.,12:35p.m.,Departure 13,12:31p.m.,12:47p.m.,1:01p.m.,1:05p.m.,Departure 14,1:01p.m.,1:17p.m.,1:31p.m.,1:35p.m.,Departure 15,1:31p.m.,1:47p.m.,2:01p.m.,2:05p.m.,Departure 16,2:01p.m.,2:17p.m.,2:31p.m.,2:35p.m.,Departure 17,2:31p.m.,2:47p.m.,3:01p.m.,3:05p.m.,Departure 18,3:01p.m.,3:17p.m.,3:31p.m.,3:35p.m.,Departure 19,3:31p.m.,3:47p.m.,4:01p.m.,4:05p.m.,Departure 20,4:01p.m.,4:17p.m.,4:31p.m.,4:35p.m.,Departure 21,4:31p.m.,4:47p.m.,5:01p.m.,5:05p.m.,Departure 22,5:01p.m.,5:17p.m.,5:31p.m.,5:35p.m.,Departure 23,5:31p.m.,5:47p.m.,6:01p.m.,6:05p.m.,Departure 24,6:01p.m.,6:17p.m.,6:31p.m.,6:35p.m.,Departure 25,6:31p.m.,6:47p.m.,7:01p.m.,7:05p.m.,Departure 26,7:01p.m.,7:17p.m.,7:31p.m.,7:35p.m.,Departure 27,7:31p.m.,7:47p.m.,8:01p.m.,8:05p.m.,Departure 28,8:31p.m.,8:47p.m.,9:01p.m.,9:05p.m.,Departure 29,9:31p.m.,9:47p.m.,10:01p.m.,10:05p.m.,Departure 30,10:31p.m.,10:47p.m.,11:01p.m.,11:05p.m.,Departure 31,11:31p.m,11:47p.m.,12:01a.m.,12:05a.m.;Departure 1,8:31a.m.,8:47a.m.,9:01a.m.,9:05a.m.,Departure 2,9:31a.m.,9:47a.m.,10:01a.m.,10:05a.m.,Departure 3,10:31a.m.,10:47a.m.,11:01a.m.,11:05a.m.,Departure 4,11:31a.m.,11:47a.m.,12:01p.m.,12:05p.m.,Departure 5,12:31p.m.,12:47p.m.,1:01p.m.,1:05p.m.,Departure 6,1:31p.m.,1:47p.m.,2:01p.m.,2:05p.m.,Departure 7,2:31p.m.,2:47p.m.,3:01p.m.,3:05p.m.,Departure 8,3:31p.m.,3:47p.m.,4:01p.m.,4:05p.m.,Departure 9,4:31p.m.,4:47p.m.,5:01p.m.,5:05p.m.,Departure 10,5:31p.m.,5:47p.m.,6:01p.m.,6:05p.m.,Departure 11,6:31p.m.,6:47p.m.,7:01p.m.,7:05p.m.,Departure 12,7:31p.m.,7:47p.m.,8:01p.m.,8:05p.m.,Departure 13,8:31p.m.,8:47p.m.,9:01p.m.,9:05p.m.,Departure 14,9:31p.m.,9:47p.m.,10:01p.m.,10:05p.m.,Departure 15,10:31p.m.,10:47p.m.,11:01p.m.,11:05p.m.,Departure 16,11:31p.m.,11:47p.m.,12:01a.m.,12:05a.m.;Departure 1,8:31a.m.,8:47a.m.,9:01a.m.,9:05a.m.,Departure 2,9:31a.m.,9:47a.m.,10:01a.m.,10:05a.m.,Departure 3,10:31a.m.,10:47a.m.,11:01a.m.,11:05a.m.,Departure 4,11:31a.m.,11:47a.m.,12:01p.m.,12:05p.m.,Departure 5,12:31p.m.,12:47p.m.,1:01p.m.,1:05p.m.,Departure 6,1:31p.m.,1:47p.m.,2:01p.m.,2:05p.m.,Departure 7,2:31p.m.,2:47p.m.,3:01p.m.,3:05p.m.,Departure 8,3:31p.m.,3:47p.m.,4:01p.m.,4:05p.m.,Departure 9,4:31p.m.,4:47p.m.,5:01p.m.,5:05p.m.,Departure 10,5:31p.m.,5:47p.m.,6:01p.m.,6:05p.m.;2 Harington Pt Rd;Company Bay;Broad Bay;Macandrew Bay;Bus Hub Stop G;Departure 1,6:57am,7:04am,7:10am,7:13am,7:37am,Departure 2,7:27am,7:34am,7:40am,7:43am,8:07am,Departure 3,7:47am,7:54am,8:00am,8:03am,8:37am,Departure 4,8:27am,8:34am,8:40am,8:43am,9:07am,Departure 5,8:57am,9:04am,9:10am,9:13am,9:37am,Departure 6,9:59am,10:05am,10:10am,10:13am,10:34am,Departure 7,10:59am,11:05am,11:10am,11:13am,11:34am,Departure 8,11:59am,12:05pm,12:10pm,12:13pm,12:34pm,Departure 9,12:59pm,1:05pm,1:10pm,1:13pm,1:34pm,Departure 10,1:59pm,2:05pm,2:10pm,2:13pm,2:34pm,Departure 11,2:59pm,3:05pm,3:10pm,3:13pm,3:34pm,Departure 12,3:59pm,4:06pm,4:12pm,4:15pm,4:39pm,Departure 13,4:27pm,4:34pm,4:40pm,4:43pm,5:07pm,Departure 14,4:57pm,5:04pm,5:10pm,5:13pm,5:37pm,Departure 15,5:27pm,5:34pm,5:40pm,5:43pm,6:07pm,Departure 16,5:57pm,6:04pm,6:10pm,6:13pm,6:37pm,Departure 17,6:59pm,7:05pm,7:10pm,7:13pm,7:34pm,Departure 18,7:20pm,7:26pm,7:31pm,7:34pm,7:55pm,Departure 19,8:20pm,8:26pm,8:31pm,8:34pm,8:55pm,Departure 20,9:20pm,9:26pm,9:31pm,9:34pm,9:55pm;Departure 1,6:57am,7:04am,7:10am,7:13am,7:37am,Departure 2,7:27am,7:34am,7:40am,7:43am,8:07am,Departure 3,7:47am,7:54am,8:00am,8:03am,8:37am,Departure 4,8:27am,8:34am,8:40am,8:43am,9:07am,Departure 5,8:57am,9:04am,9:10am,9:13am,9:37am,Departure 6,9:59am,10:05am,10:10am,10:13am,10:34am,Departure 7,10:59am,11:05am,11:10am,11:13am,11:34am,Departure 8,11:59am,12:05pm,12:10pm,12:13pm,12:34pm,Departure 9,12:59pm,1:05pm,1:10pm,1:13pm,1:34pm,Departure 10,1:59pm,2:05pm,2:10pm,2:13pm,2:34pm,Departure 11,2:59pm,3:05pm,3:10pm,3:13pm,3:34pm,Departure 12,3:59pm,4:06pm,4:12pm,4:15pm,4:39pm,Departure 13,4:27pm,4:34pm,4:40pm,4:43pm,5:07pm,Departure 14,4:57pm,5:04pm,5:10pm,5:13pm,5:37pm,Departure 15,5:27pm,5:34pm,5:40pm,5:43pm,6:07pm,Departure 16,5:57pm,6:04pm,6:10pm,6:13pm,6:37pm,Departure 17,6:59pm,7:05pm,7:10pm,7:13pm,7:34pm,Departure 18,7:20pm,7:26pm,7:31pm,7:34pm,7:55pm,Departure 19,8:20pm,8:26pm,8:31pm,8:34pm,8:55pm,Departure 20,9:20pm,9:26pm,9:31pm,9:34pm,9:55pm,Departure 21,10:20pm,10:26pm,10:31pm,10:34pm,10:55pm,Departure 22,11:20pm,11:26pm,11:31pm,11:34pm,11:55pm;Departure 1,7:59am,8:05am,8:10am,8:13am,8:34am,Departure 2,8:59am,9:05am,9:10am,9:13am,9:34am,Departure 3,9:59am,10:05am,10:10am,10:13am,10:34am,Departure 4,10:59am,11:05am,11:10am,11:13am,11:34am,Departure 5,11:59am,12:05pm,12:10pm,12:13pm,12:34pm,Departure 6,12:59pm,1:05pm,1:10pm,1:13pm,1:34pm,Departure 7,1:59pm,2:05pm,2:10pm,2:13pm,2:34pm,Departure 8,2:59pm,3:05pm,3:10pm,3:13pm,3:34pm,Departure 9,3:59pm,4:05pm,4:10pm,4:13pm,4:34pm,Departure 10,4:59pm,5:05pm,5:10pm,5:13pm,5:34pm,Departure 11,5:59pm,6:05pm,6:10pm,6:13pm,6:34pm,Departure 12,6:59pm,7:05pm,7:10pm,7:13pm,7:34pm,Departure 13,7:20pm,7:26pm,7:31pm,7:34pm,7:55pm,Departure 14,8:20pm,8:26pm,8:31pm,8:34pm,8:55pm,Departure 15,9:20pm,9:26pm,9:31pm,9:34pm,9:55pm,Departure 16,10:20pm,10:26pm,10:31pm,10:34pm,10:55pm,Departure 17,11:20pm,11:26pm,11:31pm,11:34pm,11:55pm;Departure 1,7:59am,8:05am,8:10am,8:13am,8:34am,Departure 2,8:59am,9:05am,9:10am,9:13am,9:34am,Departure 3,9:59am,10:05am,10:10am,10:13am,10:34am,Departure 4,10:59am,11:05am,11:10am,11:13am,11:34am,Departure 5,11:59am,12:05pm,12:10pm,12:13pm,12:34pm,Departure 6,12:59pm,1:05pm,1:10pm,1:13pm,1:34pm,Departure 7,1:59pm,2:05pm,2:10pm,2:13pm,2:34pm,Departure 8,2:59pm,3:05pm,3:10pm,3:13pm,3:34pm,Departure 9,3:59pm,4:05pm,4:10pm,4:13pm,4:34pm,Departure 10,4:59pm,5:05pm,5:10pm,5:13pm,5:34pm,Departure 11,5:59pm,6:05pm,6:10pm,6:13pm,6:34pm,Departure 12,6:59pm,7:05pm,7:10pm,7:13pm,7:34pm,Departure 13,7:20pm,7:26pm,7:31pm,7:34pm,7:55pm,Departure 14,8:20pm,8:26pm,8:31pm,8:34pm,8:55pm;Bus Hub Stop G;Macandrew Bay;723 Portobello Rd;Broad Bay;7 Harington Pt Rd;Departure 1,7:38am,8:05am,8:08am,8:14am,8:24am,Departure 2,8:08am,8:35am,8:38am,8:44am,8:54am,Departure 3,8:38am,9:01am,9:04am,9:10am,9:19am,Departure 4,9:08am,9:35am,9:38am,9:44am,9:54am,Departure 5,9:38am,10:01am,10:04am,10:10am,10:19am,Departure 6,10:38am,11:01am,11:04am,11:10am,11:19am,Departure 7,11:38am,12:01pm,12:04pm,12:10pm,12:19pm,Departure 8,12:38pm,1:01pm,1:04pm,1:10pm,1:19pm,Departure 9,1:38pm,2:01pm,2:04pm,2:10pm,2:19pm,Departure 10,2:38pm,3:01pm,3:04pm,3:10pm,3:19pm,Departure 11,3:08pm,3:44pm,3:47pm,3:53pm,4:04pm,Departure 12,3:38pm,4:05pm,4:08pm,4:14pm,4:24pm,Departure 13,4:08pm,4:35pm,4:38pm,4:44pm,4:54pm,Departure 14,4:38pm,5:05pm,5:08pm,5:14pm,5:24pm,Departure 15,5:08pm,5:35pm,5:38pm,5:44pm,5:54pm,Departure 16,5:38pm,6:01pm,6:04pm,6:10pm,6:19pm,Departure 17,6:38pm,7:01pm,7:04pm,7:10pm,7:19pm,Departure 18,7:38pm,8:01pm,8:04pm,8:10pm,8:19pm,Departure 19,8:38pm,9:01pm,9:04pm,9:10pm,9:19pm,Departure 20,9:38pm,10:01pm,10:04pm,10:10pm,10:19pm,Departure 21,10:38pm,11:01pm,11:04pm,11:10pm,11:19pm,Departure 22,11:38pm,12:01am,12:04am,12:10am,12:19am;Departure 1,8:38am,9:01am,9:04am,9:10am,9:19am,Departure 2,9:38am,10:01am,10:04am,10:10am,10:19am,Departure 3,10:38am,11:01am,11:04am,11:10am,11:19am,Departure 4,11:38am,12:01pm,12:04pm,12:10pm,12:19pm,Departure 5,12:38pm,1:01pm,1:04pm,1:10pm,1:19pm,Departure 6,1:38pm,2:01pm,2:04pm,2:10pm,2:19pm,Departure 7,2:38pm,3:01pm,3:04pm,3:10pm,3:19pm,Departure 8,3:38pm,4:01pm,4:04pm,4:10pm,4:19pm,Departure 9,4:38pm,5:01pm,5:04pm,5:10pm,5:19pm,Departure 10,5:38pm,6:01pm,6:04pm,6:10pm,6:19pm,Departure 11,6:38pm,7:01pm,7:04pm,7:10pm,7:19pm,Departure 12,7:38pm,8:01pm,8:04pm,8:10pm,8:19pm,Departure 13,8:38pm,9:01pm,9:04pm,9:10pm,9:19pm,Departure 14,9:38pm,10:01pm,10:04pm,10:10pm,10:19pm,Departure 15,10:38pm,11:01pm,11:04pm,11:10pm,11:19pm,Departure 16,11:38pm,12:01am,12:04am,12:10am,12:19am;Departure 1,8:38am,9:01am,9:04am,9:10am,9:19am,Departure 2,9:38am,10:01am,10:04am,10:10am,10:19am,Departure 3,10:38am,11:01am,11:04am,11:10am,11:19am,Departure 4,11:38am,12:01pm,12:04pm,12:10pm,12:19pm,Departure 5,12:38pm,1:01pm,1:04pm,1:10pm,1:19pm,Departure 6,1:38pm,2:01pm,2:04pm,2:10pm,2:19pm,Departure 7,2:38pm,3:01pm,3:04pm,3:10pm,3:19pm,Departure 8,3:38pm,4:01pm,4:04pm,4:10pm,4:19pm,Departure 9,4:38pm,5:01pm,5:04pm,5:10pm,5:19pm,Departure 10,5:38pm,6:01pm,6:04pm,6:10pm,6:19pm,Departure 11,6:38pm,7:01pm,7:04pm,7:10pm,7:19pm,Departure 12,7:38pm,8:01pm,8:04pm,8:10pm,8:19pm,Departure 13,8:38pm,9:01pm,9:04pm,9:10pm,9:19pm;Mosgiel Terminus;Fairfield, cnr Fairplay St;Green Is. (Inbound);Bus Hub Stop F;Departure 1,6:00am,6:15am,6:20am,6:37am,Departure 2,6:30am,6:45am,6:50am,7:07am,Departure 3,7:00am,7:15am,7:20am,7:37am,Departure 4,7:15am,7:30am,7:35am,7:52am,Departure 5,7:30am,7:45am,7:50am,8:07am,Departure 6,7:45am,8:00am,8:05am,8:22am,Departure 7,8:00am,8:15am,8:20am,8:37am,Departure 8,8:15am,8:30am,8:35am,8:52am,Departure 9,8:30am,8:45am,8:50am,9:07am,Departure 10,8:45am,9:00am,9:05am,9:22am,Departure 11,9:00am,9:15am,9:20am,9:37am,Departure 12,9:30am,9:45am,9:50am,10:07am,Departure 13,10:00am,10:15am,10:20am,10:37am,Departure 14,10:30am,10:45am,10:50am,11:07am,Departure 15,11:00am,11:15am,11:20am,11:37am,Departure 16,11:30am,11:45am,11:50am,12:07pm,Departure 17,12:00pm,12:15pm,12:20pm,12:37pm,Departure 18,12:30pm,12:45pm,12:50pm,1:07pm,Departure 19,1:00pm,1:15pm,1:20pm,1:37pm,Departure 20,1:30pm,1:45pm,1:50pm,2:07pm,Departure 21,2:00pm,2:15pm,2:20pm,2:37pm,Departure 22,2:30pm,2:45pm,2:50pm,3:07pm,Departure 23,3:00pm,3:15pm,3:20pm,3:37pm,Departure 24,3:15pm,3:30pm,3:35pm,3:52pm,Departure 25,3:30pm,3:45pm,3:50pm,4:07pm,Departure 26,3:45pm,4:00pm,4:05pm,4:22pm,Departure 27,4:00pm,4:15pm,4:20pm,4:37pm,Departure 28,4:15pm,4:30pm,4:35pm,4:52pm,Departure 29,4:30pm,4:45pm,4:50pm,5:07pm,Departure 30,4:45pm,5:00pm,5:05pm,5:22pm,Departure 31,5:00pm,5:15pm,5:20pm,5:37pm,Departure 32,5:30pm,5:45pm,5:50pm,6:07pm,Departure 33,6:00pm,6:15pm,6:20pm,6:37pm,Departure 34,6:30pm,6:45pm,6:50pm,7:07pm,Departure 35,7:30pm,7:45pm,7:50pm,8:07pm,Departure 36,8:00pm,8:15pm,8:20pm,8:37pm;Departure 1,8:00am,8:00am,8:15am,8:20am,8:37am,Departure 2,8:30am,8:30am,8:45am,8:50am,9:07am,Departure 3,9:00am,9:00am,9:15am,9:20am,9:37am,Departure 4,9:30am,9:30am,9:45am,9:50am,10:07am,Departure 5,10:00am,10:00am,10:15am,10:20am,10:37am,Departure 6,10:30am,10:30am,10:45am,10:50am,11:07am,Departure 7,11:00am,11:00am,11:15am,11:20am,11:37am,Departure 8,11:30am,11:30am,11:45am,11:50am,12:07pm,Departure 9,12:00pm,12:00pm,12:15pm,12:20pm,12:37pm,Departure 10,12:30pm,12:30pm,12:45pm,12:50pm,1:07pm,Departure 11,1:00pm,1:00pm,1:15pm,1:20pm,1:37pm,Departure 12,1:30pm,1:30pm,1:45pm,1:50pm,2:07pm,Departure 13,2:00pm,2:00pm,2:15pm,2:20pm,2:37pm,Departure 14,2:30pm,2:30pm,2:45pm,2:50pm,3:07pm,Departure 15,3:00pm,3:00pm,3:15pm,3:20pm,3:37pm,Departure 16,3:30pm,3:30pm,3:45pm,3:50pm,4:07pm,Departure 17,4:00pm,4:00pm,4:15pm,4:20pm,4:37pm,Departure 18,4:30pm,4:30pm,4:45pm,4:50pm,5:07pm,Departure 19,5:30pm,5:30pm,5:45pm,5:50pm,6:07pm,Departure 20,7:30pm,7:30pm,7:45pm,7:50pm,8:07pm,Departure 21,9:00pm,9:00pm,9:15pm,9:20pm,9:37pm,Departure 22,10:30pm,10:30pm,10:45pm,10:50pm,11:07pm;Departure 1,8:00am,8:00am,8:15am,8:20am,8:37am,Departure 2,8:30am,8:30am,8:45am,8:50am,9:07am,Departure 3,9:00am,9:00am,9:15am,9:20am,9:37am,Departure 4,9:30am,9:30am,9:45am,9:50am,10:07am,Departure 5,10:00am,10:00am,10:15am,10:20am,10:37am,Departure 6,10:30am,10:30am,10:45am,10:50am,11:07am,Departure 7,11:00am,11:00am,11:15am,11:20am,11:37am,Departure 8,11:30am,11:30am,11:45am,11:50am,12:07pm,Departure 9,12:00pm,12:00pm,12:15pm,12:20pm,12:37pm,Departure 10,12:30pm,12:30pm,12:45pm,12:50pm,1:07pm,Departure 11,1:00pm,1:00pm,1:15pm,1:20pm,1:37pm,Departure 12,1:30pm,1:30pm,1:45pm,1:50pm,2:07pm,Departure 13,2:00pm,2:00pm,2:15pm,2:20pm,2:37pm,Departure 14,2:30pm,2:30pm,2:45pm,2:50pm,3:07pm,Departure 15,3:00pm,3:00pm,3:15pm,3:20pm,3:37pm,Departure 16,3:30pm,3:30pm,3:45pm,3:50pm,4:07pm,Departure 17,4:00pm,4:00pm,4:15pm,4:20pm,4:37pm,Departure 18,4:30pm,4:30pm,4:45pm,4:50pm,5:07pm,Departure 19,5:30pm,5:30pm,5:45pm,5:50pm,6:07pm,Departure 20,7:30pm,7:30pm,7:45pm,7:50pm,8:07pm,Departure 21,9:00pm,9:00pm,9:15pm,9:20pm,9:37pm;Bus Hub Stop F;Green Is. (Outbound);Morris Rd, cnr Coach Rd;Mosgiel Terminus;Departure 1,7:12am,7:29am,7:35am,7:50am,Departure 2,7:42am,7:59am,8:05am,8:20am,Departure 3,7:57am,8:14am,8:20am,8:35am,Departure 4,8:12am,8:29am,8:35am,8:50am,Departure 5,8:27am,8:44am,8:50am,9:05am,Departure 6,8:42am,8:59am,9:05am,9:20am,Departure 7,8:57am,9:14am,9:20am,9:35am,Departure 8,9:12am,9:29am,9:35am,9:50am,Departure 9,9:42am,9:59am,10:05am,10:20am,Departure 10,10:12am,10:29am,10:35am,10:50am,Departure 11,10:42am,10:59am,11:05am,11:20am,Departure 12,11:12am,11:29am,11:35am,11:50am,Departure 13,11:42am,11:59am,12:05pm,12:20pm,Departure 14,12:12pm,12:29pm,12:35pm,12:50pm,Departure 15,12:42pm,12:59pm,1:05pm,1:20pm,Departure 16,1:12pm,1:29pm,1:35pm,1:50pm,Departure 17,1:42pm,1:59pm,2:05pm,2:20pm,Departure 18,2:12pm,2:29pm,2:35pm,2:50pm,Departure 19,2:42pm,2:59pm,3:05pm,3:20pm,Departure 20,3:12pm,3:29pm,3:35pm,3:50pm,Departure 21,3:42pm,3:59pm,4:05pm,4:20pm,Departure 22,3:57pm,4:14pm,4:20pm,4:35pm,Departure 23,4:12pm,4:29pm,4:35pm,4:50pm,Departure 24,4:27pm,4:44pm,4:50pm,5:05pm,Departure 25,4:42pm,4:59pm,5:05pm,5:20pm,Departure 26,4:57pm,5:14pm,5:20pm,5:35pm,Departure 27,5:12pm,5:29pm,5:35pm,5:50pm,Departure 28,5:27pm,5:44pm,5:50pm,6:05pm,Departure 29,5:42pm,5:59pm,6:05pm,6:20pm,Departure 30,6:12pm,6:29pm,6:35pm,6:50pm,Departure 31,6:42pm,6:59pm,7:05pm,7:20pm,Departure 32,7:12pm,7:29pm,7:35pm,7:50pm,Departure 33,8:42pm,8:59pm,9:05pm,9:20pm;Departure 1,7:12am,7:29am,7:35am,7:50am,Departure 2,7:42am,7:59am,8:05am,8:20am,Departure 3,7:57am,8:14am,8:20am,8:35am,Departure 4,8:12am,8:29am,8:35am,8:50am,Departure 5,8:27am,8:44am,8:50am,9:05am,Departure 6,8:42am,8:59am,9:05am,9:20am,Departure 7,8:57am,9:14am,9:20am,9:35am,Departure 8,9:12am,9:29am,9:35am,9:50am,Departure 9,9:42am,9:59am,10:05am,10:20am,Departure 10,10:12am,10:29am,10:35am,10:50am,Departure 11,10:42am,10:59am,11:05am,11:20am,Departure 12,11:12am,11:29am,11:35am,11:50am,Departure 13,11:42am,11:59am,12:05pm,12:20pm,Departure 14,12:12pm,12:29pm,12:35pm,12:50pm,Departure 15,12:42pm,12:59pm,1:05pm,1:20pm,Departure 16,1:12pm,1:29pm,1:35pm,1:50pm,Departure 17,1:42pm,1:59pm,2:05pm,2:20pm,Departure 18,2:12pm,2:29pm,2:35pm,2:50pm,Departure 19,2:42pm,2:59pm,3:05pm,3:20pm,Departure 20,3:12pm,3:29pm,3:35pm,3:50pm,Departure 21,3:42pm,3:59pm,4:05pm,4:20pm,Departure 22,3:57pm,4:14pm,4:20pm,4:35pm,Departure 23,4:12pm,4:29pm,4:35pm,4:50pm,Departure 24,4:27pm,4:44pm,4:50pm,5:05pm,Departure 25,4:42pm,4:59pm,5:05pm,5:20pm,Departure 26,4:57pm,5:14pm,5:20pm,5:35pm,Departure 27,5:12pm,5:29pm,5:35pm,5:50pm,Departure 28,5:27pm,5:44pm,5:50pm,6:05pm,Departure 29,5:42pm,5:59pm,6:05pm,6:20pm,Departure 30,6:12pm,6:29pm,6:35pm,6:50pm,Departure 31,6:42pm,6:59pm,7:05pm,7:20pm,Departure 32,7:12pm,7:29pm,7:35pm,7:50pm,Departure 33,8:42pm,8:59pm,9:05pm,9:20pm,Departure 34,11:42pm,11:59pm,12:05am,12:20am;Departure 1,8:42am,8:59am,9:05am,9:20am,Departure 2,9:12am,9:29am,9:35am,9:50am,Departure 3,9:42am,9:59am,10:05am,10:20am,Departure 4,10:12am,10:29am,10:35am,10:50am,Departure 5,10:42am,10:59am,11:05am,11:20am,Departure 6,11:12am,11:29am,11:35am,11:50am,Departure 7,11:42am,11:59am,12:05pm,12:20pm,Departure 8,12:12pm,12:29pm,12:35pm,12:50pm,Departure 9,12:42pm,12:59pm,1:05pm,1:20pm,Departure 10,1:12pm,1:29pm,1:35pm,1:50pm,Departure 11,1:42pm,1:59pm,2:05pm,2:20pm,Departure 12,2:12pm,2:29pm,2:35pm,2:50pm,Departure 13,2:42pm,2:59pm,3:05pm,3:20pm,Departure 14,3:12pm,3:29pm,3:35pm,3:50pm,Departure 15,3:42pm,3:59pm,4:05pm,4:20pm,Departure 16,4:42pm,4:59pm,5:05pm,5:20pm,Departure 17,6:12pm,6:29pm,6:35pm,6:50pm,Departure 18,8:12pm,8:29pm,8:35pm,8:50pm,Departure 19,9:42pm,9:59pm,10:05pm,10:20pm,Departure 20,11:42pm,11:59pm,12:05am,12:20am;Departure 1,8:42am,8:59am,9:05am,9:20am,Departure 2,9:12am,9:29am,9:35am,9:50am,Departure 3,9:42am,9:59am,10:05am,10:20am,Departure 4,10:12am,10:29am,10:35am,10:50am,Departure 5,10:42am,10:59am,11:05am,11:20am,Departure 6,11:12am,11:29am,11:35am,11:50am,Departure 7,11:42am,11:59am,12:05pm,12:20pm,Departure 8,12:12pm,12:29pm,12:35pm,12:50pm,Departure 9,12:42pm,12:59pm,1:05pm,1:20pm,Departure 10,1:12pm,1:29pm,1:35pm,1:50pm,Departure 11,1:42pm,1:59pm,2:05pm,2:20pm,Departure 12,2:12pm,2:29pm,2:35pm,2:50pm,Departure 13,2:42pm,2:59pm,3:05pm,3:20pm,Departure 14,3:12pm,3:29pm,3:35pm,3:50pm,Departure 15,3:42pm,3:59pm,4:05pm,4:20pm,Departure 16,4:42pm,4:59pm,5:05pm,5:20pm,Departure 17,6:12pm,6:29pm,6:35pm,6:50pm,Departure 18,8:12pm,8:29pm,8:35pm,8:50pm,Departure 19,9:42pm,9:59pm,10:05pm,10:20pm</v>
      </c>
    </row>
    <row r="2" spans="1:2" x14ac:dyDescent="0.3">
      <c r="A2" t="s">
        <v>711</v>
      </c>
    </row>
    <row r="3" spans="1:2" x14ac:dyDescent="0.3">
      <c r="A3" t="s">
        <v>803</v>
      </c>
      <c r="B3" t="s">
        <v>712</v>
      </c>
    </row>
    <row r="4" spans="1:2" x14ac:dyDescent="0.3">
      <c r="A4" t="s">
        <v>721</v>
      </c>
      <c r="B4" t="s">
        <v>713</v>
      </c>
    </row>
    <row r="5" spans="1:2" x14ac:dyDescent="0.3">
      <c r="A5" t="s">
        <v>722</v>
      </c>
      <c r="B5" t="s">
        <v>714</v>
      </c>
    </row>
    <row r="6" spans="1:2" x14ac:dyDescent="0.3">
      <c r="A6" t="s">
        <v>723</v>
      </c>
      <c r="B6" t="s">
        <v>715</v>
      </c>
    </row>
    <row r="7" spans="1:2" x14ac:dyDescent="0.3">
      <c r="A7" t="s">
        <v>724</v>
      </c>
      <c r="B7" t="s">
        <v>725</v>
      </c>
    </row>
    <row r="8" spans="1:2" x14ac:dyDescent="0.3">
      <c r="A8" t="s">
        <v>721</v>
      </c>
      <c r="B8" t="s">
        <v>716</v>
      </c>
    </row>
    <row r="9" spans="1:2" x14ac:dyDescent="0.3">
      <c r="A9" t="s">
        <v>722</v>
      </c>
      <c r="B9" t="s">
        <v>717</v>
      </c>
    </row>
    <row r="10" spans="1:2" x14ac:dyDescent="0.3">
      <c r="A10" t="s">
        <v>723</v>
      </c>
      <c r="B10" t="s">
        <v>718</v>
      </c>
    </row>
    <row r="11" spans="1:2" x14ac:dyDescent="0.3">
      <c r="A11" t="s">
        <v>802</v>
      </c>
      <c r="B11" t="s">
        <v>719</v>
      </c>
    </row>
    <row r="12" spans="1:2" x14ac:dyDescent="0.3">
      <c r="A12" t="s">
        <v>726</v>
      </c>
      <c r="B12" t="s">
        <v>720</v>
      </c>
    </row>
    <row r="13" spans="1:2" x14ac:dyDescent="0.3">
      <c r="A13" t="s">
        <v>727</v>
      </c>
      <c r="B13" t="s">
        <v>728</v>
      </c>
    </row>
    <row r="14" spans="1:2" x14ac:dyDescent="0.3">
      <c r="A14" t="s">
        <v>722</v>
      </c>
      <c r="B14" t="s">
        <v>729</v>
      </c>
    </row>
    <row r="15" spans="1:2" x14ac:dyDescent="0.3">
      <c r="A15" t="s">
        <v>723</v>
      </c>
      <c r="B15" t="s">
        <v>989</v>
      </c>
    </row>
    <row r="16" spans="1:2" x14ac:dyDescent="0.3">
      <c r="A16" t="s">
        <v>801</v>
      </c>
      <c r="B16" t="s">
        <v>730</v>
      </c>
    </row>
    <row r="17" spans="1:2" x14ac:dyDescent="0.3">
      <c r="A17" t="s">
        <v>726</v>
      </c>
      <c r="B17" t="s">
        <v>731</v>
      </c>
    </row>
    <row r="18" spans="1:2" x14ac:dyDescent="0.3">
      <c r="A18" t="s">
        <v>727</v>
      </c>
      <c r="B18" t="s">
        <v>732</v>
      </c>
    </row>
    <row r="19" spans="1:2" x14ac:dyDescent="0.3">
      <c r="A19" t="s">
        <v>722</v>
      </c>
      <c r="B19" t="s">
        <v>733</v>
      </c>
    </row>
    <row r="20" spans="1:2" x14ac:dyDescent="0.3">
      <c r="A20" t="s">
        <v>723</v>
      </c>
      <c r="B20" t="s">
        <v>990</v>
      </c>
    </row>
    <row r="21" spans="1:2" x14ac:dyDescent="0.3">
      <c r="A21" t="s">
        <v>800</v>
      </c>
      <c r="B21" t="s">
        <v>804</v>
      </c>
    </row>
    <row r="22" spans="1:2" x14ac:dyDescent="0.3">
      <c r="A22" t="s">
        <v>726</v>
      </c>
      <c r="B22" t="s">
        <v>805</v>
      </c>
    </row>
    <row r="23" spans="1:2" x14ac:dyDescent="0.3">
      <c r="A23" t="s">
        <v>727</v>
      </c>
      <c r="B23" t="s">
        <v>806</v>
      </c>
    </row>
    <row r="24" spans="1:2" x14ac:dyDescent="0.3">
      <c r="A24" t="s">
        <v>722</v>
      </c>
      <c r="B24" t="s">
        <v>815</v>
      </c>
    </row>
    <row r="25" spans="1:2" x14ac:dyDescent="0.3">
      <c r="A25" t="s">
        <v>723</v>
      </c>
      <c r="B25" t="s">
        <v>991</v>
      </c>
    </row>
    <row r="26" spans="1:2" x14ac:dyDescent="0.3">
      <c r="A26" t="s">
        <v>889</v>
      </c>
      <c r="B26" t="s">
        <v>890</v>
      </c>
    </row>
    <row r="27" spans="1:2" x14ac:dyDescent="0.3">
      <c r="A27" t="s">
        <v>726</v>
      </c>
      <c r="B27" t="s">
        <v>891</v>
      </c>
    </row>
    <row r="28" spans="1:2" x14ac:dyDescent="0.3">
      <c r="A28" t="s">
        <v>722</v>
      </c>
      <c r="B28" t="s">
        <v>896</v>
      </c>
    </row>
    <row r="29" spans="1:2" x14ac:dyDescent="0.3">
      <c r="A29" t="s">
        <v>723</v>
      </c>
      <c r="B29" t="s">
        <v>992</v>
      </c>
    </row>
    <row r="30" spans="1:2" x14ac:dyDescent="0.3">
      <c r="A30" t="s">
        <v>995</v>
      </c>
      <c r="B30" t="s">
        <v>993</v>
      </c>
    </row>
    <row r="31" spans="1:2" x14ac:dyDescent="0.3">
      <c r="A31" t="s">
        <v>721</v>
      </c>
      <c r="B31" t="s">
        <v>994</v>
      </c>
    </row>
    <row r="32" spans="1:2" x14ac:dyDescent="0.3">
      <c r="A32" t="s">
        <v>722</v>
      </c>
      <c r="B32" t="s">
        <v>996</v>
      </c>
    </row>
    <row r="33" spans="1:2" x14ac:dyDescent="0.3">
      <c r="A33" t="s">
        <v>723</v>
      </c>
      <c r="B33" t="s">
        <v>997</v>
      </c>
    </row>
    <row r="34" spans="1:2" x14ac:dyDescent="0.3">
      <c r="A34" t="s">
        <v>998</v>
      </c>
      <c r="B34" t="s">
        <v>999</v>
      </c>
    </row>
    <row r="35" spans="1:2" x14ac:dyDescent="0.3">
      <c r="A35" t="s">
        <v>726</v>
      </c>
      <c r="B35" t="s">
        <v>1000</v>
      </c>
    </row>
    <row r="36" spans="1:2" x14ac:dyDescent="0.3">
      <c r="A36" t="s">
        <v>727</v>
      </c>
      <c r="B36" t="s">
        <v>1001</v>
      </c>
    </row>
    <row r="37" spans="1:2" x14ac:dyDescent="0.3">
      <c r="A37" t="s">
        <v>722</v>
      </c>
      <c r="B37" t="s">
        <v>1002</v>
      </c>
    </row>
    <row r="38" spans="1:2" x14ac:dyDescent="0.3">
      <c r="A38" t="s">
        <v>723</v>
      </c>
      <c r="B38" t="s">
        <v>1003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1A1C1-8F73-4833-8C1A-4F04EC14CE6E}">
  <dimension ref="A1:AE40"/>
  <sheetViews>
    <sheetView workbookViewId="0">
      <selection activeCell="H10" sqref="H10"/>
    </sheetView>
  </sheetViews>
  <sheetFormatPr defaultColWidth="9.109375" defaultRowHeight="14.4" x14ac:dyDescent="0.3"/>
  <cols>
    <col min="1" max="1" width="19.109375" bestFit="1" customWidth="1"/>
  </cols>
  <sheetData>
    <row r="1" spans="1:31" x14ac:dyDescent="0.3">
      <c r="A1" t="s">
        <v>709</v>
      </c>
      <c r="B1" t="s">
        <v>331</v>
      </c>
      <c r="C1" t="s">
        <v>332</v>
      </c>
      <c r="D1" t="s">
        <v>333</v>
      </c>
      <c r="E1" t="s">
        <v>334</v>
      </c>
      <c r="F1" t="s">
        <v>335</v>
      </c>
      <c r="G1" t="s">
        <v>336</v>
      </c>
      <c r="H1" t="s">
        <v>247</v>
      </c>
      <c r="I1" t="s">
        <v>337</v>
      </c>
      <c r="J1" t="s">
        <v>248</v>
      </c>
      <c r="K1" t="s">
        <v>338</v>
      </c>
      <c r="L1" t="s">
        <v>249</v>
      </c>
      <c r="M1" t="s">
        <v>339</v>
      </c>
      <c r="N1" t="s">
        <v>250</v>
      </c>
      <c r="O1" t="s">
        <v>340</v>
      </c>
      <c r="P1" t="s">
        <v>251</v>
      </c>
      <c r="Q1" t="s">
        <v>378</v>
      </c>
      <c r="R1" t="s">
        <v>252</v>
      </c>
      <c r="S1" t="s">
        <v>379</v>
      </c>
      <c r="T1" t="s">
        <v>253</v>
      </c>
      <c r="U1" t="s">
        <v>380</v>
      </c>
      <c r="V1" t="s">
        <v>254</v>
      </c>
      <c r="W1" t="s">
        <v>381</v>
      </c>
      <c r="X1" t="s">
        <v>255</v>
      </c>
      <c r="Y1" t="s">
        <v>382</v>
      </c>
      <c r="Z1" t="s">
        <v>256</v>
      </c>
      <c r="AA1" t="s">
        <v>383</v>
      </c>
      <c r="AB1" t="s">
        <v>101</v>
      </c>
      <c r="AC1" t="s">
        <v>102</v>
      </c>
      <c r="AD1" t="s">
        <v>103</v>
      </c>
      <c r="AE1" t="s">
        <v>104</v>
      </c>
    </row>
    <row r="2" spans="1:31" x14ac:dyDescent="0.3">
      <c r="A2" t="s">
        <v>329</v>
      </c>
      <c r="B2" t="s">
        <v>341</v>
      </c>
      <c r="C2" t="s">
        <v>342</v>
      </c>
      <c r="D2" t="s">
        <v>343</v>
      </c>
      <c r="E2" t="s">
        <v>344</v>
      </c>
      <c r="F2" t="s">
        <v>345</v>
      </c>
      <c r="G2" t="s">
        <v>346</v>
      </c>
      <c r="H2" t="s">
        <v>347</v>
      </c>
      <c r="I2" t="s">
        <v>348</v>
      </c>
      <c r="J2" t="s">
        <v>349</v>
      </c>
      <c r="K2" t="s">
        <v>350</v>
      </c>
      <c r="L2" t="s">
        <v>351</v>
      </c>
      <c r="M2" t="s">
        <v>352</v>
      </c>
      <c r="N2" t="s">
        <v>353</v>
      </c>
      <c r="O2" t="s">
        <v>354</v>
      </c>
      <c r="P2" t="s">
        <v>355</v>
      </c>
      <c r="Q2" t="s">
        <v>384</v>
      </c>
      <c r="R2" t="s">
        <v>385</v>
      </c>
      <c r="S2" t="s">
        <v>386</v>
      </c>
      <c r="T2" t="s">
        <v>387</v>
      </c>
      <c r="U2" t="s">
        <v>388</v>
      </c>
      <c r="V2" t="s">
        <v>389</v>
      </c>
      <c r="W2" t="s">
        <v>390</v>
      </c>
      <c r="X2" t="s">
        <v>391</v>
      </c>
      <c r="Y2" t="s">
        <v>392</v>
      </c>
      <c r="Z2" t="s">
        <v>393</v>
      </c>
      <c r="AA2" t="s">
        <v>394</v>
      </c>
      <c r="AB2" t="s">
        <v>395</v>
      </c>
      <c r="AC2" t="s">
        <v>396</v>
      </c>
      <c r="AD2" t="s">
        <v>397</v>
      </c>
      <c r="AE2" t="s">
        <v>398</v>
      </c>
    </row>
    <row r="3" spans="1:31" x14ac:dyDescent="0.3">
      <c r="A3" t="s">
        <v>710</v>
      </c>
      <c r="B3" t="s">
        <v>31</v>
      </c>
      <c r="C3" t="s">
        <v>32</v>
      </c>
      <c r="D3" t="s">
        <v>33</v>
      </c>
      <c r="E3" t="s">
        <v>356</v>
      </c>
      <c r="F3" t="s">
        <v>357</v>
      </c>
      <c r="G3" t="s">
        <v>36</v>
      </c>
      <c r="H3" t="s">
        <v>37</v>
      </c>
      <c r="I3" t="s">
        <v>38</v>
      </c>
      <c r="J3" t="s">
        <v>39</v>
      </c>
      <c r="K3" t="s">
        <v>40</v>
      </c>
      <c r="L3" t="s">
        <v>41</v>
      </c>
      <c r="M3" t="s">
        <v>42</v>
      </c>
      <c r="N3" t="s">
        <v>43</v>
      </c>
      <c r="O3" t="s">
        <v>44</v>
      </c>
      <c r="P3" t="s">
        <v>315</v>
      </c>
      <c r="Q3" t="s">
        <v>120</v>
      </c>
      <c r="R3" t="s">
        <v>121</v>
      </c>
      <c r="S3" t="s">
        <v>122</v>
      </c>
      <c r="T3" t="s">
        <v>123</v>
      </c>
      <c r="U3" t="s">
        <v>124</v>
      </c>
      <c r="V3" t="s">
        <v>125</v>
      </c>
      <c r="W3" t="s">
        <v>126</v>
      </c>
      <c r="X3" t="s">
        <v>399</v>
      </c>
      <c r="Y3" t="s">
        <v>400</v>
      </c>
      <c r="Z3" t="s">
        <v>129</v>
      </c>
      <c r="AA3" t="s">
        <v>130</v>
      </c>
      <c r="AB3" t="s">
        <v>401</v>
      </c>
      <c r="AC3" t="s">
        <v>402</v>
      </c>
      <c r="AD3" t="s">
        <v>403</v>
      </c>
      <c r="AE3" t="s">
        <v>404</v>
      </c>
    </row>
    <row r="4" spans="1:31" x14ac:dyDescent="0.3">
      <c r="A4" t="s">
        <v>330</v>
      </c>
      <c r="B4" t="s">
        <v>358</v>
      </c>
      <c r="C4" t="s">
        <v>359</v>
      </c>
      <c r="D4" t="s">
        <v>360</v>
      </c>
      <c r="E4" t="s">
        <v>361</v>
      </c>
      <c r="F4" t="s">
        <v>362</v>
      </c>
      <c r="G4" t="s">
        <v>363</v>
      </c>
      <c r="H4" t="s">
        <v>291</v>
      </c>
      <c r="I4" t="s">
        <v>364</v>
      </c>
      <c r="J4" t="s">
        <v>292</v>
      </c>
      <c r="K4" t="s">
        <v>365</v>
      </c>
      <c r="L4" t="s">
        <v>293</v>
      </c>
      <c r="M4" t="s">
        <v>366</v>
      </c>
      <c r="N4" t="s">
        <v>294</v>
      </c>
      <c r="O4" t="s">
        <v>367</v>
      </c>
      <c r="P4" t="s">
        <v>295</v>
      </c>
      <c r="Q4" t="s">
        <v>405</v>
      </c>
      <c r="R4" t="s">
        <v>296</v>
      </c>
      <c r="S4" t="s">
        <v>406</v>
      </c>
      <c r="T4" t="s">
        <v>297</v>
      </c>
      <c r="U4" t="s">
        <v>407</v>
      </c>
      <c r="V4" t="s">
        <v>298</v>
      </c>
      <c r="W4" t="s">
        <v>408</v>
      </c>
      <c r="X4" t="s">
        <v>409</v>
      </c>
      <c r="Y4" t="s">
        <v>410</v>
      </c>
      <c r="Z4" t="s">
        <v>300</v>
      </c>
      <c r="AA4" t="s">
        <v>411</v>
      </c>
      <c r="AB4" t="s">
        <v>161</v>
      </c>
      <c r="AC4" t="s">
        <v>162</v>
      </c>
      <c r="AD4" t="s">
        <v>163</v>
      </c>
      <c r="AE4" t="s">
        <v>164</v>
      </c>
    </row>
    <row r="5" spans="1:31" x14ac:dyDescent="0.3">
      <c r="A5" t="s">
        <v>325</v>
      </c>
      <c r="B5" t="s">
        <v>368</v>
      </c>
      <c r="C5" t="s">
        <v>369</v>
      </c>
      <c r="D5" t="s">
        <v>370</v>
      </c>
      <c r="E5" t="s">
        <v>371</v>
      </c>
      <c r="F5" t="s">
        <v>372</v>
      </c>
      <c r="G5" t="s">
        <v>258</v>
      </c>
      <c r="H5" t="s">
        <v>373</v>
      </c>
      <c r="I5" t="s">
        <v>259</v>
      </c>
      <c r="J5" t="s">
        <v>374</v>
      </c>
      <c r="K5" t="s">
        <v>260</v>
      </c>
      <c r="L5" t="s">
        <v>375</v>
      </c>
      <c r="M5" t="s">
        <v>261</v>
      </c>
      <c r="N5" t="s">
        <v>376</v>
      </c>
      <c r="O5" t="s">
        <v>262</v>
      </c>
      <c r="P5" t="s">
        <v>377</v>
      </c>
      <c r="Q5" t="s">
        <v>263</v>
      </c>
      <c r="R5" t="s">
        <v>412</v>
      </c>
      <c r="S5" t="s">
        <v>264</v>
      </c>
      <c r="T5" t="s">
        <v>413</v>
      </c>
      <c r="U5" t="s">
        <v>265</v>
      </c>
      <c r="V5" t="s">
        <v>414</v>
      </c>
      <c r="W5" t="s">
        <v>266</v>
      </c>
      <c r="X5" t="s">
        <v>310</v>
      </c>
      <c r="Y5" t="s">
        <v>415</v>
      </c>
      <c r="Z5" t="s">
        <v>416</v>
      </c>
      <c r="AA5" t="s">
        <v>268</v>
      </c>
      <c r="AB5" t="s">
        <v>417</v>
      </c>
      <c r="AC5" t="s">
        <v>418</v>
      </c>
      <c r="AD5" t="s">
        <v>419</v>
      </c>
      <c r="AE5" t="s">
        <v>420</v>
      </c>
    </row>
    <row r="8" spans="1:31" x14ac:dyDescent="0.3">
      <c r="B8" t="s">
        <v>563</v>
      </c>
      <c r="C8" t="s">
        <v>564</v>
      </c>
      <c r="D8" t="s">
        <v>565</v>
      </c>
      <c r="E8" t="s">
        <v>566</v>
      </c>
    </row>
    <row r="9" spans="1:31" x14ac:dyDescent="0.3">
      <c r="B9">
        <v>15</v>
      </c>
      <c r="C9" t="s">
        <v>572</v>
      </c>
      <c r="D9" t="s">
        <v>568</v>
      </c>
      <c r="E9" t="s">
        <v>569</v>
      </c>
      <c r="G9" t="s">
        <v>711</v>
      </c>
    </row>
    <row r="10" spans="1:31" x14ac:dyDescent="0.3">
      <c r="H10" t="str">
        <f>_xlfn.TEXTJOIN(G9, TRUE, A1:A5)</f>
        <v>Forth St Leith Bridge;216 Highgate;Mornington Mailer St;168 Hillside Rd;271 Andersons Bay Rd</v>
      </c>
    </row>
    <row r="11" spans="1:31" x14ac:dyDescent="0.3">
      <c r="A11" t="s">
        <v>659</v>
      </c>
      <c r="B11" t="s">
        <v>331</v>
      </c>
      <c r="C11" t="s">
        <v>341</v>
      </c>
      <c r="D11" t="s">
        <v>31</v>
      </c>
      <c r="E11" t="s">
        <v>358</v>
      </c>
      <c r="F11" t="s">
        <v>368</v>
      </c>
      <c r="H11" t="str">
        <f>_xlfn.TEXTJOIN(",", TRUE, A11:F40)</f>
        <v>Departure 1,6:00am,6:16am,6:21am,6:28am,6:33am,Departure 2,6:30am,6:46am,6:51am,6:58am,7:03am,Departure 3,7:00am,7:16am,7:21am,7:28am,7:33am,Departure 4,7:30am,7:46am,7:52am,8:01am,8:05am,Departure 5,8:00am,8:16am,8:22am,8:31am,8:35am,Departure 6,8:30am,8:46am,8:51am,8:58am,9:03am,Departure 7,9:00am,9:16am,9:21am,9:28am,9:33am,Departure 8,9:30am,9:46am,9:51am,9:58am,10:03am,Departure 9,10:00am,10:16am,10:21am,10:28am,10:33am,Departure 10,10:30am,10:46am,10:51am,10:58am,11:03am,Departure 11,11:00am,11:16am,11:21am,11:28am,11:33am,Departure 12,11:30am,11:46am,11:51am,11:58am,12:03pm,Departure 13,12:00pm,12:16pm,12:21pm,12:28pm,12:33pm,Departure 14,12:30pm,12:46pm,12:51pm,12:58pm,1:03pm,Departure 15,1:00pm,1:16pm,1:21pm,1:28pm,1:33pm,Departure 16,1:30pm,1:46pm,1:51pm,1:58pm,2:03pm,Departure 17,2:00pm,2:16pm,2:21pm,2:28pm,2:33pm,Departure 18,2:30pm,2:46pm,2:51pm,2:58pm,3:03pm,Departure 19,3:00pm,3:16pm,3:21pm,3:28pm,3:33pm,Departure 20,3:30pm,3:46pm,3:51pm,3:58pm,4:03pm,Departure 21,4:00pm,4:16pm,4:21pm,4:28pm,4:33pm,Departure 22,4:30pm,4:46pm,4:51pm,4:58pm,5:03pm,Departure 23,5:00pm,5:16pm,5:22pm,5:31pm,5:35pm,Departure 24,5:30pm,5:46pm,5:52pm,6:01pm,6:05pm,Departure 25,6:00pm,6:16pm,6:21pm,6:28pm,6:33pm,Departure 26,6:30pm,6:46pm,6:51pm,6:58pm,7:03pm,Departure 27,7:30pm,7:46pm,7:51pm,7:58pm,8:03pm,Departure 28,8:30pm,8:46pm,8:51pm,8:58pm,9:03pm,Departure 29,9:30pm,9:46pm,9:51pm,9:58pm,10:03pm,Departure 30,10:30pm,10:46pm,10:51pm,10:58pm,11:03pm</v>
      </c>
    </row>
    <row r="12" spans="1:31" x14ac:dyDescent="0.3">
      <c r="A12" t="s">
        <v>660</v>
      </c>
      <c r="B12" t="s">
        <v>332</v>
      </c>
      <c r="C12" t="s">
        <v>342</v>
      </c>
      <c r="D12" t="s">
        <v>32</v>
      </c>
      <c r="E12" t="s">
        <v>359</v>
      </c>
      <c r="F12" t="s">
        <v>369</v>
      </c>
    </row>
    <row r="13" spans="1:31" x14ac:dyDescent="0.3">
      <c r="A13" t="s">
        <v>661</v>
      </c>
      <c r="B13" t="s">
        <v>333</v>
      </c>
      <c r="C13" t="s">
        <v>343</v>
      </c>
      <c r="D13" t="s">
        <v>33</v>
      </c>
      <c r="E13" t="s">
        <v>360</v>
      </c>
      <c r="F13" t="s">
        <v>370</v>
      </c>
    </row>
    <row r="14" spans="1:31" x14ac:dyDescent="0.3">
      <c r="A14" t="s">
        <v>662</v>
      </c>
      <c r="B14" t="s">
        <v>334</v>
      </c>
      <c r="C14" t="s">
        <v>344</v>
      </c>
      <c r="D14" t="s">
        <v>356</v>
      </c>
      <c r="E14" t="s">
        <v>361</v>
      </c>
      <c r="F14" t="s">
        <v>371</v>
      </c>
    </row>
    <row r="15" spans="1:31" x14ac:dyDescent="0.3">
      <c r="A15" t="s">
        <v>663</v>
      </c>
      <c r="B15" t="s">
        <v>335</v>
      </c>
      <c r="C15" t="s">
        <v>345</v>
      </c>
      <c r="D15" t="s">
        <v>357</v>
      </c>
      <c r="E15" t="s">
        <v>362</v>
      </c>
      <c r="F15" t="s">
        <v>372</v>
      </c>
    </row>
    <row r="16" spans="1:31" x14ac:dyDescent="0.3">
      <c r="A16" t="s">
        <v>664</v>
      </c>
      <c r="B16" t="s">
        <v>336</v>
      </c>
      <c r="C16" t="s">
        <v>346</v>
      </c>
      <c r="D16" t="s">
        <v>36</v>
      </c>
      <c r="E16" t="s">
        <v>363</v>
      </c>
      <c r="F16" t="s">
        <v>258</v>
      </c>
    </row>
    <row r="17" spans="1:6" x14ac:dyDescent="0.3">
      <c r="A17" t="s">
        <v>665</v>
      </c>
      <c r="B17" t="s">
        <v>247</v>
      </c>
      <c r="C17" t="s">
        <v>347</v>
      </c>
      <c r="D17" t="s">
        <v>37</v>
      </c>
      <c r="E17" t="s">
        <v>291</v>
      </c>
      <c r="F17" t="s">
        <v>373</v>
      </c>
    </row>
    <row r="18" spans="1:6" x14ac:dyDescent="0.3">
      <c r="A18" t="s">
        <v>666</v>
      </c>
      <c r="B18" t="s">
        <v>337</v>
      </c>
      <c r="C18" t="s">
        <v>348</v>
      </c>
      <c r="D18" t="s">
        <v>38</v>
      </c>
      <c r="E18" t="s">
        <v>364</v>
      </c>
      <c r="F18" t="s">
        <v>259</v>
      </c>
    </row>
    <row r="19" spans="1:6" x14ac:dyDescent="0.3">
      <c r="A19" t="s">
        <v>667</v>
      </c>
      <c r="B19" t="s">
        <v>248</v>
      </c>
      <c r="C19" t="s">
        <v>349</v>
      </c>
      <c r="D19" t="s">
        <v>39</v>
      </c>
      <c r="E19" t="s">
        <v>292</v>
      </c>
      <c r="F19" t="s">
        <v>374</v>
      </c>
    </row>
    <row r="20" spans="1:6" x14ac:dyDescent="0.3">
      <c r="A20" t="s">
        <v>668</v>
      </c>
      <c r="B20" t="s">
        <v>338</v>
      </c>
      <c r="C20" t="s">
        <v>350</v>
      </c>
      <c r="D20" t="s">
        <v>40</v>
      </c>
      <c r="E20" t="s">
        <v>365</v>
      </c>
      <c r="F20" t="s">
        <v>260</v>
      </c>
    </row>
    <row r="21" spans="1:6" x14ac:dyDescent="0.3">
      <c r="A21" t="s">
        <v>669</v>
      </c>
      <c r="B21" t="s">
        <v>249</v>
      </c>
      <c r="C21" t="s">
        <v>351</v>
      </c>
      <c r="D21" t="s">
        <v>41</v>
      </c>
      <c r="E21" t="s">
        <v>293</v>
      </c>
      <c r="F21" t="s">
        <v>375</v>
      </c>
    </row>
    <row r="22" spans="1:6" x14ac:dyDescent="0.3">
      <c r="A22" t="s">
        <v>670</v>
      </c>
      <c r="B22" t="s">
        <v>339</v>
      </c>
      <c r="C22" t="s">
        <v>352</v>
      </c>
      <c r="D22" t="s">
        <v>42</v>
      </c>
      <c r="E22" t="s">
        <v>366</v>
      </c>
      <c r="F22" t="s">
        <v>261</v>
      </c>
    </row>
    <row r="23" spans="1:6" x14ac:dyDescent="0.3">
      <c r="A23" t="s">
        <v>671</v>
      </c>
      <c r="B23" t="s">
        <v>250</v>
      </c>
      <c r="C23" t="s">
        <v>353</v>
      </c>
      <c r="D23" t="s">
        <v>43</v>
      </c>
      <c r="E23" t="s">
        <v>294</v>
      </c>
      <c r="F23" t="s">
        <v>376</v>
      </c>
    </row>
    <row r="24" spans="1:6" x14ac:dyDescent="0.3">
      <c r="A24" t="s">
        <v>672</v>
      </c>
      <c r="B24" t="s">
        <v>340</v>
      </c>
      <c r="C24" t="s">
        <v>354</v>
      </c>
      <c r="D24" t="s">
        <v>44</v>
      </c>
      <c r="E24" t="s">
        <v>367</v>
      </c>
      <c r="F24" t="s">
        <v>262</v>
      </c>
    </row>
    <row r="25" spans="1:6" x14ac:dyDescent="0.3">
      <c r="A25" t="s">
        <v>673</v>
      </c>
      <c r="B25" t="s">
        <v>251</v>
      </c>
      <c r="C25" t="s">
        <v>355</v>
      </c>
      <c r="D25" t="s">
        <v>315</v>
      </c>
      <c r="E25" t="s">
        <v>295</v>
      </c>
      <c r="F25" t="s">
        <v>377</v>
      </c>
    </row>
    <row r="26" spans="1:6" x14ac:dyDescent="0.3">
      <c r="A26" t="s">
        <v>674</v>
      </c>
      <c r="B26" t="s">
        <v>378</v>
      </c>
      <c r="C26" t="s">
        <v>384</v>
      </c>
      <c r="D26" t="s">
        <v>120</v>
      </c>
      <c r="E26" t="s">
        <v>405</v>
      </c>
      <c r="F26" t="s">
        <v>263</v>
      </c>
    </row>
    <row r="27" spans="1:6" x14ac:dyDescent="0.3">
      <c r="A27" t="s">
        <v>675</v>
      </c>
      <c r="B27" t="s">
        <v>252</v>
      </c>
      <c r="C27" t="s">
        <v>385</v>
      </c>
      <c r="D27" t="s">
        <v>121</v>
      </c>
      <c r="E27" t="s">
        <v>296</v>
      </c>
      <c r="F27" t="s">
        <v>412</v>
      </c>
    </row>
    <row r="28" spans="1:6" x14ac:dyDescent="0.3">
      <c r="A28" t="s">
        <v>676</v>
      </c>
      <c r="B28" t="s">
        <v>379</v>
      </c>
      <c r="C28" t="s">
        <v>386</v>
      </c>
      <c r="D28" t="s">
        <v>122</v>
      </c>
      <c r="E28" t="s">
        <v>406</v>
      </c>
      <c r="F28" t="s">
        <v>264</v>
      </c>
    </row>
    <row r="29" spans="1:6" x14ac:dyDescent="0.3">
      <c r="A29" t="s">
        <v>677</v>
      </c>
      <c r="B29" t="s">
        <v>253</v>
      </c>
      <c r="C29" t="s">
        <v>387</v>
      </c>
      <c r="D29" t="s">
        <v>123</v>
      </c>
      <c r="E29" t="s">
        <v>297</v>
      </c>
      <c r="F29" t="s">
        <v>413</v>
      </c>
    </row>
    <row r="30" spans="1:6" x14ac:dyDescent="0.3">
      <c r="A30" t="s">
        <v>678</v>
      </c>
      <c r="B30" t="s">
        <v>380</v>
      </c>
      <c r="C30" t="s">
        <v>388</v>
      </c>
      <c r="D30" t="s">
        <v>124</v>
      </c>
      <c r="E30" t="s">
        <v>407</v>
      </c>
      <c r="F30" t="s">
        <v>265</v>
      </c>
    </row>
    <row r="31" spans="1:6" x14ac:dyDescent="0.3">
      <c r="A31" t="s">
        <v>679</v>
      </c>
      <c r="B31" t="s">
        <v>254</v>
      </c>
      <c r="C31" t="s">
        <v>389</v>
      </c>
      <c r="D31" t="s">
        <v>125</v>
      </c>
      <c r="E31" t="s">
        <v>298</v>
      </c>
      <c r="F31" t="s">
        <v>414</v>
      </c>
    </row>
    <row r="32" spans="1:6" x14ac:dyDescent="0.3">
      <c r="A32" t="s">
        <v>680</v>
      </c>
      <c r="B32" t="s">
        <v>381</v>
      </c>
      <c r="C32" t="s">
        <v>390</v>
      </c>
      <c r="D32" t="s">
        <v>126</v>
      </c>
      <c r="E32" t="s">
        <v>408</v>
      </c>
      <c r="F32" t="s">
        <v>266</v>
      </c>
    </row>
    <row r="33" spans="1:6" x14ac:dyDescent="0.3">
      <c r="A33" t="s">
        <v>681</v>
      </c>
      <c r="B33" t="s">
        <v>255</v>
      </c>
      <c r="C33" t="s">
        <v>391</v>
      </c>
      <c r="D33" t="s">
        <v>399</v>
      </c>
      <c r="E33" t="s">
        <v>409</v>
      </c>
      <c r="F33" t="s">
        <v>310</v>
      </c>
    </row>
    <row r="34" spans="1:6" x14ac:dyDescent="0.3">
      <c r="A34" t="s">
        <v>682</v>
      </c>
      <c r="B34" t="s">
        <v>382</v>
      </c>
      <c r="C34" t="s">
        <v>392</v>
      </c>
      <c r="D34" t="s">
        <v>400</v>
      </c>
      <c r="E34" t="s">
        <v>410</v>
      </c>
      <c r="F34" t="s">
        <v>415</v>
      </c>
    </row>
    <row r="35" spans="1:6" x14ac:dyDescent="0.3">
      <c r="A35" t="s">
        <v>683</v>
      </c>
      <c r="B35" t="s">
        <v>256</v>
      </c>
      <c r="C35" t="s">
        <v>393</v>
      </c>
      <c r="D35" t="s">
        <v>129</v>
      </c>
      <c r="E35" t="s">
        <v>300</v>
      </c>
      <c r="F35" t="s">
        <v>416</v>
      </c>
    </row>
    <row r="36" spans="1:6" x14ac:dyDescent="0.3">
      <c r="A36" t="s">
        <v>684</v>
      </c>
      <c r="B36" t="s">
        <v>383</v>
      </c>
      <c r="C36" t="s">
        <v>394</v>
      </c>
      <c r="D36" t="s">
        <v>130</v>
      </c>
      <c r="E36" t="s">
        <v>411</v>
      </c>
      <c r="F36" t="s">
        <v>268</v>
      </c>
    </row>
    <row r="37" spans="1:6" x14ac:dyDescent="0.3">
      <c r="A37" t="s">
        <v>685</v>
      </c>
      <c r="B37" t="s">
        <v>101</v>
      </c>
      <c r="C37" t="s">
        <v>395</v>
      </c>
      <c r="D37" t="s">
        <v>401</v>
      </c>
      <c r="E37" t="s">
        <v>161</v>
      </c>
      <c r="F37" t="s">
        <v>417</v>
      </c>
    </row>
    <row r="38" spans="1:6" x14ac:dyDescent="0.3">
      <c r="A38" t="s">
        <v>686</v>
      </c>
      <c r="B38" t="s">
        <v>102</v>
      </c>
      <c r="C38" t="s">
        <v>396</v>
      </c>
      <c r="D38" t="s">
        <v>402</v>
      </c>
      <c r="E38" t="s">
        <v>162</v>
      </c>
      <c r="F38" t="s">
        <v>418</v>
      </c>
    </row>
    <row r="39" spans="1:6" x14ac:dyDescent="0.3">
      <c r="A39" t="s">
        <v>687</v>
      </c>
      <c r="B39" t="s">
        <v>103</v>
      </c>
      <c r="C39" t="s">
        <v>397</v>
      </c>
      <c r="D39" t="s">
        <v>403</v>
      </c>
      <c r="E39" t="s">
        <v>163</v>
      </c>
      <c r="F39" t="s">
        <v>419</v>
      </c>
    </row>
    <row r="40" spans="1:6" x14ac:dyDescent="0.3">
      <c r="A40" t="s">
        <v>688</v>
      </c>
      <c r="B40" t="s">
        <v>104</v>
      </c>
      <c r="C40" t="s">
        <v>398</v>
      </c>
      <c r="D40" t="s">
        <v>404</v>
      </c>
      <c r="E40" t="s">
        <v>164</v>
      </c>
      <c r="F40" t="s">
        <v>420</v>
      </c>
    </row>
  </sheetData>
  <sortState xmlns:xlrd2="http://schemas.microsoft.com/office/spreadsheetml/2017/richdata2" ref="A1:B6">
    <sortCondition descending="1" ref="B1:B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C7500-5AEE-4C77-AA7C-90D11E4B899C}">
  <dimension ref="A1:Q26"/>
  <sheetViews>
    <sheetView workbookViewId="0">
      <selection activeCell="H11" sqref="H11"/>
    </sheetView>
  </sheetViews>
  <sheetFormatPr defaultColWidth="9.109375" defaultRowHeight="14.4" x14ac:dyDescent="0.3"/>
  <cols>
    <col min="1" max="1" width="19.109375" bestFit="1" customWidth="1"/>
  </cols>
  <sheetData>
    <row r="1" spans="1:17" x14ac:dyDescent="0.3">
      <c r="A1" t="s">
        <v>709</v>
      </c>
      <c r="B1" t="s">
        <v>180</v>
      </c>
      <c r="C1" t="s">
        <v>81</v>
      </c>
      <c r="D1" t="s">
        <v>83</v>
      </c>
      <c r="E1" t="s">
        <v>85</v>
      </c>
      <c r="F1" t="s">
        <v>87</v>
      </c>
      <c r="G1" t="s">
        <v>89</v>
      </c>
      <c r="H1" t="s">
        <v>165</v>
      </c>
      <c r="I1" t="s">
        <v>167</v>
      </c>
      <c r="J1" t="s">
        <v>169</v>
      </c>
      <c r="K1" t="s">
        <v>171</v>
      </c>
      <c r="L1" t="s">
        <v>181</v>
      </c>
      <c r="M1" t="s">
        <v>175</v>
      </c>
      <c r="N1" t="s">
        <v>182</v>
      </c>
      <c r="O1" t="s">
        <v>183</v>
      </c>
      <c r="P1" t="s">
        <v>184</v>
      </c>
      <c r="Q1" t="s">
        <v>319</v>
      </c>
    </row>
    <row r="2" spans="1:17" x14ac:dyDescent="0.3">
      <c r="A2" t="s">
        <v>329</v>
      </c>
      <c r="B2" t="s">
        <v>362</v>
      </c>
      <c r="C2" t="s">
        <v>421</v>
      </c>
      <c r="D2" t="s">
        <v>422</v>
      </c>
      <c r="E2" t="s">
        <v>423</v>
      </c>
      <c r="F2" t="s">
        <v>424</v>
      </c>
      <c r="G2" t="s">
        <v>425</v>
      </c>
      <c r="H2" t="s">
        <v>426</v>
      </c>
      <c r="I2" t="s">
        <v>427</v>
      </c>
      <c r="J2" t="s">
        <v>428</v>
      </c>
      <c r="K2" t="s">
        <v>409</v>
      </c>
      <c r="L2" t="s">
        <v>429</v>
      </c>
      <c r="M2" t="s">
        <v>430</v>
      </c>
      <c r="N2" t="s">
        <v>431</v>
      </c>
      <c r="O2" t="s">
        <v>432</v>
      </c>
      <c r="P2" t="s">
        <v>433</v>
      </c>
      <c r="Q2" t="s">
        <v>434</v>
      </c>
    </row>
    <row r="3" spans="1:17" x14ac:dyDescent="0.3">
      <c r="A3" t="s">
        <v>710</v>
      </c>
      <c r="B3" t="s">
        <v>435</v>
      </c>
      <c r="C3" t="s">
        <v>436</v>
      </c>
      <c r="D3" t="s">
        <v>437</v>
      </c>
      <c r="E3" t="s">
        <v>438</v>
      </c>
      <c r="F3" t="s">
        <v>439</v>
      </c>
      <c r="G3" t="s">
        <v>440</v>
      </c>
      <c r="H3" t="s">
        <v>441</v>
      </c>
      <c r="I3" t="s">
        <v>442</v>
      </c>
      <c r="J3" t="s">
        <v>443</v>
      </c>
      <c r="K3" t="s">
        <v>444</v>
      </c>
      <c r="L3" t="s">
        <v>445</v>
      </c>
      <c r="M3" t="s">
        <v>446</v>
      </c>
      <c r="N3" t="s">
        <v>447</v>
      </c>
      <c r="O3" t="s">
        <v>448</v>
      </c>
      <c r="P3" t="s">
        <v>449</v>
      </c>
      <c r="Q3" t="s">
        <v>450</v>
      </c>
    </row>
    <row r="4" spans="1:17" x14ac:dyDescent="0.3">
      <c r="A4" t="s">
        <v>330</v>
      </c>
      <c r="B4" t="s">
        <v>346</v>
      </c>
      <c r="C4" t="s">
        <v>348</v>
      </c>
      <c r="D4" t="s">
        <v>350</v>
      </c>
      <c r="E4" t="s">
        <v>352</v>
      </c>
      <c r="F4" t="s">
        <v>354</v>
      </c>
      <c r="G4" t="s">
        <v>384</v>
      </c>
      <c r="H4" t="s">
        <v>386</v>
      </c>
      <c r="I4" t="s">
        <v>388</v>
      </c>
      <c r="J4" t="s">
        <v>390</v>
      </c>
      <c r="K4" t="s">
        <v>392</v>
      </c>
      <c r="L4" t="s">
        <v>394</v>
      </c>
      <c r="M4" t="s">
        <v>395</v>
      </c>
      <c r="N4" t="s">
        <v>396</v>
      </c>
      <c r="O4" t="s">
        <v>397</v>
      </c>
      <c r="P4" t="s">
        <v>398</v>
      </c>
      <c r="Q4" t="s">
        <v>451</v>
      </c>
    </row>
    <row r="5" spans="1:17" x14ac:dyDescent="0.3">
      <c r="A5" t="s">
        <v>325</v>
      </c>
      <c r="B5" t="s">
        <v>80</v>
      </c>
      <c r="C5" t="s">
        <v>234</v>
      </c>
      <c r="D5" t="s">
        <v>235</v>
      </c>
      <c r="E5" t="s">
        <v>236</v>
      </c>
      <c r="F5" t="s">
        <v>237</v>
      </c>
      <c r="G5" t="s">
        <v>238</v>
      </c>
      <c r="H5" t="s">
        <v>239</v>
      </c>
      <c r="I5" t="s">
        <v>240</v>
      </c>
      <c r="J5" t="s">
        <v>241</v>
      </c>
      <c r="K5" t="s">
        <v>172</v>
      </c>
      <c r="L5" t="s">
        <v>242</v>
      </c>
      <c r="M5" t="s">
        <v>243</v>
      </c>
      <c r="N5" t="s">
        <v>244</v>
      </c>
      <c r="O5" t="s">
        <v>245</v>
      </c>
      <c r="P5" t="s">
        <v>246</v>
      </c>
      <c r="Q5" t="s">
        <v>324</v>
      </c>
    </row>
    <row r="7" spans="1:17" x14ac:dyDescent="0.3">
      <c r="B7" t="s">
        <v>563</v>
      </c>
      <c r="C7" t="s">
        <v>564</v>
      </c>
      <c r="D7" t="s">
        <v>565</v>
      </c>
      <c r="E7" t="s">
        <v>566</v>
      </c>
    </row>
    <row r="8" spans="1:17" x14ac:dyDescent="0.3">
      <c r="B8">
        <v>15</v>
      </c>
      <c r="C8" t="s">
        <v>572</v>
      </c>
      <c r="D8" t="s">
        <v>570</v>
      </c>
      <c r="E8" t="s">
        <v>569</v>
      </c>
    </row>
    <row r="11" spans="1:17" x14ac:dyDescent="0.3">
      <c r="A11" t="s">
        <v>659</v>
      </c>
      <c r="B11" t="s">
        <v>180</v>
      </c>
      <c r="C11" t="s">
        <v>362</v>
      </c>
      <c r="D11" t="s">
        <v>435</v>
      </c>
      <c r="E11" t="s">
        <v>346</v>
      </c>
      <c r="F11" t="s">
        <v>80</v>
      </c>
      <c r="H11" t="str">
        <f>_xlfn.TEXTJOIN(",", TRUE, A11:F26)</f>
        <v>Departure 1,8:15am,8:31am,8:37am,8:46am,8:50am,Departure 2,9:15am,9:31am,9:37am,9:46am,9:50am,Departure 3,10:15am,10:31am,10:37am,10:46am,10:50am,Departure 4,11:15am,11:31am,11:37am,11:46am,11:50am,Departure 5,12:15pm,12:31pm,12:37pm,12:46pm,12:50pm,Departure 6,1:15pm,1:31pm,1:37pm,1:46pm,1:50pm,Departure 7,2:15pm,2:31pm,2:37pm,2:46pm,2:50pm,Departure 8,3:15pm,3:31pm,3:37pm,3:46pm,3:50pm,Departure 9,4:15pm,4:31pm,4:37pm,4:46pm,4:50pm,Departure 10,5:15pm,5:31pm,5:37pm,5:46pm,5:50pm,Departure 11,6:15pm,6:31pm,6:37pm,6:46pm,6:50pm,Departure 12,7:15pm,7:31pm,7:37pm,7:46pm,7:50pm,Departure 13,8:15pm,8:31pm,8:37pm,8:46pm,8:50pm,Departure 14,9:15pm,9:31pm,9:37pm,9:46pm,9:50pm,Departure 15,10:15pm,10:31pm,10:37pm,10:46pm,10:50pm,Departure 16,11:15pm,11:31pm,11:37pm,11:46pm,11:50pm</v>
      </c>
    </row>
    <row r="12" spans="1:17" x14ac:dyDescent="0.3">
      <c r="A12" t="s">
        <v>660</v>
      </c>
      <c r="B12" t="s">
        <v>81</v>
      </c>
      <c r="C12" t="s">
        <v>421</v>
      </c>
      <c r="D12" t="s">
        <v>436</v>
      </c>
      <c r="E12" t="s">
        <v>348</v>
      </c>
      <c r="F12" t="s">
        <v>234</v>
      </c>
    </row>
    <row r="13" spans="1:17" x14ac:dyDescent="0.3">
      <c r="A13" t="s">
        <v>661</v>
      </c>
      <c r="B13" t="s">
        <v>83</v>
      </c>
      <c r="C13" t="s">
        <v>422</v>
      </c>
      <c r="D13" t="s">
        <v>437</v>
      </c>
      <c r="E13" t="s">
        <v>350</v>
      </c>
      <c r="F13" t="s">
        <v>235</v>
      </c>
    </row>
    <row r="14" spans="1:17" x14ac:dyDescent="0.3">
      <c r="A14" t="s">
        <v>662</v>
      </c>
      <c r="B14" t="s">
        <v>85</v>
      </c>
      <c r="C14" t="s">
        <v>423</v>
      </c>
      <c r="D14" t="s">
        <v>438</v>
      </c>
      <c r="E14" t="s">
        <v>352</v>
      </c>
      <c r="F14" t="s">
        <v>236</v>
      </c>
    </row>
    <row r="15" spans="1:17" x14ac:dyDescent="0.3">
      <c r="A15" t="s">
        <v>663</v>
      </c>
      <c r="B15" t="s">
        <v>87</v>
      </c>
      <c r="C15" t="s">
        <v>424</v>
      </c>
      <c r="D15" t="s">
        <v>439</v>
      </c>
      <c r="E15" t="s">
        <v>354</v>
      </c>
      <c r="F15" t="s">
        <v>237</v>
      </c>
    </row>
    <row r="16" spans="1:17" x14ac:dyDescent="0.3">
      <c r="A16" t="s">
        <v>664</v>
      </c>
      <c r="B16" t="s">
        <v>89</v>
      </c>
      <c r="C16" t="s">
        <v>425</v>
      </c>
      <c r="D16" t="s">
        <v>440</v>
      </c>
      <c r="E16" t="s">
        <v>384</v>
      </c>
      <c r="F16" t="s">
        <v>238</v>
      </c>
    </row>
    <row r="17" spans="1:6" x14ac:dyDescent="0.3">
      <c r="A17" t="s">
        <v>665</v>
      </c>
      <c r="B17" t="s">
        <v>165</v>
      </c>
      <c r="C17" t="s">
        <v>426</v>
      </c>
      <c r="D17" t="s">
        <v>441</v>
      </c>
      <c r="E17" t="s">
        <v>386</v>
      </c>
      <c r="F17" t="s">
        <v>239</v>
      </c>
    </row>
    <row r="18" spans="1:6" x14ac:dyDescent="0.3">
      <c r="A18" t="s">
        <v>666</v>
      </c>
      <c r="B18" t="s">
        <v>167</v>
      </c>
      <c r="C18" t="s">
        <v>427</v>
      </c>
      <c r="D18" t="s">
        <v>442</v>
      </c>
      <c r="E18" t="s">
        <v>388</v>
      </c>
      <c r="F18" t="s">
        <v>240</v>
      </c>
    </row>
    <row r="19" spans="1:6" x14ac:dyDescent="0.3">
      <c r="A19" t="s">
        <v>667</v>
      </c>
      <c r="B19" t="s">
        <v>169</v>
      </c>
      <c r="C19" t="s">
        <v>428</v>
      </c>
      <c r="D19" t="s">
        <v>443</v>
      </c>
      <c r="E19" t="s">
        <v>390</v>
      </c>
      <c r="F19" t="s">
        <v>241</v>
      </c>
    </row>
    <row r="20" spans="1:6" x14ac:dyDescent="0.3">
      <c r="A20" t="s">
        <v>668</v>
      </c>
      <c r="B20" t="s">
        <v>171</v>
      </c>
      <c r="C20" t="s">
        <v>409</v>
      </c>
      <c r="D20" t="s">
        <v>444</v>
      </c>
      <c r="E20" t="s">
        <v>392</v>
      </c>
      <c r="F20" t="s">
        <v>172</v>
      </c>
    </row>
    <row r="21" spans="1:6" x14ac:dyDescent="0.3">
      <c r="A21" t="s">
        <v>669</v>
      </c>
      <c r="B21" t="s">
        <v>181</v>
      </c>
      <c r="C21" t="s">
        <v>429</v>
      </c>
      <c r="D21" t="s">
        <v>445</v>
      </c>
      <c r="E21" t="s">
        <v>394</v>
      </c>
      <c r="F21" t="s">
        <v>242</v>
      </c>
    </row>
    <row r="22" spans="1:6" x14ac:dyDescent="0.3">
      <c r="A22" t="s">
        <v>670</v>
      </c>
      <c r="B22" t="s">
        <v>175</v>
      </c>
      <c r="C22" t="s">
        <v>430</v>
      </c>
      <c r="D22" t="s">
        <v>446</v>
      </c>
      <c r="E22" t="s">
        <v>395</v>
      </c>
      <c r="F22" t="s">
        <v>243</v>
      </c>
    </row>
    <row r="23" spans="1:6" x14ac:dyDescent="0.3">
      <c r="A23" t="s">
        <v>671</v>
      </c>
      <c r="B23" t="s">
        <v>182</v>
      </c>
      <c r="C23" t="s">
        <v>431</v>
      </c>
      <c r="D23" t="s">
        <v>447</v>
      </c>
      <c r="E23" t="s">
        <v>396</v>
      </c>
      <c r="F23" t="s">
        <v>244</v>
      </c>
    </row>
    <row r="24" spans="1:6" x14ac:dyDescent="0.3">
      <c r="A24" t="s">
        <v>672</v>
      </c>
      <c r="B24" t="s">
        <v>183</v>
      </c>
      <c r="C24" t="s">
        <v>432</v>
      </c>
      <c r="D24" t="s">
        <v>448</v>
      </c>
      <c r="E24" t="s">
        <v>397</v>
      </c>
      <c r="F24" t="s">
        <v>245</v>
      </c>
    </row>
    <row r="25" spans="1:6" x14ac:dyDescent="0.3">
      <c r="A25" t="s">
        <v>673</v>
      </c>
      <c r="B25" t="s">
        <v>184</v>
      </c>
      <c r="C25" t="s">
        <v>433</v>
      </c>
      <c r="D25" t="s">
        <v>449</v>
      </c>
      <c r="E25" t="s">
        <v>398</v>
      </c>
      <c r="F25" t="s">
        <v>246</v>
      </c>
    </row>
    <row r="26" spans="1:6" x14ac:dyDescent="0.3">
      <c r="A26" t="s">
        <v>674</v>
      </c>
      <c r="B26" t="s">
        <v>319</v>
      </c>
      <c r="C26" t="s">
        <v>434</v>
      </c>
      <c r="D26" t="s">
        <v>450</v>
      </c>
      <c r="E26" t="s">
        <v>451</v>
      </c>
      <c r="F26" t="s">
        <v>324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B7C90-4D65-4AFD-BE66-548D7075EB0B}">
  <dimension ref="A1:L21"/>
  <sheetViews>
    <sheetView workbookViewId="0">
      <selection activeCell="H11" sqref="H11"/>
    </sheetView>
  </sheetViews>
  <sheetFormatPr defaultColWidth="9.109375" defaultRowHeight="14.4" x14ac:dyDescent="0.3"/>
  <cols>
    <col min="1" max="1" width="19.109375" bestFit="1" customWidth="1"/>
  </cols>
  <sheetData>
    <row r="1" spans="1:12" x14ac:dyDescent="0.3">
      <c r="A1" t="s">
        <v>709</v>
      </c>
      <c r="B1" t="s">
        <v>247</v>
      </c>
      <c r="C1" t="s">
        <v>248</v>
      </c>
      <c r="D1" t="s">
        <v>249</v>
      </c>
      <c r="E1" t="s">
        <v>250</v>
      </c>
      <c r="F1" t="s">
        <v>251</v>
      </c>
      <c r="G1" t="s">
        <v>252</v>
      </c>
      <c r="H1" t="s">
        <v>253</v>
      </c>
      <c r="I1" t="s">
        <v>254</v>
      </c>
      <c r="J1" t="s">
        <v>255</v>
      </c>
      <c r="K1" t="s">
        <v>256</v>
      </c>
      <c r="L1" t="s">
        <v>257</v>
      </c>
    </row>
    <row r="2" spans="1:12" x14ac:dyDescent="0.3">
      <c r="A2" t="s">
        <v>329</v>
      </c>
      <c r="B2" t="s">
        <v>347</v>
      </c>
      <c r="C2" t="s">
        <v>349</v>
      </c>
      <c r="D2" t="s">
        <v>351</v>
      </c>
      <c r="E2" t="s">
        <v>353</v>
      </c>
      <c r="F2" t="s">
        <v>355</v>
      </c>
      <c r="G2" t="s">
        <v>385</v>
      </c>
      <c r="H2" t="s">
        <v>387</v>
      </c>
      <c r="I2" t="s">
        <v>389</v>
      </c>
      <c r="J2" t="s">
        <v>391</v>
      </c>
      <c r="K2" t="s">
        <v>393</v>
      </c>
      <c r="L2" t="s">
        <v>452</v>
      </c>
    </row>
    <row r="3" spans="1:12" x14ac:dyDescent="0.3">
      <c r="A3" t="s">
        <v>710</v>
      </c>
      <c r="B3" t="s">
        <v>453</v>
      </c>
      <c r="C3" t="s">
        <v>454</v>
      </c>
      <c r="D3" t="s">
        <v>455</v>
      </c>
      <c r="E3" t="s">
        <v>456</v>
      </c>
      <c r="F3" t="s">
        <v>457</v>
      </c>
      <c r="G3" t="s">
        <v>458</v>
      </c>
      <c r="H3" t="s">
        <v>459</v>
      </c>
      <c r="I3" t="s">
        <v>460</v>
      </c>
      <c r="J3" t="s">
        <v>399</v>
      </c>
      <c r="K3" t="s">
        <v>461</v>
      </c>
      <c r="L3" t="s">
        <v>462</v>
      </c>
    </row>
    <row r="4" spans="1:12" x14ac:dyDescent="0.3">
      <c r="A4" t="s">
        <v>330</v>
      </c>
      <c r="B4" t="s">
        <v>421</v>
      </c>
      <c r="C4" t="s">
        <v>422</v>
      </c>
      <c r="D4" t="s">
        <v>423</v>
      </c>
      <c r="E4" t="s">
        <v>424</v>
      </c>
      <c r="F4" t="s">
        <v>425</v>
      </c>
      <c r="G4" t="s">
        <v>426</v>
      </c>
      <c r="H4" t="s">
        <v>427</v>
      </c>
      <c r="I4" t="s">
        <v>428</v>
      </c>
      <c r="J4" t="s">
        <v>409</v>
      </c>
      <c r="K4" t="s">
        <v>429</v>
      </c>
      <c r="L4" t="s">
        <v>430</v>
      </c>
    </row>
    <row r="5" spans="1:12" x14ac:dyDescent="0.3">
      <c r="A5" t="s">
        <v>325</v>
      </c>
      <c r="B5" t="s">
        <v>302</v>
      </c>
      <c r="C5" t="s">
        <v>303</v>
      </c>
      <c r="D5" t="s">
        <v>304</v>
      </c>
      <c r="E5" t="s">
        <v>305</v>
      </c>
      <c r="F5" t="s">
        <v>306</v>
      </c>
      <c r="G5" t="s">
        <v>307</v>
      </c>
      <c r="H5" t="s">
        <v>308</v>
      </c>
      <c r="I5" t="s">
        <v>309</v>
      </c>
      <c r="J5" t="s">
        <v>310</v>
      </c>
      <c r="K5" t="s">
        <v>311</v>
      </c>
      <c r="L5" t="s">
        <v>312</v>
      </c>
    </row>
    <row r="7" spans="1:12" x14ac:dyDescent="0.3">
      <c r="B7" t="s">
        <v>563</v>
      </c>
      <c r="C7" t="s">
        <v>564</v>
      </c>
      <c r="D7" t="s">
        <v>565</v>
      </c>
      <c r="E7" t="s">
        <v>566</v>
      </c>
    </row>
    <row r="8" spans="1:12" x14ac:dyDescent="0.3">
      <c r="B8">
        <v>15</v>
      </c>
      <c r="C8" t="s">
        <v>572</v>
      </c>
      <c r="D8" t="s">
        <v>571</v>
      </c>
      <c r="E8" t="s">
        <v>569</v>
      </c>
    </row>
    <row r="11" spans="1:12" x14ac:dyDescent="0.3">
      <c r="A11" t="s">
        <v>659</v>
      </c>
      <c r="B11" t="s">
        <v>247</v>
      </c>
      <c r="C11" t="s">
        <v>347</v>
      </c>
      <c r="D11" t="s">
        <v>453</v>
      </c>
      <c r="E11" t="s">
        <v>421</v>
      </c>
      <c r="F11" t="s">
        <v>302</v>
      </c>
      <c r="H11" t="str">
        <f>_xlfn.TEXTJOIN(",", TRUE, A11:F26)</f>
        <v>Departure 1,9:00am,9:16am,9:22am,9:31am,9:35am,Departure 2,10:00am,10:16am,10:22am,10:31am,10:35am,Departure 3,11:00am,11:16am,11:22am,11:31am,11:35am,Departure 4,12:00pm,12:16pm,12:22pm,12:31pm,12:35pm,Departure 5,1:00pm,1:16pm,1:22pm,1:31pm,1:35pm,Departure 6,2:00pm,2:16pm,2:22pm,2:31pm,2:35pm,Departure 7,3:00pm,3:16pm,3:22pm,3:31pm,3:35pm,Departure 8,4:00pm,4:16pm,4:22pm,4:31pm,4:35pm,Departure 9,5:00pm,5:16pm,5:22pm,5:31pm,5:35pm,Departure 10,6:00pm,6:16pm,6:22pm,6:31pm,6:35pm,Departure 11,7:00pm,7:16pm,7:22pm,7:31pm,7:35pm</v>
      </c>
    </row>
    <row r="12" spans="1:12" x14ac:dyDescent="0.3">
      <c r="A12" t="s">
        <v>660</v>
      </c>
      <c r="B12" t="s">
        <v>248</v>
      </c>
      <c r="C12" t="s">
        <v>349</v>
      </c>
      <c r="D12" t="s">
        <v>454</v>
      </c>
      <c r="E12" t="s">
        <v>422</v>
      </c>
      <c r="F12" t="s">
        <v>303</v>
      </c>
    </row>
    <row r="13" spans="1:12" x14ac:dyDescent="0.3">
      <c r="A13" t="s">
        <v>661</v>
      </c>
      <c r="B13" t="s">
        <v>249</v>
      </c>
      <c r="C13" t="s">
        <v>351</v>
      </c>
      <c r="D13" t="s">
        <v>455</v>
      </c>
      <c r="E13" t="s">
        <v>423</v>
      </c>
      <c r="F13" t="s">
        <v>304</v>
      </c>
    </row>
    <row r="14" spans="1:12" x14ac:dyDescent="0.3">
      <c r="A14" t="s">
        <v>662</v>
      </c>
      <c r="B14" t="s">
        <v>250</v>
      </c>
      <c r="C14" t="s">
        <v>353</v>
      </c>
      <c r="D14" t="s">
        <v>456</v>
      </c>
      <c r="E14" t="s">
        <v>424</v>
      </c>
      <c r="F14" t="s">
        <v>305</v>
      </c>
    </row>
    <row r="15" spans="1:12" x14ac:dyDescent="0.3">
      <c r="A15" t="s">
        <v>663</v>
      </c>
      <c r="B15" t="s">
        <v>251</v>
      </c>
      <c r="C15" t="s">
        <v>355</v>
      </c>
      <c r="D15" t="s">
        <v>457</v>
      </c>
      <c r="E15" t="s">
        <v>425</v>
      </c>
      <c r="F15" t="s">
        <v>306</v>
      </c>
    </row>
    <row r="16" spans="1:12" x14ac:dyDescent="0.3">
      <c r="A16" t="s">
        <v>664</v>
      </c>
      <c r="B16" t="s">
        <v>252</v>
      </c>
      <c r="C16" t="s">
        <v>385</v>
      </c>
      <c r="D16" t="s">
        <v>458</v>
      </c>
      <c r="E16" t="s">
        <v>426</v>
      </c>
      <c r="F16" t="s">
        <v>307</v>
      </c>
    </row>
    <row r="17" spans="1:6" x14ac:dyDescent="0.3">
      <c r="A17" t="s">
        <v>665</v>
      </c>
      <c r="B17" t="s">
        <v>253</v>
      </c>
      <c r="C17" t="s">
        <v>387</v>
      </c>
      <c r="D17" t="s">
        <v>459</v>
      </c>
      <c r="E17" t="s">
        <v>427</v>
      </c>
      <c r="F17" t="s">
        <v>308</v>
      </c>
    </row>
    <row r="18" spans="1:6" x14ac:dyDescent="0.3">
      <c r="A18" t="s">
        <v>666</v>
      </c>
      <c r="B18" t="s">
        <v>254</v>
      </c>
      <c r="C18" t="s">
        <v>389</v>
      </c>
      <c r="D18" t="s">
        <v>460</v>
      </c>
      <c r="E18" t="s">
        <v>428</v>
      </c>
      <c r="F18" t="s">
        <v>309</v>
      </c>
    </row>
    <row r="19" spans="1:6" x14ac:dyDescent="0.3">
      <c r="A19" t="s">
        <v>667</v>
      </c>
      <c r="B19" t="s">
        <v>255</v>
      </c>
      <c r="C19" t="s">
        <v>391</v>
      </c>
      <c r="D19" t="s">
        <v>399</v>
      </c>
      <c r="E19" t="s">
        <v>409</v>
      </c>
      <c r="F19" t="s">
        <v>310</v>
      </c>
    </row>
    <row r="20" spans="1:6" x14ac:dyDescent="0.3">
      <c r="A20" t="s">
        <v>668</v>
      </c>
      <c r="B20" t="s">
        <v>256</v>
      </c>
      <c r="C20" t="s">
        <v>393</v>
      </c>
      <c r="D20" t="s">
        <v>461</v>
      </c>
      <c r="E20" t="s">
        <v>429</v>
      </c>
      <c r="F20" t="s">
        <v>311</v>
      </c>
    </row>
    <row r="21" spans="1:6" x14ac:dyDescent="0.3">
      <c r="A21" t="s">
        <v>669</v>
      </c>
      <c r="B21" t="s">
        <v>257</v>
      </c>
      <c r="C21" t="s">
        <v>452</v>
      </c>
      <c r="D21" t="s">
        <v>462</v>
      </c>
      <c r="E21" t="s">
        <v>430</v>
      </c>
      <c r="F21" t="s">
        <v>312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F9697-4688-4744-8455-559F4CBDA04E}">
  <dimension ref="A1:AI38"/>
  <sheetViews>
    <sheetView workbookViewId="0">
      <selection activeCell="F8" sqref="F8"/>
    </sheetView>
  </sheetViews>
  <sheetFormatPr defaultColWidth="9.109375" defaultRowHeight="14.4" x14ac:dyDescent="0.3"/>
  <cols>
    <col min="1" max="1" width="20.6640625" bestFit="1" customWidth="1"/>
  </cols>
  <sheetData>
    <row r="1" spans="1:35" x14ac:dyDescent="0.3">
      <c r="A1" t="s">
        <v>463</v>
      </c>
      <c r="B1" t="s">
        <v>466</v>
      </c>
      <c r="C1" t="s">
        <v>467</v>
      </c>
      <c r="D1" t="s">
        <v>468</v>
      </c>
      <c r="E1" t="s">
        <v>469</v>
      </c>
      <c r="F1" t="s">
        <v>470</v>
      </c>
      <c r="G1" t="s">
        <v>471</v>
      </c>
      <c r="H1" t="s">
        <v>472</v>
      </c>
      <c r="I1" t="s">
        <v>473</v>
      </c>
      <c r="J1" t="s">
        <v>474</v>
      </c>
      <c r="K1" t="s">
        <v>475</v>
      </c>
      <c r="L1" t="s">
        <v>476</v>
      </c>
      <c r="M1" t="s">
        <v>477</v>
      </c>
      <c r="N1" t="s">
        <v>478</v>
      </c>
      <c r="O1" t="s">
        <v>479</v>
      </c>
      <c r="P1" t="s">
        <v>480</v>
      </c>
      <c r="Q1" t="s">
        <v>481</v>
      </c>
      <c r="R1" t="s">
        <v>514</v>
      </c>
      <c r="S1" t="s">
        <v>515</v>
      </c>
      <c r="T1" t="s">
        <v>516</v>
      </c>
      <c r="U1" t="s">
        <v>517</v>
      </c>
      <c r="V1" t="s">
        <v>518</v>
      </c>
      <c r="W1" t="s">
        <v>519</v>
      </c>
      <c r="X1" t="s">
        <v>520</v>
      </c>
      <c r="Y1" t="s">
        <v>521</v>
      </c>
      <c r="Z1" t="s">
        <v>522</v>
      </c>
      <c r="AA1" t="s">
        <v>523</v>
      </c>
      <c r="AB1" t="s">
        <v>524</v>
      </c>
      <c r="AC1" t="s">
        <v>525</v>
      </c>
      <c r="AD1" t="s">
        <v>526</v>
      </c>
      <c r="AE1" t="s">
        <v>527</v>
      </c>
      <c r="AF1" t="s">
        <v>528</v>
      </c>
      <c r="AG1" t="s">
        <v>529</v>
      </c>
      <c r="AH1" t="s">
        <v>528</v>
      </c>
      <c r="AI1" t="s">
        <v>530</v>
      </c>
    </row>
    <row r="2" spans="1:35" x14ac:dyDescent="0.3">
      <c r="A2" t="s">
        <v>464</v>
      </c>
      <c r="B2" t="s">
        <v>482</v>
      </c>
      <c r="C2" t="s">
        <v>483</v>
      </c>
      <c r="D2" t="s">
        <v>484</v>
      </c>
      <c r="E2" t="s">
        <v>485</v>
      </c>
      <c r="F2" t="s">
        <v>486</v>
      </c>
      <c r="G2" t="s">
        <v>487</v>
      </c>
      <c r="H2" t="s">
        <v>488</v>
      </c>
      <c r="I2" t="s">
        <v>489</v>
      </c>
      <c r="J2" t="s">
        <v>490</v>
      </c>
      <c r="K2" t="s">
        <v>491</v>
      </c>
      <c r="L2" t="s">
        <v>492</v>
      </c>
      <c r="M2" t="s">
        <v>493</v>
      </c>
      <c r="N2" t="s">
        <v>494</v>
      </c>
      <c r="O2" t="s">
        <v>495</v>
      </c>
      <c r="P2" t="s">
        <v>496</v>
      </c>
      <c r="Q2" t="s">
        <v>497</v>
      </c>
      <c r="R2" t="s">
        <v>531</v>
      </c>
      <c r="S2" t="s">
        <v>532</v>
      </c>
      <c r="T2" t="s">
        <v>533</v>
      </c>
      <c r="U2" t="s">
        <v>534</v>
      </c>
      <c r="V2" t="s">
        <v>535</v>
      </c>
      <c r="W2" t="s">
        <v>536</v>
      </c>
      <c r="X2" t="s">
        <v>537</v>
      </c>
      <c r="Y2" t="s">
        <v>538</v>
      </c>
      <c r="Z2" t="s">
        <v>539</v>
      </c>
      <c r="AA2" t="s">
        <v>540</v>
      </c>
      <c r="AB2" t="s">
        <v>541</v>
      </c>
      <c r="AC2" t="s">
        <v>542</v>
      </c>
      <c r="AD2" t="s">
        <v>543</v>
      </c>
      <c r="AE2" t="s">
        <v>544</v>
      </c>
      <c r="AF2" t="s">
        <v>528</v>
      </c>
      <c r="AG2" t="s">
        <v>545</v>
      </c>
      <c r="AH2" t="s">
        <v>528</v>
      </c>
      <c r="AI2" t="s">
        <v>546</v>
      </c>
    </row>
    <row r="3" spans="1:35" x14ac:dyDescent="0.3">
      <c r="A3" t="s">
        <v>465</v>
      </c>
      <c r="B3" t="s">
        <v>498</v>
      </c>
      <c r="C3" t="s">
        <v>499</v>
      </c>
      <c r="D3" t="s">
        <v>500</v>
      </c>
      <c r="E3" t="s">
        <v>501</v>
      </c>
      <c r="F3" t="s">
        <v>502</v>
      </c>
      <c r="G3" t="s">
        <v>503</v>
      </c>
      <c r="H3" t="s">
        <v>504</v>
      </c>
      <c r="I3" t="s">
        <v>505</v>
      </c>
      <c r="J3" t="s">
        <v>506</v>
      </c>
      <c r="K3" t="s">
        <v>507</v>
      </c>
      <c r="L3" t="s">
        <v>508</v>
      </c>
      <c r="M3" t="s">
        <v>509</v>
      </c>
      <c r="N3" t="s">
        <v>510</v>
      </c>
      <c r="O3" t="s">
        <v>511</v>
      </c>
      <c r="P3" t="s">
        <v>512</v>
      </c>
      <c r="Q3" t="s">
        <v>513</v>
      </c>
      <c r="R3" t="s">
        <v>547</v>
      </c>
      <c r="S3" t="s">
        <v>548</v>
      </c>
      <c r="T3" t="s">
        <v>549</v>
      </c>
      <c r="U3" t="s">
        <v>550</v>
      </c>
      <c r="V3" t="s">
        <v>551</v>
      </c>
      <c r="W3" t="s">
        <v>552</v>
      </c>
      <c r="X3" t="s">
        <v>553</v>
      </c>
      <c r="Y3" t="s">
        <v>554</v>
      </c>
      <c r="Z3" t="s">
        <v>555</v>
      </c>
      <c r="AA3" t="s">
        <v>556</v>
      </c>
      <c r="AB3" t="s">
        <v>557</v>
      </c>
      <c r="AC3" t="s">
        <v>558</v>
      </c>
      <c r="AD3" t="s">
        <v>559</v>
      </c>
      <c r="AE3" t="s">
        <v>560</v>
      </c>
      <c r="AF3" t="s">
        <v>528</v>
      </c>
      <c r="AG3" t="s">
        <v>561</v>
      </c>
      <c r="AH3" t="s">
        <v>528</v>
      </c>
      <c r="AI3" t="s">
        <v>562</v>
      </c>
    </row>
    <row r="5" spans="1:35" x14ac:dyDescent="0.3">
      <c r="B5" t="s">
        <v>563</v>
      </c>
      <c r="C5" t="s">
        <v>564</v>
      </c>
      <c r="D5" t="s">
        <v>565</v>
      </c>
      <c r="E5" t="s">
        <v>566</v>
      </c>
    </row>
    <row r="6" spans="1:35" x14ac:dyDescent="0.3">
      <c r="B6">
        <v>14</v>
      </c>
      <c r="C6" t="s">
        <v>573</v>
      </c>
      <c r="D6" t="s">
        <v>798</v>
      </c>
      <c r="E6" t="s">
        <v>569</v>
      </c>
    </row>
    <row r="8" spans="1:35" x14ac:dyDescent="0.3">
      <c r="F8" t="str">
        <f xml:space="preserve"> _xlfn.TEXTJOIN('15S M-F'!G9, TRUE,A1:A3)</f>
        <v>Harrington St, cnr Fox St;SH88, St Leonards Dr Nth;Bus Hub Stop G</v>
      </c>
    </row>
    <row r="9" spans="1:35" x14ac:dyDescent="0.3">
      <c r="A9" t="s">
        <v>659</v>
      </c>
      <c r="B9" t="s">
        <v>466</v>
      </c>
      <c r="C9" t="s">
        <v>482</v>
      </c>
      <c r="D9" t="s">
        <v>498</v>
      </c>
      <c r="F9" t="str">
        <f xml:space="preserve"> _xlfn.TEXTJOIN(",", TRUE,A9:E40)</f>
        <v>Departure 1,6:10a.m.,6:23a.m.,6:41a.m.,Departure 2,6:40a.m.,6:53a.m.,7:11a.m.,Departure 3,7:10a.m.,7:23a.m.,7:41a.m.,Departure 4,7:30a.m.,7:43a.m.,8:01a.m.,Departure 5,7:50a.m.,8:03a.m.,8:21a.m.,Departure 6,8:10a.m.,8:23a.m.,8:41a.m.,Departure 7,8:40a.m.,8:53a.m.,9:11a.m.,Departure 8,9:10a.m.,9:23a.m.,9:41a.m.,Departure 9,9:40a.m.,9:53a.m.,10:11a.m.,Departure 10,10:10a.m.,10:23a.m.,10:41a.m.,Departure 11,10:40a.m.,10:53a.m.,11:11a.m.,Departure 12,11:10a.m.,11:23a.m.,11:41a.m.,Departure 13,11:40a.m.,11:53a.m.,12:11p.m.,Departure 14,12:10p.m.,12:23p.m.,12:41p.m.,Departure 15,12:40p.m.,12:53p.m.,1:11p.m.,Departure 16,1:10p.m.,1:23p.m.,1:41p.m.,Departure 17,1:40p.m.,1:53p.m.,2:11p.m.,Departure 18,2:10p.m.,2:23p.m.,2:41p.m.,Departure 19,2:40p.m.,2:53p.m.,3:11p.m.,Departure 20,3:10p.m.,3:23p.m.,3:41p.m.,Departure 21,3:40p.m.,3:53p.m.,4:11p.m.,Departure 22,4:10p.m.,4:23p.m.,4:41p.m.,Departure 23,4:40p.m.,4:53p.m.,5:11p.m.,Departure 24,5:10p.m.,5:23p.m.,5:41p.m.,Departure 25,5:40p.m.,5:53p.m.,6:11p.m.,Departure 26,6:10p.m.,6:23p.m.,6:41p.m.,Departure 27,6:40p.m.,6:53p.m.,7:11p.m.,Departure 28,7:10p.m.,7:23p.m.,7:41p.m.,Departure 29,8:10p.m.,8:23p.m.,8:41p.m.,Departure 30,9:10p.m.,9:23p.m.,9:41p.m.</v>
      </c>
    </row>
    <row r="10" spans="1:35" x14ac:dyDescent="0.3">
      <c r="A10" t="s">
        <v>660</v>
      </c>
      <c r="B10" t="s">
        <v>467</v>
      </c>
      <c r="C10" t="s">
        <v>483</v>
      </c>
      <c r="D10" t="s">
        <v>499</v>
      </c>
    </row>
    <row r="11" spans="1:35" x14ac:dyDescent="0.3">
      <c r="A11" t="s">
        <v>661</v>
      </c>
      <c r="B11" t="s">
        <v>468</v>
      </c>
      <c r="C11" t="s">
        <v>484</v>
      </c>
      <c r="D11" t="s">
        <v>500</v>
      </c>
    </row>
    <row r="12" spans="1:35" x14ac:dyDescent="0.3">
      <c r="A12" t="s">
        <v>662</v>
      </c>
      <c r="B12" t="s">
        <v>469</v>
      </c>
      <c r="C12" t="s">
        <v>485</v>
      </c>
      <c r="D12" t="s">
        <v>501</v>
      </c>
    </row>
    <row r="13" spans="1:35" x14ac:dyDescent="0.3">
      <c r="A13" t="s">
        <v>663</v>
      </c>
      <c r="B13" t="s">
        <v>470</v>
      </c>
      <c r="C13" t="s">
        <v>486</v>
      </c>
      <c r="D13" t="s">
        <v>502</v>
      </c>
    </row>
    <row r="14" spans="1:35" x14ac:dyDescent="0.3">
      <c r="A14" t="s">
        <v>664</v>
      </c>
      <c r="B14" t="s">
        <v>471</v>
      </c>
      <c r="C14" t="s">
        <v>487</v>
      </c>
      <c r="D14" t="s">
        <v>503</v>
      </c>
    </row>
    <row r="15" spans="1:35" x14ac:dyDescent="0.3">
      <c r="A15" t="s">
        <v>665</v>
      </c>
      <c r="B15" t="s">
        <v>472</v>
      </c>
      <c r="C15" t="s">
        <v>488</v>
      </c>
      <c r="D15" t="s">
        <v>504</v>
      </c>
    </row>
    <row r="16" spans="1:35" x14ac:dyDescent="0.3">
      <c r="A16" t="s">
        <v>666</v>
      </c>
      <c r="B16" t="s">
        <v>473</v>
      </c>
      <c r="C16" t="s">
        <v>489</v>
      </c>
      <c r="D16" t="s">
        <v>505</v>
      </c>
    </row>
    <row r="17" spans="1:4" x14ac:dyDescent="0.3">
      <c r="A17" t="s">
        <v>667</v>
      </c>
      <c r="B17" t="s">
        <v>474</v>
      </c>
      <c r="C17" t="s">
        <v>490</v>
      </c>
      <c r="D17" t="s">
        <v>506</v>
      </c>
    </row>
    <row r="18" spans="1:4" x14ac:dyDescent="0.3">
      <c r="A18" t="s">
        <v>668</v>
      </c>
      <c r="B18" t="s">
        <v>475</v>
      </c>
      <c r="C18" t="s">
        <v>491</v>
      </c>
      <c r="D18" t="s">
        <v>507</v>
      </c>
    </row>
    <row r="19" spans="1:4" x14ac:dyDescent="0.3">
      <c r="A19" t="s">
        <v>669</v>
      </c>
      <c r="B19" t="s">
        <v>476</v>
      </c>
      <c r="C19" t="s">
        <v>492</v>
      </c>
      <c r="D19" t="s">
        <v>508</v>
      </c>
    </row>
    <row r="20" spans="1:4" x14ac:dyDescent="0.3">
      <c r="A20" t="s">
        <v>670</v>
      </c>
      <c r="B20" t="s">
        <v>477</v>
      </c>
      <c r="C20" t="s">
        <v>493</v>
      </c>
      <c r="D20" t="s">
        <v>509</v>
      </c>
    </row>
    <row r="21" spans="1:4" x14ac:dyDescent="0.3">
      <c r="A21" t="s">
        <v>671</v>
      </c>
      <c r="B21" t="s">
        <v>478</v>
      </c>
      <c r="C21" t="s">
        <v>494</v>
      </c>
      <c r="D21" t="s">
        <v>510</v>
      </c>
    </row>
    <row r="22" spans="1:4" x14ac:dyDescent="0.3">
      <c r="A22" t="s">
        <v>672</v>
      </c>
      <c r="B22" t="s">
        <v>479</v>
      </c>
      <c r="C22" t="s">
        <v>495</v>
      </c>
      <c r="D22" t="s">
        <v>511</v>
      </c>
    </row>
    <row r="23" spans="1:4" x14ac:dyDescent="0.3">
      <c r="A23" t="s">
        <v>673</v>
      </c>
      <c r="B23" t="s">
        <v>480</v>
      </c>
      <c r="C23" t="s">
        <v>496</v>
      </c>
      <c r="D23" t="s">
        <v>512</v>
      </c>
    </row>
    <row r="24" spans="1:4" x14ac:dyDescent="0.3">
      <c r="A24" t="s">
        <v>674</v>
      </c>
      <c r="B24" t="s">
        <v>481</v>
      </c>
      <c r="C24" t="s">
        <v>497</v>
      </c>
      <c r="D24" t="s">
        <v>513</v>
      </c>
    </row>
    <row r="25" spans="1:4" x14ac:dyDescent="0.3">
      <c r="A25" t="s">
        <v>675</v>
      </c>
      <c r="B25" t="s">
        <v>514</v>
      </c>
      <c r="C25" t="s">
        <v>531</v>
      </c>
      <c r="D25" t="s">
        <v>547</v>
      </c>
    </row>
    <row r="26" spans="1:4" x14ac:dyDescent="0.3">
      <c r="A26" t="s">
        <v>676</v>
      </c>
      <c r="B26" t="s">
        <v>515</v>
      </c>
      <c r="C26" t="s">
        <v>532</v>
      </c>
      <c r="D26" t="s">
        <v>548</v>
      </c>
    </row>
    <row r="27" spans="1:4" x14ac:dyDescent="0.3">
      <c r="A27" t="s">
        <v>677</v>
      </c>
      <c r="B27" t="s">
        <v>516</v>
      </c>
      <c r="C27" t="s">
        <v>533</v>
      </c>
      <c r="D27" t="s">
        <v>549</v>
      </c>
    </row>
    <row r="28" spans="1:4" x14ac:dyDescent="0.3">
      <c r="A28" t="s">
        <v>678</v>
      </c>
      <c r="B28" t="s">
        <v>517</v>
      </c>
      <c r="C28" t="s">
        <v>534</v>
      </c>
      <c r="D28" t="s">
        <v>550</v>
      </c>
    </row>
    <row r="29" spans="1:4" x14ac:dyDescent="0.3">
      <c r="A29" t="s">
        <v>679</v>
      </c>
      <c r="B29" t="s">
        <v>518</v>
      </c>
      <c r="C29" t="s">
        <v>535</v>
      </c>
      <c r="D29" t="s">
        <v>551</v>
      </c>
    </row>
    <row r="30" spans="1:4" x14ac:dyDescent="0.3">
      <c r="A30" t="s">
        <v>680</v>
      </c>
      <c r="B30" t="s">
        <v>519</v>
      </c>
      <c r="C30" t="s">
        <v>536</v>
      </c>
      <c r="D30" t="s">
        <v>552</v>
      </c>
    </row>
    <row r="31" spans="1:4" x14ac:dyDescent="0.3">
      <c r="A31" t="s">
        <v>681</v>
      </c>
      <c r="B31" t="s">
        <v>520</v>
      </c>
      <c r="C31" t="s">
        <v>537</v>
      </c>
      <c r="D31" t="s">
        <v>553</v>
      </c>
    </row>
    <row r="32" spans="1:4" x14ac:dyDescent="0.3">
      <c r="A32" t="s">
        <v>682</v>
      </c>
      <c r="B32" t="s">
        <v>521</v>
      </c>
      <c r="C32" t="s">
        <v>538</v>
      </c>
      <c r="D32" t="s">
        <v>554</v>
      </c>
    </row>
    <row r="33" spans="1:4" x14ac:dyDescent="0.3">
      <c r="A33" t="s">
        <v>683</v>
      </c>
      <c r="B33" t="s">
        <v>522</v>
      </c>
      <c r="C33" t="s">
        <v>539</v>
      </c>
      <c r="D33" t="s">
        <v>555</v>
      </c>
    </row>
    <row r="34" spans="1:4" x14ac:dyDescent="0.3">
      <c r="A34" t="s">
        <v>684</v>
      </c>
      <c r="B34" t="s">
        <v>523</v>
      </c>
      <c r="C34" t="s">
        <v>540</v>
      </c>
      <c r="D34" t="s">
        <v>556</v>
      </c>
    </row>
    <row r="35" spans="1:4" x14ac:dyDescent="0.3">
      <c r="A35" t="s">
        <v>685</v>
      </c>
      <c r="B35" t="s">
        <v>524</v>
      </c>
      <c r="C35" t="s">
        <v>541</v>
      </c>
      <c r="D35" t="s">
        <v>557</v>
      </c>
    </row>
    <row r="36" spans="1:4" x14ac:dyDescent="0.3">
      <c r="A36" t="s">
        <v>686</v>
      </c>
      <c r="B36" t="s">
        <v>525</v>
      </c>
      <c r="C36" t="s">
        <v>542</v>
      </c>
      <c r="D36" t="s">
        <v>558</v>
      </c>
    </row>
    <row r="37" spans="1:4" x14ac:dyDescent="0.3">
      <c r="A37" t="s">
        <v>687</v>
      </c>
      <c r="B37" t="s">
        <v>526</v>
      </c>
      <c r="C37" t="s">
        <v>543</v>
      </c>
      <c r="D37" t="s">
        <v>559</v>
      </c>
    </row>
    <row r="38" spans="1:4" x14ac:dyDescent="0.3">
      <c r="A38" t="s">
        <v>688</v>
      </c>
      <c r="B38" t="s">
        <v>527</v>
      </c>
      <c r="C38" t="s">
        <v>544</v>
      </c>
      <c r="D38" t="s">
        <v>560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71458-7849-4956-9941-592C4DEE05E7}">
  <dimension ref="A1:AI40"/>
  <sheetViews>
    <sheetView workbookViewId="0">
      <selection activeCell="E6" sqref="E6"/>
    </sheetView>
  </sheetViews>
  <sheetFormatPr defaultColWidth="9.109375" defaultRowHeight="14.4" x14ac:dyDescent="0.3"/>
  <cols>
    <col min="1" max="1" width="20.6640625" bestFit="1" customWidth="1"/>
  </cols>
  <sheetData>
    <row r="1" spans="1:35" x14ac:dyDescent="0.3">
      <c r="A1" t="s">
        <v>463</v>
      </c>
      <c r="B1" t="s">
        <v>466</v>
      </c>
      <c r="C1" t="s">
        <v>467</v>
      </c>
      <c r="D1" t="s">
        <v>468</v>
      </c>
      <c r="E1" t="s">
        <v>469</v>
      </c>
      <c r="F1" t="s">
        <v>470</v>
      </c>
      <c r="G1" t="s">
        <v>471</v>
      </c>
      <c r="H1" t="s">
        <v>472</v>
      </c>
      <c r="I1" t="s">
        <v>473</v>
      </c>
      <c r="J1" t="s">
        <v>474</v>
      </c>
      <c r="K1" t="s">
        <v>475</v>
      </c>
      <c r="L1" t="s">
        <v>476</v>
      </c>
      <c r="M1" t="s">
        <v>477</v>
      </c>
      <c r="N1" t="s">
        <v>478</v>
      </c>
      <c r="O1" t="s">
        <v>479</v>
      </c>
      <c r="P1" t="s">
        <v>480</v>
      </c>
      <c r="Q1" t="s">
        <v>481</v>
      </c>
      <c r="R1" t="s">
        <v>514</v>
      </c>
      <c r="S1" t="s">
        <v>515</v>
      </c>
      <c r="T1" t="s">
        <v>516</v>
      </c>
      <c r="U1" t="s">
        <v>517</v>
      </c>
      <c r="V1" t="s">
        <v>518</v>
      </c>
      <c r="W1" t="s">
        <v>519</v>
      </c>
      <c r="X1" t="s">
        <v>520</v>
      </c>
      <c r="Y1" t="s">
        <v>521</v>
      </c>
      <c r="Z1" t="s">
        <v>522</v>
      </c>
      <c r="AA1" t="s">
        <v>523</v>
      </c>
      <c r="AB1" t="s">
        <v>524</v>
      </c>
      <c r="AC1" t="s">
        <v>525</v>
      </c>
      <c r="AD1" t="s">
        <v>526</v>
      </c>
      <c r="AE1" t="s">
        <v>527</v>
      </c>
      <c r="AF1" t="s">
        <v>528</v>
      </c>
      <c r="AG1" t="s">
        <v>529</v>
      </c>
      <c r="AH1" t="s">
        <v>528</v>
      </c>
      <c r="AI1" t="s">
        <v>530</v>
      </c>
    </row>
    <row r="2" spans="1:35" x14ac:dyDescent="0.3">
      <c r="A2" t="s">
        <v>464</v>
      </c>
      <c r="B2" t="s">
        <v>482</v>
      </c>
      <c r="C2" t="s">
        <v>483</v>
      </c>
      <c r="D2" t="s">
        <v>484</v>
      </c>
      <c r="E2" t="s">
        <v>485</v>
      </c>
      <c r="F2" t="s">
        <v>486</v>
      </c>
      <c r="G2" t="s">
        <v>487</v>
      </c>
      <c r="H2" t="s">
        <v>488</v>
      </c>
      <c r="I2" t="s">
        <v>489</v>
      </c>
      <c r="J2" t="s">
        <v>490</v>
      </c>
      <c r="K2" t="s">
        <v>491</v>
      </c>
      <c r="L2" t="s">
        <v>492</v>
      </c>
      <c r="M2" t="s">
        <v>493</v>
      </c>
      <c r="N2" t="s">
        <v>494</v>
      </c>
      <c r="O2" t="s">
        <v>495</v>
      </c>
      <c r="P2" t="s">
        <v>496</v>
      </c>
      <c r="Q2" t="s">
        <v>497</v>
      </c>
      <c r="R2" t="s">
        <v>531</v>
      </c>
      <c r="S2" t="s">
        <v>532</v>
      </c>
      <c r="T2" t="s">
        <v>533</v>
      </c>
      <c r="U2" t="s">
        <v>534</v>
      </c>
      <c r="V2" t="s">
        <v>535</v>
      </c>
      <c r="W2" t="s">
        <v>536</v>
      </c>
      <c r="X2" t="s">
        <v>537</v>
      </c>
      <c r="Y2" t="s">
        <v>538</v>
      </c>
      <c r="Z2" t="s">
        <v>539</v>
      </c>
      <c r="AA2" t="s">
        <v>540</v>
      </c>
      <c r="AB2" t="s">
        <v>541</v>
      </c>
      <c r="AC2" t="s">
        <v>542</v>
      </c>
      <c r="AD2" t="s">
        <v>543</v>
      </c>
      <c r="AE2" t="s">
        <v>544</v>
      </c>
      <c r="AF2" t="s">
        <v>528</v>
      </c>
      <c r="AG2" t="s">
        <v>545</v>
      </c>
      <c r="AH2" t="s">
        <v>528</v>
      </c>
      <c r="AI2" t="s">
        <v>546</v>
      </c>
    </row>
    <row r="3" spans="1:35" x14ac:dyDescent="0.3">
      <c r="A3" t="s">
        <v>465</v>
      </c>
      <c r="B3" t="s">
        <v>498</v>
      </c>
      <c r="C3" t="s">
        <v>499</v>
      </c>
      <c r="D3" t="s">
        <v>500</v>
      </c>
      <c r="E3" t="s">
        <v>501</v>
      </c>
      <c r="F3" t="s">
        <v>502</v>
      </c>
      <c r="G3" t="s">
        <v>503</v>
      </c>
      <c r="H3" t="s">
        <v>504</v>
      </c>
      <c r="I3" t="s">
        <v>505</v>
      </c>
      <c r="J3" t="s">
        <v>506</v>
      </c>
      <c r="K3" t="s">
        <v>507</v>
      </c>
      <c r="L3" t="s">
        <v>508</v>
      </c>
      <c r="M3" t="s">
        <v>509</v>
      </c>
      <c r="N3" t="s">
        <v>510</v>
      </c>
      <c r="O3" t="s">
        <v>511</v>
      </c>
      <c r="P3" t="s">
        <v>512</v>
      </c>
      <c r="Q3" t="s">
        <v>513</v>
      </c>
      <c r="R3" t="s">
        <v>547</v>
      </c>
      <c r="S3" t="s">
        <v>548</v>
      </c>
      <c r="T3" t="s">
        <v>549</v>
      </c>
      <c r="U3" t="s">
        <v>550</v>
      </c>
      <c r="V3" t="s">
        <v>551</v>
      </c>
      <c r="W3" t="s">
        <v>552</v>
      </c>
      <c r="X3" t="s">
        <v>553</v>
      </c>
      <c r="Y3" t="s">
        <v>554</v>
      </c>
      <c r="Z3" t="s">
        <v>555</v>
      </c>
      <c r="AA3" t="s">
        <v>556</v>
      </c>
      <c r="AB3" t="s">
        <v>557</v>
      </c>
      <c r="AC3" t="s">
        <v>558</v>
      </c>
      <c r="AD3" t="s">
        <v>559</v>
      </c>
      <c r="AE3" t="s">
        <v>560</v>
      </c>
      <c r="AF3" t="s">
        <v>528</v>
      </c>
      <c r="AG3" t="s">
        <v>561</v>
      </c>
      <c r="AH3" t="s">
        <v>528</v>
      </c>
      <c r="AI3" t="s">
        <v>562</v>
      </c>
    </row>
    <row r="5" spans="1:35" x14ac:dyDescent="0.3">
      <c r="B5" t="s">
        <v>563</v>
      </c>
      <c r="C5" t="s">
        <v>564</v>
      </c>
      <c r="D5" t="s">
        <v>565</v>
      </c>
      <c r="E5" t="s">
        <v>566</v>
      </c>
    </row>
    <row r="6" spans="1:35" x14ac:dyDescent="0.3">
      <c r="B6">
        <v>14</v>
      </c>
      <c r="C6" t="s">
        <v>573</v>
      </c>
      <c r="D6" t="s">
        <v>568</v>
      </c>
      <c r="E6" t="s">
        <v>569</v>
      </c>
    </row>
    <row r="9" spans="1:35" x14ac:dyDescent="0.3">
      <c r="A9" t="s">
        <v>659</v>
      </c>
      <c r="B9" t="s">
        <v>466</v>
      </c>
      <c r="C9" t="s">
        <v>482</v>
      </c>
      <c r="D9" t="s">
        <v>498</v>
      </c>
      <c r="F9" t="str">
        <f xml:space="preserve"> _xlfn.TEXTJOIN(",", TRUE,A9:E40)</f>
        <v>Departure 1,6:10a.m.,6:23a.m.,6:41a.m.,Departure 2,6:40a.m.,6:53a.m.,7:11a.m.,Departure 3,7:10a.m.,7:23a.m.,7:41a.m.,Departure 4,7:30a.m.,7:43a.m.,8:01a.m.,Departure 5,7:50a.m.,8:03a.m.,8:21a.m.,Departure 6,8:10a.m.,8:23a.m.,8:41a.m.,Departure 7,8:40a.m.,8:53a.m.,9:11a.m.,Departure 8,9:10a.m.,9:23a.m.,9:41a.m.,Departure 9,9:40a.m.,9:53a.m.,10:11a.m.,Departure 10,10:10a.m.,10:23a.m.,10:41a.m.,Departure 11,10:40a.m.,10:53a.m.,11:11a.m.,Departure 12,11:10a.m.,11:23a.m.,11:41a.m.,Departure 13,11:40a.m.,11:53a.m.,12:11p.m.,Departure 14,12:10p.m.,12:23p.m.,12:41p.m.,Departure 15,12:40p.m.,12:53p.m.,1:11p.m.,Departure 16,1:10p.m.,1:23p.m.,1:41p.m.,Departure 17,1:40p.m.,1:53p.m.,2:11p.m.,Departure 18,2:10p.m.,2:23p.m.,2:41p.m.,Departure 19,2:40p.m.,2:53p.m.,3:11p.m.,Departure 20,3:10p.m.,3:23p.m.,3:41p.m.,Departure 21,3:40p.m.,3:53p.m.,4:11p.m.,Departure 22,4:10p.m.,4:23p.m.,4:41p.m.,Departure 23,4:40p.m.,4:53p.m.,5:11p.m.,Departure 24,5:10p.m.,5:23p.m.,5:41p.m.,Departure 25,5:40p.m.,5:53p.m.,6:11p.m.,Departure 26,6:10p.m.,6:23p.m.,6:41p.m.,Departure 27,6:40p.m.,6:53p.m.,7:11p.m.,Departure 28,7:10p.m.,7:23p.m.,7:41p.m.,Departure 29,8:10p.m.,8:23p.m.,8:41p.m.,Departure 30,9:10p.m.,9:23p.m.,9:41p.m.,Departure 31,10:10p.m.,10:23p.m.,10:41p.m.,Departure 32,11:10p.m.,11:23p.m.,11:41p.m.</v>
      </c>
    </row>
    <row r="10" spans="1:35" x14ac:dyDescent="0.3">
      <c r="A10" t="s">
        <v>660</v>
      </c>
      <c r="B10" t="s">
        <v>467</v>
      </c>
      <c r="C10" t="s">
        <v>483</v>
      </c>
      <c r="D10" t="s">
        <v>499</v>
      </c>
    </row>
    <row r="11" spans="1:35" x14ac:dyDescent="0.3">
      <c r="A11" t="s">
        <v>661</v>
      </c>
      <c r="B11" t="s">
        <v>468</v>
      </c>
      <c r="C11" t="s">
        <v>484</v>
      </c>
      <c r="D11" t="s">
        <v>500</v>
      </c>
    </row>
    <row r="12" spans="1:35" x14ac:dyDescent="0.3">
      <c r="A12" t="s">
        <v>662</v>
      </c>
      <c r="B12" t="s">
        <v>469</v>
      </c>
      <c r="C12" t="s">
        <v>485</v>
      </c>
      <c r="D12" t="s">
        <v>501</v>
      </c>
    </row>
    <row r="13" spans="1:35" x14ac:dyDescent="0.3">
      <c r="A13" t="s">
        <v>663</v>
      </c>
      <c r="B13" t="s">
        <v>470</v>
      </c>
      <c r="C13" t="s">
        <v>486</v>
      </c>
      <c r="D13" t="s">
        <v>502</v>
      </c>
    </row>
    <row r="14" spans="1:35" x14ac:dyDescent="0.3">
      <c r="A14" t="s">
        <v>664</v>
      </c>
      <c r="B14" t="s">
        <v>471</v>
      </c>
      <c r="C14" t="s">
        <v>487</v>
      </c>
      <c r="D14" t="s">
        <v>503</v>
      </c>
    </row>
    <row r="15" spans="1:35" x14ac:dyDescent="0.3">
      <c r="A15" t="s">
        <v>665</v>
      </c>
      <c r="B15" t="s">
        <v>472</v>
      </c>
      <c r="C15" t="s">
        <v>488</v>
      </c>
      <c r="D15" t="s">
        <v>504</v>
      </c>
    </row>
    <row r="16" spans="1:35" x14ac:dyDescent="0.3">
      <c r="A16" t="s">
        <v>666</v>
      </c>
      <c r="B16" t="s">
        <v>473</v>
      </c>
      <c r="C16" t="s">
        <v>489</v>
      </c>
      <c r="D16" t="s">
        <v>505</v>
      </c>
    </row>
    <row r="17" spans="1:4" x14ac:dyDescent="0.3">
      <c r="A17" t="s">
        <v>667</v>
      </c>
      <c r="B17" t="s">
        <v>474</v>
      </c>
      <c r="C17" t="s">
        <v>490</v>
      </c>
      <c r="D17" t="s">
        <v>506</v>
      </c>
    </row>
    <row r="18" spans="1:4" x14ac:dyDescent="0.3">
      <c r="A18" t="s">
        <v>668</v>
      </c>
      <c r="B18" t="s">
        <v>475</v>
      </c>
      <c r="C18" t="s">
        <v>491</v>
      </c>
      <c r="D18" t="s">
        <v>507</v>
      </c>
    </row>
    <row r="19" spans="1:4" x14ac:dyDescent="0.3">
      <c r="A19" t="s">
        <v>669</v>
      </c>
      <c r="B19" t="s">
        <v>476</v>
      </c>
      <c r="C19" t="s">
        <v>492</v>
      </c>
      <c r="D19" t="s">
        <v>508</v>
      </c>
    </row>
    <row r="20" spans="1:4" x14ac:dyDescent="0.3">
      <c r="A20" t="s">
        <v>670</v>
      </c>
      <c r="B20" t="s">
        <v>477</v>
      </c>
      <c r="C20" t="s">
        <v>493</v>
      </c>
      <c r="D20" t="s">
        <v>509</v>
      </c>
    </row>
    <row r="21" spans="1:4" x14ac:dyDescent="0.3">
      <c r="A21" t="s">
        <v>671</v>
      </c>
      <c r="B21" t="s">
        <v>478</v>
      </c>
      <c r="C21" t="s">
        <v>494</v>
      </c>
      <c r="D21" t="s">
        <v>510</v>
      </c>
    </row>
    <row r="22" spans="1:4" x14ac:dyDescent="0.3">
      <c r="A22" t="s">
        <v>672</v>
      </c>
      <c r="B22" t="s">
        <v>479</v>
      </c>
      <c r="C22" t="s">
        <v>495</v>
      </c>
      <c r="D22" t="s">
        <v>511</v>
      </c>
    </row>
    <row r="23" spans="1:4" x14ac:dyDescent="0.3">
      <c r="A23" t="s">
        <v>673</v>
      </c>
      <c r="B23" t="s">
        <v>480</v>
      </c>
      <c r="C23" t="s">
        <v>496</v>
      </c>
      <c r="D23" t="s">
        <v>512</v>
      </c>
    </row>
    <row r="24" spans="1:4" x14ac:dyDescent="0.3">
      <c r="A24" t="s">
        <v>674</v>
      </c>
      <c r="B24" t="s">
        <v>481</v>
      </c>
      <c r="C24" t="s">
        <v>497</v>
      </c>
      <c r="D24" t="s">
        <v>513</v>
      </c>
    </row>
    <row r="25" spans="1:4" x14ac:dyDescent="0.3">
      <c r="A25" t="s">
        <v>675</v>
      </c>
      <c r="B25" t="s">
        <v>514</v>
      </c>
      <c r="C25" t="s">
        <v>531</v>
      </c>
      <c r="D25" t="s">
        <v>547</v>
      </c>
    </row>
    <row r="26" spans="1:4" x14ac:dyDescent="0.3">
      <c r="A26" t="s">
        <v>676</v>
      </c>
      <c r="B26" t="s">
        <v>515</v>
      </c>
      <c r="C26" t="s">
        <v>532</v>
      </c>
      <c r="D26" t="s">
        <v>548</v>
      </c>
    </row>
    <row r="27" spans="1:4" x14ac:dyDescent="0.3">
      <c r="A27" t="s">
        <v>677</v>
      </c>
      <c r="B27" t="s">
        <v>516</v>
      </c>
      <c r="C27" t="s">
        <v>533</v>
      </c>
      <c r="D27" t="s">
        <v>549</v>
      </c>
    </row>
    <row r="28" spans="1:4" x14ac:dyDescent="0.3">
      <c r="A28" t="s">
        <v>678</v>
      </c>
      <c r="B28" t="s">
        <v>517</v>
      </c>
      <c r="C28" t="s">
        <v>534</v>
      </c>
      <c r="D28" t="s">
        <v>550</v>
      </c>
    </row>
    <row r="29" spans="1:4" x14ac:dyDescent="0.3">
      <c r="A29" t="s">
        <v>679</v>
      </c>
      <c r="B29" t="s">
        <v>518</v>
      </c>
      <c r="C29" t="s">
        <v>535</v>
      </c>
      <c r="D29" t="s">
        <v>551</v>
      </c>
    </row>
    <row r="30" spans="1:4" x14ac:dyDescent="0.3">
      <c r="A30" t="s">
        <v>680</v>
      </c>
      <c r="B30" t="s">
        <v>519</v>
      </c>
      <c r="C30" t="s">
        <v>536</v>
      </c>
      <c r="D30" t="s">
        <v>552</v>
      </c>
    </row>
    <row r="31" spans="1:4" x14ac:dyDescent="0.3">
      <c r="A31" t="s">
        <v>681</v>
      </c>
      <c r="B31" t="s">
        <v>520</v>
      </c>
      <c r="C31" t="s">
        <v>537</v>
      </c>
      <c r="D31" t="s">
        <v>553</v>
      </c>
    </row>
    <row r="32" spans="1:4" x14ac:dyDescent="0.3">
      <c r="A32" t="s">
        <v>682</v>
      </c>
      <c r="B32" t="s">
        <v>521</v>
      </c>
      <c r="C32" t="s">
        <v>538</v>
      </c>
      <c r="D32" t="s">
        <v>554</v>
      </c>
    </row>
    <row r="33" spans="1:4" x14ac:dyDescent="0.3">
      <c r="A33" t="s">
        <v>683</v>
      </c>
      <c r="B33" t="s">
        <v>522</v>
      </c>
      <c r="C33" t="s">
        <v>539</v>
      </c>
      <c r="D33" t="s">
        <v>555</v>
      </c>
    </row>
    <row r="34" spans="1:4" x14ac:dyDescent="0.3">
      <c r="A34" t="s">
        <v>684</v>
      </c>
      <c r="B34" t="s">
        <v>523</v>
      </c>
      <c r="C34" t="s">
        <v>540</v>
      </c>
      <c r="D34" t="s">
        <v>556</v>
      </c>
    </row>
    <row r="35" spans="1:4" x14ac:dyDescent="0.3">
      <c r="A35" t="s">
        <v>685</v>
      </c>
      <c r="B35" t="s">
        <v>524</v>
      </c>
      <c r="C35" t="s">
        <v>541</v>
      </c>
      <c r="D35" t="s">
        <v>557</v>
      </c>
    </row>
    <row r="36" spans="1:4" x14ac:dyDescent="0.3">
      <c r="A36" t="s">
        <v>686</v>
      </c>
      <c r="B36" t="s">
        <v>525</v>
      </c>
      <c r="C36" t="s">
        <v>542</v>
      </c>
      <c r="D36" t="s">
        <v>558</v>
      </c>
    </row>
    <row r="37" spans="1:4" x14ac:dyDescent="0.3">
      <c r="A37" t="s">
        <v>687</v>
      </c>
      <c r="B37" t="s">
        <v>526</v>
      </c>
      <c r="C37" t="s">
        <v>543</v>
      </c>
      <c r="D37" t="s">
        <v>559</v>
      </c>
    </row>
    <row r="38" spans="1:4" x14ac:dyDescent="0.3">
      <c r="A38" t="s">
        <v>688</v>
      </c>
      <c r="B38" t="s">
        <v>527</v>
      </c>
      <c r="C38" t="s">
        <v>544</v>
      </c>
      <c r="D38" t="s">
        <v>560</v>
      </c>
    </row>
    <row r="39" spans="1:4" x14ac:dyDescent="0.3">
      <c r="A39" t="s">
        <v>689</v>
      </c>
      <c r="B39" t="s">
        <v>529</v>
      </c>
      <c r="C39" t="s">
        <v>545</v>
      </c>
      <c r="D39" t="s">
        <v>561</v>
      </c>
    </row>
    <row r="40" spans="1:4" x14ac:dyDescent="0.3">
      <c r="A40" t="s">
        <v>690</v>
      </c>
      <c r="B40" t="s">
        <v>530</v>
      </c>
      <c r="C40" t="s">
        <v>546</v>
      </c>
      <c r="D40" t="s">
        <v>562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7CEBB-BA59-4E76-B575-E17059FB5FF7}">
  <dimension ref="A1:Q23"/>
  <sheetViews>
    <sheetView workbookViewId="0">
      <selection activeCell="F8" sqref="A1:XFD1048576"/>
    </sheetView>
  </sheetViews>
  <sheetFormatPr defaultColWidth="9.109375" defaultRowHeight="14.4" x14ac:dyDescent="0.3"/>
  <cols>
    <col min="1" max="1" width="21.5546875" bestFit="1" customWidth="1"/>
  </cols>
  <sheetData>
    <row r="1" spans="1:17" x14ac:dyDescent="0.3">
      <c r="A1" t="s">
        <v>463</v>
      </c>
      <c r="B1" t="s">
        <v>471</v>
      </c>
      <c r="C1" t="s">
        <v>473</v>
      </c>
      <c r="D1" t="s">
        <v>475</v>
      </c>
      <c r="E1" t="s">
        <v>477</v>
      </c>
      <c r="F1" t="s">
        <v>479</v>
      </c>
      <c r="G1" t="s">
        <v>481</v>
      </c>
      <c r="H1" t="s">
        <v>515</v>
      </c>
      <c r="I1" t="s">
        <v>517</v>
      </c>
      <c r="J1" t="s">
        <v>519</v>
      </c>
      <c r="K1" t="s">
        <v>521</v>
      </c>
      <c r="L1" t="s">
        <v>523</v>
      </c>
      <c r="M1" t="s">
        <v>525</v>
      </c>
      <c r="N1" t="s">
        <v>526</v>
      </c>
      <c r="O1" t="s">
        <v>527</v>
      </c>
      <c r="P1" t="s">
        <v>529</v>
      </c>
      <c r="Q1" t="s">
        <v>530</v>
      </c>
    </row>
    <row r="2" spans="1:17" x14ac:dyDescent="0.3">
      <c r="A2" t="s">
        <v>464</v>
      </c>
      <c r="B2" t="s">
        <v>487</v>
      </c>
      <c r="C2" t="s">
        <v>489</v>
      </c>
      <c r="D2" t="s">
        <v>491</v>
      </c>
      <c r="E2" t="s">
        <v>493</v>
      </c>
      <c r="F2" t="s">
        <v>495</v>
      </c>
      <c r="G2" t="s">
        <v>497</v>
      </c>
      <c r="H2" t="s">
        <v>532</v>
      </c>
      <c r="I2" t="s">
        <v>534</v>
      </c>
      <c r="J2" t="s">
        <v>536</v>
      </c>
      <c r="K2" t="s">
        <v>538</v>
      </c>
      <c r="L2" t="s">
        <v>540</v>
      </c>
      <c r="M2" t="s">
        <v>542</v>
      </c>
      <c r="N2" t="s">
        <v>543</v>
      </c>
      <c r="O2" t="s">
        <v>544</v>
      </c>
      <c r="P2" t="s">
        <v>545</v>
      </c>
      <c r="Q2" t="s">
        <v>546</v>
      </c>
    </row>
    <row r="3" spans="1:17" x14ac:dyDescent="0.3">
      <c r="A3" t="s">
        <v>465</v>
      </c>
      <c r="B3" t="s">
        <v>503</v>
      </c>
      <c r="C3" t="s">
        <v>505</v>
      </c>
      <c r="D3" t="s">
        <v>507</v>
      </c>
      <c r="E3" t="s">
        <v>509</v>
      </c>
      <c r="F3" t="s">
        <v>511</v>
      </c>
      <c r="G3" t="s">
        <v>513</v>
      </c>
      <c r="H3" t="s">
        <v>548</v>
      </c>
      <c r="I3" t="s">
        <v>550</v>
      </c>
      <c r="J3" t="s">
        <v>552</v>
      </c>
      <c r="K3" t="s">
        <v>554</v>
      </c>
      <c r="L3" t="s">
        <v>556</v>
      </c>
      <c r="M3" t="s">
        <v>558</v>
      </c>
      <c r="N3" t="s">
        <v>559</v>
      </c>
      <c r="O3" t="s">
        <v>560</v>
      </c>
      <c r="P3" t="s">
        <v>561</v>
      </c>
      <c r="Q3" t="s">
        <v>562</v>
      </c>
    </row>
    <row r="5" spans="1:17" x14ac:dyDescent="0.3">
      <c r="B5" t="s">
        <v>563</v>
      </c>
      <c r="C5" t="s">
        <v>564</v>
      </c>
      <c r="D5" t="s">
        <v>565</v>
      </c>
      <c r="E5" t="s">
        <v>566</v>
      </c>
    </row>
    <row r="6" spans="1:17" x14ac:dyDescent="0.3">
      <c r="B6">
        <v>14</v>
      </c>
      <c r="C6" t="s">
        <v>573</v>
      </c>
      <c r="D6" t="s">
        <v>570</v>
      </c>
      <c r="E6" t="s">
        <v>574</v>
      </c>
    </row>
    <row r="8" spans="1:17" x14ac:dyDescent="0.3">
      <c r="A8" t="s">
        <v>659</v>
      </c>
      <c r="B8" t="s">
        <v>471</v>
      </c>
      <c r="C8" t="s">
        <v>487</v>
      </c>
      <c r="D8" t="s">
        <v>503</v>
      </c>
      <c r="F8" t="str">
        <f xml:space="preserve"> _xlfn.TEXTJOIN(",", TRUE,A8:D23)</f>
        <v>Departure 1,8:10a.m.,8:23a.m.,8:41a.m.,Departure 2,9:10a.m.,9:23a.m.,9:41a.m.,Departure 3,10:10a.m.,10:23a.m.,10:41a.m.,Departure 4,11:10a.m.,11:23a.m.,11:41a.m.,Departure 5,12:10p.m.,12:23p.m.,12:41p.m.,Departure 6,1:10p.m.,1:23p.m.,1:41p.m.,Departure 7,2:10p.m.,2:23p.m.,2:41p.m.,Departure 8,3:10p.m.,3:23p.m.,3:41p.m.,Departure 9,4:10p.m.,4:23p.m.,4:41p.m.,Departure 10,5:10p.m.,5:23p.m.,5:41p.m.,Departure 11,6:10p.m.,6:23p.m.,6:41p.m.,Departure 12,7:10p.m.,7:23p.m.,7:41p.m.,Departure 13,8:10p.m.,8:23p.m.,8:41p.m.,Departure 14,9:10p.m.,9:23p.m.,9:41p.m.,Departure 15,10:10p.m.,10:23p.m.,10:41p.m.,Departure 16,11:10p.m.,11:23p.m.,11:41p.m.</v>
      </c>
    </row>
    <row r="9" spans="1:17" x14ac:dyDescent="0.3">
      <c r="A9" t="s">
        <v>660</v>
      </c>
      <c r="B9" t="s">
        <v>473</v>
      </c>
      <c r="C9" t="s">
        <v>489</v>
      </c>
      <c r="D9" t="s">
        <v>505</v>
      </c>
    </row>
    <row r="10" spans="1:17" x14ac:dyDescent="0.3">
      <c r="A10" t="s">
        <v>661</v>
      </c>
      <c r="B10" t="s">
        <v>475</v>
      </c>
      <c r="C10" t="s">
        <v>491</v>
      </c>
      <c r="D10" t="s">
        <v>507</v>
      </c>
    </row>
    <row r="11" spans="1:17" x14ac:dyDescent="0.3">
      <c r="A11" t="s">
        <v>662</v>
      </c>
      <c r="B11" t="s">
        <v>477</v>
      </c>
      <c r="C11" t="s">
        <v>493</v>
      </c>
      <c r="D11" t="s">
        <v>509</v>
      </c>
    </row>
    <row r="12" spans="1:17" x14ac:dyDescent="0.3">
      <c r="A12" t="s">
        <v>663</v>
      </c>
      <c r="B12" t="s">
        <v>479</v>
      </c>
      <c r="C12" t="s">
        <v>495</v>
      </c>
      <c r="D12" t="s">
        <v>511</v>
      </c>
    </row>
    <row r="13" spans="1:17" x14ac:dyDescent="0.3">
      <c r="A13" t="s">
        <v>664</v>
      </c>
      <c r="B13" t="s">
        <v>481</v>
      </c>
      <c r="C13" t="s">
        <v>497</v>
      </c>
      <c r="D13" t="s">
        <v>513</v>
      </c>
    </row>
    <row r="14" spans="1:17" x14ac:dyDescent="0.3">
      <c r="A14" t="s">
        <v>665</v>
      </c>
      <c r="B14" t="s">
        <v>515</v>
      </c>
      <c r="C14" t="s">
        <v>532</v>
      </c>
      <c r="D14" t="s">
        <v>548</v>
      </c>
    </row>
    <row r="15" spans="1:17" x14ac:dyDescent="0.3">
      <c r="A15" t="s">
        <v>666</v>
      </c>
      <c r="B15" t="s">
        <v>517</v>
      </c>
      <c r="C15" t="s">
        <v>534</v>
      </c>
      <c r="D15" t="s">
        <v>550</v>
      </c>
    </row>
    <row r="16" spans="1:17" x14ac:dyDescent="0.3">
      <c r="A16" t="s">
        <v>667</v>
      </c>
      <c r="B16" t="s">
        <v>519</v>
      </c>
      <c r="C16" t="s">
        <v>536</v>
      </c>
      <c r="D16" t="s">
        <v>552</v>
      </c>
    </row>
    <row r="17" spans="1:4" x14ac:dyDescent="0.3">
      <c r="A17" t="s">
        <v>668</v>
      </c>
      <c r="B17" t="s">
        <v>521</v>
      </c>
      <c r="C17" t="s">
        <v>538</v>
      </c>
      <c r="D17" t="s">
        <v>554</v>
      </c>
    </row>
    <row r="18" spans="1:4" x14ac:dyDescent="0.3">
      <c r="A18" t="s">
        <v>669</v>
      </c>
      <c r="B18" t="s">
        <v>523</v>
      </c>
      <c r="C18" t="s">
        <v>540</v>
      </c>
      <c r="D18" t="s">
        <v>556</v>
      </c>
    </row>
    <row r="19" spans="1:4" x14ac:dyDescent="0.3">
      <c r="A19" t="s">
        <v>670</v>
      </c>
      <c r="B19" t="s">
        <v>525</v>
      </c>
      <c r="C19" t="s">
        <v>542</v>
      </c>
      <c r="D19" t="s">
        <v>558</v>
      </c>
    </row>
    <row r="20" spans="1:4" x14ac:dyDescent="0.3">
      <c r="A20" t="s">
        <v>671</v>
      </c>
      <c r="B20" t="s">
        <v>526</v>
      </c>
      <c r="C20" t="s">
        <v>543</v>
      </c>
      <c r="D20" t="s">
        <v>559</v>
      </c>
    </row>
    <row r="21" spans="1:4" x14ac:dyDescent="0.3">
      <c r="A21" t="s">
        <v>672</v>
      </c>
      <c r="B21" t="s">
        <v>527</v>
      </c>
      <c r="C21" t="s">
        <v>544</v>
      </c>
      <c r="D21" t="s">
        <v>560</v>
      </c>
    </row>
    <row r="22" spans="1:4" x14ac:dyDescent="0.3">
      <c r="A22" t="s">
        <v>673</v>
      </c>
      <c r="B22" t="s">
        <v>529</v>
      </c>
      <c r="C22" t="s">
        <v>545</v>
      </c>
      <c r="D22" t="s">
        <v>561</v>
      </c>
    </row>
    <row r="23" spans="1:4" x14ac:dyDescent="0.3">
      <c r="A23" t="s">
        <v>674</v>
      </c>
      <c r="B23" t="s">
        <v>530</v>
      </c>
      <c r="C23" t="s">
        <v>546</v>
      </c>
      <c r="D23" t="s">
        <v>562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15N M-F</vt:lpstr>
      <vt:lpstr>15N Sat</vt:lpstr>
      <vt:lpstr>15N Sun</vt:lpstr>
      <vt:lpstr>15S M-F</vt:lpstr>
      <vt:lpstr>15S Sat</vt:lpstr>
      <vt:lpstr>15S Sun</vt:lpstr>
      <vt:lpstr>14PC M-Th</vt:lpstr>
      <vt:lpstr>14PC Fri</vt:lpstr>
      <vt:lpstr>14PC Sat</vt:lpstr>
      <vt:lpstr>14PC Sun</vt:lpstr>
      <vt:lpstr>14C M-Th</vt:lpstr>
      <vt:lpstr>14C Fri</vt:lpstr>
      <vt:lpstr>14C Sat</vt:lpstr>
      <vt:lpstr>14C Sun</vt:lpstr>
      <vt:lpstr>18P M-Th</vt:lpstr>
      <vt:lpstr>18P F</vt:lpstr>
      <vt:lpstr>18P Sat</vt:lpstr>
      <vt:lpstr>18P Sun</vt:lpstr>
      <vt:lpstr>18C M-Th</vt:lpstr>
      <vt:lpstr>18C Fri</vt:lpstr>
      <vt:lpstr>18C Sat</vt:lpstr>
      <vt:lpstr>18C Sun</vt:lpstr>
      <vt:lpstr>77M M-F</vt:lpstr>
      <vt:lpstr>77M Sat</vt:lpstr>
      <vt:lpstr>77M Sun</vt:lpstr>
      <vt:lpstr>77C M-Th</vt:lpstr>
      <vt:lpstr>77C Fri</vt:lpstr>
      <vt:lpstr>77C Sat</vt:lpstr>
      <vt:lpstr>77C Sun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Yi</dc:creator>
  <cp:lastModifiedBy>Matthew Yi</cp:lastModifiedBy>
  <dcterms:created xsi:type="dcterms:W3CDTF">2023-09-23T04:48:07Z</dcterms:created>
  <dcterms:modified xsi:type="dcterms:W3CDTF">2023-09-28T09:20:39Z</dcterms:modified>
</cp:coreProperties>
</file>