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Extra Alerts - 1926923167\"/>
    </mc:Choice>
  </mc:AlternateContent>
  <xr:revisionPtr revIDLastSave="0" documentId="13_ncr:1_{DFE18C0F-4CA1-47D5-BFDB-7C21DB8D4F2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</calcChain>
</file>

<file path=xl/sharedStrings.xml><?xml version="1.0" encoding="utf-8"?>
<sst xmlns="http://schemas.openxmlformats.org/spreadsheetml/2006/main" count="274" uniqueCount="172">
  <si>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</si>
  <si>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</si>
  <si>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</si>
  <si>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</si>
  <si>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</si>
  <si>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</si>
  <si>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Keyed+ExtraAlerts_ModName</t>
  </si>
  <si>
    <t>Keyed</t>
  </si>
  <si>
    <t>ExtraAlerts_ModName</t>
  </si>
  <si>
    <t>Extra Alerts</t>
  </si>
  <si>
    <t>pakageID</t>
  </si>
  <si>
    <t>Keyed+ExtraAlerts_Urgent</t>
  </si>
  <si>
    <t>ExtraAlerts_Urgent</t>
  </si>
  <si>
    <t>Urgent</t>
  </si>
  <si>
    <t>Keyed+AlertEnemies</t>
  </si>
  <si>
    <t>AlertEnemies</t>
  </si>
  <si>
    <t>Enemies</t>
  </si>
  <si>
    <t>modName (folderName)</t>
  </si>
  <si>
    <t>Keyed+AlertEnemiesDesc</t>
  </si>
  <si>
    <t>AlertEnemiesDesc</t>
  </si>
  <si>
    <t>There are {0} enemies active on the map:\n\n{1}</t>
  </si>
  <si>
    <t>Keyed+AlertEnemyNeedsRescue</t>
  </si>
  <si>
    <t>AlertEnemyNeedsRescue</t>
  </si>
  <si>
    <t>Enemy downed</t>
  </si>
  <si>
    <t>Keyed+AlertEnemyNeedsRescueDesc</t>
  </si>
  <si>
    <t>AlertEnemyNeedsRescueDesc</t>
  </si>
  <si>
    <t>These enemies are incapacitated. You can capture them, strip them, or finish them off:\n\n{0}</t>
  </si>
  <si>
    <t>Keyed+AlertAllyNeedsRescue</t>
  </si>
  <si>
    <t>AlertAllyNeedsRescue</t>
  </si>
  <si>
    <t>Ally downed</t>
  </si>
  <si>
    <t>Keyed+AlertAllyNeedsRescueDesc</t>
  </si>
  <si>
    <t>AlertAllyNeedsRescueDesc</t>
  </si>
  <si>
    <t>These allies are incapacitated. You might want to rescue them:\n\n{0}</t>
  </si>
  <si>
    <t>Keyed+AlertNeutralNeedsRescue</t>
  </si>
  <si>
    <t>AlertNeutralNeedsRescue</t>
  </si>
  <si>
    <t>Humanoid downed</t>
  </si>
  <si>
    <t>Keyed+AlertNeutralNeedsRescueDesc</t>
  </si>
  <si>
    <t>AlertNeutralNeedsRescueDesc</t>
  </si>
  <si>
    <t>These neutral people are incapacitated. You might want to rescue or capture them:\n\n{0}</t>
  </si>
  <si>
    <t>Keyed+AlertBlight</t>
  </si>
  <si>
    <t>AlertBlight</t>
  </si>
  <si>
    <t>Blight</t>
  </si>
  <si>
    <t>Keyed+AlertBlightDesc</t>
  </si>
  <si>
    <t>AlertBlightDesc</t>
  </si>
  <si>
    <t>These plants are blighted! Cut them before it spreads.</t>
  </si>
  <si>
    <t>Keyed+ExtraAlerts_Mood</t>
  </si>
  <si>
    <t>ExtraAlerts_Mood</t>
  </si>
  <si>
    <t>Mood</t>
  </si>
  <si>
    <t>Keyed+AlertNotBondedAnimalMaster</t>
  </si>
  <si>
    <t>AlertNotBondedAnimalMaster</t>
  </si>
  <si>
    <t>Bonded animal</t>
  </si>
  <si>
    <t>Keyed+AlertNotBondedAnimalMasterDesc</t>
  </si>
  <si>
    <t>AlertNotBondedAnimalMasterDesc</t>
  </si>
  <si>
    <t>An animal is not assigned to its bonded master.</t>
  </si>
  <si>
    <t>Keyed+AlertDeadMansApparel</t>
  </si>
  <si>
    <t>AlertDeadMansApparel</t>
  </si>
  <si>
    <t>Tainted apparel</t>
  </si>
  <si>
    <t>Keyed+AlertDeadMansApparelDesc</t>
  </si>
  <si>
    <t>AlertDeadMansApparelDesc</t>
  </si>
  <si>
    <t>These colonists are wearing apparel from a corpse, which is making them sad:\n\n{0}\nGet them some clean clothing.</t>
  </si>
  <si>
    <t>Keyed+AlertHumanLeatherApparelSad</t>
  </si>
  <si>
    <t>AlertHumanLeatherApparelSad</t>
  </si>
  <si>
    <t>Unhappy human leather</t>
  </si>
  <si>
    <t>Keyed+AlertHumanLeatherApparelSadDesc</t>
  </si>
  <si>
    <t>AlertHumanLeatherApparelSadDesc</t>
  </si>
  <si>
    <t>These colonists are wearing human leather apparel, which they find disturbing:\n\n{0}\ Get them clothing made of something else.</t>
  </si>
  <si>
    <t>Keyed+AlertWantToSleepWith</t>
  </si>
  <si>
    <t>AlertWantToSleepWith</t>
  </si>
  <si>
    <t>Lovers separated</t>
  </si>
  <si>
    <t>Keyed+AlertWantToSleepWithDesc</t>
  </si>
  <si>
    <t>AlertWantToSleepWithDesc</t>
  </si>
  <si>
    <t>These colonists want to sleep together. Consider assigning them a double bed.</t>
  </si>
  <si>
    <t>Keyed+AlertSharingBedUnhappy</t>
  </si>
  <si>
    <t>AlertSharingBedUnhappy</t>
  </si>
  <si>
    <t>Unhappy sharing bed</t>
  </si>
  <si>
    <t>Keyed+AlertSharingBedUnhappyDesc</t>
  </si>
  <si>
    <t>AlertSharingBedUnhappyDesc</t>
  </si>
  <si>
    <t>These colonists are sharing a bed but are not lovers. Consider assigning them separate beds.</t>
  </si>
  <si>
    <t>Keyed+AlertAsceticBedroomQuality</t>
  </si>
  <si>
    <t>AlertAsceticBedroomQuality</t>
  </si>
  <si>
    <t>Ascetic has nice room</t>
  </si>
  <si>
    <t>Keyed+AlertAsceticBedroomQualityDesc</t>
  </si>
  <si>
    <t>AlertAsceticBedroomQualityDesc</t>
  </si>
  <si>
    <t>An ascetic colonist is unhappy that their bedroom is too nice. Consider removing ameneties or assigning them to a worse bedroom.</t>
  </si>
  <si>
    <t>Keyed+AlertNightOwl</t>
  </si>
  <si>
    <t>AlertNightOwl</t>
  </si>
  <si>
    <t>Night owl in daytime</t>
  </si>
  <si>
    <t>Keyed+AlertNightOwlDesc</t>
  </si>
  <si>
    <t>AlertNightOwlDesc</t>
  </si>
  <si>
    <t>A night owl is scheduled for day shift, put them on night shift</t>
  </si>
  <si>
    <t>Keyed+ExtraAlerts_Animals</t>
  </si>
  <si>
    <t>ExtraAlerts_Animals</t>
  </si>
  <si>
    <t>Animals</t>
  </si>
  <si>
    <t>Keyed+AlertAnimalHypothermia</t>
  </si>
  <si>
    <t>AlertAnimalHypothermia</t>
  </si>
  <si>
    <t>Animal hypothermia</t>
  </si>
  <si>
    <t>Keyed+AlertAnimalHypothermiaDesc</t>
  </si>
  <si>
    <t>AlertAnimalHypothermiaDesc</t>
  </si>
  <si>
    <t>These colony animals have hypothermia.</t>
  </si>
  <si>
    <t>Keyed+AlertAnimalHeatstroke</t>
  </si>
  <si>
    <t>AlertAnimalHeatstroke</t>
  </si>
  <si>
    <t>Animal heatstroke</t>
  </si>
  <si>
    <t>Keyed+AlertAnimalHeatstrokeDesc</t>
  </si>
  <si>
    <t>AlertAnimalHeatstrokeDesc</t>
  </si>
  <si>
    <t>These colony animals have heatstroke.</t>
  </si>
  <si>
    <t>Keyed+AlertAnimalGoingWild</t>
  </si>
  <si>
    <t>AlertAnimalGoingWild</t>
  </si>
  <si>
    <t>Animal losing tameness</t>
  </si>
  <si>
    <t>Keyed+AlertAnimalGoingWildDesc</t>
  </si>
  <si>
    <t>AlertAnimalGoingWildDesc</t>
  </si>
  <si>
    <t>These colony animals will be wild soon.</t>
  </si>
  <si>
    <t>Keyed+AlertHandlerNeeded</t>
  </si>
  <si>
    <t>AlertHandlerNeeded</t>
  </si>
  <si>
    <t>Handler needed</t>
  </si>
  <si>
    <t>Keyed+AlertHandlerNeededDesc</t>
  </si>
  <si>
    <t>AlertHandlerNeededDesc</t>
  </si>
  <si>
    <t>Some of your animals are not trainable by any of your colonists. Consider slaughtering or selling them before they return to the wild.</t>
  </si>
  <si>
    <t>Keyed+ExtraAlerts_Misc</t>
  </si>
  <si>
    <t>ExtraAlerts_Misc</t>
  </si>
  <si>
    <t>Other</t>
  </si>
  <si>
    <t>Keyed+AlertPausedCaravan</t>
  </si>
  <si>
    <t>AlertPausedCaravan</t>
  </si>
  <si>
    <t>Caravan waiting</t>
  </si>
  <si>
    <t>Keyed+AlertPausedCaravanDesc</t>
  </si>
  <si>
    <t>AlertPausedCaravanDesc</t>
  </si>
  <si>
    <t>One of your caravans is paused and may be waiting for instructions.</t>
  </si>
  <si>
    <t>Keyed+AlertUnroofedElectrical</t>
  </si>
  <si>
    <t>AlertUnroofedElectrical</t>
  </si>
  <si>
    <t>Unroofed electrical</t>
  </si>
  <si>
    <t>Keyed+AlertUnroofedElectricalDesc</t>
  </si>
  <si>
    <t>AlertUnroofedElectricalDesc</t>
  </si>
  <si>
    <t>These buildings are unroofed and will short circuit in rain.</t>
  </si>
  <si>
    <t>Keyed+AlertTradeCaravan</t>
  </si>
  <si>
    <t>AlertTradeCaravan</t>
  </si>
  <si>
    <t>Trader</t>
  </si>
  <si>
    <t>Keyed+AlertTradeCaravanDesc</t>
  </si>
  <si>
    <t>AlertTradeCaravanDesc</t>
  </si>
  <si>
    <t>A trader is visiting.</t>
  </si>
  <si>
    <t>Keyed+AlertOrbitalTrader</t>
  </si>
  <si>
    <t>AlertOrbitalTrader</t>
  </si>
  <si>
    <t>Orbital trader</t>
  </si>
  <si>
    <t>Keyed+AlertOrbitalTraderDesc</t>
  </si>
  <si>
    <t>AlertOrbitalTraderDesc</t>
  </si>
  <si>
    <t>An orbital trader is in range.</t>
  </si>
  <si>
    <t>Keyed+AlertColonistNeedsRest</t>
  </si>
  <si>
    <t>AlertColonistNeedsRest</t>
  </si>
  <si>
    <t>Colonist needs rest</t>
  </si>
  <si>
    <t>Keyed+AlertColonistNeedsRestDesc</t>
  </si>
  <si>
    <t>AlertColonistNeedsRestDesc</t>
  </si>
  <si>
    <t>These colonists are sick and need bed rest.</t>
  </si>
  <si>
    <t>RKTM [Mod] [Not chosen]</t>
    <phoneticPr fontId="1" type="noConversion"/>
  </si>
  <si>
    <t>Keyed+NotBondedAnimalMaster</t>
  </si>
  <si>
    <t>각별한 동물</t>
  </si>
  <si>
    <t>Keyed+NotBondedAnimalMasterDesc</t>
  </si>
  <si>
    <t>동물이 각별한 주인에게 할당되지 않았습니다.</t>
  </si>
  <si>
    <t>유품 옷</t>
  </si>
  <si>
    <t>이 정착민들은 시체에서 나온 의복을 입고 있으며, 그들을 슬프게 하고 있습니다. :  
 {0} 
 그들에게 깨끗한 옷을 가져다 줘야합니다.</t>
  </si>
  <si>
    <t>분리된 연인</t>
  </si>
  <si>
    <t>이 정착민들은 함께자길 원합니다. 그들에게 2인용 침대를 배정하는 것을 고려해야합니다.</t>
  </si>
  <si>
    <t>불행한 침대 공유</t>
  </si>
  <si>
    <t>이 정칙민들은 침대를 같이 쓰고 있지만 연인은 아닙니다. 그들에게 별도의 침대를 배정하는 것을 고려해야합니다.</t>
  </si>
  <si>
    <t>상단 대기</t>
  </si>
  <si>
    <t>당신의 상단 중 하나가 잠시 멈춰서서 지시를 기다리고 있는 것 같습니다.</t>
  </si>
  <si>
    <t>Keyed+AsceticBedroomQuality</t>
  </si>
  <si>
    <t>검소함이 좋은방을 가짐</t>
  </si>
  <si>
    <t>Keyed+AsceticBedroomQualityDesc</t>
  </si>
  <si>
    <t>금욕적인 정착민은 그들의 침실이 너무 좋은 것에 대해 불만스러워 합니다. 편의시설을 제거하거나 더 나쁜 침실에 배정하는 것을 고려해야합니다.</t>
  </si>
  <si>
    <t>불행한 인간 가죽</t>
  </si>
  <si>
    <t>이 정착민들은 인간 가죽 의복을 입고 있으며, 그것을 불편하게 여깁니다. 그들에게 뭔가 다른 옷을 줘야 합니다.</t>
  </si>
  <si>
    <t>Extra Alerts - 1926923167</t>
    <phoneticPr fontId="1" type="noConversion"/>
  </si>
  <si>
    <t>zylle.ExtraAlerts</t>
    <phoneticPr fontId="1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</si>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</sst>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workbookViewId="0"/>
  </sheetViews>
  <sheetFormatPr defaultRowHeight="17" x14ac:dyDescent="0.45"/>
  <cols>
    <col min="1" max="1" width="39" bestFit="1" customWidth="1"/>
    <col min="2" max="2" width="17.4140625" bestFit="1" customWidth="1"/>
    <col min="3" max="3" width="32.1640625" bestFit="1" customWidth="1"/>
    <col min="4" max="4" width="36.1640625" customWidth="1"/>
    <col min="5" max="5" width="41.1640625" customWidth="1"/>
    <col min="6" max="6" width="23.58203125" bestFit="1" customWidth="1"/>
    <col min="7" max="7" width="24.2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150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171</v>
      </c>
      <c r="F2" s="3" t="s">
        <v>10</v>
      </c>
      <c r="G2" t="str">
        <f>IFERROR(VLOOKUP(A2,Merge_RKTM!$C$2:$D$15,2,FALSE),"")</f>
        <v/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171</v>
      </c>
      <c r="F3" s="4" t="s">
        <v>170</v>
      </c>
      <c r="G3" t="str">
        <f>IFERROR(VLOOKUP(A3,Merge_RKTM!$C$2:$D$15,2,FALSE),"")</f>
        <v/>
      </c>
    </row>
    <row r="4" spans="1:7" x14ac:dyDescent="0.45">
      <c r="A4" s="1" t="s">
        <v>14</v>
      </c>
      <c r="B4" s="1" t="s">
        <v>7</v>
      </c>
      <c r="C4" s="1" t="s">
        <v>15</v>
      </c>
      <c r="D4" s="1" t="s">
        <v>16</v>
      </c>
      <c r="E4" s="1" t="s">
        <v>171</v>
      </c>
      <c r="F4" s="3" t="s">
        <v>17</v>
      </c>
      <c r="G4" t="str">
        <f>IFERROR(VLOOKUP(A4,Merge_RKTM!$C$2:$D$15,2,FALSE),"")</f>
        <v/>
      </c>
    </row>
    <row r="5" spans="1:7" x14ac:dyDescent="0.45">
      <c r="A5" s="1" t="s">
        <v>18</v>
      </c>
      <c r="B5" s="1" t="s">
        <v>7</v>
      </c>
      <c r="C5" s="1" t="s">
        <v>19</v>
      </c>
      <c r="D5" s="1" t="s">
        <v>20</v>
      </c>
      <c r="E5" s="1" t="s">
        <v>171</v>
      </c>
      <c r="F5" s="4" t="s">
        <v>169</v>
      </c>
      <c r="G5" t="str">
        <f>IFERROR(VLOOKUP(A5,Merge_RKTM!$C$2:$D$15,2,FALSE),"")</f>
        <v/>
      </c>
    </row>
    <row r="6" spans="1:7" x14ac:dyDescent="0.45">
      <c r="A6" s="1" t="s">
        <v>21</v>
      </c>
      <c r="B6" s="1" t="s">
        <v>7</v>
      </c>
      <c r="C6" s="1" t="s">
        <v>22</v>
      </c>
      <c r="D6" s="1" t="s">
        <v>23</v>
      </c>
      <c r="E6" s="1" t="s">
        <v>171</v>
      </c>
      <c r="G6" t="str">
        <f>IFERROR(VLOOKUP(A6,Merge_RKTM!$C$2:$D$15,2,FALSE),"")</f>
        <v/>
      </c>
    </row>
    <row r="7" spans="1:7" x14ac:dyDescent="0.45">
      <c r="A7" s="1" t="s">
        <v>24</v>
      </c>
      <c r="B7" s="1" t="s">
        <v>7</v>
      </c>
      <c r="C7" s="1" t="s">
        <v>25</v>
      </c>
      <c r="D7" s="1" t="s">
        <v>26</v>
      </c>
      <c r="E7" s="1" t="s">
        <v>171</v>
      </c>
      <c r="G7" t="str">
        <f>IFERROR(VLOOKUP(A7,Merge_RKTM!$C$2:$D$15,2,FALSE),"")</f>
        <v/>
      </c>
    </row>
    <row r="8" spans="1:7" x14ac:dyDescent="0.45">
      <c r="A8" s="1" t="s">
        <v>27</v>
      </c>
      <c r="B8" s="1" t="s">
        <v>7</v>
      </c>
      <c r="C8" s="1" t="s">
        <v>28</v>
      </c>
      <c r="D8" s="1" t="s">
        <v>29</v>
      </c>
      <c r="E8" s="1" t="s">
        <v>171</v>
      </c>
      <c r="G8" t="str">
        <f>IFERROR(VLOOKUP(A8,Merge_RKTM!$C$2:$D$15,2,FALSE),"")</f>
        <v/>
      </c>
    </row>
    <row r="9" spans="1:7" x14ac:dyDescent="0.45">
      <c r="A9" s="1" t="s">
        <v>30</v>
      </c>
      <c r="B9" s="1" t="s">
        <v>7</v>
      </c>
      <c r="C9" s="1" t="s">
        <v>31</v>
      </c>
      <c r="D9" s="1" t="s">
        <v>32</v>
      </c>
      <c r="E9" s="1" t="s">
        <v>171</v>
      </c>
      <c r="G9" t="str">
        <f>IFERROR(VLOOKUP(A9,Merge_RKTM!$C$2:$D$15,2,FALSE),"")</f>
        <v/>
      </c>
    </row>
    <row r="10" spans="1:7" x14ac:dyDescent="0.45">
      <c r="A10" s="1" t="s">
        <v>33</v>
      </c>
      <c r="B10" s="1" t="s">
        <v>7</v>
      </c>
      <c r="C10" s="1" t="s">
        <v>34</v>
      </c>
      <c r="D10" s="1" t="s">
        <v>35</v>
      </c>
      <c r="E10" s="1" t="s">
        <v>171</v>
      </c>
      <c r="G10" t="str">
        <f>IFERROR(VLOOKUP(A10,Merge_RKTM!$C$2:$D$15,2,FALSE),"")</f>
        <v/>
      </c>
    </row>
    <row r="11" spans="1:7" x14ac:dyDescent="0.45">
      <c r="A11" s="1" t="s">
        <v>36</v>
      </c>
      <c r="B11" s="1" t="s">
        <v>7</v>
      </c>
      <c r="C11" s="1" t="s">
        <v>37</v>
      </c>
      <c r="D11" s="1" t="s">
        <v>38</v>
      </c>
      <c r="E11" s="1" t="s">
        <v>171</v>
      </c>
      <c r="G11" t="str">
        <f>IFERROR(VLOOKUP(A11,Merge_RKTM!$C$2:$D$15,2,FALSE),"")</f>
        <v/>
      </c>
    </row>
    <row r="12" spans="1:7" x14ac:dyDescent="0.45">
      <c r="A12" s="1" t="s">
        <v>39</v>
      </c>
      <c r="B12" s="1" t="s">
        <v>7</v>
      </c>
      <c r="C12" s="1" t="s">
        <v>40</v>
      </c>
      <c r="D12" s="1" t="s">
        <v>41</v>
      </c>
      <c r="E12" s="1" t="s">
        <v>171</v>
      </c>
      <c r="G12" t="str">
        <f>IFERROR(VLOOKUP(A12,Merge_RKTM!$C$2:$D$15,2,FALSE),"")</f>
        <v/>
      </c>
    </row>
    <row r="13" spans="1:7" x14ac:dyDescent="0.45">
      <c r="A13" s="1" t="s">
        <v>42</v>
      </c>
      <c r="B13" s="1" t="s">
        <v>7</v>
      </c>
      <c r="C13" s="1" t="s">
        <v>43</v>
      </c>
      <c r="D13" s="1" t="s">
        <v>44</v>
      </c>
      <c r="E13" s="1" t="s">
        <v>171</v>
      </c>
      <c r="G13" t="str">
        <f>IFERROR(VLOOKUP(A13,Merge_RKTM!$C$2:$D$15,2,FALSE),"")</f>
        <v/>
      </c>
    </row>
    <row r="14" spans="1:7" x14ac:dyDescent="0.45">
      <c r="A14" s="1" t="s">
        <v>45</v>
      </c>
      <c r="B14" s="1" t="s">
        <v>7</v>
      </c>
      <c r="C14" s="1" t="s">
        <v>46</v>
      </c>
      <c r="D14" s="1" t="s">
        <v>47</v>
      </c>
      <c r="E14" s="1" t="s">
        <v>171</v>
      </c>
      <c r="G14" t="str">
        <f>IFERROR(VLOOKUP(A14,Merge_RKTM!$C$2:$D$15,2,FALSE),"")</f>
        <v/>
      </c>
    </row>
    <row r="15" spans="1:7" x14ac:dyDescent="0.45">
      <c r="A15" s="1" t="s">
        <v>48</v>
      </c>
      <c r="B15" s="1" t="s">
        <v>7</v>
      </c>
      <c r="C15" s="1" t="s">
        <v>49</v>
      </c>
      <c r="D15" s="1" t="s">
        <v>50</v>
      </c>
      <c r="E15" s="1" t="s">
        <v>171</v>
      </c>
      <c r="G15" t="str">
        <f>IFERROR(VLOOKUP(A15,Merge_RKTM!$C$2:$D$15,2,FALSE),"")</f>
        <v/>
      </c>
    </row>
    <row r="16" spans="1:7" x14ac:dyDescent="0.45">
      <c r="A16" s="1" t="s">
        <v>51</v>
      </c>
      <c r="B16" s="1" t="s">
        <v>7</v>
      </c>
      <c r="C16" s="1" t="s">
        <v>52</v>
      </c>
      <c r="D16" s="1" t="s">
        <v>53</v>
      </c>
      <c r="E16" s="1" t="s">
        <v>171</v>
      </c>
      <c r="G16" t="str">
        <f>IFERROR(VLOOKUP(A16,Merge_RKTM!$C$2:$D$15,2,FALSE),"")</f>
        <v/>
      </c>
    </row>
    <row r="17" spans="1:7" x14ac:dyDescent="0.45">
      <c r="A17" s="1" t="s">
        <v>54</v>
      </c>
      <c r="B17" s="1" t="s">
        <v>7</v>
      </c>
      <c r="C17" s="1" t="s">
        <v>55</v>
      </c>
      <c r="D17" s="1" t="s">
        <v>56</v>
      </c>
      <c r="E17" s="1" t="s">
        <v>155</v>
      </c>
      <c r="G17" t="str">
        <f>IFERROR(VLOOKUP(A17,Merge_RKTM!$C$2:$D$15,2,FALSE),"")</f>
        <v>유품 옷</v>
      </c>
    </row>
    <row r="18" spans="1:7" x14ac:dyDescent="0.45">
      <c r="A18" s="1" t="s">
        <v>57</v>
      </c>
      <c r="B18" s="1" t="s">
        <v>7</v>
      </c>
      <c r="C18" s="1" t="s">
        <v>58</v>
      </c>
      <c r="D18" s="1" t="s">
        <v>59</v>
      </c>
      <c r="E18" s="1" t="s">
        <v>156</v>
      </c>
      <c r="G18" t="str">
        <f>IFERROR(VLOOKUP(A18,Merge_RKTM!$C$2:$D$15,2,FALSE),"")</f>
        <v>이 정착민들은 시체에서 나온 의복을 입고 있으며, 그들을 슬프게 하고 있습니다. :  
 {0} 
 그들에게 깨끗한 옷을 가져다 줘야합니다.</v>
      </c>
    </row>
    <row r="19" spans="1:7" x14ac:dyDescent="0.45">
      <c r="A19" s="1" t="s">
        <v>60</v>
      </c>
      <c r="B19" s="1" t="s">
        <v>7</v>
      </c>
      <c r="C19" s="1" t="s">
        <v>61</v>
      </c>
      <c r="D19" s="1" t="s">
        <v>62</v>
      </c>
      <c r="E19" s="1" t="s">
        <v>167</v>
      </c>
      <c r="G19" t="str">
        <f>IFERROR(VLOOKUP(A19,Merge_RKTM!$C$2:$D$15,2,FALSE),"")</f>
        <v>불행한 인간 가죽</v>
      </c>
    </row>
    <row r="20" spans="1:7" x14ac:dyDescent="0.45">
      <c r="A20" s="1" t="s">
        <v>63</v>
      </c>
      <c r="B20" s="1" t="s">
        <v>7</v>
      </c>
      <c r="C20" s="1" t="s">
        <v>64</v>
      </c>
      <c r="D20" s="1" t="s">
        <v>65</v>
      </c>
      <c r="E20" s="1" t="s">
        <v>168</v>
      </c>
      <c r="G20" t="str">
        <f>IFERROR(VLOOKUP(A20,Merge_RKTM!$C$2:$D$15,2,FALSE),"")</f>
        <v>이 정착민들은 인간 가죽 의복을 입고 있으며, 그것을 불편하게 여깁니다. 그들에게 뭔가 다른 옷을 줘야 합니다.</v>
      </c>
    </row>
    <row r="21" spans="1:7" x14ac:dyDescent="0.45">
      <c r="A21" s="1" t="s">
        <v>66</v>
      </c>
      <c r="B21" s="1" t="s">
        <v>7</v>
      </c>
      <c r="C21" s="1" t="s">
        <v>67</v>
      </c>
      <c r="D21" s="1" t="s">
        <v>68</v>
      </c>
      <c r="E21" s="1" t="s">
        <v>157</v>
      </c>
      <c r="G21" t="str">
        <f>IFERROR(VLOOKUP(A21,Merge_RKTM!$C$2:$D$15,2,FALSE),"")</f>
        <v>분리된 연인</v>
      </c>
    </row>
    <row r="22" spans="1:7" x14ac:dyDescent="0.45">
      <c r="A22" s="1" t="s">
        <v>69</v>
      </c>
      <c r="B22" s="1" t="s">
        <v>7</v>
      </c>
      <c r="C22" s="1" t="s">
        <v>70</v>
      </c>
      <c r="D22" s="1" t="s">
        <v>71</v>
      </c>
      <c r="E22" s="1" t="s">
        <v>158</v>
      </c>
      <c r="G22" t="str">
        <f>IFERROR(VLOOKUP(A22,Merge_RKTM!$C$2:$D$15,2,FALSE),"")</f>
        <v>이 정착민들은 함께자길 원합니다. 그들에게 2인용 침대를 배정하는 것을 고려해야합니다.</v>
      </c>
    </row>
    <row r="23" spans="1:7" x14ac:dyDescent="0.45">
      <c r="A23" s="1" t="s">
        <v>72</v>
      </c>
      <c r="B23" s="1" t="s">
        <v>7</v>
      </c>
      <c r="C23" s="1" t="s">
        <v>73</v>
      </c>
      <c r="D23" s="1" t="s">
        <v>74</v>
      </c>
      <c r="E23" s="1" t="s">
        <v>159</v>
      </c>
      <c r="G23" t="str">
        <f>IFERROR(VLOOKUP(A23,Merge_RKTM!$C$2:$D$15,2,FALSE),"")</f>
        <v>불행한 침대 공유</v>
      </c>
    </row>
    <row r="24" spans="1:7" x14ac:dyDescent="0.45">
      <c r="A24" s="1" t="s">
        <v>75</v>
      </c>
      <c r="B24" s="1" t="s">
        <v>7</v>
      </c>
      <c r="C24" s="1" t="s">
        <v>76</v>
      </c>
      <c r="D24" s="1" t="s">
        <v>77</v>
      </c>
      <c r="E24" s="1" t="s">
        <v>160</v>
      </c>
      <c r="G24" t="str">
        <f>IFERROR(VLOOKUP(A24,Merge_RKTM!$C$2:$D$15,2,FALSE),"")</f>
        <v>이 정칙민들은 침대를 같이 쓰고 있지만 연인은 아닙니다. 그들에게 별도의 침대를 배정하는 것을 고려해야합니다.</v>
      </c>
    </row>
    <row r="25" spans="1:7" x14ac:dyDescent="0.45">
      <c r="A25" s="1" t="s">
        <v>78</v>
      </c>
      <c r="B25" s="1" t="s">
        <v>7</v>
      </c>
      <c r="C25" s="1" t="s">
        <v>79</v>
      </c>
      <c r="D25" s="1" t="s">
        <v>80</v>
      </c>
      <c r="E25" s="1" t="s">
        <v>171</v>
      </c>
      <c r="G25" t="str">
        <f>IFERROR(VLOOKUP(A25,Merge_RKTM!$C$2:$D$15,2,FALSE),"")</f>
        <v/>
      </c>
    </row>
    <row r="26" spans="1:7" x14ac:dyDescent="0.45">
      <c r="A26" s="1" t="s">
        <v>81</v>
      </c>
      <c r="B26" s="1" t="s">
        <v>7</v>
      </c>
      <c r="C26" s="1" t="s">
        <v>82</v>
      </c>
      <c r="D26" s="1" t="s">
        <v>83</v>
      </c>
      <c r="E26" s="1" t="s">
        <v>171</v>
      </c>
      <c r="G26" t="str">
        <f>IFERROR(VLOOKUP(A26,Merge_RKTM!$C$2:$D$15,2,FALSE),"")</f>
        <v/>
      </c>
    </row>
    <row r="27" spans="1:7" x14ac:dyDescent="0.45">
      <c r="A27" s="1" t="s">
        <v>84</v>
      </c>
      <c r="B27" s="1" t="s">
        <v>7</v>
      </c>
      <c r="C27" s="1" t="s">
        <v>85</v>
      </c>
      <c r="D27" s="1" t="s">
        <v>86</v>
      </c>
      <c r="E27" s="1" t="s">
        <v>171</v>
      </c>
      <c r="G27" t="str">
        <f>IFERROR(VLOOKUP(A27,Merge_RKTM!$C$2:$D$15,2,FALSE),"")</f>
        <v/>
      </c>
    </row>
    <row r="28" spans="1:7" x14ac:dyDescent="0.45">
      <c r="A28" s="1" t="s">
        <v>87</v>
      </c>
      <c r="B28" s="1" t="s">
        <v>7</v>
      </c>
      <c r="C28" s="1" t="s">
        <v>88</v>
      </c>
      <c r="D28" s="1" t="s">
        <v>89</v>
      </c>
      <c r="E28" s="1" t="s">
        <v>171</v>
      </c>
      <c r="G28" t="str">
        <f>IFERROR(VLOOKUP(A28,Merge_RKTM!$C$2:$D$15,2,FALSE),"")</f>
        <v/>
      </c>
    </row>
    <row r="29" spans="1:7" x14ac:dyDescent="0.45">
      <c r="A29" s="1" t="s">
        <v>90</v>
      </c>
      <c r="B29" s="1" t="s">
        <v>7</v>
      </c>
      <c r="C29" s="1" t="s">
        <v>91</v>
      </c>
      <c r="D29" s="1" t="s">
        <v>92</v>
      </c>
      <c r="E29" s="1" t="s">
        <v>171</v>
      </c>
      <c r="G29" t="str">
        <f>IFERROR(VLOOKUP(A29,Merge_RKTM!$C$2:$D$15,2,FALSE),"")</f>
        <v/>
      </c>
    </row>
    <row r="30" spans="1:7" x14ac:dyDescent="0.45">
      <c r="A30" s="1" t="s">
        <v>93</v>
      </c>
      <c r="B30" s="1" t="s">
        <v>7</v>
      </c>
      <c r="C30" s="1" t="s">
        <v>94</v>
      </c>
      <c r="D30" s="1" t="s">
        <v>95</v>
      </c>
      <c r="E30" s="1" t="s">
        <v>171</v>
      </c>
      <c r="G30" t="str">
        <f>IFERROR(VLOOKUP(A30,Merge_RKTM!$C$2:$D$15,2,FALSE),"")</f>
        <v/>
      </c>
    </row>
    <row r="31" spans="1:7" x14ac:dyDescent="0.45">
      <c r="A31" s="1" t="s">
        <v>96</v>
      </c>
      <c r="B31" s="1" t="s">
        <v>7</v>
      </c>
      <c r="C31" s="1" t="s">
        <v>97</v>
      </c>
      <c r="D31" s="1" t="s">
        <v>98</v>
      </c>
      <c r="E31" s="1" t="s">
        <v>171</v>
      </c>
      <c r="G31" t="str">
        <f>IFERROR(VLOOKUP(A31,Merge_RKTM!$C$2:$D$15,2,FALSE),"")</f>
        <v/>
      </c>
    </row>
    <row r="32" spans="1:7" x14ac:dyDescent="0.45">
      <c r="A32" s="1" t="s">
        <v>99</v>
      </c>
      <c r="B32" s="1" t="s">
        <v>7</v>
      </c>
      <c r="C32" s="1" t="s">
        <v>100</v>
      </c>
      <c r="D32" s="1" t="s">
        <v>101</v>
      </c>
      <c r="E32" s="1" t="s">
        <v>171</v>
      </c>
      <c r="G32" t="str">
        <f>IFERROR(VLOOKUP(A32,Merge_RKTM!$C$2:$D$15,2,FALSE),"")</f>
        <v/>
      </c>
    </row>
    <row r="33" spans="1:7" x14ac:dyDescent="0.45">
      <c r="A33" s="1" t="s">
        <v>102</v>
      </c>
      <c r="B33" s="1" t="s">
        <v>7</v>
      </c>
      <c r="C33" s="1" t="s">
        <v>103</v>
      </c>
      <c r="D33" s="1" t="s">
        <v>104</v>
      </c>
      <c r="E33" s="1" t="s">
        <v>171</v>
      </c>
      <c r="G33" t="str">
        <f>IFERROR(VLOOKUP(A33,Merge_RKTM!$C$2:$D$15,2,FALSE),"")</f>
        <v/>
      </c>
    </row>
    <row r="34" spans="1:7" x14ac:dyDescent="0.45">
      <c r="A34" s="1" t="s">
        <v>105</v>
      </c>
      <c r="B34" s="1" t="s">
        <v>7</v>
      </c>
      <c r="C34" s="1" t="s">
        <v>106</v>
      </c>
      <c r="D34" s="1" t="s">
        <v>107</v>
      </c>
      <c r="E34" s="1" t="s">
        <v>171</v>
      </c>
      <c r="G34" t="str">
        <f>IFERROR(VLOOKUP(A34,Merge_RKTM!$C$2:$D$15,2,FALSE),"")</f>
        <v/>
      </c>
    </row>
    <row r="35" spans="1:7" x14ac:dyDescent="0.45">
      <c r="A35" s="1" t="s">
        <v>108</v>
      </c>
      <c r="B35" s="1" t="s">
        <v>7</v>
      </c>
      <c r="C35" s="1" t="s">
        <v>109</v>
      </c>
      <c r="D35" s="1" t="s">
        <v>110</v>
      </c>
      <c r="E35" s="1" t="s">
        <v>171</v>
      </c>
      <c r="G35" t="str">
        <f>IFERROR(VLOOKUP(A35,Merge_RKTM!$C$2:$D$15,2,FALSE),"")</f>
        <v/>
      </c>
    </row>
    <row r="36" spans="1:7" x14ac:dyDescent="0.45">
      <c r="A36" s="1" t="s">
        <v>111</v>
      </c>
      <c r="B36" s="1" t="s">
        <v>7</v>
      </c>
      <c r="C36" s="1" t="s">
        <v>112</v>
      </c>
      <c r="D36" s="1" t="s">
        <v>113</v>
      </c>
      <c r="E36" s="1" t="s">
        <v>171</v>
      </c>
      <c r="G36" t="str">
        <f>IFERROR(VLOOKUP(A36,Merge_RKTM!$C$2:$D$15,2,FALSE),"")</f>
        <v/>
      </c>
    </row>
    <row r="37" spans="1:7" x14ac:dyDescent="0.45">
      <c r="A37" s="1" t="s">
        <v>114</v>
      </c>
      <c r="B37" s="1" t="s">
        <v>7</v>
      </c>
      <c r="C37" s="1" t="s">
        <v>115</v>
      </c>
      <c r="D37" s="1" t="s">
        <v>116</v>
      </c>
      <c r="E37" s="1" t="s">
        <v>171</v>
      </c>
      <c r="G37" t="str">
        <f>IFERROR(VLOOKUP(A37,Merge_RKTM!$C$2:$D$15,2,FALSE),"")</f>
        <v/>
      </c>
    </row>
    <row r="38" spans="1:7" x14ac:dyDescent="0.45">
      <c r="A38" s="1" t="s">
        <v>117</v>
      </c>
      <c r="B38" s="1" t="s">
        <v>7</v>
      </c>
      <c r="C38" s="1" t="s">
        <v>118</v>
      </c>
      <c r="D38" s="1" t="s">
        <v>119</v>
      </c>
      <c r="E38" s="1" t="s">
        <v>171</v>
      </c>
      <c r="G38" t="str">
        <f>IFERROR(VLOOKUP(A38,Merge_RKTM!$C$2:$D$15,2,FALSE),"")</f>
        <v/>
      </c>
    </row>
    <row r="39" spans="1:7" x14ac:dyDescent="0.45">
      <c r="A39" s="1" t="s">
        <v>120</v>
      </c>
      <c r="B39" s="1" t="s">
        <v>7</v>
      </c>
      <c r="C39" s="1" t="s">
        <v>121</v>
      </c>
      <c r="D39" s="1" t="s">
        <v>122</v>
      </c>
      <c r="E39" s="1" t="s">
        <v>161</v>
      </c>
      <c r="G39" t="str">
        <f>IFERROR(VLOOKUP(A39,Merge_RKTM!$C$2:$D$15,2,FALSE),"")</f>
        <v>상단 대기</v>
      </c>
    </row>
    <row r="40" spans="1:7" x14ac:dyDescent="0.45">
      <c r="A40" s="1" t="s">
        <v>123</v>
      </c>
      <c r="B40" s="1" t="s">
        <v>7</v>
      </c>
      <c r="C40" s="1" t="s">
        <v>124</v>
      </c>
      <c r="D40" s="1" t="s">
        <v>125</v>
      </c>
      <c r="E40" s="1" t="s">
        <v>162</v>
      </c>
      <c r="G40" t="str">
        <f>IFERROR(VLOOKUP(A40,Merge_RKTM!$C$2:$D$15,2,FALSE),"")</f>
        <v>당신의 상단 중 하나가 잠시 멈춰서서 지시를 기다리고 있는 것 같습니다.</v>
      </c>
    </row>
    <row r="41" spans="1:7" x14ac:dyDescent="0.45">
      <c r="A41" s="1" t="s">
        <v>126</v>
      </c>
      <c r="B41" s="1" t="s">
        <v>7</v>
      </c>
      <c r="C41" s="1" t="s">
        <v>127</v>
      </c>
      <c r="D41" s="1" t="s">
        <v>128</v>
      </c>
      <c r="E41" s="1" t="s">
        <v>171</v>
      </c>
      <c r="G41" t="str">
        <f>IFERROR(VLOOKUP(A41,Merge_RKTM!$C$2:$D$15,2,FALSE),"")</f>
        <v/>
      </c>
    </row>
    <row r="42" spans="1:7" x14ac:dyDescent="0.45">
      <c r="A42" s="1" t="s">
        <v>129</v>
      </c>
      <c r="B42" s="1" t="s">
        <v>7</v>
      </c>
      <c r="C42" s="1" t="s">
        <v>130</v>
      </c>
      <c r="D42" s="1" t="s">
        <v>131</v>
      </c>
      <c r="E42" s="1" t="s">
        <v>171</v>
      </c>
      <c r="G42" t="str">
        <f>IFERROR(VLOOKUP(A42,Merge_RKTM!$C$2:$D$15,2,FALSE),"")</f>
        <v/>
      </c>
    </row>
    <row r="43" spans="1:7" x14ac:dyDescent="0.45">
      <c r="A43" s="1" t="s">
        <v>132</v>
      </c>
      <c r="B43" s="1" t="s">
        <v>7</v>
      </c>
      <c r="C43" s="1" t="s">
        <v>133</v>
      </c>
      <c r="D43" s="1" t="s">
        <v>134</v>
      </c>
      <c r="E43" s="1" t="s">
        <v>171</v>
      </c>
      <c r="G43" t="str">
        <f>IFERROR(VLOOKUP(A43,Merge_RKTM!$C$2:$D$15,2,FALSE),"")</f>
        <v/>
      </c>
    </row>
    <row r="44" spans="1:7" x14ac:dyDescent="0.45">
      <c r="A44" s="1" t="s">
        <v>135</v>
      </c>
      <c r="B44" s="1" t="s">
        <v>7</v>
      </c>
      <c r="C44" s="1" t="s">
        <v>136</v>
      </c>
      <c r="D44" s="1" t="s">
        <v>137</v>
      </c>
      <c r="E44" s="1" t="s">
        <v>171</v>
      </c>
      <c r="G44" t="str">
        <f>IFERROR(VLOOKUP(A44,Merge_RKTM!$C$2:$D$15,2,FALSE),"")</f>
        <v/>
      </c>
    </row>
    <row r="45" spans="1:7" x14ac:dyDescent="0.45">
      <c r="A45" s="1" t="s">
        <v>138</v>
      </c>
      <c r="B45" s="1" t="s">
        <v>7</v>
      </c>
      <c r="C45" s="1" t="s">
        <v>139</v>
      </c>
      <c r="D45" s="1" t="s">
        <v>140</v>
      </c>
      <c r="E45" s="1" t="s">
        <v>171</v>
      </c>
      <c r="G45" t="str">
        <f>IFERROR(VLOOKUP(A45,Merge_RKTM!$C$2:$D$15,2,FALSE),"")</f>
        <v/>
      </c>
    </row>
    <row r="46" spans="1:7" x14ac:dyDescent="0.45">
      <c r="A46" s="1" t="s">
        <v>141</v>
      </c>
      <c r="B46" s="1" t="s">
        <v>7</v>
      </c>
      <c r="C46" s="1" t="s">
        <v>142</v>
      </c>
      <c r="D46" s="1" t="s">
        <v>143</v>
      </c>
      <c r="E46" s="1" t="s">
        <v>171</v>
      </c>
      <c r="G46" t="str">
        <f>IFERROR(VLOOKUP(A46,Merge_RKTM!$C$2:$D$15,2,FALSE),"")</f>
        <v/>
      </c>
    </row>
    <row r="47" spans="1:7" x14ac:dyDescent="0.45">
      <c r="A47" s="1" t="s">
        <v>144</v>
      </c>
      <c r="B47" s="1" t="s">
        <v>7</v>
      </c>
      <c r="C47" s="1" t="s">
        <v>145</v>
      </c>
      <c r="D47" s="1" t="s">
        <v>146</v>
      </c>
      <c r="E47" s="1" t="s">
        <v>171</v>
      </c>
      <c r="G47" t="str">
        <f>IFERROR(VLOOKUP(A47,Merge_RKTM!$C$2:$D$15,2,FALSE),"")</f>
        <v/>
      </c>
    </row>
    <row r="48" spans="1:7" x14ac:dyDescent="0.45">
      <c r="A48" s="1" t="s">
        <v>147</v>
      </c>
      <c r="B48" s="1" t="s">
        <v>7</v>
      </c>
      <c r="C48" s="1" t="s">
        <v>148</v>
      </c>
      <c r="D48" s="1" t="s">
        <v>149</v>
      </c>
      <c r="E48" s="1" t="s">
        <v>171</v>
      </c>
      <c r="G48" t="str">
        <f>IFERROR(VLOOKUP(A48,Merge_RKTM!$C$2:$D$15,2,FALSE),"")</f>
        <v/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7A3C2-A6B8-48E7-9F56-88D76DF1E44F}">
  <dimension ref="C2:E15"/>
  <sheetViews>
    <sheetView workbookViewId="0">
      <selection activeCell="H4" sqref="H4"/>
    </sheetView>
  </sheetViews>
  <sheetFormatPr defaultRowHeight="17" x14ac:dyDescent="0.45"/>
  <cols>
    <col min="3" max="3" width="39" bestFit="1" customWidth="1"/>
    <col min="4" max="4" width="56.58203125" customWidth="1"/>
  </cols>
  <sheetData>
    <row r="2" spans="3:5" x14ac:dyDescent="0.45">
      <c r="C2" t="s">
        <v>151</v>
      </c>
      <c r="D2" t="s">
        <v>152</v>
      </c>
      <c r="E2" t="e">
        <f>MATCH(C2,Sheet!$A$2:$A$48,0)</f>
        <v>#N/A</v>
      </c>
    </row>
    <row r="3" spans="3:5" x14ac:dyDescent="0.45">
      <c r="C3" t="s">
        <v>153</v>
      </c>
      <c r="D3" t="s">
        <v>154</v>
      </c>
      <c r="E3" t="e">
        <f>MATCH(C3,Sheet!$A$2:$A$48,0)</f>
        <v>#N/A</v>
      </c>
    </row>
    <row r="4" spans="3:5" x14ac:dyDescent="0.45">
      <c r="C4" t="s">
        <v>54</v>
      </c>
      <c r="D4" t="s">
        <v>155</v>
      </c>
      <c r="E4">
        <f>MATCH(C4,Sheet!$A$2:$A$48,0)</f>
        <v>16</v>
      </c>
    </row>
    <row r="5" spans="3:5" x14ac:dyDescent="0.45">
      <c r="C5" t="s">
        <v>57</v>
      </c>
      <c r="D5" t="s">
        <v>156</v>
      </c>
      <c r="E5">
        <f>MATCH(C5,Sheet!$A$2:$A$48,0)</f>
        <v>17</v>
      </c>
    </row>
    <row r="6" spans="3:5" x14ac:dyDescent="0.45">
      <c r="C6" t="s">
        <v>66</v>
      </c>
      <c r="D6" t="s">
        <v>157</v>
      </c>
      <c r="E6">
        <f>MATCH(C6,Sheet!$A$2:$A$48,0)</f>
        <v>20</v>
      </c>
    </row>
    <row r="7" spans="3:5" x14ac:dyDescent="0.45">
      <c r="C7" t="s">
        <v>69</v>
      </c>
      <c r="D7" t="s">
        <v>158</v>
      </c>
      <c r="E7">
        <f>MATCH(C7,Sheet!$A$2:$A$48,0)</f>
        <v>21</v>
      </c>
    </row>
    <row r="8" spans="3:5" x14ac:dyDescent="0.45">
      <c r="C8" t="s">
        <v>72</v>
      </c>
      <c r="D8" t="s">
        <v>159</v>
      </c>
      <c r="E8">
        <f>MATCH(C8,Sheet!$A$2:$A$48,0)</f>
        <v>22</v>
      </c>
    </row>
    <row r="9" spans="3:5" x14ac:dyDescent="0.45">
      <c r="C9" t="s">
        <v>75</v>
      </c>
      <c r="D9" t="s">
        <v>160</v>
      </c>
      <c r="E9">
        <f>MATCH(C9,Sheet!$A$2:$A$48,0)</f>
        <v>23</v>
      </c>
    </row>
    <row r="10" spans="3:5" x14ac:dyDescent="0.45">
      <c r="C10" t="s">
        <v>120</v>
      </c>
      <c r="D10" t="s">
        <v>161</v>
      </c>
      <c r="E10">
        <f>MATCH(C10,Sheet!$A$2:$A$48,0)</f>
        <v>38</v>
      </c>
    </row>
    <row r="11" spans="3:5" x14ac:dyDescent="0.45">
      <c r="C11" t="s">
        <v>123</v>
      </c>
      <c r="D11" t="s">
        <v>162</v>
      </c>
      <c r="E11">
        <f>MATCH(C11,Sheet!$A$2:$A$48,0)</f>
        <v>39</v>
      </c>
    </row>
    <row r="12" spans="3:5" x14ac:dyDescent="0.45">
      <c r="C12" t="s">
        <v>163</v>
      </c>
      <c r="D12" t="s">
        <v>164</v>
      </c>
      <c r="E12" t="e">
        <f>MATCH(C12,Sheet!$A$2:$A$48,0)</f>
        <v>#N/A</v>
      </c>
    </row>
    <row r="13" spans="3:5" x14ac:dyDescent="0.45">
      <c r="C13" t="s">
        <v>165</v>
      </c>
      <c r="D13" t="s">
        <v>166</v>
      </c>
      <c r="E13" t="e">
        <f>MATCH(C13,Sheet!$A$2:$A$48,0)</f>
        <v>#N/A</v>
      </c>
    </row>
    <row r="14" spans="3:5" x14ac:dyDescent="0.45">
      <c r="C14" t="s">
        <v>60</v>
      </c>
      <c r="D14" t="s">
        <v>167</v>
      </c>
      <c r="E14">
        <f>MATCH(C14,Sheet!$A$2:$A$48,0)</f>
        <v>18</v>
      </c>
    </row>
    <row r="15" spans="3:5" x14ac:dyDescent="0.45">
      <c r="C15" t="s">
        <v>63</v>
      </c>
      <c r="D15" t="s">
        <v>168</v>
      </c>
      <c r="E15">
        <f>MATCH(C15,Sheet!$A$2:$A$48,0)</f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2023-11-26T00:26:21Z</dcterms:created>
  <dcterms:modified xsi:type="dcterms:W3CDTF">2023-11-26T04:51:07Z</dcterms:modified>
</cp:coreProperties>
</file>