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More Linkables - 1103809207\"/>
    </mc:Choice>
  </mc:AlternateContent>
  <xr:revisionPtr revIDLastSave="0" documentId="13_ncr:1_{68647F73-36ED-44B6-8346-F5926D6224B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16" authorId="0" shapeId="0" xr:uid="{26697B6B-762A-45AB-8716-ABABB5F7E457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바닐라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패치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 xml:space="preserve">
번역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폴더의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적용하세요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A16" authorId="0" shapeId="0" xr:uid="{8DE36A1E-8731-439D-B30A-786349CD5567}">
      <text>
        <r>
          <rPr>
            <b/>
            <sz val="9"/>
            <color indexed="81"/>
            <rFont val="Tahoma"/>
            <family val="2"/>
          </rPr>
          <t>_Frame</t>
        </r>
        <r>
          <rPr>
            <b/>
            <sz val="9"/>
            <color indexed="81"/>
            <rFont val="돋움"/>
            <family val="3"/>
            <charset val="129"/>
          </rPr>
          <t>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맞는지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<sst xmlns="http://schemas.openxmlformats.org/spreadsheetml/2006/main" count="219" uniqueCount="115">
  <si>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</si>
  <si>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</si>
  <si>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</si>
  <si>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</si>
  <si>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</si>
  <si>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</si>
  <si>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ThingDef+AdvancedMultiAnalyzer.label</t>
  </si>
  <si>
    <t>ThingDef</t>
  </si>
  <si>
    <t>AdvancedMultiAnalyzer.label</t>
  </si>
  <si>
    <t>advanced multi-analyzer</t>
  </si>
  <si>
    <t>pakageID</t>
  </si>
  <si>
    <t>ThingDef+AdvancedMultiAnalyzer.description</t>
  </si>
  <si>
    <t>AdvancedMultiAnalyzer.description</t>
  </si>
  <si>
    <t>Greatly increases research speed when placed near a research bench.\nOne research bench can only be connected to one advanced multi-analyzer but can still be connected to the normal multi-analyzer.</t>
  </si>
  <si>
    <t>4loris4.MoreLinkables</t>
  </si>
  <si>
    <t>ThingDef+ToolCabinetA.label</t>
  </si>
  <si>
    <t>ToolCabinetA.label</t>
  </si>
  <si>
    <t>improved cabinet</t>
  </si>
  <si>
    <t>modName (folderName)</t>
  </si>
  <si>
    <t>ThingDef+ToolCabinetA.description</t>
  </si>
  <si>
    <t>ToolCabinetA.description</t>
  </si>
  <si>
    <t>Increases work speed when placed near a workbench.\nOne workbench can only be connected to one improved tool cabinet but can still be connected to other types of cabinets.</t>
  </si>
  <si>
    <t>More Linkables - 1103809207</t>
  </si>
  <si>
    <t>ThingDef+ToolCabinetB.label</t>
  </si>
  <si>
    <t>ToolCabinetB.label</t>
  </si>
  <si>
    <t>mechanic cabinet</t>
  </si>
  <si>
    <t>ThingDef+ToolCabinetB.description</t>
  </si>
  <si>
    <t>ToolCabinetB.description</t>
  </si>
  <si>
    <t>Greatly increases work speed when placed near a workbench.\nOne workbench can only be connected to one mechanic tool cabinet but can still be connected to other types of cabinets.</t>
  </si>
  <si>
    <t>ThingDef+ToolCabinetC.label</t>
  </si>
  <si>
    <t>ToolCabinetC.label</t>
  </si>
  <si>
    <t>scientist cabinet</t>
  </si>
  <si>
    <t>ThingDef+ToolCabinetC.description</t>
  </si>
  <si>
    <t>ToolCabinetC.description</t>
  </si>
  <si>
    <t>Greatly increases work speed when placed near a workbench and slightly increases research speed when placed near a research bench.\nOne workbench/research bench can only be connected to one scientist tool cabinet but can still be connected to other types of cabinets.</t>
  </si>
  <si>
    <t>ThingDef+KitchenCupboard.label</t>
  </si>
  <si>
    <t>KitchenCupboard.label</t>
  </si>
  <si>
    <t>kitchen cupboard</t>
  </si>
  <si>
    <t>ThingDef+KitchenCupboard.description</t>
  </si>
  <si>
    <t>KitchenCupboard.description</t>
  </si>
  <si>
    <t>Increases cooking and butchering speed when placed near a stove/butcher table.\nA maximum of two cupboards can be connected to a workbench.</t>
  </si>
  <si>
    <t>ThingDef+SurgicalLamp.label</t>
  </si>
  <si>
    <t>SurgicalLamp.label</t>
  </si>
  <si>
    <t>surgical lamp</t>
  </si>
  <si>
    <t>ThingDef+SurgicalLamp.description</t>
  </si>
  <si>
    <t>SurgicalLamp.description</t>
  </si>
  <si>
    <t>Increases surgery success chance, and immunity gain speed when placed directly adjacent to a hospital bed. Only works for hospital beds - normal beds will not benefit. Attaching more than one surgical lamp to the same bed will have no effect.</t>
  </si>
  <si>
    <t>ThingDef+SurgicalInstruments.label</t>
  </si>
  <si>
    <t>SurgicalInstruments.label</t>
  </si>
  <si>
    <t>surgical instruments</t>
  </si>
  <si>
    <t>ThingDef+SurgicalInstruments.description</t>
  </si>
  <si>
    <t>SurgicalInstruments.description</t>
  </si>
  <si>
    <t>Increases medical tend quality, and immunity gain speed when placed directly adjacent to a hospital bed. Only works for hospital beds - normal beds will not benefit. Attaching more than one surgical instruments to the same bed will have no effect.</t>
  </si>
  <si>
    <t>ThingDef+ToolCabinet.description.description</t>
  </si>
  <si>
    <t>ToolCabinet.description.description</t>
  </si>
  <si>
    <t>Slightly increases work speed when placed near a workbench.\nOne workbench can only be connected to one tool cabinet but can still be connected to other types of cabinets.</t>
  </si>
  <si>
    <t>ResearchProjectDef+ImprovedCabinet.label</t>
  </si>
  <si>
    <t>ResearchProjectDef</t>
  </si>
  <si>
    <t>ImprovedCabinet.label</t>
  </si>
  <si>
    <t>ResearchProjectDef+ImprovedCabinet.description</t>
  </si>
  <si>
    <t>ImprovedCabinet.description</t>
  </si>
  <si>
    <t>Build an improved version of the tool cabinet which grants a bigger speed bonus compared to the default tool cabinet.</t>
  </si>
  <si>
    <t>ResearchProjectDef+MechanicsCabinet.label</t>
  </si>
  <si>
    <t>MechanicsCabinet.label</t>
  </si>
  <si>
    <t>ResearchProjectDef+MechanicsCabinet.description</t>
  </si>
  <si>
    <t>MechanicsCabinet.description</t>
  </si>
  <si>
    <t>Build a well stocked cabinet that grants an even bigger speed bonus.</t>
  </si>
  <si>
    <t>ResearchProjectDef+ScientistsCabinet.label</t>
  </si>
  <si>
    <t>ScientistsCabinet.label</t>
  </si>
  <si>
    <t>ResearchProjectDef+ScientistsCabinet.description</t>
  </si>
  <si>
    <t>ScientistsCabinet.description</t>
  </si>
  <si>
    <t>Build an advanced glitterworld version of the tool cabinet, it requires energy and gives an absurd speed bonus, it can also slightly boost your research speed.</t>
  </si>
  <si>
    <t>ResearchProjectDef+SurgicalLamp.label</t>
  </si>
  <si>
    <t>ResearchProjectDef+SurgicalLamp.description</t>
  </si>
  <si>
    <t>Build surgical lamps which reduce your doctors' mistakes when placed next to hospital beds.</t>
  </si>
  <si>
    <t>ResearchProjectDef+SurgicalInstruments.label</t>
  </si>
  <si>
    <t>ResearchProjectDef+SurgicalInstruments.description</t>
  </si>
  <si>
    <t>Build surgical instruments that boost your doctors' treatment quality when placed next to hospital beds.</t>
  </si>
  <si>
    <t>ResearchProjectDef+AdvancedMultiAnalyzer.label</t>
  </si>
  <si>
    <t>ResearchProjectDef+AdvancedMultiAnalyzer.description</t>
  </si>
  <si>
    <t>Build an upgraded version of the multi-analyzer that will speed up your research even more.</t>
  </si>
  <si>
    <t>ResearchTabDef+MoreLinkables.label</t>
  </si>
  <si>
    <t>ResearchTabDef</t>
  </si>
  <si>
    <t>MoreLinkables.label</t>
  </si>
  <si>
    <t>More Linkables</t>
  </si>
  <si>
    <t>향상된 캐비닛</t>
  </si>
  <si>
    <t>기본 공구 캐비닛보다 향상된 속도 보너스를 받을 수 있는 향상된 버전의 공구 상자를 설치합니다.</t>
  </si>
  <si>
    <t>기계 캐비닛</t>
  </si>
  <si>
    <t>보다 향상된 속도 보너스를 얻을 수 있는 잘 보관된 캐비닛을 설치합니다.</t>
  </si>
  <si>
    <t>과학자 캐비닛</t>
  </si>
  <si>
    <t>강화된 번화계 버전의 공구 캐비닛을 설치합니다. 에너지가 필요하고 믿을 수 없을 정도의 속도 보너스를 제공합니다. 또한, 연구 속도를 약간 증가시켜 줍니다.</t>
  </si>
  <si>
    <t>수술 등</t>
  </si>
  <si>
    <t>병실 침대 근처에 있을 시 의사의 실수를 줄여주는 수술 램프를 설치합니다.</t>
  </si>
  <si>
    <t>수술 도구들</t>
  </si>
  <si>
    <t>병실 침대 근처에 있을 시 의사의 치료 품질을 올려주는 수술 램프를 설치합니다.</t>
  </si>
  <si>
    <t>고급 복합 분석기</t>
  </si>
  <si>
    <t>연구 속도를 더욱 높일 수 있는 멀티 분석기의 업그레이드 버전을 설치합니다.</t>
  </si>
  <si>
    <t>더 많은 연결 제품</t>
  </si>
  <si>
    <t>연구용 작업대 근처에 배치하면 연구 속도를 크게 높입니다.\n연구 작업대는 하나의 고급 복합 분석기에만 연결할 수 있지만, 여전히 일반적인 복합 분석기와 연결할 수 있습니다.</t>
  </si>
  <si>
    <t>ThingDef+AdvancedMultiAnalyzer_Frame.description</t>
  </si>
  <si>
    <t>작업대 근처에 배치하면 작업 속도를 높입니다.\n하나의 작업대는 하나의 개선된 공구 캐비닛에만 연결할 수 있지만 다른 유형의 캐비닛에는 연결할 수 있습니다.</t>
  </si>
  <si>
    <t>ThingDef+ToolCabinetA_Frame.description</t>
  </si>
  <si>
    <t>작업대 근처에 배치하면 작업 속도를 굉장히 높입니다.\n하나의 작업대는 하나의 기계 캐비닛에만 연결할 수 있지만 다른 유형의 캐비닛에는 연결할 수 있습니다.</t>
  </si>
  <si>
    <t>ThingDef+ToolCabinetB_Frame.description</t>
  </si>
  <si>
    <t>작업대 근처에 배치하면 작업 속도를 굉장히 높이고 연구 작업대의 작업 속도를 약간이나마 향상시켜 줍니다.\n하나의 작업대는 하나의 과학자 캐비닛에만 연결할 수 있지만 다른 유형의 캐비닛에는 연결할 수 있습니다.</t>
  </si>
  <si>
    <t>ThingDef+ToolCabinetC_Frame.description</t>
  </si>
  <si>
    <t>주방 컵보드</t>
  </si>
  <si>
    <t>조리대와 도축대 근처에 설치할 경우 조리 속도와 도축 속도를 향상시켜 줍니다. \n하나의 작업대에는 최대 두개의 컵보드와 연결할 수 있습니다.</t>
  </si>
  <si>
    <t>ThingDef+KitchenCupboard_Frame.description</t>
  </si>
  <si>
    <t>수술 성공 확률을 높이고 병원 침대 바로 옆에 놓았을 때 면역력이 높아집니다. 병원 침대에서만 작동합니다 - 일반 침대에는 아무 효과 없습니다. 같은 침대에 수술용 램프를 두 개 이상 부착하는 것은 아무런 효과도 없을 것입니다.</t>
  </si>
  <si>
    <t>ThingDef+SurgicalLamp_Frame.description</t>
  </si>
  <si>
    <t>병원 침대와 바로 인접해 배치하면 의료의 질과 면역력 증가 속도를 높입니다. 병원 침대에서만 작동합니다 - 일반 침대에는 아무 효과 없습니다. 같은 침대에 수술 도구들을 한 개 이상 부착하는 것은 아무런 효과도 없을 것입니다.</t>
  </si>
  <si>
    <t>ThingDef+SurgicalInstruments_Frame.description</t>
  </si>
  <si>
    <t>Merge [Not chosen]</t>
    <phoneticPr fontId="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</si>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</sst>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1" fillId="6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F30" sqref="F30"/>
    </sheetView>
  </sheetViews>
  <sheetFormatPr defaultRowHeight="17" x14ac:dyDescent="0.45"/>
  <cols>
    <col min="1" max="1" width="50.1640625" bestFit="1" customWidth="1"/>
    <col min="2" max="2" width="17.83203125" bestFit="1" customWidth="1"/>
    <col min="3" max="3" width="31.75" bestFit="1" customWidth="1"/>
    <col min="4" max="4" width="43.83203125" customWidth="1"/>
    <col min="5" max="5" width="29.08203125" customWidth="1"/>
    <col min="6" max="6" width="27.08203125" bestFit="1" customWidth="1"/>
    <col min="7" max="7" width="3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113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95</v>
      </c>
      <c r="F2" s="3" t="s">
        <v>10</v>
      </c>
      <c r="G2" t="str">
        <f>IFERROR(VLOOKUP(A2,Merge!$A$1:$B$34,2,FALSE),"")</f>
        <v>고급 복합 분석기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98</v>
      </c>
      <c r="F3" s="4" t="s">
        <v>14</v>
      </c>
      <c r="G3" t="str">
        <f>IFERROR(VLOOKUP(A3,Merge!$A$1:$B$34,2,FALSE),"")</f>
        <v>연구용 작업대 근처에 배치하면 연구 속도를 크게 높입니다.\n연구 작업대는 하나의 고급 복합 분석기에만 연결할 수 있지만, 여전히 일반적인 복합 분석기와 연결할 수 있습니다.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85</v>
      </c>
      <c r="F4" s="3" t="s">
        <v>18</v>
      </c>
      <c r="G4" t="str">
        <f>IFERROR(VLOOKUP(A4,Merge!$A$1:$B$34,2,FALSE),"")</f>
        <v>향상된 캐비닛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100</v>
      </c>
      <c r="F5" s="4" t="s">
        <v>22</v>
      </c>
      <c r="G5" t="str">
        <f>IFERROR(VLOOKUP(A5,Merge!$A$1:$B$34,2,FALSE),"")</f>
        <v>작업대 근처에 배치하면 작업 속도를 높입니다.\n하나의 작업대는 하나의 개선된 공구 캐비닛에만 연결할 수 있지만 다른 유형의 캐비닛에는 연결할 수 있습니다.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87</v>
      </c>
      <c r="G6" t="str">
        <f>IFERROR(VLOOKUP(A6,Merge!$A$1:$B$34,2,FALSE),"")</f>
        <v>기계 캐비닛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102</v>
      </c>
      <c r="G7" t="str">
        <f>IFERROR(VLOOKUP(A7,Merge!$A$1:$B$34,2,FALSE),"")</f>
        <v>작업대 근처에 배치하면 작업 속도를 굉장히 높입니다.\n하나의 작업대는 하나의 기계 캐비닛에만 연결할 수 있지만 다른 유형의 캐비닛에는 연결할 수 있습니다.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89</v>
      </c>
      <c r="G8" t="str">
        <f>IFERROR(VLOOKUP(A8,Merge!$A$1:$B$34,2,FALSE),"")</f>
        <v>과학자 캐비닛</v>
      </c>
    </row>
    <row r="9" spans="1:7" x14ac:dyDescent="0.45">
      <c r="A9" s="1" t="s">
        <v>32</v>
      </c>
      <c r="B9" s="1" t="s">
        <v>7</v>
      </c>
      <c r="C9" s="1" t="s">
        <v>33</v>
      </c>
      <c r="D9" s="1" t="s">
        <v>34</v>
      </c>
      <c r="E9" s="1" t="s">
        <v>104</v>
      </c>
      <c r="G9" t="str">
        <f>IFERROR(VLOOKUP(A9,Merge!$A$1:$B$34,2,FALSE),"")</f>
        <v>작업대 근처에 배치하면 작업 속도를 굉장히 높이고 연구 작업대의 작업 속도를 약간이나마 향상시켜 줍니다.\n하나의 작업대는 하나의 과학자 캐비닛에만 연결할 수 있지만 다른 유형의 캐비닛에는 연결할 수 있습니다.</v>
      </c>
    </row>
    <row r="10" spans="1:7" x14ac:dyDescent="0.45">
      <c r="A10" s="1" t="s">
        <v>35</v>
      </c>
      <c r="B10" s="1" t="s">
        <v>7</v>
      </c>
      <c r="C10" s="1" t="s">
        <v>36</v>
      </c>
      <c r="D10" s="1" t="s">
        <v>37</v>
      </c>
      <c r="E10" s="1" t="s">
        <v>106</v>
      </c>
      <c r="G10" t="str">
        <f>IFERROR(VLOOKUP(A10,Merge!$A$1:$B$34,2,FALSE),"")</f>
        <v>주방 컵보드</v>
      </c>
    </row>
    <row r="11" spans="1:7" x14ac:dyDescent="0.45">
      <c r="A11" s="1" t="s">
        <v>38</v>
      </c>
      <c r="B11" s="1" t="s">
        <v>7</v>
      </c>
      <c r="C11" s="1" t="s">
        <v>39</v>
      </c>
      <c r="D11" s="1" t="s">
        <v>40</v>
      </c>
      <c r="E11" s="1" t="s">
        <v>107</v>
      </c>
      <c r="G11" t="str">
        <f>IFERROR(VLOOKUP(A11,Merge!$A$1:$B$34,2,FALSE),"")</f>
        <v>조리대와 도축대 근처에 설치할 경우 조리 속도와 도축 속도를 향상시켜 줍니다. \n하나의 작업대에는 최대 두개의 컵보드와 연결할 수 있습니다.</v>
      </c>
    </row>
    <row r="12" spans="1:7" x14ac:dyDescent="0.45">
      <c r="A12" s="1" t="s">
        <v>41</v>
      </c>
      <c r="B12" s="1" t="s">
        <v>7</v>
      </c>
      <c r="C12" s="1" t="s">
        <v>42</v>
      </c>
      <c r="D12" s="1" t="s">
        <v>43</v>
      </c>
      <c r="E12" s="1" t="s">
        <v>91</v>
      </c>
      <c r="G12" t="str">
        <f>IFERROR(VLOOKUP(A12,Merge!$A$1:$B$34,2,FALSE),"")</f>
        <v>수술 등</v>
      </c>
    </row>
    <row r="13" spans="1:7" x14ac:dyDescent="0.45">
      <c r="A13" s="1" t="s">
        <v>44</v>
      </c>
      <c r="B13" s="1" t="s">
        <v>7</v>
      </c>
      <c r="C13" s="1" t="s">
        <v>45</v>
      </c>
      <c r="D13" s="1" t="s">
        <v>46</v>
      </c>
      <c r="E13" s="1" t="s">
        <v>109</v>
      </c>
      <c r="G13" t="str">
        <f>IFERROR(VLOOKUP(A13,Merge!$A$1:$B$34,2,FALSE),"")</f>
        <v>수술 성공 확률을 높이고 병원 침대 바로 옆에 놓았을 때 면역력이 높아집니다. 병원 침대에서만 작동합니다 - 일반 침대에는 아무 효과 없습니다. 같은 침대에 수술용 램프를 두 개 이상 부착하는 것은 아무런 효과도 없을 것입니다.</v>
      </c>
    </row>
    <row r="14" spans="1:7" x14ac:dyDescent="0.45">
      <c r="A14" s="1" t="s">
        <v>47</v>
      </c>
      <c r="B14" s="1" t="s">
        <v>7</v>
      </c>
      <c r="C14" s="1" t="s">
        <v>48</v>
      </c>
      <c r="D14" s="1" t="s">
        <v>49</v>
      </c>
      <c r="E14" s="1" t="s">
        <v>93</v>
      </c>
      <c r="G14" t="str">
        <f>IFERROR(VLOOKUP(A14,Merge!$A$1:$B$34,2,FALSE),"")</f>
        <v>수술 도구들</v>
      </c>
    </row>
    <row r="15" spans="1:7" ht="17.5" thickBot="1" x14ac:dyDescent="0.5">
      <c r="A15" s="1" t="s">
        <v>50</v>
      </c>
      <c r="B15" s="1" t="s">
        <v>7</v>
      </c>
      <c r="C15" s="1" t="s">
        <v>51</v>
      </c>
      <c r="D15" s="1" t="s">
        <v>52</v>
      </c>
      <c r="E15" s="1" t="s">
        <v>111</v>
      </c>
      <c r="G15" t="str">
        <f>IFERROR(VLOOKUP(A15,Merge!$A$1:$B$34,2,FALSE),"")</f>
        <v>병원 침대와 바로 인접해 배치하면 의료의 질과 면역력 증가 속도를 높입니다. 병원 침대에서만 작동합니다 - 일반 침대에는 아무 효과 없습니다. 같은 침대에 수술 도구들을 한 개 이상 부착하는 것은 아무런 효과도 없을 것입니다.</v>
      </c>
    </row>
    <row r="16" spans="1:7" ht="18" thickTop="1" thickBot="1" x14ac:dyDescent="0.5">
      <c r="A16" s="1" t="s">
        <v>53</v>
      </c>
      <c r="B16" s="1" t="s">
        <v>7</v>
      </c>
      <c r="C16" s="1" t="s">
        <v>54</v>
      </c>
      <c r="D16" s="1" t="s">
        <v>55</v>
      </c>
      <c r="E16" s="6" t="s">
        <v>114</v>
      </c>
      <c r="G16" t="str">
        <f>IFERROR(VLOOKUP(A16,Merge!$A$1:$B$34,2,FALSE),"")</f>
        <v/>
      </c>
    </row>
    <row r="17" spans="1:7" ht="17.5" thickTop="1" x14ac:dyDescent="0.45">
      <c r="A17" s="1" t="s">
        <v>56</v>
      </c>
      <c r="B17" s="1" t="s">
        <v>57</v>
      </c>
      <c r="C17" s="1" t="s">
        <v>58</v>
      </c>
      <c r="D17" s="1" t="s">
        <v>17</v>
      </c>
      <c r="E17" s="1" t="s">
        <v>85</v>
      </c>
      <c r="G17" t="str">
        <f>IFERROR(VLOOKUP(A17,Merge!$A$1:$B$34,2,FALSE),"")</f>
        <v>향상된 캐비닛</v>
      </c>
    </row>
    <row r="18" spans="1:7" x14ac:dyDescent="0.45">
      <c r="A18" s="1" t="s">
        <v>59</v>
      </c>
      <c r="B18" s="1" t="s">
        <v>57</v>
      </c>
      <c r="C18" s="1" t="s">
        <v>60</v>
      </c>
      <c r="D18" s="1" t="s">
        <v>61</v>
      </c>
      <c r="E18" s="1" t="s">
        <v>86</v>
      </c>
      <c r="G18" t="str">
        <f>IFERROR(VLOOKUP(A18,Merge!$A$1:$B$34,2,FALSE),"")</f>
        <v>기본 공구 캐비닛보다 향상된 속도 보너스를 받을 수 있는 향상된 버전의 공구 상자를 설치합니다.</v>
      </c>
    </row>
    <row r="19" spans="1:7" x14ac:dyDescent="0.45">
      <c r="A19" s="1" t="s">
        <v>62</v>
      </c>
      <c r="B19" s="1" t="s">
        <v>57</v>
      </c>
      <c r="C19" s="1" t="s">
        <v>63</v>
      </c>
      <c r="D19" s="1" t="s">
        <v>25</v>
      </c>
      <c r="E19" s="1" t="s">
        <v>87</v>
      </c>
      <c r="G19" t="str">
        <f>IFERROR(VLOOKUP(A19,Merge!$A$1:$B$34,2,FALSE),"")</f>
        <v>기계 캐비닛</v>
      </c>
    </row>
    <row r="20" spans="1:7" x14ac:dyDescent="0.45">
      <c r="A20" s="1" t="s">
        <v>64</v>
      </c>
      <c r="B20" s="1" t="s">
        <v>57</v>
      </c>
      <c r="C20" s="1" t="s">
        <v>65</v>
      </c>
      <c r="D20" s="1" t="s">
        <v>66</v>
      </c>
      <c r="E20" s="1" t="s">
        <v>88</v>
      </c>
      <c r="G20" t="str">
        <f>IFERROR(VLOOKUP(A20,Merge!$A$1:$B$34,2,FALSE),"")</f>
        <v>보다 향상된 속도 보너스를 얻을 수 있는 잘 보관된 캐비닛을 설치합니다.</v>
      </c>
    </row>
    <row r="21" spans="1:7" x14ac:dyDescent="0.45">
      <c r="A21" s="1" t="s">
        <v>67</v>
      </c>
      <c r="B21" s="1" t="s">
        <v>57</v>
      </c>
      <c r="C21" s="1" t="s">
        <v>68</v>
      </c>
      <c r="D21" s="1" t="s">
        <v>31</v>
      </c>
      <c r="E21" s="1" t="s">
        <v>89</v>
      </c>
      <c r="G21" t="str">
        <f>IFERROR(VLOOKUP(A21,Merge!$A$1:$B$34,2,FALSE),"")</f>
        <v>과학자 캐비닛</v>
      </c>
    </row>
    <row r="22" spans="1:7" x14ac:dyDescent="0.45">
      <c r="A22" s="1" t="s">
        <v>69</v>
      </c>
      <c r="B22" s="1" t="s">
        <v>57</v>
      </c>
      <c r="C22" s="1" t="s">
        <v>70</v>
      </c>
      <c r="D22" s="1" t="s">
        <v>71</v>
      </c>
      <c r="E22" s="1" t="s">
        <v>90</v>
      </c>
      <c r="G22" t="str">
        <f>IFERROR(VLOOKUP(A22,Merge!$A$1:$B$34,2,FALSE),"")</f>
        <v>강화된 번화계 버전의 공구 캐비닛을 설치합니다. 에너지가 필요하고 믿을 수 없을 정도의 속도 보너스를 제공합니다. 또한, 연구 속도를 약간 증가시켜 줍니다.</v>
      </c>
    </row>
    <row r="23" spans="1:7" x14ac:dyDescent="0.45">
      <c r="A23" s="1" t="s">
        <v>72</v>
      </c>
      <c r="B23" s="1" t="s">
        <v>57</v>
      </c>
      <c r="C23" s="1" t="s">
        <v>42</v>
      </c>
      <c r="D23" s="1" t="s">
        <v>43</v>
      </c>
      <c r="E23" s="1" t="s">
        <v>91</v>
      </c>
      <c r="G23" t="str">
        <f>IFERROR(VLOOKUP(A23,Merge!$A$1:$B$34,2,FALSE),"")</f>
        <v>수술 등</v>
      </c>
    </row>
    <row r="24" spans="1:7" x14ac:dyDescent="0.45">
      <c r="A24" s="1" t="s">
        <v>73</v>
      </c>
      <c r="B24" s="1" t="s">
        <v>57</v>
      </c>
      <c r="C24" s="1" t="s">
        <v>45</v>
      </c>
      <c r="D24" s="1" t="s">
        <v>74</v>
      </c>
      <c r="E24" s="1" t="s">
        <v>92</v>
      </c>
      <c r="G24" t="str">
        <f>IFERROR(VLOOKUP(A24,Merge!$A$1:$B$34,2,FALSE),"")</f>
        <v>병실 침대 근처에 있을 시 의사의 실수를 줄여주는 수술 램프를 설치합니다.</v>
      </c>
    </row>
    <row r="25" spans="1:7" x14ac:dyDescent="0.45">
      <c r="A25" s="1" t="s">
        <v>75</v>
      </c>
      <c r="B25" s="1" t="s">
        <v>57</v>
      </c>
      <c r="C25" s="1" t="s">
        <v>48</v>
      </c>
      <c r="D25" s="1" t="s">
        <v>49</v>
      </c>
      <c r="E25" s="1" t="s">
        <v>93</v>
      </c>
      <c r="G25" t="str">
        <f>IFERROR(VLOOKUP(A25,Merge!$A$1:$B$34,2,FALSE),"")</f>
        <v>수술 도구들</v>
      </c>
    </row>
    <row r="26" spans="1:7" x14ac:dyDescent="0.45">
      <c r="A26" s="1" t="s">
        <v>76</v>
      </c>
      <c r="B26" s="1" t="s">
        <v>57</v>
      </c>
      <c r="C26" s="1" t="s">
        <v>51</v>
      </c>
      <c r="D26" s="1" t="s">
        <v>77</v>
      </c>
      <c r="E26" s="1" t="s">
        <v>94</v>
      </c>
      <c r="G26" t="str">
        <f>IFERROR(VLOOKUP(A26,Merge!$A$1:$B$34,2,FALSE),"")</f>
        <v>병실 침대 근처에 있을 시 의사의 치료 품질을 올려주는 수술 램프를 설치합니다.</v>
      </c>
    </row>
    <row r="27" spans="1:7" x14ac:dyDescent="0.45">
      <c r="A27" s="1" t="s">
        <v>78</v>
      </c>
      <c r="B27" s="1" t="s">
        <v>57</v>
      </c>
      <c r="C27" s="1" t="s">
        <v>8</v>
      </c>
      <c r="D27" s="1" t="s">
        <v>9</v>
      </c>
      <c r="E27" s="1" t="s">
        <v>95</v>
      </c>
      <c r="G27" t="str">
        <f>IFERROR(VLOOKUP(A27,Merge!$A$1:$B$34,2,FALSE),"")</f>
        <v>고급 복합 분석기</v>
      </c>
    </row>
    <row r="28" spans="1:7" x14ac:dyDescent="0.45">
      <c r="A28" s="1" t="s">
        <v>79</v>
      </c>
      <c r="B28" s="1" t="s">
        <v>57</v>
      </c>
      <c r="C28" s="1" t="s">
        <v>12</v>
      </c>
      <c r="D28" s="1" t="s">
        <v>80</v>
      </c>
      <c r="E28" s="1" t="s">
        <v>96</v>
      </c>
      <c r="G28" t="str">
        <f>IFERROR(VLOOKUP(A28,Merge!$A$1:$B$34,2,FALSE),"")</f>
        <v>연구 속도를 더욱 높일 수 있는 멀티 분석기의 업그레이드 버전을 설치합니다.</v>
      </c>
    </row>
    <row r="29" spans="1:7" x14ac:dyDescent="0.45">
      <c r="A29" s="1" t="s">
        <v>81</v>
      </c>
      <c r="B29" s="1" t="s">
        <v>82</v>
      </c>
      <c r="C29" s="1" t="s">
        <v>83</v>
      </c>
      <c r="D29" s="1" t="s">
        <v>84</v>
      </c>
      <c r="E29" s="1" t="s">
        <v>97</v>
      </c>
      <c r="G29" t="str">
        <f>IFERROR(VLOOKUP(A29,Merge!$A$1:$B$34,2,FALSE),"")</f>
        <v>더 많은 연결 제품</v>
      </c>
    </row>
  </sheetData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530A-38EF-46F2-898B-CCFB5158F35F}">
  <dimension ref="A1:C34"/>
  <sheetViews>
    <sheetView workbookViewId="0">
      <selection activeCell="F17" sqref="F17"/>
    </sheetView>
  </sheetViews>
  <sheetFormatPr defaultRowHeight="17" x14ac:dyDescent="0.45"/>
  <cols>
    <col min="1" max="1" width="50.1640625" bestFit="1" customWidth="1"/>
    <col min="2" max="2" width="36.6640625" customWidth="1"/>
    <col min="3" max="3" width="5.58203125" bestFit="1" customWidth="1"/>
  </cols>
  <sheetData>
    <row r="1" spans="1:3" x14ac:dyDescent="0.45">
      <c r="A1" s="5" t="s">
        <v>56</v>
      </c>
      <c r="B1" s="5" t="s">
        <v>85</v>
      </c>
      <c r="C1">
        <f>MATCH(A1,Sheet!$A$2:$A$29,0)</f>
        <v>16</v>
      </c>
    </row>
    <row r="2" spans="1:3" x14ac:dyDescent="0.45">
      <c r="A2" s="5" t="s">
        <v>59</v>
      </c>
      <c r="B2" s="5" t="s">
        <v>86</v>
      </c>
      <c r="C2">
        <f>MATCH(A2,Sheet!$A$2:$A$29,0)</f>
        <v>17</v>
      </c>
    </row>
    <row r="3" spans="1:3" x14ac:dyDescent="0.45">
      <c r="A3" s="5" t="s">
        <v>62</v>
      </c>
      <c r="B3" s="5" t="s">
        <v>87</v>
      </c>
      <c r="C3">
        <f>MATCH(A3,Sheet!$A$2:$A$29,0)</f>
        <v>18</v>
      </c>
    </row>
    <row r="4" spans="1:3" x14ac:dyDescent="0.45">
      <c r="A4" s="5" t="s">
        <v>64</v>
      </c>
      <c r="B4" s="5" t="s">
        <v>88</v>
      </c>
      <c r="C4">
        <f>MATCH(A4,Sheet!$A$2:$A$29,0)</f>
        <v>19</v>
      </c>
    </row>
    <row r="5" spans="1:3" x14ac:dyDescent="0.45">
      <c r="A5" s="5" t="s">
        <v>67</v>
      </c>
      <c r="B5" s="5" t="s">
        <v>89</v>
      </c>
      <c r="C5">
        <f>MATCH(A5,Sheet!$A$2:$A$29,0)</f>
        <v>20</v>
      </c>
    </row>
    <row r="6" spans="1:3" x14ac:dyDescent="0.45">
      <c r="A6" s="5" t="s">
        <v>69</v>
      </c>
      <c r="B6" s="5" t="s">
        <v>90</v>
      </c>
      <c r="C6">
        <f>MATCH(A6,Sheet!$A$2:$A$29,0)</f>
        <v>21</v>
      </c>
    </row>
    <row r="7" spans="1:3" x14ac:dyDescent="0.45">
      <c r="A7" s="5" t="s">
        <v>72</v>
      </c>
      <c r="B7" s="5" t="s">
        <v>91</v>
      </c>
      <c r="C7">
        <f>MATCH(A7,Sheet!$A$2:$A$29,0)</f>
        <v>22</v>
      </c>
    </row>
    <row r="8" spans="1:3" x14ac:dyDescent="0.45">
      <c r="A8" s="5" t="s">
        <v>73</v>
      </c>
      <c r="B8" s="5" t="s">
        <v>92</v>
      </c>
      <c r="C8">
        <f>MATCH(A8,Sheet!$A$2:$A$29,0)</f>
        <v>23</v>
      </c>
    </row>
    <row r="9" spans="1:3" x14ac:dyDescent="0.45">
      <c r="A9" s="5" t="s">
        <v>75</v>
      </c>
      <c r="B9" s="5" t="s">
        <v>93</v>
      </c>
      <c r="C9">
        <f>MATCH(A9,Sheet!$A$2:$A$29,0)</f>
        <v>24</v>
      </c>
    </row>
    <row r="10" spans="1:3" x14ac:dyDescent="0.45">
      <c r="A10" s="5" t="s">
        <v>76</v>
      </c>
      <c r="B10" s="5" t="s">
        <v>94</v>
      </c>
      <c r="C10">
        <f>MATCH(A10,Sheet!$A$2:$A$29,0)</f>
        <v>25</v>
      </c>
    </row>
    <row r="11" spans="1:3" x14ac:dyDescent="0.45">
      <c r="A11" s="5" t="s">
        <v>78</v>
      </c>
      <c r="B11" s="5" t="s">
        <v>95</v>
      </c>
      <c r="C11">
        <f>MATCH(A11,Sheet!$A$2:$A$29,0)</f>
        <v>26</v>
      </c>
    </row>
    <row r="12" spans="1:3" x14ac:dyDescent="0.45">
      <c r="A12" s="5" t="s">
        <v>79</v>
      </c>
      <c r="B12" s="5" t="s">
        <v>96</v>
      </c>
      <c r="C12">
        <f>MATCH(A12,Sheet!$A$2:$A$29,0)</f>
        <v>27</v>
      </c>
    </row>
    <row r="13" spans="1:3" x14ac:dyDescent="0.45">
      <c r="A13" s="5" t="s">
        <v>81</v>
      </c>
      <c r="B13" s="5" t="s">
        <v>97</v>
      </c>
      <c r="C13">
        <f>MATCH(A13,Sheet!$A$2:$A$29,0)</f>
        <v>28</v>
      </c>
    </row>
    <row r="14" spans="1:3" x14ac:dyDescent="0.45">
      <c r="A14" s="5" t="s">
        <v>6</v>
      </c>
      <c r="B14" s="5" t="s">
        <v>95</v>
      </c>
      <c r="C14">
        <f>MATCH(A14,Sheet!$A$2:$A$29,0)</f>
        <v>1</v>
      </c>
    </row>
    <row r="15" spans="1:3" x14ac:dyDescent="0.45">
      <c r="A15" s="5" t="s">
        <v>11</v>
      </c>
      <c r="B15" s="5" t="s">
        <v>98</v>
      </c>
      <c r="C15">
        <f>MATCH(A15,Sheet!$A$2:$A$29,0)</f>
        <v>2</v>
      </c>
    </row>
    <row r="16" spans="1:3" x14ac:dyDescent="0.45">
      <c r="A16" s="5" t="s">
        <v>99</v>
      </c>
      <c r="B16" s="5" t="s">
        <v>98</v>
      </c>
      <c r="C16" t="e">
        <f>MATCH(A16,Sheet!$A$2:$A$29,0)</f>
        <v>#N/A</v>
      </c>
    </row>
    <row r="17" spans="1:3" x14ac:dyDescent="0.45">
      <c r="A17" s="5" t="s">
        <v>15</v>
      </c>
      <c r="B17" s="5" t="s">
        <v>85</v>
      </c>
      <c r="C17">
        <f>MATCH(A17,Sheet!$A$2:$A$29,0)</f>
        <v>3</v>
      </c>
    </row>
    <row r="18" spans="1:3" x14ac:dyDescent="0.45">
      <c r="A18" s="5" t="s">
        <v>19</v>
      </c>
      <c r="B18" s="5" t="s">
        <v>100</v>
      </c>
      <c r="C18">
        <f>MATCH(A18,Sheet!$A$2:$A$29,0)</f>
        <v>4</v>
      </c>
    </row>
    <row r="19" spans="1:3" x14ac:dyDescent="0.45">
      <c r="A19" s="5" t="s">
        <v>101</v>
      </c>
      <c r="B19" s="5" t="s">
        <v>100</v>
      </c>
      <c r="C19" t="e">
        <f>MATCH(A19,Sheet!$A$2:$A$29,0)</f>
        <v>#N/A</v>
      </c>
    </row>
    <row r="20" spans="1:3" x14ac:dyDescent="0.45">
      <c r="A20" s="5" t="s">
        <v>23</v>
      </c>
      <c r="B20" s="5" t="s">
        <v>87</v>
      </c>
      <c r="C20">
        <f>MATCH(A20,Sheet!$A$2:$A$29,0)</f>
        <v>5</v>
      </c>
    </row>
    <row r="21" spans="1:3" x14ac:dyDescent="0.45">
      <c r="A21" s="5" t="s">
        <v>26</v>
      </c>
      <c r="B21" s="5" t="s">
        <v>102</v>
      </c>
      <c r="C21">
        <f>MATCH(A21,Sheet!$A$2:$A$29,0)</f>
        <v>6</v>
      </c>
    </row>
    <row r="22" spans="1:3" x14ac:dyDescent="0.45">
      <c r="A22" s="5" t="s">
        <v>103</v>
      </c>
      <c r="B22" s="5" t="s">
        <v>102</v>
      </c>
      <c r="C22" t="e">
        <f>MATCH(A22,Sheet!$A$2:$A$29,0)</f>
        <v>#N/A</v>
      </c>
    </row>
    <row r="23" spans="1:3" x14ac:dyDescent="0.45">
      <c r="A23" s="5" t="s">
        <v>29</v>
      </c>
      <c r="B23" s="5" t="s">
        <v>89</v>
      </c>
      <c r="C23">
        <f>MATCH(A23,Sheet!$A$2:$A$29,0)</f>
        <v>7</v>
      </c>
    </row>
    <row r="24" spans="1:3" x14ac:dyDescent="0.45">
      <c r="A24" s="5" t="s">
        <v>32</v>
      </c>
      <c r="B24" s="5" t="s">
        <v>104</v>
      </c>
      <c r="C24">
        <f>MATCH(A24,Sheet!$A$2:$A$29,0)</f>
        <v>8</v>
      </c>
    </row>
    <row r="25" spans="1:3" x14ac:dyDescent="0.45">
      <c r="A25" s="5" t="s">
        <v>105</v>
      </c>
      <c r="B25" s="5" t="s">
        <v>104</v>
      </c>
      <c r="C25" t="e">
        <f>MATCH(A25,Sheet!$A$2:$A$29,0)</f>
        <v>#N/A</v>
      </c>
    </row>
    <row r="26" spans="1:3" x14ac:dyDescent="0.45">
      <c r="A26" s="5" t="s">
        <v>35</v>
      </c>
      <c r="B26" s="5" t="s">
        <v>106</v>
      </c>
      <c r="C26">
        <f>MATCH(A26,Sheet!$A$2:$A$29,0)</f>
        <v>9</v>
      </c>
    </row>
    <row r="27" spans="1:3" x14ac:dyDescent="0.45">
      <c r="A27" s="5" t="s">
        <v>38</v>
      </c>
      <c r="B27" s="5" t="s">
        <v>107</v>
      </c>
      <c r="C27">
        <f>MATCH(A27,Sheet!$A$2:$A$29,0)</f>
        <v>10</v>
      </c>
    </row>
    <row r="28" spans="1:3" x14ac:dyDescent="0.45">
      <c r="A28" s="5" t="s">
        <v>108</v>
      </c>
      <c r="B28" s="5" t="s">
        <v>107</v>
      </c>
      <c r="C28" t="e">
        <f>MATCH(A28,Sheet!$A$2:$A$29,0)</f>
        <v>#N/A</v>
      </c>
    </row>
    <row r="29" spans="1:3" x14ac:dyDescent="0.45">
      <c r="A29" s="5" t="s">
        <v>41</v>
      </c>
      <c r="B29" s="5" t="s">
        <v>91</v>
      </c>
      <c r="C29">
        <f>MATCH(A29,Sheet!$A$2:$A$29,0)</f>
        <v>11</v>
      </c>
    </row>
    <row r="30" spans="1:3" x14ac:dyDescent="0.45">
      <c r="A30" s="5" t="s">
        <v>44</v>
      </c>
      <c r="B30" s="5" t="s">
        <v>109</v>
      </c>
      <c r="C30">
        <f>MATCH(A30,Sheet!$A$2:$A$29,0)</f>
        <v>12</v>
      </c>
    </row>
    <row r="31" spans="1:3" x14ac:dyDescent="0.45">
      <c r="A31" s="5" t="s">
        <v>110</v>
      </c>
      <c r="B31" s="5" t="s">
        <v>109</v>
      </c>
      <c r="C31" t="e">
        <f>MATCH(A31,Sheet!$A$2:$A$29,0)</f>
        <v>#N/A</v>
      </c>
    </row>
    <row r="32" spans="1:3" x14ac:dyDescent="0.45">
      <c r="A32" s="5" t="s">
        <v>47</v>
      </c>
      <c r="B32" s="5" t="s">
        <v>93</v>
      </c>
      <c r="C32">
        <f>MATCH(A32,Sheet!$A$2:$A$29,0)</f>
        <v>13</v>
      </c>
    </row>
    <row r="33" spans="1:3" x14ac:dyDescent="0.45">
      <c r="A33" s="5" t="s">
        <v>50</v>
      </c>
      <c r="B33" s="5" t="s">
        <v>111</v>
      </c>
      <c r="C33">
        <f>MATCH(A33,Sheet!$A$2:$A$29,0)</f>
        <v>14</v>
      </c>
    </row>
    <row r="34" spans="1:3" x14ac:dyDescent="0.45">
      <c r="A34" s="5" t="s">
        <v>112</v>
      </c>
      <c r="B34" s="5" t="s">
        <v>111</v>
      </c>
      <c r="C34" t="e">
        <f>MATCH(A34,Sheet!$A$2:$A$29,0)</f>
        <v>#N/A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2023-11-18T13:29:12Z</dcterms:created>
  <dcterms:modified xsi:type="dcterms:W3CDTF">2023-11-18T15:24:46Z</dcterms:modified>
</cp:coreProperties>
</file>