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Dubs Bad Hygiene - 836308268\"/>
    </mc:Choice>
  </mc:AlternateContent>
  <xr:revisionPtr revIDLastSave="0" documentId="13_ncr:1_{E6B85F6D-23E7-4B65-9C8F-0A9B7F2B7F74}" xr6:coauthVersionLast="47" xr6:coauthVersionMax="47" xr10:uidLastSave="{00000000-0000-0000-0000-000000000000}"/>
  <bookViews>
    <workbookView xWindow="-110" yWindow="-110" windowWidth="38620" windowHeight="21220" xr2:uid="{00000000-000D-0000-FFFF-FFFF00000000}"/>
  </bookViews>
  <sheets>
    <sheet name="Sheet"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8" i="1" l="1"/>
  <c r="G218" i="1"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9" i="1"/>
  <c r="A220" i="1"/>
  <c r="A221" i="1"/>
  <c r="A222" i="1"/>
  <c r="A223" i="1"/>
  <c r="G223" i="1" s="1"/>
  <c r="A224" i="1"/>
  <c r="A225" i="1"/>
  <c r="A226" i="1"/>
  <c r="A227" i="1"/>
  <c r="A228" i="1"/>
  <c r="A229" i="1"/>
  <c r="G229" i="1" s="1"/>
  <c r="A230" i="1"/>
  <c r="A231" i="1"/>
  <c r="G231" i="1" s="1"/>
  <c r="A232" i="1"/>
  <c r="G232" i="1" s="1"/>
  <c r="A233" i="1"/>
  <c r="A234" i="1"/>
  <c r="A235" i="1"/>
  <c r="A236" i="1"/>
  <c r="A237" i="1"/>
  <c r="A238" i="1"/>
  <c r="A239" i="1"/>
  <c r="A240" i="1"/>
  <c r="A241" i="1"/>
  <c r="G241" i="1" s="1"/>
  <c r="A242" i="1"/>
  <c r="A243" i="1"/>
  <c r="G243" i="1" s="1"/>
  <c r="A244" i="1"/>
  <c r="G244" i="1" s="1"/>
  <c r="A245" i="1"/>
  <c r="A246" i="1"/>
  <c r="A247" i="1"/>
  <c r="A248" i="1"/>
  <c r="A249" i="1"/>
  <c r="A250" i="1"/>
  <c r="A251" i="1"/>
  <c r="A252" i="1"/>
  <c r="A253" i="1"/>
  <c r="G253" i="1" s="1"/>
  <c r="A254" i="1"/>
  <c r="A255" i="1"/>
  <c r="G255" i="1" s="1"/>
  <c r="A256" i="1"/>
  <c r="G256" i="1" s="1"/>
  <c r="A257" i="1"/>
  <c r="A258" i="1"/>
  <c r="A259" i="1"/>
  <c r="A260" i="1"/>
  <c r="A261" i="1"/>
  <c r="A262" i="1"/>
  <c r="A263" i="1"/>
  <c r="A264" i="1"/>
  <c r="A265" i="1"/>
  <c r="G265" i="1" s="1"/>
  <c r="A266" i="1"/>
  <c r="A267" i="1"/>
  <c r="G267" i="1" s="1"/>
  <c r="A268" i="1"/>
  <c r="G268" i="1" s="1"/>
  <c r="A269" i="1"/>
  <c r="A270" i="1"/>
  <c r="A271" i="1"/>
  <c r="A272" i="1"/>
  <c r="A273" i="1"/>
  <c r="A274" i="1"/>
  <c r="A275" i="1"/>
  <c r="A276" i="1"/>
  <c r="G276" i="1" s="1"/>
  <c r="A277" i="1"/>
  <c r="G277" i="1" s="1"/>
  <c r="A278" i="1"/>
  <c r="A279" i="1"/>
  <c r="G279" i="1" s="1"/>
  <c r="A280" i="1"/>
  <c r="G280" i="1" s="1"/>
  <c r="A281" i="1"/>
  <c r="A282" i="1"/>
  <c r="A283" i="1"/>
  <c r="A284" i="1"/>
  <c r="A285" i="1"/>
  <c r="A286" i="1"/>
  <c r="A287" i="1"/>
  <c r="A288" i="1"/>
  <c r="A289" i="1"/>
  <c r="G289" i="1" s="1"/>
  <c r="A290" i="1"/>
  <c r="A291" i="1"/>
  <c r="G291" i="1" s="1"/>
  <c r="A292" i="1"/>
  <c r="G292" i="1" s="1"/>
  <c r="A293" i="1"/>
  <c r="A294" i="1"/>
  <c r="A295" i="1"/>
  <c r="A296" i="1"/>
  <c r="A297" i="1"/>
  <c r="A298" i="1"/>
  <c r="G298" i="1" s="1"/>
  <c r="A299" i="1"/>
  <c r="A300" i="1"/>
  <c r="A301" i="1"/>
  <c r="G301" i="1" s="1"/>
  <c r="A302" i="1"/>
  <c r="A303" i="1"/>
  <c r="G303" i="1" s="1"/>
  <c r="A304" i="1"/>
  <c r="G304" i="1" s="1"/>
  <c r="A305" i="1"/>
  <c r="A306" i="1"/>
  <c r="A307" i="1"/>
  <c r="A308" i="1"/>
  <c r="A309" i="1"/>
  <c r="G309" i="1" s="1"/>
  <c r="A310" i="1"/>
  <c r="A311" i="1"/>
  <c r="A312" i="1"/>
  <c r="A313" i="1"/>
  <c r="G313" i="1" s="1"/>
  <c r="A314" i="1"/>
  <c r="A315" i="1"/>
  <c r="G315" i="1" s="1"/>
  <c r="A316" i="1"/>
  <c r="G316" i="1" s="1"/>
  <c r="A317" i="1"/>
  <c r="A318" i="1"/>
  <c r="G318" i="1" s="1"/>
  <c r="A319" i="1"/>
  <c r="A320" i="1"/>
  <c r="A321" i="1"/>
  <c r="A322" i="1"/>
  <c r="A323" i="1"/>
  <c r="A324" i="1"/>
  <c r="A325" i="1"/>
  <c r="G325" i="1" s="1"/>
  <c r="A326" i="1"/>
  <c r="A327" i="1"/>
  <c r="G327" i="1" s="1"/>
  <c r="A328" i="1"/>
  <c r="G328" i="1" s="1"/>
  <c r="A329" i="1"/>
  <c r="A330" i="1"/>
  <c r="A331" i="1"/>
  <c r="A332" i="1"/>
  <c r="A333" i="1"/>
  <c r="A334" i="1"/>
  <c r="A335" i="1"/>
  <c r="A336" i="1"/>
  <c r="G336" i="1" s="1"/>
  <c r="A337" i="1"/>
  <c r="G337" i="1" s="1"/>
  <c r="A338" i="1"/>
  <c r="A339" i="1"/>
  <c r="G339" i="1" s="1"/>
  <c r="A340" i="1"/>
  <c r="G340" i="1" s="1"/>
  <c r="A341" i="1"/>
  <c r="A342" i="1"/>
  <c r="A343" i="1"/>
  <c r="A344" i="1"/>
  <c r="A345" i="1"/>
  <c r="A346" i="1"/>
  <c r="A347" i="1"/>
  <c r="A348" i="1"/>
  <c r="A349" i="1"/>
  <c r="G349" i="1" s="1"/>
  <c r="A350" i="1"/>
  <c r="A351" i="1"/>
  <c r="G351" i="1" s="1"/>
  <c r="A352" i="1"/>
  <c r="G352" i="1" s="1"/>
  <c r="A353" i="1"/>
  <c r="A354" i="1"/>
  <c r="A355" i="1"/>
  <c r="A356" i="1"/>
  <c r="A357" i="1"/>
  <c r="A358" i="1"/>
  <c r="A359" i="1"/>
  <c r="A360" i="1"/>
  <c r="G360" i="1" s="1"/>
  <c r="A361" i="1"/>
  <c r="G361" i="1" s="1"/>
  <c r="A362" i="1"/>
  <c r="A363" i="1"/>
  <c r="G363" i="1" s="1"/>
  <c r="A364" i="1"/>
  <c r="G364" i="1" s="1"/>
  <c r="A365" i="1"/>
  <c r="A366" i="1"/>
  <c r="A367" i="1"/>
  <c r="A368" i="1"/>
  <c r="A369" i="1"/>
  <c r="A370" i="1"/>
  <c r="A371" i="1"/>
  <c r="G371" i="1" s="1"/>
  <c r="A372" i="1"/>
  <c r="A373" i="1"/>
  <c r="G373" i="1" s="1"/>
  <c r="A374" i="1"/>
  <c r="A375" i="1"/>
  <c r="G375" i="1" s="1"/>
  <c r="A376" i="1"/>
  <c r="G376" i="1" s="1"/>
  <c r="A377" i="1"/>
  <c r="A378" i="1"/>
  <c r="A379" i="1"/>
  <c r="A380" i="1"/>
  <c r="A381" i="1"/>
  <c r="A382" i="1"/>
  <c r="G382" i="1" s="1"/>
  <c r="A383" i="1"/>
  <c r="A384" i="1"/>
  <c r="A385" i="1"/>
  <c r="G385" i="1" s="1"/>
  <c r="A386" i="1"/>
  <c r="A387" i="1"/>
  <c r="G387" i="1" s="1"/>
  <c r="A388" i="1"/>
  <c r="G388" i="1" s="1"/>
  <c r="A389" i="1"/>
  <c r="A390" i="1"/>
  <c r="A391" i="1"/>
  <c r="A392" i="1"/>
  <c r="A393" i="1"/>
  <c r="A394" i="1"/>
  <c r="A395" i="1"/>
  <c r="G395" i="1" s="1"/>
  <c r="A396" i="1"/>
  <c r="A397" i="1"/>
  <c r="G397" i="1" s="1"/>
  <c r="A398" i="1"/>
  <c r="A399" i="1"/>
  <c r="G399" i="1" s="1"/>
  <c r="A400" i="1"/>
  <c r="G400" i="1" s="1"/>
  <c r="A401" i="1"/>
  <c r="A402" i="1"/>
  <c r="A403" i="1"/>
  <c r="A404" i="1"/>
  <c r="A405" i="1"/>
  <c r="A406" i="1"/>
  <c r="A407" i="1"/>
  <c r="A408" i="1"/>
  <c r="A409" i="1"/>
  <c r="G409" i="1" s="1"/>
  <c r="A410" i="1"/>
  <c r="A411" i="1"/>
  <c r="G411" i="1" s="1"/>
  <c r="A412" i="1"/>
  <c r="G412" i="1" s="1"/>
  <c r="A413" i="1"/>
  <c r="A414" i="1"/>
  <c r="A415" i="1"/>
  <c r="A416" i="1"/>
  <c r="A417" i="1"/>
  <c r="A418" i="1"/>
  <c r="A419" i="1"/>
  <c r="A420" i="1"/>
  <c r="A421" i="1"/>
  <c r="G421" i="1" s="1"/>
  <c r="A422" i="1"/>
  <c r="A423" i="1"/>
  <c r="G423" i="1" s="1"/>
  <c r="A424" i="1"/>
  <c r="G424" i="1" s="1"/>
  <c r="A425" i="1"/>
  <c r="A426" i="1"/>
  <c r="A427" i="1"/>
  <c r="A428" i="1"/>
  <c r="A429" i="1"/>
  <c r="A430" i="1"/>
  <c r="A431" i="1"/>
  <c r="A432" i="1"/>
  <c r="A433" i="1"/>
  <c r="G433" i="1" s="1"/>
  <c r="A434" i="1"/>
  <c r="A435" i="1"/>
  <c r="G435" i="1" s="1"/>
  <c r="A436" i="1"/>
  <c r="G436" i="1" s="1"/>
  <c r="A437" i="1"/>
  <c r="A438" i="1"/>
  <c r="A439" i="1"/>
  <c r="A440" i="1"/>
  <c r="A441" i="1"/>
  <c r="A442" i="1"/>
  <c r="A443" i="1"/>
  <c r="A444" i="1"/>
  <c r="A445" i="1"/>
  <c r="G445" i="1" s="1"/>
  <c r="A446" i="1"/>
  <c r="A447" i="1"/>
  <c r="G447" i="1" s="1"/>
  <c r="A448" i="1"/>
  <c r="G448" i="1" s="1"/>
  <c r="A449" i="1"/>
  <c r="A450" i="1"/>
  <c r="A451" i="1"/>
  <c r="A452" i="1"/>
  <c r="A453" i="1"/>
  <c r="A454" i="1"/>
  <c r="A455" i="1"/>
  <c r="A456" i="1"/>
  <c r="A457" i="1"/>
  <c r="G457" i="1" s="1"/>
  <c r="A458" i="1"/>
  <c r="A459" i="1"/>
  <c r="G459" i="1" s="1"/>
  <c r="A460" i="1"/>
  <c r="G460" i="1" s="1"/>
  <c r="A461" i="1"/>
  <c r="A462" i="1"/>
  <c r="A463" i="1"/>
  <c r="A464" i="1"/>
  <c r="A465" i="1"/>
  <c r="A466" i="1"/>
  <c r="A467" i="1"/>
  <c r="A468" i="1"/>
  <c r="A469" i="1"/>
  <c r="G469" i="1" s="1"/>
  <c r="A470" i="1"/>
  <c r="A471" i="1"/>
  <c r="G471" i="1" s="1"/>
  <c r="A472" i="1"/>
  <c r="G472" i="1" s="1"/>
  <c r="A473" i="1"/>
  <c r="A474" i="1"/>
  <c r="A475" i="1"/>
  <c r="A476" i="1"/>
  <c r="A477" i="1"/>
  <c r="A478" i="1"/>
  <c r="A479" i="1"/>
  <c r="A480" i="1"/>
  <c r="A481" i="1"/>
  <c r="G481" i="1" s="1"/>
  <c r="A482" i="1"/>
  <c r="A483" i="1"/>
  <c r="G483" i="1" s="1"/>
  <c r="A484" i="1"/>
  <c r="G484" i="1" s="1"/>
  <c r="A485" i="1"/>
  <c r="A486" i="1"/>
  <c r="A487" i="1"/>
  <c r="A488" i="1"/>
  <c r="A489" i="1"/>
  <c r="A490" i="1"/>
  <c r="A491" i="1"/>
  <c r="A492" i="1"/>
  <c r="A493" i="1"/>
  <c r="G493" i="1" s="1"/>
  <c r="A494" i="1"/>
  <c r="A495" i="1"/>
  <c r="G495" i="1" s="1"/>
  <c r="A496" i="1"/>
  <c r="G496" i="1" s="1"/>
  <c r="A497" i="1"/>
  <c r="A498" i="1"/>
  <c r="A499" i="1"/>
  <c r="A500" i="1"/>
  <c r="A501" i="1"/>
  <c r="A502" i="1"/>
  <c r="A503" i="1"/>
  <c r="A504" i="1"/>
  <c r="A505" i="1"/>
  <c r="G505" i="1" s="1"/>
  <c r="A506" i="1"/>
  <c r="A507" i="1"/>
  <c r="G507" i="1" s="1"/>
  <c r="A508" i="1"/>
  <c r="G508" i="1" s="1"/>
  <c r="A509" i="1"/>
  <c r="A510" i="1"/>
  <c r="A511" i="1"/>
  <c r="A512" i="1"/>
  <c r="A513" i="1"/>
  <c r="A514" i="1"/>
  <c r="A515" i="1"/>
  <c r="A516" i="1"/>
  <c r="A517" i="1"/>
  <c r="G517" i="1" s="1"/>
  <c r="A518" i="1"/>
  <c r="A519" i="1"/>
  <c r="G519" i="1" s="1"/>
  <c r="A520" i="1"/>
  <c r="G520" i="1" s="1"/>
  <c r="A521" i="1"/>
  <c r="A522" i="1"/>
  <c r="A523" i="1"/>
  <c r="A524" i="1"/>
  <c r="A525" i="1"/>
  <c r="A526" i="1"/>
  <c r="A527" i="1"/>
  <c r="A528" i="1"/>
  <c r="A529" i="1"/>
  <c r="G529" i="1" s="1"/>
  <c r="A530" i="1"/>
  <c r="A531" i="1"/>
  <c r="G531" i="1" s="1"/>
  <c r="A532" i="1"/>
  <c r="G532" i="1" s="1"/>
  <c r="A533" i="1"/>
  <c r="A534" i="1"/>
  <c r="A535" i="1"/>
  <c r="A536" i="1"/>
  <c r="A537" i="1"/>
  <c r="A538" i="1"/>
  <c r="A539" i="1"/>
  <c r="A540" i="1"/>
  <c r="A541" i="1"/>
  <c r="G541" i="1" s="1"/>
  <c r="A542" i="1"/>
  <c r="A543" i="1"/>
  <c r="G543" i="1" s="1"/>
  <c r="A544" i="1"/>
  <c r="G544" i="1" s="1"/>
  <c r="A545" i="1"/>
  <c r="A546" i="1"/>
  <c r="A547" i="1"/>
  <c r="A548" i="1"/>
  <c r="A549" i="1"/>
  <c r="A550" i="1"/>
  <c r="A551" i="1"/>
  <c r="A552" i="1"/>
  <c r="A553" i="1"/>
  <c r="A554" i="1"/>
  <c r="A555" i="1"/>
  <c r="G555" i="1" s="1"/>
  <c r="A556" i="1"/>
  <c r="A557" i="1"/>
  <c r="A558" i="1"/>
  <c r="A559" i="1"/>
  <c r="A560" i="1"/>
  <c r="A561" i="1"/>
  <c r="A562" i="1"/>
  <c r="A563" i="1"/>
  <c r="A564" i="1"/>
  <c r="A565" i="1"/>
  <c r="A566" i="1"/>
  <c r="A567" i="1"/>
  <c r="G567" i="1" s="1"/>
  <c r="A568" i="1"/>
  <c r="G568" i="1" s="1"/>
  <c r="A569" i="1"/>
  <c r="A570" i="1"/>
  <c r="A571" i="1"/>
  <c r="A572" i="1"/>
  <c r="A573" i="1"/>
  <c r="A574" i="1"/>
  <c r="A575" i="1"/>
  <c r="A576" i="1"/>
  <c r="A577" i="1"/>
  <c r="A578" i="1"/>
  <c r="A579" i="1"/>
  <c r="G579" i="1" s="1"/>
  <c r="A580" i="1"/>
  <c r="G580" i="1" s="1"/>
  <c r="A581" i="1"/>
  <c r="A582" i="1"/>
  <c r="A583" i="1"/>
  <c r="A584" i="1"/>
  <c r="A585" i="1"/>
  <c r="A586" i="1"/>
  <c r="A587" i="1"/>
  <c r="A588" i="1"/>
  <c r="A589" i="1"/>
  <c r="A590" i="1"/>
  <c r="A591" i="1"/>
  <c r="G591" i="1" s="1"/>
  <c r="A592" i="1"/>
  <c r="G592" i="1" s="1"/>
  <c r="A593" i="1"/>
  <c r="A594" i="1"/>
  <c r="A595" i="1"/>
  <c r="A596" i="1"/>
  <c r="A597" i="1"/>
  <c r="A598" i="1"/>
  <c r="A599" i="1"/>
  <c r="A600" i="1"/>
  <c r="A601" i="1"/>
  <c r="A602" i="1"/>
  <c r="A603" i="1"/>
  <c r="G603" i="1" s="1"/>
  <c r="A604" i="1"/>
  <c r="G604" i="1" s="1"/>
  <c r="A605" i="1"/>
  <c r="A606" i="1"/>
  <c r="A607" i="1"/>
  <c r="A608" i="1"/>
  <c r="A609" i="1"/>
  <c r="A610" i="1"/>
  <c r="A611" i="1"/>
  <c r="A612" i="1"/>
  <c r="A613" i="1"/>
  <c r="A614" i="1"/>
  <c r="A615" i="1"/>
  <c r="G615" i="1" s="1"/>
  <c r="A616" i="1"/>
  <c r="G616" i="1" s="1"/>
  <c r="A617" i="1"/>
  <c r="A618" i="1"/>
  <c r="A619" i="1"/>
  <c r="A620" i="1"/>
  <c r="A621" i="1"/>
  <c r="A622" i="1"/>
  <c r="A623" i="1"/>
  <c r="A624" i="1"/>
  <c r="A625" i="1"/>
  <c r="A626" i="1"/>
  <c r="A627" i="1"/>
  <c r="G627" i="1" s="1"/>
  <c r="A628" i="1"/>
  <c r="G628" i="1" s="1"/>
  <c r="A629" i="1"/>
  <c r="A630" i="1"/>
  <c r="A631" i="1"/>
  <c r="A632" i="1"/>
  <c r="A633" i="1"/>
  <c r="A634" i="1"/>
  <c r="A635" i="1"/>
  <c r="A636" i="1"/>
  <c r="A637" i="1"/>
  <c r="A638" i="1"/>
  <c r="A639" i="1"/>
  <c r="G639" i="1" s="1"/>
  <c r="A640" i="1"/>
  <c r="G640" i="1" s="1"/>
  <c r="A641" i="1"/>
  <c r="A642" i="1"/>
  <c r="A643" i="1"/>
  <c r="A644" i="1"/>
  <c r="A645" i="1"/>
  <c r="A646" i="1"/>
  <c r="A647" i="1"/>
  <c r="A648" i="1"/>
  <c r="A649" i="1"/>
  <c r="A650" i="1"/>
  <c r="A651" i="1"/>
  <c r="G651" i="1" s="1"/>
  <c r="A652" i="1"/>
  <c r="G652" i="1" s="1"/>
  <c r="A653" i="1"/>
  <c r="A654" i="1"/>
  <c r="A655" i="1"/>
  <c r="A656" i="1"/>
  <c r="A657" i="1"/>
  <c r="A658" i="1"/>
  <c r="A659" i="1"/>
  <c r="A660" i="1"/>
  <c r="A661" i="1"/>
  <c r="A662" i="1"/>
  <c r="A663" i="1"/>
  <c r="G663" i="1" s="1"/>
  <c r="A664" i="1"/>
  <c r="G664" i="1" s="1"/>
  <c r="A665" i="1"/>
  <c r="A666" i="1"/>
  <c r="A667" i="1"/>
  <c r="A668" i="1"/>
  <c r="A669" i="1"/>
  <c r="A670" i="1"/>
  <c r="A671" i="1"/>
  <c r="A672" i="1"/>
  <c r="A673" i="1"/>
  <c r="A674" i="1"/>
  <c r="A675" i="1"/>
  <c r="G675" i="1" s="1"/>
  <c r="A676" i="1"/>
  <c r="G676" i="1" s="1"/>
  <c r="A677" i="1"/>
  <c r="A678" i="1"/>
  <c r="A679" i="1"/>
  <c r="A680" i="1"/>
  <c r="A681" i="1"/>
  <c r="A682" i="1"/>
  <c r="A683" i="1"/>
  <c r="A684" i="1"/>
  <c r="A685" i="1"/>
  <c r="A686" i="1"/>
  <c r="A687" i="1"/>
  <c r="G687" i="1" s="1"/>
  <c r="A688" i="1"/>
  <c r="A689" i="1"/>
  <c r="A690" i="1"/>
  <c r="A691" i="1"/>
  <c r="A692" i="1"/>
  <c r="A693" i="1"/>
  <c r="A694" i="1"/>
  <c r="A695" i="1"/>
  <c r="A696" i="1"/>
  <c r="A697" i="1"/>
  <c r="A698" i="1"/>
  <c r="A699" i="1"/>
  <c r="G699" i="1" s="1"/>
  <c r="A700" i="1"/>
  <c r="A701" i="1"/>
  <c r="A702" i="1"/>
  <c r="A703" i="1"/>
  <c r="A704" i="1"/>
  <c r="A705" i="1"/>
  <c r="A706" i="1"/>
  <c r="A707" i="1"/>
  <c r="A708" i="1"/>
  <c r="A709" i="1"/>
  <c r="A710" i="1"/>
  <c r="A711" i="1"/>
  <c r="G711" i="1" s="1"/>
  <c r="A712" i="1"/>
  <c r="G712" i="1" s="1"/>
  <c r="A713" i="1"/>
  <c r="A714" i="1"/>
  <c r="A715" i="1"/>
  <c r="A716" i="1"/>
  <c r="A717" i="1"/>
  <c r="A718" i="1"/>
  <c r="A719" i="1"/>
  <c r="A720" i="1"/>
  <c r="A721" i="1"/>
  <c r="A722" i="1"/>
  <c r="A723" i="1"/>
  <c r="G723" i="1" s="1"/>
  <c r="A724" i="1"/>
  <c r="G724" i="1" s="1"/>
  <c r="A725" i="1"/>
  <c r="A726" i="1"/>
  <c r="A727" i="1"/>
  <c r="A728" i="1"/>
  <c r="A729" i="1"/>
  <c r="A730" i="1"/>
  <c r="A731" i="1"/>
  <c r="A732" i="1"/>
  <c r="A733" i="1"/>
  <c r="A734" i="1"/>
  <c r="A735" i="1"/>
  <c r="G735" i="1" s="1"/>
  <c r="A736" i="1"/>
  <c r="G736" i="1" s="1"/>
  <c r="A737" i="1"/>
  <c r="A738" i="1"/>
  <c r="A739" i="1"/>
  <c r="A740" i="1"/>
  <c r="A741" i="1"/>
  <c r="A742" i="1"/>
  <c r="A743" i="1"/>
  <c r="A744" i="1"/>
  <c r="A745" i="1"/>
  <c r="A746" i="1"/>
  <c r="A747" i="1"/>
  <c r="G747" i="1" s="1"/>
  <c r="A748" i="1"/>
  <c r="G748" i="1" s="1"/>
  <c r="A749" i="1"/>
  <c r="A750" i="1"/>
  <c r="A751" i="1"/>
  <c r="A752" i="1"/>
  <c r="A753" i="1"/>
  <c r="A754" i="1"/>
  <c r="A755" i="1"/>
  <c r="A756" i="1"/>
  <c r="A757" i="1"/>
  <c r="A758" i="1"/>
  <c r="A759" i="1"/>
  <c r="G759" i="1" s="1"/>
  <c r="A760" i="1"/>
  <c r="G760" i="1" s="1"/>
  <c r="A761" i="1"/>
  <c r="A762" i="1"/>
  <c r="A763" i="1"/>
  <c r="A764" i="1"/>
  <c r="A765" i="1"/>
  <c r="A766" i="1"/>
  <c r="A767" i="1"/>
  <c r="A768" i="1"/>
  <c r="A769" i="1"/>
  <c r="A770" i="1"/>
  <c r="A771" i="1"/>
  <c r="G771" i="1" s="1"/>
  <c r="A772" i="1"/>
  <c r="G772" i="1" s="1"/>
  <c r="A773" i="1"/>
  <c r="A774" i="1"/>
  <c r="A775" i="1"/>
  <c r="A776" i="1"/>
  <c r="A777" i="1"/>
  <c r="A778" i="1"/>
  <c r="A779" i="1"/>
  <c r="A780" i="1"/>
  <c r="A781" i="1"/>
  <c r="A782" i="1"/>
  <c r="A783" i="1"/>
  <c r="G783" i="1" s="1"/>
  <c r="A784" i="1"/>
  <c r="G784" i="1" s="1"/>
  <c r="A785" i="1"/>
  <c r="A786" i="1"/>
  <c r="A787" i="1"/>
  <c r="A788" i="1"/>
  <c r="A789" i="1"/>
  <c r="A790" i="1"/>
  <c r="A791" i="1"/>
  <c r="A792" i="1"/>
  <c r="A793" i="1"/>
  <c r="A794" i="1"/>
  <c r="A795" i="1"/>
  <c r="G795" i="1" s="1"/>
  <c r="A796" i="1"/>
  <c r="G796" i="1" s="1"/>
  <c r="A797" i="1"/>
  <c r="A798" i="1"/>
  <c r="A799" i="1"/>
  <c r="A800" i="1"/>
  <c r="A801" i="1"/>
  <c r="A802" i="1"/>
  <c r="A803" i="1"/>
  <c r="A804" i="1"/>
  <c r="A805" i="1"/>
  <c r="A806" i="1"/>
  <c r="A807" i="1"/>
  <c r="G807" i="1" s="1"/>
  <c r="A808" i="1"/>
  <c r="G808" i="1" s="1"/>
  <c r="A809" i="1"/>
  <c r="A810" i="1"/>
  <c r="A811" i="1"/>
  <c r="A812" i="1"/>
  <c r="A813" i="1"/>
  <c r="A814" i="1"/>
  <c r="A815" i="1"/>
  <c r="A816" i="1"/>
  <c r="A817" i="1"/>
  <c r="A818" i="1"/>
  <c r="A819" i="1"/>
  <c r="G819" i="1" s="1"/>
  <c r="A820" i="1"/>
  <c r="G820" i="1" s="1"/>
  <c r="A821" i="1"/>
  <c r="A822" i="1"/>
  <c r="A823" i="1"/>
  <c r="A824" i="1"/>
  <c r="A825" i="1"/>
  <c r="A826" i="1"/>
  <c r="A827" i="1"/>
  <c r="A828" i="1"/>
  <c r="A829" i="1"/>
  <c r="A830" i="1"/>
  <c r="A831" i="1"/>
  <c r="G831" i="1" s="1"/>
  <c r="A832" i="1"/>
  <c r="A833" i="1"/>
  <c r="A834" i="1"/>
  <c r="A835" i="1"/>
  <c r="A836" i="1"/>
  <c r="A837" i="1"/>
  <c r="A838" i="1"/>
  <c r="A2" i="1"/>
  <c r="G2" i="1" s="1"/>
  <c r="G224" i="1"/>
  <c r="G225" i="1"/>
  <c r="G226" i="1"/>
  <c r="G227" i="1"/>
  <c r="G228" i="1"/>
  <c r="G230" i="1"/>
  <c r="G233" i="1"/>
  <c r="G234" i="1"/>
  <c r="G235" i="1"/>
  <c r="G236" i="1"/>
  <c r="G237" i="1"/>
  <c r="G238" i="1"/>
  <c r="G239" i="1"/>
  <c r="G240" i="1"/>
  <c r="G242" i="1"/>
  <c r="G245" i="1"/>
  <c r="G246" i="1"/>
  <c r="G247" i="1"/>
  <c r="G248" i="1"/>
  <c r="G249" i="1"/>
  <c r="G250" i="1"/>
  <c r="G251" i="1"/>
  <c r="G252" i="1"/>
  <c r="G254" i="1"/>
  <c r="G257" i="1"/>
  <c r="G258" i="1"/>
  <c r="G259" i="1"/>
  <c r="G260" i="1"/>
  <c r="G261" i="1"/>
  <c r="G262" i="1"/>
  <c r="G263" i="1"/>
  <c r="G264" i="1"/>
  <c r="G266" i="1"/>
  <c r="G269" i="1"/>
  <c r="G270" i="1"/>
  <c r="G271" i="1"/>
  <c r="G272" i="1"/>
  <c r="G273" i="1"/>
  <c r="G274" i="1"/>
  <c r="G275" i="1"/>
  <c r="G278" i="1"/>
  <c r="G281" i="1"/>
  <c r="G282" i="1"/>
  <c r="G283" i="1"/>
  <c r="G284" i="1"/>
  <c r="G285" i="1"/>
  <c r="G286" i="1"/>
  <c r="G287" i="1"/>
  <c r="G288" i="1"/>
  <c r="G290" i="1"/>
  <c r="G293" i="1"/>
  <c r="G294" i="1"/>
  <c r="G295" i="1"/>
  <c r="G296" i="1"/>
  <c r="G297" i="1"/>
  <c r="G299" i="1"/>
  <c r="G300" i="1"/>
  <c r="G302" i="1"/>
  <c r="G305" i="1"/>
  <c r="G306" i="1"/>
  <c r="G307" i="1"/>
  <c r="G308" i="1"/>
  <c r="G310" i="1"/>
  <c r="G311" i="1"/>
  <c r="G312" i="1"/>
  <c r="G314" i="1"/>
  <c r="G317" i="1"/>
  <c r="G319" i="1"/>
  <c r="G320" i="1"/>
  <c r="G321" i="1"/>
  <c r="G322" i="1"/>
  <c r="G323" i="1"/>
  <c r="G324" i="1"/>
  <c r="G326" i="1"/>
  <c r="G329" i="1"/>
  <c r="G330" i="1"/>
  <c r="G331" i="1"/>
  <c r="G332" i="1"/>
  <c r="G333" i="1"/>
  <c r="G334" i="1"/>
  <c r="G335" i="1"/>
  <c r="G338" i="1"/>
  <c r="G341" i="1"/>
  <c r="G342" i="1"/>
  <c r="G343" i="1"/>
  <c r="G344" i="1"/>
  <c r="G345" i="1"/>
  <c r="G346" i="1"/>
  <c r="G347" i="1"/>
  <c r="G348" i="1"/>
  <c r="G350" i="1"/>
  <c r="G353" i="1"/>
  <c r="G354" i="1"/>
  <c r="G355" i="1"/>
  <c r="G356" i="1"/>
  <c r="G357" i="1"/>
  <c r="G358" i="1"/>
  <c r="G359" i="1"/>
  <c r="G362" i="1"/>
  <c r="G365" i="1"/>
  <c r="G366" i="1"/>
  <c r="G367" i="1"/>
  <c r="G368" i="1"/>
  <c r="G369" i="1"/>
  <c r="G370" i="1"/>
  <c r="G372" i="1"/>
  <c r="G374" i="1"/>
  <c r="G377" i="1"/>
  <c r="G378" i="1"/>
  <c r="G379" i="1"/>
  <c r="G380" i="1"/>
  <c r="G381" i="1"/>
  <c r="G383" i="1"/>
  <c r="G384" i="1"/>
  <c r="G386" i="1"/>
  <c r="G389" i="1"/>
  <c r="G390" i="1"/>
  <c r="G391" i="1"/>
  <c r="G392" i="1"/>
  <c r="G393" i="1"/>
  <c r="G394" i="1"/>
  <c r="G396" i="1"/>
  <c r="G398" i="1"/>
  <c r="G401" i="1"/>
  <c r="G402" i="1"/>
  <c r="G403" i="1"/>
  <c r="G404" i="1"/>
  <c r="G405" i="1"/>
  <c r="G406" i="1"/>
  <c r="G407" i="1"/>
  <c r="G408" i="1"/>
  <c r="G410" i="1"/>
  <c r="G413" i="1"/>
  <c r="G414" i="1"/>
  <c r="G415" i="1"/>
  <c r="G416" i="1"/>
  <c r="G417" i="1"/>
  <c r="G418" i="1"/>
  <c r="G419" i="1"/>
  <c r="G420" i="1"/>
  <c r="G422" i="1"/>
  <c r="G425" i="1"/>
  <c r="G426" i="1"/>
  <c r="G427" i="1"/>
  <c r="G428" i="1"/>
  <c r="G429" i="1"/>
  <c r="G430" i="1"/>
  <c r="G431" i="1"/>
  <c r="G432" i="1"/>
  <c r="G434" i="1"/>
  <c r="G437" i="1"/>
  <c r="G438" i="1"/>
  <c r="G439" i="1"/>
  <c r="G440" i="1"/>
  <c r="G441" i="1"/>
  <c r="G442" i="1"/>
  <c r="G443" i="1"/>
  <c r="G444" i="1"/>
  <c r="G446" i="1"/>
  <c r="G449" i="1"/>
  <c r="G450" i="1"/>
  <c r="G451" i="1"/>
  <c r="G452" i="1"/>
  <c r="G453" i="1"/>
  <c r="G454" i="1"/>
  <c r="G455" i="1"/>
  <c r="G456" i="1"/>
  <c r="G458" i="1"/>
  <c r="G461" i="1"/>
  <c r="G462" i="1"/>
  <c r="G463" i="1"/>
  <c r="G464" i="1"/>
  <c r="G465" i="1"/>
  <c r="G466" i="1"/>
  <c r="G467" i="1"/>
  <c r="G468" i="1"/>
  <c r="G470" i="1"/>
  <c r="G473" i="1"/>
  <c r="G474" i="1"/>
  <c r="G475" i="1"/>
  <c r="G476" i="1"/>
  <c r="G477" i="1"/>
  <c r="G478" i="1"/>
  <c r="G479" i="1"/>
  <c r="G480" i="1"/>
  <c r="G482" i="1"/>
  <c r="G485" i="1"/>
  <c r="G486" i="1"/>
  <c r="G487" i="1"/>
  <c r="G488" i="1"/>
  <c r="G489" i="1"/>
  <c r="G490" i="1"/>
  <c r="G491" i="1"/>
  <c r="G492" i="1"/>
  <c r="G494" i="1"/>
  <c r="G497" i="1"/>
  <c r="G498" i="1"/>
  <c r="G499" i="1"/>
  <c r="G500" i="1"/>
  <c r="G501" i="1"/>
  <c r="G502" i="1"/>
  <c r="G503" i="1"/>
  <c r="G504" i="1"/>
  <c r="G506" i="1"/>
  <c r="G509" i="1"/>
  <c r="G510" i="1"/>
  <c r="G511" i="1"/>
  <c r="G512" i="1"/>
  <c r="G513" i="1"/>
  <c r="G514" i="1"/>
  <c r="G515" i="1"/>
  <c r="G516" i="1"/>
  <c r="G518" i="1"/>
  <c r="G521" i="1"/>
  <c r="G522" i="1"/>
  <c r="G523" i="1"/>
  <c r="G524" i="1"/>
  <c r="G525" i="1"/>
  <c r="G526" i="1"/>
  <c r="G527" i="1"/>
  <c r="G528" i="1"/>
  <c r="G530" i="1"/>
  <c r="G533" i="1"/>
  <c r="G534" i="1"/>
  <c r="G535" i="1"/>
  <c r="G536" i="1"/>
  <c r="G537" i="1"/>
  <c r="G538" i="1"/>
  <c r="G539" i="1"/>
  <c r="G540" i="1"/>
  <c r="G542" i="1"/>
  <c r="G545" i="1"/>
  <c r="G546" i="1"/>
  <c r="G547" i="1"/>
  <c r="G548" i="1"/>
  <c r="G549" i="1"/>
  <c r="G550" i="1"/>
  <c r="G5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9" i="1"/>
  <c r="G220" i="1"/>
  <c r="G221" i="1"/>
  <c r="G222" i="1"/>
  <c r="G552" i="1"/>
  <c r="G553" i="1"/>
  <c r="G554" i="1"/>
  <c r="G556" i="1"/>
  <c r="G557" i="1"/>
  <c r="G558" i="1"/>
  <c r="G559" i="1"/>
  <c r="G560" i="1"/>
  <c r="G561" i="1"/>
  <c r="G562" i="1"/>
  <c r="G563" i="1"/>
  <c r="G564" i="1"/>
  <c r="G565" i="1"/>
  <c r="G566" i="1"/>
  <c r="G569" i="1"/>
  <c r="G570" i="1"/>
  <c r="G571" i="1"/>
  <c r="G572" i="1"/>
  <c r="G573" i="1"/>
  <c r="G574" i="1"/>
  <c r="G575" i="1"/>
  <c r="G576" i="1"/>
  <c r="G577" i="1"/>
  <c r="G578" i="1"/>
  <c r="G581" i="1"/>
  <c r="G582" i="1"/>
  <c r="G583" i="1"/>
  <c r="G584" i="1"/>
  <c r="G585" i="1"/>
  <c r="G586" i="1"/>
  <c r="G587" i="1"/>
  <c r="G588" i="1"/>
  <c r="G589" i="1"/>
  <c r="G590" i="1"/>
  <c r="G593" i="1"/>
  <c r="G594" i="1"/>
  <c r="G595" i="1"/>
  <c r="G596" i="1"/>
  <c r="G597" i="1"/>
  <c r="G598" i="1"/>
  <c r="G599" i="1"/>
  <c r="G600" i="1"/>
  <c r="G601" i="1"/>
  <c r="G602" i="1"/>
  <c r="G605" i="1"/>
  <c r="G606" i="1"/>
  <c r="G607" i="1"/>
  <c r="G608" i="1"/>
  <c r="G609" i="1"/>
  <c r="G610" i="1"/>
  <c r="G611" i="1"/>
  <c r="G612" i="1"/>
  <c r="G613" i="1"/>
  <c r="G614" i="1"/>
  <c r="G617" i="1"/>
  <c r="G618" i="1"/>
  <c r="G619" i="1"/>
  <c r="G620" i="1"/>
  <c r="G621" i="1"/>
  <c r="G622" i="1"/>
  <c r="G623" i="1"/>
  <c r="G624" i="1"/>
  <c r="G625" i="1"/>
  <c r="G626" i="1"/>
  <c r="G629" i="1"/>
  <c r="G630" i="1"/>
  <c r="G631" i="1"/>
  <c r="G632" i="1"/>
  <c r="G633" i="1"/>
  <c r="G634" i="1"/>
  <c r="G635" i="1"/>
  <c r="G636" i="1"/>
  <c r="G637" i="1"/>
  <c r="G638" i="1"/>
  <c r="G641" i="1"/>
  <c r="G642" i="1"/>
  <c r="G643" i="1"/>
  <c r="G644" i="1"/>
  <c r="G645" i="1"/>
  <c r="G646" i="1"/>
  <c r="G647" i="1"/>
  <c r="G648" i="1"/>
  <c r="G649" i="1"/>
  <c r="G650" i="1"/>
  <c r="G653" i="1"/>
  <c r="G654" i="1"/>
  <c r="G655" i="1"/>
  <c r="G656" i="1"/>
  <c r="G657" i="1"/>
  <c r="G658" i="1"/>
  <c r="G659" i="1"/>
  <c r="G660" i="1"/>
  <c r="G661" i="1"/>
  <c r="G662" i="1"/>
  <c r="G665" i="1"/>
  <c r="G666" i="1"/>
  <c r="G667" i="1"/>
  <c r="G668" i="1"/>
  <c r="G669" i="1"/>
  <c r="G670" i="1"/>
  <c r="G671" i="1"/>
  <c r="G672" i="1"/>
  <c r="G673" i="1"/>
  <c r="G674" i="1"/>
  <c r="G677" i="1"/>
  <c r="G678" i="1"/>
  <c r="G679" i="1"/>
  <c r="G680" i="1"/>
  <c r="G681" i="1"/>
  <c r="G682" i="1"/>
  <c r="G683" i="1"/>
  <c r="G684" i="1"/>
  <c r="G685" i="1"/>
  <c r="G686" i="1"/>
  <c r="G688" i="1"/>
  <c r="G689" i="1"/>
  <c r="G690" i="1"/>
  <c r="G691" i="1"/>
  <c r="G692" i="1"/>
  <c r="G693" i="1"/>
  <c r="G694" i="1"/>
  <c r="G695" i="1"/>
  <c r="G696" i="1"/>
  <c r="G697" i="1"/>
  <c r="G698" i="1"/>
  <c r="G700" i="1"/>
  <c r="G701" i="1"/>
  <c r="G702" i="1"/>
  <c r="G703" i="1"/>
  <c r="G704" i="1"/>
  <c r="G705" i="1"/>
  <c r="G706" i="1"/>
  <c r="G707" i="1"/>
  <c r="G708" i="1"/>
  <c r="G709" i="1"/>
  <c r="G710" i="1"/>
  <c r="G713" i="1"/>
  <c r="G714" i="1"/>
  <c r="G715" i="1"/>
  <c r="G716" i="1"/>
  <c r="G717" i="1"/>
  <c r="G718" i="1"/>
  <c r="G719" i="1"/>
  <c r="G720" i="1"/>
  <c r="G721" i="1"/>
  <c r="G722" i="1"/>
  <c r="G725" i="1"/>
  <c r="G726" i="1"/>
  <c r="G727" i="1"/>
  <c r="G728" i="1"/>
  <c r="G729" i="1"/>
  <c r="G730" i="1"/>
  <c r="G731" i="1"/>
  <c r="G732" i="1"/>
  <c r="G733" i="1"/>
  <c r="G734" i="1"/>
  <c r="G737" i="1"/>
  <c r="G738" i="1"/>
  <c r="G739" i="1"/>
  <c r="G740" i="1"/>
  <c r="G741" i="1"/>
  <c r="G742" i="1"/>
  <c r="G743" i="1"/>
  <c r="G744" i="1"/>
  <c r="G745" i="1"/>
  <c r="G746" i="1"/>
  <c r="G749" i="1"/>
  <c r="G750" i="1"/>
  <c r="G751" i="1"/>
  <c r="G752" i="1"/>
  <c r="G753" i="1"/>
  <c r="G754" i="1"/>
  <c r="G755" i="1"/>
  <c r="G756" i="1"/>
  <c r="G757" i="1"/>
  <c r="G758" i="1"/>
  <c r="G761" i="1"/>
  <c r="G762" i="1"/>
  <c r="G763" i="1"/>
  <c r="G764" i="1"/>
  <c r="G765" i="1"/>
  <c r="G766" i="1"/>
  <c r="G767" i="1"/>
  <c r="G768" i="1"/>
  <c r="G769" i="1"/>
  <c r="G770" i="1"/>
  <c r="G773" i="1"/>
  <c r="G774" i="1"/>
  <c r="G775" i="1"/>
  <c r="G776" i="1"/>
  <c r="G777" i="1"/>
  <c r="G778" i="1"/>
  <c r="G779" i="1"/>
  <c r="G780" i="1"/>
  <c r="G781" i="1"/>
  <c r="G782" i="1"/>
  <c r="G785" i="1"/>
  <c r="G786" i="1"/>
  <c r="G787" i="1"/>
  <c r="G788" i="1"/>
  <c r="G789" i="1"/>
  <c r="G790" i="1"/>
  <c r="G791" i="1"/>
  <c r="G792" i="1"/>
  <c r="G793" i="1"/>
  <c r="G794" i="1"/>
  <c r="G797" i="1"/>
  <c r="G798" i="1"/>
  <c r="G799" i="1"/>
  <c r="G800" i="1"/>
  <c r="G801" i="1"/>
  <c r="G802" i="1"/>
  <c r="G803" i="1"/>
  <c r="G804" i="1"/>
  <c r="G805" i="1"/>
  <c r="G806" i="1"/>
  <c r="G809" i="1"/>
  <c r="G810" i="1"/>
  <c r="G811" i="1"/>
  <c r="G812" i="1"/>
  <c r="G813" i="1"/>
  <c r="G814" i="1"/>
  <c r="G815" i="1"/>
  <c r="G816" i="1"/>
  <c r="G817" i="1"/>
  <c r="G818" i="1"/>
  <c r="G821" i="1"/>
  <c r="G822" i="1"/>
  <c r="G823" i="1"/>
  <c r="G824" i="1"/>
  <c r="G825" i="1"/>
  <c r="G826" i="1"/>
  <c r="G827" i="1"/>
  <c r="G828" i="1"/>
  <c r="G829" i="1"/>
  <c r="G830" i="1"/>
  <c r="G832" i="1"/>
  <c r="G833" i="1"/>
  <c r="G834" i="1"/>
  <c r="G835" i="1"/>
  <c r="G836" i="1"/>
  <c r="G837" i="1"/>
  <c r="G838" i="1"/>
  <c r="E230" i="2"/>
  <c r="E231" i="2"/>
  <c r="E233" i="2"/>
  <c r="E235" i="2"/>
  <c r="E236" i="2"/>
  <c r="E237" i="2"/>
  <c r="E240" i="2"/>
  <c r="E241" i="2"/>
  <c r="E242" i="2"/>
  <c r="E244" i="2"/>
  <c r="E245" i="2"/>
  <c r="E246" i="2"/>
  <c r="E247" i="2"/>
  <c r="E248" i="2"/>
  <c r="E249" i="2"/>
  <c r="E251" i="2"/>
  <c r="E252" i="2"/>
  <c r="E253" i="2"/>
  <c r="E254" i="2"/>
  <c r="E256" i="2"/>
  <c r="E257" i="2"/>
  <c r="E258" i="2"/>
  <c r="E259" i="2"/>
  <c r="E260" i="2"/>
  <c r="E263" i="2"/>
  <c r="E264" i="2"/>
  <c r="E265" i="2"/>
  <c r="E266" i="2"/>
  <c r="E268" i="2"/>
  <c r="E269" i="2"/>
  <c r="E270" i="2"/>
  <c r="E271" i="2"/>
  <c r="E272" i="2"/>
  <c r="E273" i="2"/>
  <c r="E275" i="2"/>
  <c r="E276" i="2"/>
  <c r="E277" i="2"/>
  <c r="E278" i="2"/>
  <c r="E280" i="2"/>
  <c r="E281" i="2"/>
  <c r="E282" i="2"/>
  <c r="E299" i="2"/>
  <c r="E424" i="2"/>
  <c r="E425" i="2"/>
  <c r="E426" i="2"/>
  <c r="E427" i="2"/>
  <c r="E428" i="2"/>
  <c r="E429" i="2"/>
  <c r="E430" i="2"/>
  <c r="E431" i="2"/>
  <c r="E432" i="2"/>
  <c r="E433" i="2"/>
  <c r="E434" i="2"/>
  <c r="E436" i="2"/>
  <c r="E437" i="2"/>
  <c r="E438" i="2"/>
  <c r="E439" i="2"/>
  <c r="E440" i="2"/>
  <c r="E441" i="2"/>
  <c r="E442" i="2"/>
  <c r="E443" i="2"/>
  <c r="E444" i="2"/>
  <c r="E445" i="2"/>
  <c r="E446" i="2"/>
  <c r="E448" i="2"/>
  <c r="E449" i="2"/>
  <c r="E450" i="2"/>
  <c r="E451" i="2"/>
  <c r="E452" i="2"/>
  <c r="E453" i="2"/>
  <c r="E454" i="2"/>
  <c r="E455" i="2"/>
  <c r="E456" i="2"/>
  <c r="E457" i="2"/>
  <c r="E458" i="2"/>
  <c r="E460" i="2"/>
  <c r="E461" i="2"/>
  <c r="E462" i="2"/>
  <c r="E463" i="2"/>
  <c r="E464" i="2"/>
  <c r="E465" i="2"/>
  <c r="E466" i="2"/>
  <c r="E467" i="2"/>
  <c r="E468" i="2"/>
  <c r="E469" i="2"/>
  <c r="E470" i="2"/>
  <c r="E472" i="2"/>
  <c r="E473" i="2"/>
  <c r="E474" i="2"/>
  <c r="E475" i="2"/>
  <c r="E476" i="2"/>
  <c r="E477" i="2"/>
  <c r="E478" i="2"/>
  <c r="E479" i="2"/>
  <c r="E480" i="2"/>
  <c r="E481" i="2"/>
  <c r="E482" i="2"/>
  <c r="E484" i="2"/>
  <c r="E485" i="2"/>
  <c r="E486" i="2"/>
  <c r="E487" i="2"/>
  <c r="E488" i="2"/>
  <c r="E489" i="2"/>
  <c r="E490" i="2"/>
  <c r="E491" i="2"/>
  <c r="E492" i="2"/>
  <c r="E499" i="2"/>
  <c r="E500" i="2"/>
  <c r="E501" i="2"/>
  <c r="E502" i="2"/>
  <c r="E503" i="2"/>
  <c r="E504" i="2"/>
  <c r="E505" i="2"/>
  <c r="E506" i="2"/>
  <c r="E578" i="2"/>
  <c r="E579" i="2"/>
  <c r="E580" i="2"/>
  <c r="E581" i="2"/>
  <c r="E582" i="2"/>
  <c r="E583" i="2"/>
  <c r="E584" i="2"/>
  <c r="E585" i="2"/>
  <c r="E586" i="2"/>
  <c r="E587" i="2"/>
  <c r="E588" i="2"/>
  <c r="E589" i="2"/>
  <c r="E590" i="2"/>
  <c r="E592" i="2"/>
  <c r="E593" i="2"/>
  <c r="E594" i="2"/>
  <c r="E595" i="2"/>
  <c r="E596" i="2"/>
  <c r="E597" i="2"/>
  <c r="E598" i="2"/>
  <c r="E599" i="2"/>
  <c r="E600" i="2"/>
  <c r="E601" i="2"/>
  <c r="E602" i="2"/>
  <c r="E604" i="2"/>
  <c r="E605" i="2"/>
  <c r="E606" i="2"/>
  <c r="E607" i="2"/>
  <c r="E608" i="2"/>
  <c r="E609" i="2"/>
  <c r="E610" i="2"/>
  <c r="E611" i="2"/>
  <c r="E612" i="2"/>
  <c r="E613" i="2"/>
  <c r="E614" i="2"/>
  <c r="E616" i="2"/>
  <c r="E617" i="2"/>
  <c r="E618" i="2"/>
  <c r="E619" i="2"/>
  <c r="E620" i="2"/>
  <c r="E621" i="2"/>
  <c r="E622" i="2"/>
  <c r="E623" i="2"/>
  <c r="E624" i="2"/>
  <c r="E625" i="2"/>
  <c r="E626" i="2"/>
  <c r="E628" i="2"/>
  <c r="E629" i="2"/>
  <c r="E630" i="2"/>
  <c r="E631" i="2"/>
  <c r="E632" i="2"/>
  <c r="E633" i="2"/>
  <c r="E634" i="2"/>
  <c r="E635" i="2"/>
  <c r="E636" i="2"/>
  <c r="E637" i="2"/>
  <c r="E638" i="2"/>
  <c r="E640" i="2"/>
  <c r="E641" i="2"/>
  <c r="E642" i="2"/>
  <c r="E643" i="2"/>
  <c r="E644" i="2"/>
  <c r="E645" i="2"/>
  <c r="E646" i="2"/>
  <c r="E647" i="2"/>
  <c r="E648" i="2"/>
  <c r="E649" i="2"/>
  <c r="E650" i="2"/>
  <c r="E652" i="2"/>
  <c r="E653" i="2"/>
  <c r="E654" i="2"/>
  <c r="E655" i="2"/>
  <c r="E656" i="2"/>
  <c r="E657" i="2"/>
  <c r="E658" i="2"/>
  <c r="E659" i="2"/>
  <c r="E660" i="2"/>
  <c r="E661" i="2"/>
  <c r="E662" i="2"/>
  <c r="E664" i="2"/>
  <c r="E665" i="2"/>
  <c r="E666" i="2"/>
  <c r="E667" i="2"/>
  <c r="E668" i="2"/>
  <c r="E669" i="2"/>
  <c r="E670" i="2"/>
  <c r="E671" i="2"/>
  <c r="E672" i="2"/>
  <c r="E673" i="2"/>
  <c r="E674" i="2"/>
  <c r="E676" i="2"/>
  <c r="E677" i="2"/>
  <c r="E678" i="2"/>
  <c r="E679" i="2"/>
  <c r="E680" i="2"/>
  <c r="E681" i="2"/>
  <c r="E682" i="2"/>
  <c r="E683" i="2"/>
  <c r="E684" i="2"/>
  <c r="E685" i="2"/>
  <c r="E686" i="2"/>
  <c r="E688" i="2"/>
  <c r="E689" i="2"/>
  <c r="E690" i="2"/>
  <c r="E691" i="2"/>
  <c r="E692" i="2"/>
  <c r="E693" i="2"/>
  <c r="E694" i="2"/>
  <c r="E695" i="2"/>
  <c r="E696" i="2"/>
  <c r="E697" i="2"/>
  <c r="E698" i="2"/>
  <c r="E700" i="2"/>
  <c r="E701" i="2"/>
  <c r="E702" i="2"/>
  <c r="E703" i="2"/>
  <c r="E704" i="2"/>
  <c r="E705" i="2"/>
  <c r="E706" i="2"/>
  <c r="E707" i="2"/>
  <c r="E708" i="2"/>
  <c r="E709" i="2"/>
  <c r="E71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2" i="2"/>
  <c r="E820" i="2" l="1"/>
  <c r="E805" i="2"/>
  <c r="E806" i="2"/>
  <c r="E779" i="2"/>
  <c r="E728" i="2"/>
  <c r="E818" i="2"/>
  <c r="E511" i="2"/>
  <c r="E793" i="2"/>
  <c r="E419" i="2"/>
  <c r="E780" i="2"/>
  <c r="E406" i="2"/>
  <c r="E392" i="2"/>
  <c r="E107" i="2"/>
  <c r="E767" i="2"/>
  <c r="E378" i="2"/>
  <c r="E766" i="2"/>
  <c r="E361" i="2"/>
  <c r="E345" i="2"/>
  <c r="E715" i="2"/>
  <c r="E330" i="2"/>
  <c r="E498" i="2"/>
  <c r="E313" i="2"/>
  <c r="E792" i="2"/>
  <c r="E572" i="2"/>
  <c r="E510" i="2"/>
  <c r="E497" i="2"/>
  <c r="E418" i="2"/>
  <c r="E405" i="2"/>
  <c r="E391" i="2"/>
  <c r="E377" i="2"/>
  <c r="E360" i="2"/>
  <c r="E344" i="2"/>
  <c r="E329" i="2"/>
  <c r="E312" i="2"/>
  <c r="E297" i="2"/>
  <c r="E91" i="2"/>
  <c r="E559" i="2"/>
  <c r="E509" i="2"/>
  <c r="E496" i="2"/>
  <c r="E417" i="2"/>
  <c r="E404" i="2"/>
  <c r="E390" i="2"/>
  <c r="E374" i="2"/>
  <c r="E359" i="2"/>
  <c r="E342" i="2"/>
  <c r="E328" i="2"/>
  <c r="E311" i="2"/>
  <c r="E296" i="2"/>
  <c r="E74" i="2"/>
  <c r="E552" i="2"/>
  <c r="E508" i="2"/>
  <c r="E494" i="2"/>
  <c r="E416" i="2"/>
  <c r="E403" i="2"/>
  <c r="E389" i="2"/>
  <c r="E373" i="2"/>
  <c r="E357" i="2"/>
  <c r="E341" i="2"/>
  <c r="E326" i="2"/>
  <c r="E309" i="2"/>
  <c r="E295" i="2"/>
  <c r="E59" i="2"/>
  <c r="E546" i="2"/>
  <c r="E493" i="2"/>
  <c r="E415" i="2"/>
  <c r="E402" i="2"/>
  <c r="E388" i="2"/>
  <c r="E372" i="2"/>
  <c r="E356" i="2"/>
  <c r="E340" i="2"/>
  <c r="E324" i="2"/>
  <c r="E308" i="2"/>
  <c r="E294" i="2"/>
  <c r="E43" i="2"/>
  <c r="E533" i="2"/>
  <c r="E414" i="2"/>
  <c r="E401" i="2"/>
  <c r="E386" i="2"/>
  <c r="E371" i="2"/>
  <c r="E355" i="2"/>
  <c r="E338" i="2"/>
  <c r="E323" i="2"/>
  <c r="E307" i="2"/>
  <c r="E293" i="2"/>
  <c r="E217" i="2"/>
  <c r="E26" i="2"/>
  <c r="E833" i="2"/>
  <c r="E754" i="2"/>
  <c r="E520" i="2"/>
  <c r="E413" i="2"/>
  <c r="E400" i="2"/>
  <c r="E385" i="2"/>
  <c r="E369" i="2"/>
  <c r="E354" i="2"/>
  <c r="E337" i="2"/>
  <c r="E321" i="2"/>
  <c r="E306" i="2"/>
  <c r="E290" i="2"/>
  <c r="E203" i="2"/>
  <c r="E11" i="2"/>
  <c r="E832" i="2"/>
  <c r="E741" i="2"/>
  <c r="E516" i="2"/>
  <c r="E412" i="2"/>
  <c r="E397" i="2"/>
  <c r="E384" i="2"/>
  <c r="E368" i="2"/>
  <c r="E353" i="2"/>
  <c r="E336" i="2"/>
  <c r="E320" i="2"/>
  <c r="E305" i="2"/>
  <c r="E289" i="2"/>
  <c r="E187" i="2"/>
  <c r="E515" i="2"/>
  <c r="E410" i="2"/>
  <c r="E396" i="2"/>
  <c r="E383" i="2"/>
  <c r="E367" i="2"/>
  <c r="E350" i="2"/>
  <c r="E335" i="2"/>
  <c r="E319" i="2"/>
  <c r="E304" i="2"/>
  <c r="E288" i="2"/>
  <c r="E170" i="2"/>
  <c r="E514" i="2"/>
  <c r="E422" i="2"/>
  <c r="E409" i="2"/>
  <c r="E395" i="2"/>
  <c r="E381" i="2"/>
  <c r="E366" i="2"/>
  <c r="E349" i="2"/>
  <c r="E333" i="2"/>
  <c r="E318" i="2"/>
  <c r="E302" i="2"/>
  <c r="E287" i="2"/>
  <c r="E155" i="2"/>
  <c r="E513" i="2"/>
  <c r="E421" i="2"/>
  <c r="E408" i="2"/>
  <c r="E394" i="2"/>
  <c r="E380" i="2"/>
  <c r="E364" i="2"/>
  <c r="E348" i="2"/>
  <c r="E332" i="2"/>
  <c r="E317" i="2"/>
  <c r="E301" i="2"/>
  <c r="E285" i="2"/>
  <c r="E139" i="2"/>
  <c r="E512" i="2"/>
  <c r="E420" i="2"/>
  <c r="E407" i="2"/>
  <c r="E393" i="2"/>
  <c r="E379" i="2"/>
  <c r="E362" i="2"/>
  <c r="E347" i="2"/>
  <c r="E331" i="2"/>
  <c r="E316" i="2"/>
  <c r="E300" i="2"/>
  <c r="E284" i="2"/>
  <c r="E122" i="2"/>
  <c r="E3" i="2"/>
  <c r="E15" i="2"/>
  <c r="E27" i="2"/>
  <c r="E39" i="2"/>
  <c r="E51" i="2"/>
  <c r="E63" i="2"/>
  <c r="E75" i="2"/>
  <c r="E87" i="2"/>
  <c r="E99" i="2"/>
  <c r="E111" i="2"/>
  <c r="E123" i="2"/>
  <c r="E135" i="2"/>
  <c r="E147" i="2"/>
  <c r="E159" i="2"/>
  <c r="E171" i="2"/>
  <c r="E183" i="2"/>
  <c r="E195" i="2"/>
  <c r="E207" i="2"/>
  <c r="E219" i="2"/>
  <c r="E243" i="2"/>
  <c r="E255" i="2"/>
  <c r="E267" i="2"/>
  <c r="E279" i="2"/>
  <c r="E291" i="2"/>
  <c r="E303" i="2"/>
  <c r="E315" i="2"/>
  <c r="E327" i="2"/>
  <c r="E339" i="2"/>
  <c r="E351" i="2"/>
  <c r="E363" i="2"/>
  <c r="E375" i="2"/>
  <c r="E387" i="2"/>
  <c r="E399" i="2"/>
  <c r="E411" i="2"/>
  <c r="E423" i="2"/>
  <c r="E435" i="2"/>
  <c r="E447" i="2"/>
  <c r="E459" i="2"/>
  <c r="E471" i="2"/>
  <c r="E483" i="2"/>
  <c r="E495" i="2"/>
  <c r="E507" i="2"/>
  <c r="E519" i="2"/>
  <c r="E531" i="2"/>
  <c r="E543" i="2"/>
  <c r="E555" i="2"/>
  <c r="E567" i="2"/>
  <c r="E591" i="2"/>
  <c r="E603" i="2"/>
  <c r="E615" i="2"/>
  <c r="E627" i="2"/>
  <c r="E639" i="2"/>
  <c r="E651" i="2"/>
  <c r="E663" i="2"/>
  <c r="E675" i="2"/>
  <c r="E687" i="2"/>
  <c r="E699" i="2"/>
  <c r="E711" i="2"/>
  <c r="E723" i="2"/>
  <c r="E735" i="2"/>
  <c r="E747" i="2"/>
  <c r="E759" i="2"/>
  <c r="E771" i="2"/>
  <c r="E783" i="2"/>
  <c r="E795" i="2"/>
  <c r="E807" i="2"/>
  <c r="E819" i="2"/>
  <c r="E831" i="2"/>
  <c r="E4" i="2"/>
  <c r="E16" i="2"/>
  <c r="E28" i="2"/>
  <c r="E40" i="2"/>
  <c r="E52" i="2"/>
  <c r="E64" i="2"/>
  <c r="E76" i="2"/>
  <c r="E88" i="2"/>
  <c r="E100" i="2"/>
  <c r="E112" i="2"/>
  <c r="E124" i="2"/>
  <c r="E136" i="2"/>
  <c r="E148" i="2"/>
  <c r="E160" i="2"/>
  <c r="E172" i="2"/>
  <c r="E184" i="2"/>
  <c r="E196" i="2"/>
  <c r="E10" i="2"/>
  <c r="E22" i="2"/>
  <c r="E34" i="2"/>
  <c r="E46" i="2"/>
  <c r="E58" i="2"/>
  <c r="E70" i="2"/>
  <c r="E82" i="2"/>
  <c r="E94" i="2"/>
  <c r="E106" i="2"/>
  <c r="E118" i="2"/>
  <c r="E130" i="2"/>
  <c r="E142" i="2"/>
  <c r="E154" i="2"/>
  <c r="E166" i="2"/>
  <c r="E178" i="2"/>
  <c r="E190" i="2"/>
  <c r="E202" i="2"/>
  <c r="E214" i="2"/>
  <c r="E226" i="2"/>
  <c r="E238" i="2"/>
  <c r="E250" i="2"/>
  <c r="E262" i="2"/>
  <c r="E274" i="2"/>
  <c r="E286" i="2"/>
  <c r="E298" i="2"/>
  <c r="E310" i="2"/>
  <c r="E322" i="2"/>
  <c r="E334" i="2"/>
  <c r="E346" i="2"/>
  <c r="E358" i="2"/>
  <c r="E370" i="2"/>
  <c r="E382" i="2"/>
  <c r="E571" i="2"/>
  <c r="E216" i="2"/>
  <c r="E201" i="2"/>
  <c r="E186" i="2"/>
  <c r="E169" i="2"/>
  <c r="E153" i="2"/>
  <c r="E138" i="2"/>
  <c r="E121" i="2"/>
  <c r="E105" i="2"/>
  <c r="E90" i="2"/>
  <c r="E73" i="2"/>
  <c r="E57" i="2"/>
  <c r="E42" i="2"/>
  <c r="E25" i="2"/>
  <c r="E9" i="2"/>
  <c r="E740" i="2"/>
  <c r="E804" i="2"/>
  <c r="E517" i="2"/>
  <c r="E168" i="2"/>
  <c r="E24" i="2"/>
  <c r="E829" i="2"/>
  <c r="E803" i="2"/>
  <c r="E777" i="2"/>
  <c r="E764" i="2"/>
  <c r="E751" i="2"/>
  <c r="E738" i="2"/>
  <c r="E725" i="2"/>
  <c r="E712" i="2"/>
  <c r="E569" i="2"/>
  <c r="E556" i="2"/>
  <c r="E542" i="2"/>
  <c r="E529" i="2"/>
  <c r="E398" i="2"/>
  <c r="E228" i="2"/>
  <c r="E213" i="2"/>
  <c r="E199" i="2"/>
  <c r="E182" i="2"/>
  <c r="E167" i="2"/>
  <c r="E151" i="2"/>
  <c r="E134" i="2"/>
  <c r="E119" i="2"/>
  <c r="E103" i="2"/>
  <c r="E86" i="2"/>
  <c r="E71" i="2"/>
  <c r="E55" i="2"/>
  <c r="E38" i="2"/>
  <c r="E23" i="2"/>
  <c r="E7" i="2"/>
  <c r="E791" i="2"/>
  <c r="E530" i="2"/>
  <c r="E229" i="2"/>
  <c r="E137" i="2"/>
  <c r="E56" i="2"/>
  <c r="E816" i="2"/>
  <c r="E790" i="2"/>
  <c r="E828" i="2"/>
  <c r="E815" i="2"/>
  <c r="E802" i="2"/>
  <c r="E789" i="2"/>
  <c r="E776" i="2"/>
  <c r="E763" i="2"/>
  <c r="E750" i="2"/>
  <c r="E737" i="2"/>
  <c r="E724" i="2"/>
  <c r="E568" i="2"/>
  <c r="E554" i="2"/>
  <c r="E541" i="2"/>
  <c r="E528" i="2"/>
  <c r="E283" i="2"/>
  <c r="E227" i="2"/>
  <c r="E212" i="2"/>
  <c r="E198" i="2"/>
  <c r="E181" i="2"/>
  <c r="E165" i="2"/>
  <c r="E150" i="2"/>
  <c r="E133" i="2"/>
  <c r="E117" i="2"/>
  <c r="E102" i="2"/>
  <c r="E85" i="2"/>
  <c r="E69" i="2"/>
  <c r="E54" i="2"/>
  <c r="E37" i="2"/>
  <c r="E21" i="2"/>
  <c r="E6" i="2"/>
  <c r="E727" i="2"/>
  <c r="E518" i="2"/>
  <c r="E752" i="2"/>
  <c r="E570" i="2"/>
  <c r="E314" i="2"/>
  <c r="E200" i="2"/>
  <c r="E104" i="2"/>
  <c r="E8" i="2"/>
  <c r="E827" i="2"/>
  <c r="E814" i="2"/>
  <c r="E801" i="2"/>
  <c r="E788" i="2"/>
  <c r="E775" i="2"/>
  <c r="E762" i="2"/>
  <c r="E749" i="2"/>
  <c r="E736" i="2"/>
  <c r="E722" i="2"/>
  <c r="E566" i="2"/>
  <c r="E553" i="2"/>
  <c r="E540" i="2"/>
  <c r="E527" i="2"/>
  <c r="E325" i="2"/>
  <c r="E239" i="2"/>
  <c r="E225" i="2"/>
  <c r="E211" i="2"/>
  <c r="E197" i="2"/>
  <c r="E180" i="2"/>
  <c r="E164" i="2"/>
  <c r="E149" i="2"/>
  <c r="E132" i="2"/>
  <c r="E116" i="2"/>
  <c r="E101" i="2"/>
  <c r="E84" i="2"/>
  <c r="E68" i="2"/>
  <c r="E53" i="2"/>
  <c r="E36" i="2"/>
  <c r="E20" i="2"/>
  <c r="E5" i="2"/>
  <c r="E753" i="2"/>
  <c r="E532" i="2"/>
  <c r="E739" i="2"/>
  <c r="E215" i="2"/>
  <c r="E120" i="2"/>
  <c r="E72" i="2"/>
  <c r="E826" i="2"/>
  <c r="E787" i="2"/>
  <c r="E748" i="2"/>
  <c r="E565" i="2"/>
  <c r="E539" i="2"/>
  <c r="E526" i="2"/>
  <c r="E224" i="2"/>
  <c r="E210" i="2"/>
  <c r="E194" i="2"/>
  <c r="E179" i="2"/>
  <c r="E163" i="2"/>
  <c r="E146" i="2"/>
  <c r="E131" i="2"/>
  <c r="E115" i="2"/>
  <c r="E98" i="2"/>
  <c r="E83" i="2"/>
  <c r="E67" i="2"/>
  <c r="E50" i="2"/>
  <c r="E35" i="2"/>
  <c r="E19" i="2"/>
  <c r="E714" i="2"/>
  <c r="E830" i="2"/>
  <c r="E713" i="2"/>
  <c r="E544" i="2"/>
  <c r="E343" i="2"/>
  <c r="E185" i="2"/>
  <c r="E89" i="2"/>
  <c r="E813" i="2"/>
  <c r="E774" i="2"/>
  <c r="E734" i="2"/>
  <c r="E825" i="2"/>
  <c r="E812" i="2"/>
  <c r="E799" i="2"/>
  <c r="E786" i="2"/>
  <c r="E773" i="2"/>
  <c r="E760" i="2"/>
  <c r="E746" i="2"/>
  <c r="E733" i="2"/>
  <c r="E720" i="2"/>
  <c r="E577" i="2"/>
  <c r="E564" i="2"/>
  <c r="E551" i="2"/>
  <c r="E538" i="2"/>
  <c r="E525" i="2"/>
  <c r="E352" i="2"/>
  <c r="E223" i="2"/>
  <c r="E209" i="2"/>
  <c r="E193" i="2"/>
  <c r="E177" i="2"/>
  <c r="E162" i="2"/>
  <c r="E145" i="2"/>
  <c r="E129" i="2"/>
  <c r="E114" i="2"/>
  <c r="E97" i="2"/>
  <c r="E81" i="2"/>
  <c r="E66" i="2"/>
  <c r="E49" i="2"/>
  <c r="E33" i="2"/>
  <c r="E18" i="2"/>
  <c r="E558" i="2"/>
  <c r="E726" i="2"/>
  <c r="E557" i="2"/>
  <c r="E152" i="2"/>
  <c r="E41" i="2"/>
  <c r="E800" i="2"/>
  <c r="E761" i="2"/>
  <c r="E721" i="2"/>
  <c r="E824" i="2"/>
  <c r="E811" i="2"/>
  <c r="E798" i="2"/>
  <c r="E785" i="2"/>
  <c r="E772" i="2"/>
  <c r="E758" i="2"/>
  <c r="E745" i="2"/>
  <c r="E732" i="2"/>
  <c r="E719" i="2"/>
  <c r="E576" i="2"/>
  <c r="E563" i="2"/>
  <c r="E550" i="2"/>
  <c r="E537" i="2"/>
  <c r="E524" i="2"/>
  <c r="E365" i="2"/>
  <c r="E222" i="2"/>
  <c r="E208" i="2"/>
  <c r="E192" i="2"/>
  <c r="E176" i="2"/>
  <c r="E161" i="2"/>
  <c r="E144" i="2"/>
  <c r="E128" i="2"/>
  <c r="E113" i="2"/>
  <c r="E96" i="2"/>
  <c r="E80" i="2"/>
  <c r="E65" i="2"/>
  <c r="E48" i="2"/>
  <c r="E32" i="2"/>
  <c r="E17" i="2"/>
  <c r="E778" i="2"/>
  <c r="E2" i="2"/>
  <c r="E823" i="2"/>
  <c r="E810" i="2"/>
  <c r="E797" i="2"/>
  <c r="E784" i="2"/>
  <c r="E770" i="2"/>
  <c r="E757" i="2"/>
  <c r="E744" i="2"/>
  <c r="E731" i="2"/>
  <c r="E718" i="2"/>
  <c r="E575" i="2"/>
  <c r="E562" i="2"/>
  <c r="E549" i="2"/>
  <c r="E536" i="2"/>
  <c r="E523" i="2"/>
  <c r="E292" i="2"/>
  <c r="E234" i="2"/>
  <c r="E221" i="2"/>
  <c r="E206" i="2"/>
  <c r="E191" i="2"/>
  <c r="E175" i="2"/>
  <c r="E158" i="2"/>
  <c r="E143" i="2"/>
  <c r="E127" i="2"/>
  <c r="E110" i="2"/>
  <c r="E95" i="2"/>
  <c r="E79" i="2"/>
  <c r="E62" i="2"/>
  <c r="E47" i="2"/>
  <c r="E31" i="2"/>
  <c r="E14" i="2"/>
  <c r="E817" i="2"/>
  <c r="E835" i="2"/>
  <c r="E809" i="2"/>
  <c r="E782" i="2"/>
  <c r="E769" i="2"/>
  <c r="E756" i="2"/>
  <c r="E743" i="2"/>
  <c r="E730" i="2"/>
  <c r="E717" i="2"/>
  <c r="E574" i="2"/>
  <c r="E561" i="2"/>
  <c r="E548" i="2"/>
  <c r="E535" i="2"/>
  <c r="E522" i="2"/>
  <c r="E261" i="2"/>
  <c r="E220" i="2"/>
  <c r="E205" i="2"/>
  <c r="E189" i="2"/>
  <c r="E174" i="2"/>
  <c r="E157" i="2"/>
  <c r="E141" i="2"/>
  <c r="E126" i="2"/>
  <c r="E109" i="2"/>
  <c r="E93" i="2"/>
  <c r="E78" i="2"/>
  <c r="E61" i="2"/>
  <c r="E45" i="2"/>
  <c r="E30" i="2"/>
  <c r="E13" i="2"/>
  <c r="E545" i="2"/>
  <c r="E765" i="2"/>
  <c r="E822" i="2"/>
  <c r="E796" i="2"/>
  <c r="E834" i="2"/>
  <c r="E821" i="2"/>
  <c r="E808" i="2"/>
  <c r="E794" i="2"/>
  <c r="E781" i="2"/>
  <c r="E768" i="2"/>
  <c r="E755" i="2"/>
  <c r="E742" i="2"/>
  <c r="E729" i="2"/>
  <c r="E716" i="2"/>
  <c r="E573" i="2"/>
  <c r="E560" i="2"/>
  <c r="E547" i="2"/>
  <c r="E534" i="2"/>
  <c r="E521" i="2"/>
  <c r="E376" i="2"/>
  <c r="E232" i="2"/>
  <c r="E218" i="2"/>
  <c r="E204" i="2"/>
  <c r="E188" i="2"/>
  <c r="E173" i="2"/>
  <c r="E156" i="2"/>
  <c r="E140" i="2"/>
  <c r="E125" i="2"/>
  <c r="E108" i="2"/>
  <c r="E92" i="2"/>
  <c r="E77" i="2"/>
  <c r="E60" i="2"/>
  <c r="E44" i="2"/>
  <c r="E29" i="2"/>
  <c r="E12" i="2"/>
</calcChain>
</file>

<file path=xl/sharedStrings.xml><?xml version="1.0" encoding="utf-8"?>
<sst xmlns="http://schemas.openxmlformats.org/spreadsheetml/2006/main" count="4749" uniqueCount="2946">
  <si>
    <t>Class+Node [(Identifier (Key)]</t>
  </si>
  <si>
    <t>Class [Not chosen]</t>
  </si>
  <si>
    <t>Node [Not chosen]</t>
  </si>
  <si>
    <t>EN [Source string]</t>
  </si>
  <si>
    <t>KO [Translation]</t>
  </si>
  <si>
    <t>Configs [Not chosen]</t>
  </si>
  <si>
    <t>DesignationCategoryDef+Hygiene.label</t>
  </si>
  <si>
    <t>DesignationCategoryDef</t>
  </si>
  <si>
    <t>Hygiene.label</t>
  </si>
  <si>
    <t>Hygiene</t>
  </si>
  <si>
    <t>pakageID</t>
  </si>
  <si>
    <t>DesignationCategoryDef+Hygiene.description</t>
  </si>
  <si>
    <t>Hygiene.description</t>
  </si>
  <si>
    <t>Things for colonists' hygiene.</t>
  </si>
  <si>
    <t>Dubwise.DubsBadHygiene</t>
  </si>
  <si>
    <t>ThingDef+Mote_FecalBit.label</t>
  </si>
  <si>
    <t>ThingDef</t>
  </si>
  <si>
    <t>Mote_FecalBit.label</t>
  </si>
  <si>
    <t>mote</t>
  </si>
  <si>
    <t>modName (folderName)</t>
  </si>
  <si>
    <t>ThingDef+BionicBladder.label</t>
  </si>
  <si>
    <t>BionicBladder.label</t>
  </si>
  <si>
    <t>bionic bladder</t>
  </si>
  <si>
    <t>Dubs Bad Hygiene - 836308268</t>
  </si>
  <si>
    <t>ThingDef+BionicBladder.description</t>
  </si>
  <si>
    <t>BionicBladder.description</t>
  </si>
  <si>
    <t>An advanced artificial bladder. A chemical recycling system breaks down waste products from the body into molecules which are recycled with the remainder released as gas, the downside of this being that it gives the user gas.</t>
  </si>
  <si>
    <t>ThingDef+HygieneEnhancer.label</t>
  </si>
  <si>
    <t>HygieneEnhancer.label</t>
  </si>
  <si>
    <t>hygiene enhancer</t>
  </si>
  <si>
    <t>ThingDef+HygieneEnhancer.description</t>
  </si>
  <si>
    <t>HygieneEnhancer.description</t>
  </si>
  <si>
    <t>Releases mechanites that break down dead skin cells and other detritus on the skin and hair releasing it harmlessly into the air.</t>
  </si>
  <si>
    <t>ThingDef+sewagePipeStuff.label</t>
  </si>
  <si>
    <t>sewagePipeStuff.label</t>
  </si>
  <si>
    <t>plumbing</t>
  </si>
  <si>
    <t>ThingDef+sewagePipeStuff.description</t>
  </si>
  <si>
    <t>sewagePipeStuff.description</t>
  </si>
  <si>
    <t>Plumbing for connecting plumbed things.</t>
  </si>
  <si>
    <t>ThingDef+plumbingValve.label</t>
  </si>
  <si>
    <t>plumbingValve.label</t>
  </si>
  <si>
    <t>plumbing valve</t>
  </si>
  <si>
    <t>ThingDef+plumbingValve.description</t>
  </si>
  <si>
    <t>plumbingValve.description</t>
  </si>
  <si>
    <t>Opens or closes connections between pipes.</t>
  </si>
  <si>
    <t>ThingDef+airPipe.label</t>
  </si>
  <si>
    <t>airPipe.label</t>
  </si>
  <si>
    <t>air-con pipe</t>
  </si>
  <si>
    <t>ThingDef+airPipe.description</t>
  </si>
  <si>
    <t>airPipe.description</t>
  </si>
  <si>
    <t>Pipe for connecting air-conditioning units.</t>
  </si>
  <si>
    <t>ThingDef+ToiletStallDoor.label</t>
  </si>
  <si>
    <t>ToiletStallDoor.label</t>
  </si>
  <si>
    <t>stall door</t>
  </si>
  <si>
    <t>ThingDef+ToiletStallDoor.description</t>
  </si>
  <si>
    <t>ToiletStallDoor.description</t>
  </si>
  <si>
    <t>Thin door which only blocks line of sight to people using bathroom fixtures. Does not create new rooms or prevent heat loss.</t>
  </si>
  <si>
    <t>ThingDef+PitLatrine.label</t>
  </si>
  <si>
    <t>PitLatrine.label</t>
  </si>
  <si>
    <t>latrine</t>
  </si>
  <si>
    <t>ThingDef+PitLatrine.description</t>
  </si>
  <si>
    <t>PitLatrine.description</t>
  </si>
  <si>
    <t>A pit latrine that collects faeces in a hole in the ground. Must be emptied manually, or can be plumbed.\n14L per use</t>
  </si>
  <si>
    <t>ThingDef+PrimitiveWell.label</t>
  </si>
  <si>
    <t>PrimitiveWell.label</t>
  </si>
  <si>
    <t>primitive well</t>
  </si>
  <si>
    <t>ThingDef+PrimitiveWell.description</t>
  </si>
  <si>
    <t>PrimitiveWell.description</t>
  </si>
  <si>
    <t>Accesses ground water. Water must be hauled to a water tub before it can be used for washing or drinking.</t>
  </si>
  <si>
    <t>ThingDef+WashBucket.label</t>
  </si>
  <si>
    <t>WashBucket.label</t>
  </si>
  <si>
    <t>water tub</t>
  </si>
  <si>
    <t>ThingDef+WashBucket.description</t>
  </si>
  <si>
    <t>WashBucket.description</t>
  </si>
  <si>
    <t>Tub of water used for personal hygiene. Must be regularly refilled with fresh water, also fills with rain water. Can also be used for drinking if thirst is enabled.</t>
  </si>
  <si>
    <t>ThingDef+WaterTrough.label</t>
  </si>
  <si>
    <t>WaterTrough.label</t>
  </si>
  <si>
    <t>Water Trough</t>
  </si>
  <si>
    <t>ThingDef+WaterTrough.description</t>
  </si>
  <si>
    <t>WaterTrough.description</t>
  </si>
  <si>
    <t>Trough of water used by animals, a service box with a ballcock valve automatically refills the water when the level is low, also refills in rain.</t>
  </si>
  <si>
    <t>ThingDef+PetWaterBowl.label</t>
  </si>
  <si>
    <t>PetWaterBowl.label</t>
  </si>
  <si>
    <t>Water Bowl</t>
  </si>
  <si>
    <t>ThingDef+PetWaterBowl.description</t>
  </si>
  <si>
    <t>PetWaterBowl.description</t>
  </si>
  <si>
    <t>Bowl of water used by animals.</t>
  </si>
  <si>
    <t>ThingDef+LitterBox.label</t>
  </si>
  <si>
    <t>LitterBox.label</t>
  </si>
  <si>
    <t>litter box</t>
  </si>
  <si>
    <t>ThingDef+LitterBox.description</t>
  </si>
  <si>
    <t>LitterBox.description</t>
  </si>
  <si>
    <t>An indoor faeces and urine collection box for small animals.</t>
  </si>
  <si>
    <t>ThingDef+BurnPit.label</t>
  </si>
  <si>
    <t>BurnPit.label</t>
  </si>
  <si>
    <t>burn pit</t>
  </si>
  <si>
    <t>ThingDef+BurnPit.description</t>
  </si>
  <si>
    <t>BurnPit.description</t>
  </si>
  <si>
    <t>Eliminates fecal sludge by burning it as fuel. Can also be used for disposing of corpses or other detritus. Colonists may become sick if they spend too long near burning waste.</t>
  </si>
  <si>
    <t>ThingDef+BasinStuff.description</t>
  </si>
  <si>
    <t>BasinStuff.description</t>
  </si>
  <si>
    <t>Clean and simple bathroom basin for keeping your hands clean after using the toilet.</t>
  </si>
  <si>
    <t>ThingDef+BasinStuff.label</t>
  </si>
  <si>
    <t>BasinStuff.label</t>
  </si>
  <si>
    <t>basin</t>
  </si>
  <si>
    <t>ThingDef+Fountain.description</t>
  </si>
  <si>
    <t>Fountain.description</t>
  </si>
  <si>
    <t>A water fountain used for drinking and washing.</t>
  </si>
  <si>
    <t>ThingDef+Fountain.label</t>
  </si>
  <si>
    <t>Fountain.label</t>
  </si>
  <si>
    <t>fountain</t>
  </si>
  <si>
    <t>ThingDef+KitchenSink.description</t>
  </si>
  <si>
    <t>KitchenSink.description</t>
  </si>
  <si>
    <t>Everything but a kitchen sink. Increases room cleanliness.</t>
  </si>
  <si>
    <t>ThingDef+KitchenSink.label</t>
  </si>
  <si>
    <t>KitchenSink.label</t>
  </si>
  <si>
    <t>kitchen sink</t>
  </si>
  <si>
    <t>ThingDef+ToiletStuff.description</t>
  </si>
  <si>
    <t>ToiletStuff.description</t>
  </si>
  <si>
    <t>Sanitation fixture used for the disposal of human urine and faeces.\n14L per use</t>
  </si>
  <si>
    <t>ThingDef+ToiletStuff.label</t>
  </si>
  <si>
    <t>ToiletStuff.label</t>
  </si>
  <si>
    <t>toilet</t>
  </si>
  <si>
    <t>ThingDef+ToiletAdvStuff.description</t>
  </si>
  <si>
    <t>ToiletAdvStuff.description</t>
  </si>
  <si>
    <t>Comfortable, self cleaning, unblockable, super efficient smart toilet. Provides the optimum multi-functional experience with automatic cleansing and deodorization.\n7L per use</t>
  </si>
  <si>
    <t>ThingDef+ToiletAdvStuff.label</t>
  </si>
  <si>
    <t>ToiletAdvStuff.label</t>
  </si>
  <si>
    <t>smart toilet</t>
  </si>
  <si>
    <t>ThingDef+BathMat.label</t>
  </si>
  <si>
    <t>BathMat.label</t>
  </si>
  <si>
    <t>Bath Mat</t>
  </si>
  <si>
    <t>ThingDef+BathMat.description</t>
  </si>
  <si>
    <t>BathMat.description</t>
  </si>
  <si>
    <t>A small mat used next to a bathtub to absorb water.</t>
  </si>
  <si>
    <t>ThingDef+BathtubStuff.description</t>
  </si>
  <si>
    <t>BathtubStuff.description</t>
  </si>
  <si>
    <t>Slow to use, but very comfortable. Can be heated by placing an adjacent campfire or log boiler, or via plumbed hot water tanks. Does not require a sewage outlet.\n190L per wash</t>
  </si>
  <si>
    <t>ThingDef+BathtubStuff.label</t>
  </si>
  <si>
    <t>BathtubStuff.label</t>
  </si>
  <si>
    <t>bathtub</t>
  </si>
  <si>
    <t>ThingDef+ShowerStuff.description</t>
  </si>
  <si>
    <t>ShowerStuff.description</t>
  </si>
  <si>
    <t>Simple shower. Requires water from water towers. Can be heated via plumbed hot water tanks. Does not require a sewage outlet.\n65L per wash</t>
  </si>
  <si>
    <t>ThingDef+ShowerStuff.label</t>
  </si>
  <si>
    <t>ShowerStuff.label</t>
  </si>
  <si>
    <t>shower</t>
  </si>
  <si>
    <t>ThingDef+ShowerSimple.description</t>
  </si>
  <si>
    <t>ShowerSimple.description</t>
  </si>
  <si>
    <t>ThingDef+ShowerSimple.label</t>
  </si>
  <si>
    <t>ShowerSimple.label</t>
  </si>
  <si>
    <t>simple shower</t>
  </si>
  <si>
    <t>ThingDef+ShowerAdvStuff.description</t>
  </si>
  <si>
    <t>ShowerAdvStuff.description</t>
  </si>
  <si>
    <t>Heats water on demand and does not need a hot water tank, cleans twice as fast\n90L per wash</t>
  </si>
  <si>
    <t>ThingDef+ShowerAdvStuff.label</t>
  </si>
  <si>
    <t>ShowerAdvStuff.label</t>
  </si>
  <si>
    <t>power shower</t>
  </si>
  <si>
    <t>ThingDef+DBHSwimmingPool.description</t>
  </si>
  <si>
    <t>DBHSwimmingPool.description</t>
  </si>
  <si>
    <t>Swimming pool used for hydrotherapy, relaxation, or pleasure. Must be filled with water from water towers first.</t>
  </si>
  <si>
    <t>ThingDef+DBHSwimmingPool.label</t>
  </si>
  <si>
    <t>DBHSwimmingPool.label</t>
  </si>
  <si>
    <t>swimming pool</t>
  </si>
  <si>
    <t>ThingDef+HotTub.description</t>
  </si>
  <si>
    <t>HotTub.description</t>
  </si>
  <si>
    <t>Hot tub used for hydrotherapy, relaxation, or pleasure. Filled with water from water towers on first use. Self-heated and does not require a sewage outlet.</t>
  </si>
  <si>
    <t>ThingDef+HotTub.label</t>
  </si>
  <si>
    <t>HotTub.label</t>
  </si>
  <si>
    <t>hot tub</t>
  </si>
  <si>
    <t>ThingDef+WashingMachine.label</t>
  </si>
  <si>
    <t>WashingMachine.label</t>
  </si>
  <si>
    <t>washing machine</t>
  </si>
  <si>
    <t>ThingDef+WashingMachine.description</t>
  </si>
  <si>
    <t>WashingMachine.description</t>
  </si>
  <si>
    <t>Washes clothes so well that you can't even tell someone died wearing it!</t>
  </si>
  <si>
    <t>ThingDef+DBHSaunaHeaterLog.label</t>
  </si>
  <si>
    <t>DBHSaunaHeaterLog.label</t>
  </si>
  <si>
    <t>Fueled Sauna Heater</t>
  </si>
  <si>
    <t>ThingDef+DBHSaunaHeaterLog.description</t>
  </si>
  <si>
    <t>DBHSaunaHeaterLog.description</t>
  </si>
  <si>
    <t>A heater designed specifically for creating a sauna room, using a sauna regularly reduces the risk of heart attacks, heats a room to 60c.</t>
  </si>
  <si>
    <t>ThingDef+DBHSaunaHeaterElec.label</t>
  </si>
  <si>
    <t>DBHSaunaHeaterElec.label</t>
  </si>
  <si>
    <t>Electric Sauna Heater</t>
  </si>
  <si>
    <t>ThingDef+DBHSaunaHeaterElec.description</t>
  </si>
  <si>
    <t>DBHSaunaHeaterElec.description</t>
  </si>
  <si>
    <t>ThingDef+DBHSaunaSeating.label</t>
  </si>
  <si>
    <t>DBHSaunaSeating.label</t>
  </si>
  <si>
    <t>Sauna seating</t>
  </si>
  <si>
    <t>ThingDef+DBHSaunaSeating.description</t>
  </si>
  <si>
    <t>DBHSaunaSeating.description</t>
  </si>
  <si>
    <t>Slatted seating for sauna rooms</t>
  </si>
  <si>
    <t>ThingDef+WaterWellInlet.label</t>
  </si>
  <si>
    <t>WaterWellInlet.label</t>
  </si>
  <si>
    <t>water well</t>
  </si>
  <si>
    <t>ThingDef+WaterWellInlet.description</t>
  </si>
  <si>
    <t>WaterWellInlet.description</t>
  </si>
  <si>
    <t>Accesses ground water which can be pumped by water pumps. The presence of sewage or other pollution will reduce water quality and can cause contamination.</t>
  </si>
  <si>
    <t>ThingDef+DeepWaterWellInlet.label</t>
  </si>
  <si>
    <t>DeepWaterWellInlet.label</t>
  </si>
  <si>
    <t>deep water well</t>
  </si>
  <si>
    <t>ThingDef+DeepWaterWellInlet.description</t>
  </si>
  <si>
    <t>DeepWaterWellInlet.description</t>
  </si>
  <si>
    <t>Accesses a large area of ground water which can be pumped by water pumps. Deep wells are unaffected by pollution.</t>
  </si>
  <si>
    <t>ThingDef+WaterButt.description</t>
  </si>
  <si>
    <t>WaterButt.description</t>
  </si>
  <si>
    <t>Stores water for use by plumbed fixtures. If the contained water becomes contaminated, the tank must be drained.</t>
  </si>
  <si>
    <t>ThingDef+WaterButt.label</t>
  </si>
  <si>
    <t>WaterButt.label</t>
  </si>
  <si>
    <t>water butt</t>
  </si>
  <si>
    <t>ThingDef+WaterTowerS.description</t>
  </si>
  <si>
    <t>WaterTowerS.description</t>
  </si>
  <si>
    <t>ThingDef+WaterTowerS.label</t>
  </si>
  <si>
    <t>WaterTowerS.label</t>
  </si>
  <si>
    <t>water tower</t>
  </si>
  <si>
    <t>ThingDef+WaterTowerL.description</t>
  </si>
  <si>
    <t>WaterTowerL.description</t>
  </si>
  <si>
    <t>ThingDef+WaterTowerL.label</t>
  </si>
  <si>
    <t>WaterTowerL.label</t>
  </si>
  <si>
    <t>huge water tower</t>
  </si>
  <si>
    <t>ThingDef+WindPump.label</t>
  </si>
  <si>
    <t>WindPump.label</t>
  </si>
  <si>
    <t>wind pump</t>
  </si>
  <si>
    <t>ThingDef+WindPump.description</t>
  </si>
  <si>
    <t>WindPump.description</t>
  </si>
  <si>
    <t>Pumps water from wells to water towers. Pumping capacity: 3000 L/day.</t>
  </si>
  <si>
    <t>ThingDef+ElectricPump.label</t>
  </si>
  <si>
    <t>ElectricPump.label</t>
  </si>
  <si>
    <t>electric pump</t>
  </si>
  <si>
    <t>ThingDef+ElectricPump.description</t>
  </si>
  <si>
    <t>ElectricPump.description</t>
  </si>
  <si>
    <t>Pumps water from wells to water towers. Pumping capacity: 1500 L/day.</t>
  </si>
  <si>
    <t>ThingDef+PumpingStation.label</t>
  </si>
  <si>
    <t>PumpingStation.label</t>
  </si>
  <si>
    <t>pumping station</t>
  </si>
  <si>
    <t>ThingDef+PumpingStation.description</t>
  </si>
  <si>
    <t>PumpingStation.description</t>
  </si>
  <si>
    <t>Pumps water from wells to water towers. Pumping capacity: 10000 L/day.</t>
  </si>
  <si>
    <t>ThingDef+SewageOutlet.label</t>
  </si>
  <si>
    <t>SewageOutlet.label</t>
  </si>
  <si>
    <t>sewage outlet</t>
  </si>
  <si>
    <t>ThingDef+SewageOutlet.description</t>
  </si>
  <si>
    <t>SewageOutlet.description</t>
  </si>
  <si>
    <t>Can be placed anywhere. Sewage will pool and spread on land or disperse in water. Sewage cleans up over time; the presence of trees, water, or rain will speed this up.</t>
  </si>
  <si>
    <t>ThingDef+SewageSepticTank.label</t>
  </si>
  <si>
    <t>SewageSepticTank.label</t>
  </si>
  <si>
    <t>septic tank</t>
  </si>
  <si>
    <t>ThingDef+SewageSepticTank.description</t>
  </si>
  <si>
    <t>SewageSepticTank.description</t>
  </si>
  <si>
    <t>Slowly cleans sewage over time. Sewage is directed to septic tanks first. If it reaches full capacity, excess sewage is sent to sewage outlets.</t>
  </si>
  <si>
    <t>ThingDef+SewageTreatment.label</t>
  </si>
  <si>
    <t>SewageTreatment.label</t>
  </si>
  <si>
    <t>sewage treatment</t>
  </si>
  <si>
    <t>ThingDef+SewageTreatment.description</t>
  </si>
  <si>
    <t>SewageTreatment.description</t>
  </si>
  <si>
    <t>Slowly cleans sewage over time. If it reaches full capacity then excess sewage is sent directly to sewage outlets without treatment.</t>
  </si>
  <si>
    <t>ThingDef+WaterTreatment.label</t>
  </si>
  <si>
    <t>WaterTreatment.label</t>
  </si>
  <si>
    <t>water treatment</t>
  </si>
  <si>
    <t>ThingDef+WaterTreatment.description</t>
  </si>
  <si>
    <t>WaterTreatment.description</t>
  </si>
  <si>
    <t>Cleans 99.99% of germs! Filters existing water in storage towers, and any water used by fixtures, eliminating the risk of disease.</t>
  </si>
  <si>
    <t>ThingDef+Thermostat.label</t>
  </si>
  <si>
    <t>Thermostat.label</t>
  </si>
  <si>
    <t>thermostat</t>
  </si>
  <si>
    <t>ThingDef+Thermostat.description</t>
  </si>
  <si>
    <t>Thermostat.description</t>
  </si>
  <si>
    <t>Used to control electric and gas boilers. More than one can be placed. Connects via standard plumbing.</t>
  </si>
  <si>
    <t>ThingDef+LogBoiler.label</t>
  </si>
  <si>
    <t>LogBoiler.label</t>
  </si>
  <si>
    <t>log boiler</t>
  </si>
  <si>
    <t>ThingDef+LogBoiler.description</t>
  </si>
  <si>
    <t>LogBoiler.description</t>
  </si>
  <si>
    <t>Produces 2000 heating units for piped radiators and hot water tanks. Heats the room and adjacent baths. Requires wood logs for fuel.</t>
  </si>
  <si>
    <t>ThingDef+GasBoiler.label</t>
  </si>
  <si>
    <t>GasBoiler.label</t>
  </si>
  <si>
    <t>gas boiler</t>
  </si>
  <si>
    <t>ThingDef+GasBoiler.description</t>
  </si>
  <si>
    <t>GasBoiler.description</t>
  </si>
  <si>
    <t>Produces 2000 heating units for radiators and hot water tanks. Requires chemfuel for fuel. Can be controlled by thermostats.</t>
  </si>
  <si>
    <t>ThingDef+ElectricBoiler.label</t>
  </si>
  <si>
    <t>ElectricBoiler.label</t>
  </si>
  <si>
    <t>electric boiler</t>
  </si>
  <si>
    <t>ThingDef+ElectricBoiler.description</t>
  </si>
  <si>
    <t>ElectricBoiler.description</t>
  </si>
  <si>
    <t>Produces a variable amount of heating units for radiators and hot water tanks. Manually controlled power setting. Can be controlled by thermostats.</t>
  </si>
  <si>
    <t>ThingDef+SolarHeater.label</t>
  </si>
  <si>
    <t>SolarHeater.label</t>
  </si>
  <si>
    <t>solar heater</t>
  </si>
  <si>
    <t>ThingDef+SolarHeater.description</t>
  </si>
  <si>
    <t>SolarHeater.description</t>
  </si>
  <si>
    <t>Uses sunlight to heat hot water tanks and radiators. 0-2000 units of heating power depending on light level and ambient temperature.</t>
  </si>
  <si>
    <t>ThingDef+GeothermHeater.label</t>
  </si>
  <si>
    <t>GeothermHeater.label</t>
  </si>
  <si>
    <t>Geothermal heater</t>
  </si>
  <si>
    <t>ThingDef+GeothermHeater.description</t>
  </si>
  <si>
    <t>GeothermHeater.description</t>
  </si>
  <si>
    <t>Uses geothermal heat to heat hot water tanks and radiators. 3700 units of heating.</t>
  </si>
  <si>
    <t>ThingDef+HotWaterTank.label</t>
  </si>
  <si>
    <t>HotWaterTank.label</t>
  </si>
  <si>
    <t>hot water tank</t>
  </si>
  <si>
    <t>ThingDef+HotWaterTank.description</t>
  </si>
  <si>
    <t>HotWaterTank.description</t>
  </si>
  <si>
    <t>Stores hot running water for showers and baths. Connect to any boiler to heat.</t>
  </si>
  <si>
    <t>ThingDef+RadiatorStuffed.description</t>
  </si>
  <si>
    <t>RadiatorStuffed.description</t>
  </si>
  <si>
    <t>Heats rooms using hot water from boilers. Requires 100 heating units.</t>
  </si>
  <si>
    <t>ThingDef+RadiatorStuffed.label</t>
  </si>
  <si>
    <t>RadiatorStuffed.label</t>
  </si>
  <si>
    <t>radiator</t>
  </si>
  <si>
    <t>ThingDef+RadiatorLarge.description</t>
  </si>
  <si>
    <t>RadiatorLarge.description</t>
  </si>
  <si>
    <t>Three times the output of a standard radiator. Useful for larger rooms. Requires 300 heating units.</t>
  </si>
  <si>
    <t>ThingDef+RadiatorLarge.label</t>
  </si>
  <si>
    <t>RadiatorLarge.label</t>
  </si>
  <si>
    <t>large radiator</t>
  </si>
  <si>
    <t>ThingDef+RadiatorTowelRail.description</t>
  </si>
  <si>
    <t>RadiatorTowelRail.description</t>
  </si>
  <si>
    <t>Impressive bathroom towel rail.</t>
  </si>
  <si>
    <t>ThingDef+RadiatorTowelRail.label</t>
  </si>
  <si>
    <t>RadiatorTowelRail.label</t>
  </si>
  <si>
    <t>Towel Rail</t>
  </si>
  <si>
    <t>ThingDef+CeilingFan.description</t>
  </si>
  <si>
    <t>CeilingFan.description</t>
  </si>
  <si>
    <t>Cools a room by circulating air. Includes a built-in lamp.</t>
  </si>
  <si>
    <t>ThingDef+CeilingFan.label</t>
  </si>
  <si>
    <t>CeilingFan.label</t>
  </si>
  <si>
    <t>ceiling fan 2x2</t>
  </si>
  <si>
    <t>ThingDef+CeilingFanS.description</t>
  </si>
  <si>
    <t>CeilingFanS.description</t>
  </si>
  <si>
    <t>ThingDef+CeilingFanS.label</t>
  </si>
  <si>
    <t>CeilingFanS.label</t>
  </si>
  <si>
    <t>ceiling fan 1x1</t>
  </si>
  <si>
    <t>ThingDef+AirConOutdoorUnit.label</t>
  </si>
  <si>
    <t>AirConOutdoorUnit.label</t>
  </si>
  <si>
    <t>air-con outdoor unit</t>
  </si>
  <si>
    <t>ThingDef+AirConOutdoorUnit.description</t>
  </si>
  <si>
    <t>AirConOutdoorUnit.description</t>
  </si>
  <si>
    <t>Multi-split air conditioner unit. Place outdoors and pipe to indoor units or freezer units. Power mode selection with 100-1000 cooling units capacity.</t>
  </si>
  <si>
    <t>ThingDef+AirconIndoorUnit.label</t>
  </si>
  <si>
    <t>AirconIndoorUnit.label</t>
  </si>
  <si>
    <t>air-con indoor unit</t>
  </si>
  <si>
    <t>ThingDef+AirconIndoorUnit.description</t>
  </si>
  <si>
    <t>AirconIndoorUnit.description</t>
  </si>
  <si>
    <t>Indoor air-con unit for rooms. Connect to outdoor air-con units. Requires 100 cooling units.</t>
  </si>
  <si>
    <t>ThingDef+FreezerUnit.label</t>
  </si>
  <si>
    <t>FreezerUnit.label</t>
  </si>
  <si>
    <t>walk-in freezer unit</t>
  </si>
  <si>
    <t>ThingDef+FreezerUnit.description</t>
  </si>
  <si>
    <t>FreezerUnit.description</t>
  </si>
  <si>
    <t>Freezer unit for creating a walk-in freezer. Connect to outdoor air-con units. Requires 300 cooling units.</t>
  </si>
  <si>
    <t>ThingDef+IrrigationSprinkler.label</t>
  </si>
  <si>
    <t>IrrigationSprinkler.label</t>
  </si>
  <si>
    <t>irrigation sprinkler</t>
  </si>
  <si>
    <t>ThingDef+IrrigationSprinkler.description</t>
  </si>
  <si>
    <t>IrrigationSprinkler.description</t>
  </si>
  <si>
    <t>Waters the surrounding area once every morning to improve the fertility of the soil through the day. Uses 1000L each morning at max radius.</t>
  </si>
  <si>
    <t>ThingDef+FireSprinkler.label</t>
  </si>
  <si>
    <t>FireSprinkler.label</t>
  </si>
  <si>
    <t>fire sprinkler</t>
  </si>
  <si>
    <t>ThingDef+FireSprinkler.description</t>
  </si>
  <si>
    <t>FireSprinkler.description</t>
  </si>
  <si>
    <t>Triggered by fire or high temperature. Douses flames with a spray of water.</t>
  </si>
  <si>
    <t>ThingDef+FireSprinkler.comps.2.useLabel</t>
  </si>
  <si>
    <t>FireSprinkler.comps.2.useLabel</t>
  </si>
  <si>
    <t>Trigger fire sprinkler</t>
  </si>
  <si>
    <t>ThingDef+BiosolidsComposter.label</t>
  </si>
  <si>
    <t>BiosolidsComposter.label</t>
  </si>
  <si>
    <t>biosolids composter</t>
  </si>
  <si>
    <t>ThingDef+BiosolidsComposter.description</t>
  </si>
  <si>
    <t>BiosolidsComposter.description</t>
  </si>
  <si>
    <t>A composter for turning sewage into fertilizer for increasing the fertility of diggable terrain.</t>
  </si>
  <si>
    <t>ThingDef+BedPan.label</t>
  </si>
  <si>
    <t>BedPan.label</t>
  </si>
  <si>
    <t>bed pan</t>
  </si>
  <si>
    <t>ThingDef+BedPan.description</t>
  </si>
  <si>
    <t>BedPan.description</t>
  </si>
  <si>
    <t>A receptacle used by a bedridden patient for urine and faeces.</t>
  </si>
  <si>
    <t>ThingDef+Biosolids.label</t>
  </si>
  <si>
    <t>Biosolids.label</t>
  </si>
  <si>
    <t>biosolids</t>
  </si>
  <si>
    <t>ThingDef+Biosolids.description</t>
  </si>
  <si>
    <t>Biosolids.description</t>
  </si>
  <si>
    <t>When properly treated and processed, sewage sludge becomes biosolids that offer a small boost to terrain fertility. Useful for harsh environments with limited space to grow. Biosolids also produce a large boost to the fertility of sand which can make it fertile when combined with irrigation.</t>
  </si>
  <si>
    <t>ThingDef+FecalSludge.label</t>
  </si>
  <si>
    <t>FecalSludge.label</t>
  </si>
  <si>
    <t>fecal sludge</t>
  </si>
  <si>
    <t>ThingDef+FecalSludge.description</t>
  </si>
  <si>
    <t>FecalSludge.description</t>
  </si>
  <si>
    <t>A barrel filled with fecal sludge. Can be dumped, burned, or composted into biosolids.</t>
  </si>
  <si>
    <t>ThingDef+DBH_WaterBottle.label</t>
  </si>
  <si>
    <t>DBH_WaterBottle.label</t>
  </si>
  <si>
    <t>water</t>
  </si>
  <si>
    <t>ThingDef+DBH_WaterBottle.description</t>
  </si>
  <si>
    <t>DBH_WaterBottle.description</t>
  </si>
  <si>
    <t>A bottle of water.</t>
  </si>
  <si>
    <t>ThingDef+DBH_WaterBottle.ingestible.ingestCommandString</t>
  </si>
  <si>
    <t>DBH_WaterBottle.ingestible.ingestCommandString</t>
  </si>
  <si>
    <t>Drink {0}</t>
  </si>
  <si>
    <t>ThingDef+DBH_WaterBottle.ingestible.ingestReportString</t>
  </si>
  <si>
    <t>DBH_WaterBottle.ingestible.ingestReportString</t>
  </si>
  <si>
    <t>Drinking {0}.</t>
  </si>
  <si>
    <t>ThingDef+FilthUrine.label</t>
  </si>
  <si>
    <t>FilthUrine.label</t>
  </si>
  <si>
    <t>urine</t>
  </si>
  <si>
    <t>ThingDef+FilthUrine.description</t>
  </si>
  <si>
    <t>FilthUrine.description</t>
  </si>
  <si>
    <t>Urine on the ground.</t>
  </si>
  <si>
    <t>ThingDef+FilthFaeces.label</t>
  </si>
  <si>
    <t>FilthFaeces.label</t>
  </si>
  <si>
    <t>faeces</t>
  </si>
  <si>
    <t>ThingDef+RawSewage.label</t>
  </si>
  <si>
    <t>RawSewage.label</t>
  </si>
  <si>
    <t>raw sewage</t>
  </si>
  <si>
    <t>HediffDef+Washing.label</t>
  </si>
  <si>
    <t>HediffDef</t>
  </si>
  <si>
    <t>Washing.label</t>
  </si>
  <si>
    <t>washing</t>
  </si>
  <si>
    <t>HediffDef+Washing.labelNoun</t>
  </si>
  <si>
    <t>Washing.labelNoun</t>
  </si>
  <si>
    <t>HediffDef+Washing.description</t>
  </si>
  <si>
    <t>Washing.description</t>
  </si>
  <si>
    <t>HediffDef+BadHygiene.label</t>
  </si>
  <si>
    <t>BadHygiene.label</t>
  </si>
  <si>
    <t>bad hygiene</t>
  </si>
  <si>
    <t>HediffDef+BadHygiene.description</t>
  </si>
  <si>
    <t>BadHygiene.description</t>
  </si>
  <si>
    <t>Bad hygiene will increase risk of disease and impact social interaction.</t>
  </si>
  <si>
    <t>HediffDef+BadHygiene.stages.0.label</t>
  </si>
  <si>
    <t>BadHygiene.stages.0.label</t>
  </si>
  <si>
    <t>moderate</t>
  </si>
  <si>
    <t>HediffDef+BadHygiene.stages.1.label</t>
  </si>
  <si>
    <t>BadHygiene.stages.1.label</t>
  </si>
  <si>
    <t>severe</t>
  </si>
  <si>
    <t>HediffDef+BadHygiene.stages.2.label</t>
  </si>
  <si>
    <t>BadHygiene.stages.2.label</t>
  </si>
  <si>
    <t>extreme</t>
  </si>
  <si>
    <t>HediffDef+Diarrhea.label</t>
  </si>
  <si>
    <t>Diarrhea.label</t>
  </si>
  <si>
    <t>diarrhea</t>
  </si>
  <si>
    <t>HediffDef+Diarrhea.description</t>
  </si>
  <si>
    <t>Diarrhea.description</t>
  </si>
  <si>
    <t>Diarrhea is loose, watery stools. Also known as bowel movements.</t>
  </si>
  <si>
    <t>HediffDef+Diarrhea.stages.0.label</t>
  </si>
  <si>
    <t>Diarrhea.stages.0.label</t>
  </si>
  <si>
    <t>recovering</t>
  </si>
  <si>
    <t>HediffDef+Diarrhea.stages.1.label</t>
  </si>
  <si>
    <t>Diarrhea.stages.1.label</t>
  </si>
  <si>
    <t>major</t>
  </si>
  <si>
    <t>HediffDef+Diarrhea.stages.2.label</t>
  </si>
  <si>
    <t>Diarrhea.stages.2.label</t>
  </si>
  <si>
    <t>initial</t>
  </si>
  <si>
    <t>HediffDef+Dysentery.label</t>
  </si>
  <si>
    <t>Dysentery.label</t>
  </si>
  <si>
    <t>dysentery</t>
  </si>
  <si>
    <t>HediffDef+Dysentery.description</t>
  </si>
  <si>
    <t>Dysentery.description</t>
  </si>
  <si>
    <t>Dysentery is a type of gastroenteritis that results in diarrhea with blood.</t>
  </si>
  <si>
    <t>HediffDef+Dysentery.stages.0.label</t>
  </si>
  <si>
    <t>Dysentery.stages.0.label</t>
  </si>
  <si>
    <t>minor</t>
  </si>
  <si>
    <t>HediffDef+Dysentery.stages.1.label</t>
  </si>
  <si>
    <t>Dysentery.stages.1.label</t>
  </si>
  <si>
    <t>HediffDef+Dysentery.stages.2.label</t>
  </si>
  <si>
    <t>Dysentery.stages.2.label</t>
  </si>
  <si>
    <t>HediffDef+Cholera.label</t>
  </si>
  <si>
    <t>Cholera.label</t>
  </si>
  <si>
    <t>cholera</t>
  </si>
  <si>
    <t>HediffDef+Cholera.description</t>
  </si>
  <si>
    <t>Cholera.description</t>
  </si>
  <si>
    <t>Cholera is an infectious disease that causes severe watery diarrhea, which can lead to dehydration and even death if untreated.</t>
  </si>
  <si>
    <t>HediffDef+Cholera.stages.0.label</t>
  </si>
  <si>
    <t>Cholera.stages.0.label</t>
  </si>
  <si>
    <t>HediffDef+Cholera.stages.1.label</t>
  </si>
  <si>
    <t>Cholera.stages.1.label</t>
  </si>
  <si>
    <t>HediffDef+Cholera.stages.2.label</t>
  </si>
  <si>
    <t>Cholera.stages.2.label</t>
  </si>
  <si>
    <t>HediffDef+Cholera.stages.3.label</t>
  </si>
  <si>
    <t>Cholera.stages.3.label</t>
  </si>
  <si>
    <t>HediffDef+DBHDehydration.label</t>
  </si>
  <si>
    <t>DBHDehydration.label</t>
  </si>
  <si>
    <t>dehydration</t>
  </si>
  <si>
    <t>HediffDef+DBHDehydration.description</t>
  </si>
  <si>
    <t>DBHDehydration.description</t>
  </si>
  <si>
    <t>Dehydration is a condition that can occur when the loss of body fluids, mostly water, exceeds the amount that is taken in.</t>
  </si>
  <si>
    <t>HediffDef+DBHDehydration.stages.0.label</t>
  </si>
  <si>
    <t>DBHDehydration.stages.0.label</t>
  </si>
  <si>
    <t>trivial</t>
  </si>
  <si>
    <t>HediffDef+DBHDehydration.stages.1.label</t>
  </si>
  <si>
    <t>DBHDehydration.stages.1.label</t>
  </si>
  <si>
    <t>HediffDef+DBHDehydration.stages.2.label</t>
  </si>
  <si>
    <t>DBHDehydration.stages.2.label</t>
  </si>
  <si>
    <t>HediffDef+DBHDehydration.stages.3.label</t>
  </si>
  <si>
    <t>DBHDehydration.stages.3.label</t>
  </si>
  <si>
    <t>HediffDef+DBHDehydration.stages.4.label</t>
  </si>
  <si>
    <t>DBHDehydration.stages.4.label</t>
  </si>
  <si>
    <t>HediffDef+BionicBladder.label</t>
  </si>
  <si>
    <t>HediffDef+BionicBladder.labelNoun</t>
  </si>
  <si>
    <t>BionicBladder.labelNoun</t>
  </si>
  <si>
    <t>a bionic bladder</t>
  </si>
  <si>
    <t>HediffDef+BionicBladder.description</t>
  </si>
  <si>
    <t>An installed bionic bladder.</t>
  </si>
  <si>
    <t>HediffDef+HygieneEnhancer.label</t>
  </si>
  <si>
    <t>HediffDef+HygieneEnhancer.labelNoun</t>
  </si>
  <si>
    <t>HygieneEnhancer.labelNoun</t>
  </si>
  <si>
    <t>a hygiene enhancer</t>
  </si>
  <si>
    <t>HediffDef+HygieneEnhancer.description</t>
  </si>
  <si>
    <t>An installed hygiene enhancer.</t>
  </si>
  <si>
    <t>RecipeDef+InstallBionicBladder.label</t>
  </si>
  <si>
    <t>RecipeDef</t>
  </si>
  <si>
    <t>InstallBionicBladder.label</t>
  </si>
  <si>
    <t>install bionic bladder</t>
  </si>
  <si>
    <t>RecipeDef+InstallBionicBladder.description</t>
  </si>
  <si>
    <t>InstallBionicBladder.description</t>
  </si>
  <si>
    <t>Install a bionic bladder.</t>
  </si>
  <si>
    <t>RecipeDef+InstallBionicBladder.jobString</t>
  </si>
  <si>
    <t>InstallBionicBladder.jobString</t>
  </si>
  <si>
    <t>Installing bionic bladder.</t>
  </si>
  <si>
    <t>RecipeDef+InstallHygieneEnhancer.label</t>
  </si>
  <si>
    <t>InstallHygieneEnhancer.label</t>
  </si>
  <si>
    <t>install hygiene enhancer</t>
  </si>
  <si>
    <t>RecipeDef+InstallHygieneEnhancer.description</t>
  </si>
  <si>
    <t>InstallHygieneEnhancer.description</t>
  </si>
  <si>
    <t>Install a hygiene enhancer.</t>
  </si>
  <si>
    <t>RecipeDef+InstallHygieneEnhancer.jobString</t>
  </si>
  <si>
    <t>InstallHygieneEnhancer.jobString</t>
  </si>
  <si>
    <t>Installing hygiene enhancer.</t>
  </si>
  <si>
    <t>RecipeDef+Make_ChemfuelFromFecalSludge.label</t>
  </si>
  <si>
    <t>Make_ChemfuelFromFecalSludge.label</t>
  </si>
  <si>
    <t>make chemfuel from fecal sludge</t>
  </si>
  <si>
    <t>RecipeDef+Make_ChemfuelFromFecalSludge.description</t>
  </si>
  <si>
    <t>Make_ChemfuelFromFecalSludge.description</t>
  </si>
  <si>
    <t>Make a batch of chemfuel from fecal sludge.</t>
  </si>
  <si>
    <t>RecipeDef+Make_ChemfuelFromFecalSludge.jobString</t>
  </si>
  <si>
    <t>Make_ChemfuelFromFecalSludge.jobString</t>
  </si>
  <si>
    <t>Refining chemfuel from fecal sludge</t>
  </si>
  <si>
    <t>JobDef+TriggerFireSprinkler.reportString</t>
  </si>
  <si>
    <t>JobDef</t>
  </si>
  <si>
    <t>TriggerFireSprinkler.reportString</t>
  </si>
  <si>
    <t>activating TargetA</t>
  </si>
  <si>
    <t>JobDef+emptySeptictank.reportString</t>
  </si>
  <si>
    <t>emptySeptictank.reportString</t>
  </si>
  <si>
    <t>emptying TargetA</t>
  </si>
  <si>
    <t>JobDef+emptyLatrine.reportString</t>
  </si>
  <si>
    <t>emptyLatrine.reportString</t>
  </si>
  <si>
    <t>JobDef+LoadWashing.reportString</t>
  </si>
  <si>
    <t>LoadWashing.reportString</t>
  </si>
  <si>
    <t>loading TargetA</t>
  </si>
  <si>
    <t>JobDef+UnloadWashing.reportString</t>
  </si>
  <si>
    <t>UnloadWashing.reportString</t>
  </si>
  <si>
    <t>unloading TargetA</t>
  </si>
  <si>
    <t>JobDef+LoadComposter.reportString</t>
  </si>
  <si>
    <t>LoadComposter.reportString</t>
  </si>
  <si>
    <t>filling TargetA</t>
  </si>
  <si>
    <t>JobDef+UnloadComposter.reportString</t>
  </si>
  <si>
    <t>UnloadComposter.reportString</t>
  </si>
  <si>
    <t>taking compost out of TargetA</t>
  </si>
  <si>
    <t>JobDef+RemoveSewage.reportString</t>
  </si>
  <si>
    <t>RemoveSewage.reportString</t>
  </si>
  <si>
    <t>removing sewage</t>
  </si>
  <si>
    <t>JobDef+WatchWashingMachine.reportString</t>
  </si>
  <si>
    <t>WatchWashingMachine.reportString</t>
  </si>
  <si>
    <t>watching the spin cycle</t>
  </si>
  <si>
    <t>JobDef+TipOverSewage.reportString</t>
  </si>
  <si>
    <t>TipOverSewage.reportString</t>
  </si>
  <si>
    <t>tipping TargetA</t>
  </si>
  <si>
    <t>JobDef+DrainWaterTankJob.reportString</t>
  </si>
  <si>
    <t>DrainWaterTankJob.reportString</t>
  </si>
  <si>
    <t>draining TargetA</t>
  </si>
  <si>
    <t>JobDef+PlaceFertilizer.reportString</t>
  </si>
  <si>
    <t>PlaceFertilizer.reportString</t>
  </si>
  <si>
    <t>fertilizing soil</t>
  </si>
  <si>
    <t>JobDef+DBHDrinkFromGround.reportString</t>
  </si>
  <si>
    <t>DBHDrinkFromGround.reportString</t>
  </si>
  <si>
    <t>drinking water</t>
  </si>
  <si>
    <t>JobDef+DBHDrinkFromBasin.reportString</t>
  </si>
  <si>
    <t>DBHDrinkFromBasin.reportString</t>
  </si>
  <si>
    <t>drinking water from TargetA</t>
  </si>
  <si>
    <t>JobDef+DBHPackWaterBottle.reportString</t>
  </si>
  <si>
    <t>DBHPackWaterBottle.reportString</t>
  </si>
  <si>
    <t>filling water bottle from TargetA</t>
  </si>
  <si>
    <t>JobDef+DBHStockpileWaterBottles.reportString</t>
  </si>
  <si>
    <t>DBHStockpileWaterBottles.reportString</t>
  </si>
  <si>
    <t>stockpiling water from TargetA</t>
  </si>
  <si>
    <t>JobDef+DBHAdministerFluids.reportString</t>
  </si>
  <si>
    <t>DBHAdministerFluids.reportString</t>
  </si>
  <si>
    <t>bringing water to TargetB</t>
  </si>
  <si>
    <t>JobDef+UseToilet.reportString</t>
  </si>
  <si>
    <t>UseToilet.reportString</t>
  </si>
  <si>
    <t>using the TargetA</t>
  </si>
  <si>
    <t>JobDef+haveWildPoo.reportString</t>
  </si>
  <si>
    <t>haveWildPoo.reportString</t>
  </si>
  <si>
    <t>defecating in the open</t>
  </si>
  <si>
    <t>JobDef+useWashBucket.reportString</t>
  </si>
  <si>
    <t>useWashBucket.reportString</t>
  </si>
  <si>
    <t>washing with TargetA</t>
  </si>
  <si>
    <t>JobDef+washAtCell.reportString</t>
  </si>
  <si>
    <t>washAtCell.reportString</t>
  </si>
  <si>
    <t>JobDef+washHands.reportString</t>
  </si>
  <si>
    <t>washHands.reportString</t>
  </si>
  <si>
    <t>washing hands</t>
  </si>
  <si>
    <t>JobDef+washPatient.reportString</t>
  </si>
  <si>
    <t>washPatient.reportString</t>
  </si>
  <si>
    <t>washing TargetA</t>
  </si>
  <si>
    <t>JobDef+RefillTub.reportString</t>
  </si>
  <si>
    <t>RefillTub.reportString</t>
  </si>
  <si>
    <t>refilling wash tub</t>
  </si>
  <si>
    <t>JobDef+RefillWater.reportString</t>
  </si>
  <si>
    <t>RefillWater.reportString</t>
  </si>
  <si>
    <t>refilling water</t>
  </si>
  <si>
    <t>JobDef+cleanBedpan.reportString</t>
  </si>
  <si>
    <t>cleanBedpan.reportString</t>
  </si>
  <si>
    <t>cleaning up bed pan</t>
  </si>
  <si>
    <t>JobDef+clearBlockage.reportString</t>
  </si>
  <si>
    <t>clearBlockage.reportString</t>
  </si>
  <si>
    <t>unclogging the blocked TargetA</t>
  </si>
  <si>
    <t>DubsBadHygiene.WashingJobDef+takeShower.reportString</t>
  </si>
  <si>
    <t>DubsBadHygiene.WashingJobDef</t>
  </si>
  <si>
    <t>takeShower.reportString</t>
  </si>
  <si>
    <t>showering with TargetA</t>
  </si>
  <si>
    <t>DubsBadHygiene.WashingJobDef+takeBath.reportString</t>
  </si>
  <si>
    <t>takeBath.reportString</t>
  </si>
  <si>
    <t>having a bath</t>
  </si>
  <si>
    <t>DubsBadHygiene.WashingJobDef+DBHGoSwimming.reportString</t>
  </si>
  <si>
    <t>DBHGoSwimming.reportString</t>
  </si>
  <si>
    <t>swimming</t>
  </si>
  <si>
    <t>DubsBadHygiene.WashingJobDef+UseHotTub.reportString</t>
  </si>
  <si>
    <t>UseHotTub.reportString</t>
  </si>
  <si>
    <t>relaxing</t>
  </si>
  <si>
    <t>DubsBadHygiene.WashingJobDef+DBHUseSauna.reportString</t>
  </si>
  <si>
    <t>DBHUseSauna.reportString</t>
  </si>
  <si>
    <t>using sauna</t>
  </si>
  <si>
    <t>JoyKindDef+Hydrotherapy.label</t>
  </si>
  <si>
    <t>JoyKindDef</t>
  </si>
  <si>
    <t>Hydrotherapy.label</t>
  </si>
  <si>
    <t>hydrotherapy</t>
  </si>
  <si>
    <t>DubsBadHygiene.DubsModOptions+PipeVisibility.label</t>
  </si>
  <si>
    <t>DubsBadHygiene.DubsModOptions</t>
  </si>
  <si>
    <t>PipeVisibility.label</t>
  </si>
  <si>
    <t>Pipe visibility</t>
  </si>
  <si>
    <t>DubsBadHygiene.DubsModOptions+PipeVisibility.options.0.label</t>
  </si>
  <si>
    <t>PipeVisibility.options.0.label</t>
  </si>
  <si>
    <t>Hidden</t>
  </si>
  <si>
    <t>DubsBadHygiene.DubsModOptions+PipeVisibility.options.1.label</t>
  </si>
  <si>
    <t>PipeVisibility.options.1.label</t>
  </si>
  <si>
    <t>Hidden under floors</t>
  </si>
  <si>
    <t>DubsBadHygiene.DubsModOptions+PipeVisibility.options.2.label</t>
  </si>
  <si>
    <t>PipeVisibility.options.2.label</t>
  </si>
  <si>
    <t>Always visible</t>
  </si>
  <si>
    <t>DubsBadHygiene.DubsModOptions+HygieneRateD.label</t>
  </si>
  <si>
    <t>HygieneRateD.label</t>
  </si>
  <si>
    <t>Hygiene need rate</t>
  </si>
  <si>
    <t>DubsBadHygiene.DubsModOptions+HygieneRateD.options.0.label</t>
  </si>
  <si>
    <t>HygieneRateD.options.0.label</t>
  </si>
  <si>
    <t>Cheat</t>
  </si>
  <si>
    <t>DubsBadHygiene.DubsModOptions+HygieneRateD.options.1.label</t>
  </si>
  <si>
    <t>HygieneRateD.options.1.label</t>
  </si>
  <si>
    <t>10%</t>
  </si>
  <si>
    <t>DubsBadHygiene.DubsModOptions+HygieneRateD.options.2.label</t>
  </si>
  <si>
    <t>HygieneRateD.options.2.label</t>
  </si>
  <si>
    <t>20%</t>
  </si>
  <si>
    <t>DubsBadHygiene.DubsModOptions+HygieneRateD.options.3.label</t>
  </si>
  <si>
    <t>HygieneRateD.options.3.label</t>
  </si>
  <si>
    <t>30%</t>
  </si>
  <si>
    <t>DubsBadHygiene.DubsModOptions+HygieneRateD.options.4.label</t>
  </si>
  <si>
    <t>HygieneRateD.options.4.label</t>
  </si>
  <si>
    <t>40%</t>
  </si>
  <si>
    <t>DubsBadHygiene.DubsModOptions+HygieneRateD.options.5.label</t>
  </si>
  <si>
    <t>HygieneRateD.options.5.label</t>
  </si>
  <si>
    <t>50%</t>
  </si>
  <si>
    <t>DubsBadHygiene.DubsModOptions+HygieneRateD.options.6.label</t>
  </si>
  <si>
    <t>HygieneRateD.options.6.label</t>
  </si>
  <si>
    <t>60%</t>
  </si>
  <si>
    <t>DubsBadHygiene.DubsModOptions+HygieneRateD.options.7.label</t>
  </si>
  <si>
    <t>HygieneRateD.options.7.label</t>
  </si>
  <si>
    <t>70%</t>
  </si>
  <si>
    <t>DubsBadHygiene.DubsModOptions+HygieneRateD.options.8.label</t>
  </si>
  <si>
    <t>HygieneRateD.options.8.label</t>
  </si>
  <si>
    <t>80%</t>
  </si>
  <si>
    <t>DubsBadHygiene.DubsModOptions+HygieneRateD.options.9.label</t>
  </si>
  <si>
    <t>HygieneRateD.options.9.label</t>
  </si>
  <si>
    <t>90%</t>
  </si>
  <si>
    <t>DubsBadHygiene.DubsModOptions+HygieneRateD.options.10.label</t>
  </si>
  <si>
    <t>HygieneRateD.options.10.label</t>
  </si>
  <si>
    <t>100%</t>
  </si>
  <si>
    <t>DubsBadHygiene.DubsModOptions+HygieneRateD.options.11.label</t>
  </si>
  <si>
    <t>HygieneRateD.options.11.label</t>
  </si>
  <si>
    <t>110%</t>
  </si>
  <si>
    <t>DubsBadHygiene.DubsModOptions+HygieneRateD.options.12.label</t>
  </si>
  <si>
    <t>HygieneRateD.options.12.label</t>
  </si>
  <si>
    <t>120%</t>
  </si>
  <si>
    <t>DubsBadHygiene.DubsModOptions+HygieneRateD.options.13.label</t>
  </si>
  <si>
    <t>HygieneRateD.options.13.label</t>
  </si>
  <si>
    <t>130%</t>
  </si>
  <si>
    <t>DubsBadHygiene.DubsModOptions+HygieneRateD.options.14.label</t>
  </si>
  <si>
    <t>HygieneRateD.options.14.label</t>
  </si>
  <si>
    <t>140%</t>
  </si>
  <si>
    <t>DubsBadHygiene.DubsModOptions+HygieneRateD.options.15.label</t>
  </si>
  <si>
    <t>HygieneRateD.options.15.label</t>
  </si>
  <si>
    <t>150%</t>
  </si>
  <si>
    <t>DubsBadHygiene.DubsModOptions+HygieneRateD.options.16.label</t>
  </si>
  <si>
    <t>HygieneRateD.options.16.label</t>
  </si>
  <si>
    <t>200%</t>
  </si>
  <si>
    <t>DubsBadHygiene.DubsModOptions+HygieneRateD.options.17.label</t>
  </si>
  <si>
    <t>HygieneRateD.options.17.label</t>
  </si>
  <si>
    <t>300%</t>
  </si>
  <si>
    <t>DubsBadHygiene.DubsModOptions+HygieneRateD.options.18.label</t>
  </si>
  <si>
    <t>HygieneRateD.options.18.label</t>
  </si>
  <si>
    <t>500%</t>
  </si>
  <si>
    <t>DubsBadHygiene.DubsModOptions+HygieneRateD.options.19.label</t>
  </si>
  <si>
    <t>HygieneRateD.options.19.label</t>
  </si>
  <si>
    <t>1000%</t>
  </si>
  <si>
    <t>DubsBadHygiene.DubsModOptions+BladderRateD.label</t>
  </si>
  <si>
    <t>BladderRateD.label</t>
  </si>
  <si>
    <t>Bladder need rate</t>
  </si>
  <si>
    <t>DubsBadHygiene.DubsModOptions+BladderRateD.options.0.label</t>
  </si>
  <si>
    <t>BladderRateD.options.0.label</t>
  </si>
  <si>
    <t>DubsBadHygiene.DubsModOptions+BladderRateD.options.1.label</t>
  </si>
  <si>
    <t>BladderRateD.options.1.label</t>
  </si>
  <si>
    <t>DubsBadHygiene.DubsModOptions+BladderRateD.options.2.label</t>
  </si>
  <si>
    <t>BladderRateD.options.2.label</t>
  </si>
  <si>
    <t>DubsBadHygiene.DubsModOptions+BladderRateD.options.3.label</t>
  </si>
  <si>
    <t>BladderRateD.options.3.label</t>
  </si>
  <si>
    <t>DubsBadHygiene.DubsModOptions+BladderRateD.options.4.label</t>
  </si>
  <si>
    <t>BladderRateD.options.4.label</t>
  </si>
  <si>
    <t>DubsBadHygiene.DubsModOptions+BladderRateD.options.5.label</t>
  </si>
  <si>
    <t>BladderRateD.options.5.label</t>
  </si>
  <si>
    <t>DubsBadHygiene.DubsModOptions+BladderRateD.options.6.label</t>
  </si>
  <si>
    <t>BladderRateD.options.6.label</t>
  </si>
  <si>
    <t>DubsBadHygiene.DubsModOptions+BladderRateD.options.7.label</t>
  </si>
  <si>
    <t>BladderRateD.options.7.label</t>
  </si>
  <si>
    <t>DubsBadHygiene.DubsModOptions+BladderRateD.options.8.label</t>
  </si>
  <si>
    <t>BladderRateD.options.8.label</t>
  </si>
  <si>
    <t>DubsBadHygiene.DubsModOptions+BladderRateD.options.9.label</t>
  </si>
  <si>
    <t>BladderRateD.options.9.label</t>
  </si>
  <si>
    <t>DubsBadHygiene.DubsModOptions+BladderRateD.options.10.label</t>
  </si>
  <si>
    <t>BladderRateD.options.10.label</t>
  </si>
  <si>
    <t>DubsBadHygiene.DubsModOptions+BladderRateD.options.11.label</t>
  </si>
  <si>
    <t>BladderRateD.options.11.label</t>
  </si>
  <si>
    <t>DubsBadHygiene.DubsModOptions+BladderRateD.options.12.label</t>
  </si>
  <si>
    <t>BladderRateD.options.12.label</t>
  </si>
  <si>
    <t>DubsBadHygiene.DubsModOptions+BladderRateD.options.13.label</t>
  </si>
  <si>
    <t>BladderRateD.options.13.label</t>
  </si>
  <si>
    <t>DubsBadHygiene.DubsModOptions+BladderRateD.options.14.label</t>
  </si>
  <si>
    <t>BladderRateD.options.14.label</t>
  </si>
  <si>
    <t>DubsBadHygiene.DubsModOptions+BladderRateD.options.15.label</t>
  </si>
  <si>
    <t>BladderRateD.options.15.label</t>
  </si>
  <si>
    <t>DubsBadHygiene.DubsModOptions+BladderRateD.options.16.label</t>
  </si>
  <si>
    <t>BladderRateD.options.16.label</t>
  </si>
  <si>
    <t>DubsBadHygiene.DubsModOptions+BladderRateD.options.17.label</t>
  </si>
  <si>
    <t>BladderRateD.options.17.label</t>
  </si>
  <si>
    <t>DubsBadHygiene.DubsModOptions+BladderRateD.options.18.label</t>
  </si>
  <si>
    <t>BladderRateD.options.18.label</t>
  </si>
  <si>
    <t>DubsBadHygiene.DubsModOptions+BladderRateD.options.19.label</t>
  </si>
  <si>
    <t>BladderRateD.options.19.label</t>
  </si>
  <si>
    <t>DubsBadHygiene.DubsModOptions+FlushSize.label</t>
  </si>
  <si>
    <t>FlushSize.label</t>
  </si>
  <si>
    <t>Flush size</t>
  </si>
  <si>
    <t>DubsBadHygiene.DubsModOptions+FlushSize.options.0.label</t>
  </si>
  <si>
    <t>FlushSize.options.0.label</t>
  </si>
  <si>
    <t>DubsBadHygiene.DubsModOptions+FlushSize.options.1.label</t>
  </si>
  <si>
    <t>FlushSize.options.1.label</t>
  </si>
  <si>
    <t>25%</t>
  </si>
  <si>
    <t>DubsBadHygiene.DubsModOptions+FlushSize.options.2.label</t>
  </si>
  <si>
    <t>FlushSize.options.2.label</t>
  </si>
  <si>
    <t>DubsBadHygiene.DubsModOptions+FlushSize.options.3.label</t>
  </si>
  <si>
    <t>FlushSize.options.3.label</t>
  </si>
  <si>
    <t>DubsBadHygiene.DubsModOptions+FlushSize.options.4.label</t>
  </si>
  <si>
    <t>FlushSize.options.4.label</t>
  </si>
  <si>
    <t>DubsBadHygiene.DubsModOptions+FlushSize.options.5.label</t>
  </si>
  <si>
    <t>FlushSize.options.5.label</t>
  </si>
  <si>
    <t>DubsBadHygiene.DubsModOptions+FlushSize.options.6.label</t>
  </si>
  <si>
    <t>FlushSize.options.6.label</t>
  </si>
  <si>
    <t>250%</t>
  </si>
  <si>
    <t>DubsBadHygiene.DubsModOptions+ThirstRateD.label</t>
  </si>
  <si>
    <t>ThirstRateD.label</t>
  </si>
  <si>
    <t>Thirst need rate</t>
  </si>
  <si>
    <t>DubsBadHygiene.DubsModOptions+ThirstRateD.options.0.label</t>
  </si>
  <si>
    <t>ThirstRateD.options.0.label</t>
  </si>
  <si>
    <t>DubsBadHygiene.DubsModOptions+ThirstRateD.options.1.label</t>
  </si>
  <si>
    <t>ThirstRateD.options.1.label</t>
  </si>
  <si>
    <t>DubsBadHygiene.DubsModOptions+ThirstRateD.options.2.label</t>
  </si>
  <si>
    <t>ThirstRateD.options.2.label</t>
  </si>
  <si>
    <t>DubsBadHygiene.DubsModOptions+ThirstRateD.options.3.label</t>
  </si>
  <si>
    <t>ThirstRateD.options.3.label</t>
  </si>
  <si>
    <t>DubsBadHygiene.DubsModOptions+ThirstRateD.options.4.label</t>
  </si>
  <si>
    <t>ThirstRateD.options.4.label</t>
  </si>
  <si>
    <t>DubsBadHygiene.DubsModOptions+ThirstRateD.options.5.label</t>
  </si>
  <si>
    <t>ThirstRateD.options.5.label</t>
  </si>
  <si>
    <t>DubsBadHygiene.DubsModOptions+ThirstRateD.options.6.label</t>
  </si>
  <si>
    <t>ThirstRateD.options.6.label</t>
  </si>
  <si>
    <t>DubsBadHygiene.DubsModOptions+ThirstRateD.options.7.label</t>
  </si>
  <si>
    <t>ThirstRateD.options.7.label</t>
  </si>
  <si>
    <t>DubsBadHygiene.DubsModOptions+ThirstRateD.options.8.label</t>
  </si>
  <si>
    <t>ThirstRateD.options.8.label</t>
  </si>
  <si>
    <t>DubsBadHygiene.DubsModOptions+ThirstRateD.options.9.label</t>
  </si>
  <si>
    <t>ThirstRateD.options.9.label</t>
  </si>
  <si>
    <t>DubsBadHygiene.DubsModOptions+ThirstRateD.options.10.label</t>
  </si>
  <si>
    <t>ThirstRateD.options.10.label</t>
  </si>
  <si>
    <t>DubsBadHygiene.DubsModOptions+ThirstRateD.options.11.label</t>
  </si>
  <si>
    <t>ThirstRateD.options.11.label</t>
  </si>
  <si>
    <t>DubsBadHygiene.DubsModOptions+ThirstRateD.options.12.label</t>
  </si>
  <si>
    <t>ThirstRateD.options.12.label</t>
  </si>
  <si>
    <t>DubsBadHygiene.DubsModOptions+ThirstRateD.options.13.label</t>
  </si>
  <si>
    <t>ThirstRateD.options.13.label</t>
  </si>
  <si>
    <t>DubsBadHygiene.DubsModOptions+ThirstRateD.options.14.label</t>
  </si>
  <si>
    <t>ThirstRateD.options.14.label</t>
  </si>
  <si>
    <t>DubsBadHygiene.DubsModOptions+ThirstRateD.options.15.label</t>
  </si>
  <si>
    <t>ThirstRateD.options.15.label</t>
  </si>
  <si>
    <t>DubsBadHygiene.DubsModOptions+ThirstRateD.options.16.label</t>
  </si>
  <si>
    <t>ThirstRateD.options.16.label</t>
  </si>
  <si>
    <t>DubsBadHygiene.DubsModOptions+ThirstRateD.options.17.label</t>
  </si>
  <si>
    <t>ThirstRateD.options.17.label</t>
  </si>
  <si>
    <t>DubsBadHygiene.DubsModOptions+ThirstRateD.options.18.label</t>
  </si>
  <si>
    <t>ThirstRateD.options.18.label</t>
  </si>
  <si>
    <t>DubsBadHygiene.DubsModOptions+ThirstRateD.options.19.label</t>
  </si>
  <si>
    <t>ThirstRateD.options.19.label</t>
  </si>
  <si>
    <t>DubsBadHygiene.DubsModOptions+ContaminationChance.label</t>
  </si>
  <si>
    <t>ContaminationChance.label</t>
  </si>
  <si>
    <t>Contamination chance</t>
  </si>
  <si>
    <t>DubsBadHygiene.DubsModOptions+ContaminationChance.options.0.label</t>
  </si>
  <si>
    <t>ContaminationChance.options.0.label</t>
  </si>
  <si>
    <t>DubsBadHygiene.DubsModOptions+ContaminationChance.options.1.label</t>
  </si>
  <si>
    <t>ContaminationChance.options.1.label</t>
  </si>
  <si>
    <t>DubsBadHygiene.DubsModOptions+ContaminationChance.options.2.label</t>
  </si>
  <si>
    <t>ContaminationChance.options.2.label</t>
  </si>
  <si>
    <t>DubsBadHygiene.DubsModOptions+ContaminationChance.options.3.label</t>
  </si>
  <si>
    <t>ContaminationChance.options.3.label</t>
  </si>
  <si>
    <t>DubsBadHygiene.DubsModOptions+ContaminationChance.options.4.label</t>
  </si>
  <si>
    <t>ContaminationChance.options.4.label</t>
  </si>
  <si>
    <t>DubsBadHygiene.DubsModOptions+ContaminationChance.options.5.label</t>
  </si>
  <si>
    <t>ContaminationChance.options.5.label</t>
  </si>
  <si>
    <t>125%</t>
  </si>
  <si>
    <t>DubsBadHygiene.DubsModOptions+ContaminationChance.options.6.label</t>
  </si>
  <si>
    <t>ContaminationChance.options.6.label</t>
  </si>
  <si>
    <t>DubsBadHygiene.DubsModOptions+ContaminationChance.options.7.label</t>
  </si>
  <si>
    <t>ContaminationChance.options.7.label</t>
  </si>
  <si>
    <t>175%</t>
  </si>
  <si>
    <t>DubsBadHygiene.DubsModOptions+ContaminationChance.options.8.label</t>
  </si>
  <si>
    <t>ContaminationChance.options.8.label</t>
  </si>
  <si>
    <t>DubsBadHygiene.DubsModOptions+WaterPumpCapacity.label</t>
  </si>
  <si>
    <t>WaterPumpCapacity.label</t>
  </si>
  <si>
    <t>Water pump capacity</t>
  </si>
  <si>
    <t>DubsBadHygiene.DubsModOptions+WaterPumpCapacity.options.0.label</t>
  </si>
  <si>
    <t>WaterPumpCapacity.options.0.label</t>
  </si>
  <si>
    <t>DubsBadHygiene.DubsModOptions+WaterPumpCapacity.options.1.label</t>
  </si>
  <si>
    <t>WaterPumpCapacity.options.1.label</t>
  </si>
  <si>
    <t>DubsBadHygiene.DubsModOptions+WaterPumpCapacity.options.2.label</t>
  </si>
  <si>
    <t>WaterPumpCapacity.options.2.label</t>
  </si>
  <si>
    <t>DubsBadHygiene.DubsModOptions+WaterPumpCapacity.options.3.label</t>
  </si>
  <si>
    <t>WaterPumpCapacity.options.3.label</t>
  </si>
  <si>
    <t>DubsBadHygiene.DubsModOptions+WaterPumpCapacity.options.4.label</t>
  </si>
  <si>
    <t>WaterPumpCapacity.options.4.label</t>
  </si>
  <si>
    <t>75%</t>
  </si>
  <si>
    <t>DubsBadHygiene.DubsModOptions+WaterPumpCapacity.options.5.label</t>
  </si>
  <si>
    <t>WaterPumpCapacity.options.5.label</t>
  </si>
  <si>
    <t>DubsBadHygiene.DubsModOptions+WaterPumpCapacity.options.6.label</t>
  </si>
  <si>
    <t>WaterPumpCapacity.options.6.label</t>
  </si>
  <si>
    <t>DubsBadHygiene.DubsModOptions+WaterHeatingRate.label</t>
  </si>
  <si>
    <t>WaterHeatingRate.label</t>
  </si>
  <si>
    <t>Hot water usage</t>
  </si>
  <si>
    <t>DubsBadHygiene.DubsModOptions+WaterHeatingRate.options.0.label</t>
  </si>
  <si>
    <t>WaterHeatingRate.options.0.label</t>
  </si>
  <si>
    <t>DubsBadHygiene.DubsModOptions+WaterHeatingRate.options.1.label</t>
  </si>
  <si>
    <t>WaterHeatingRate.options.1.label</t>
  </si>
  <si>
    <t>DubsBadHygiene.DubsModOptions+WaterHeatingRate.options.2.label</t>
  </si>
  <si>
    <t>WaterHeatingRate.options.2.label</t>
  </si>
  <si>
    <t>DubsBadHygiene.DubsModOptions+WaterHeatingRate.options.3.label</t>
  </si>
  <si>
    <t>WaterHeatingRate.options.3.label</t>
  </si>
  <si>
    <t>DubsBadHygiene.DubsModOptions+WaterHeatingRate.options.4.label</t>
  </si>
  <si>
    <t>WaterHeatingRate.options.4.label</t>
  </si>
  <si>
    <t>DubsBadHygiene.DubsModOptions+WaterHeatingRate.options.5.label</t>
  </si>
  <si>
    <t>WaterHeatingRate.options.5.label</t>
  </si>
  <si>
    <t>DubsBadHygiene.DubsModOptions+WaterHeatingRate.options.6.label</t>
  </si>
  <si>
    <t>WaterHeatingRate.options.6.label</t>
  </si>
  <si>
    <t>DubsBadHygiene.DubsModOptions+SewageGridCapacity.label</t>
  </si>
  <si>
    <t>SewageGridCapacity.label</t>
  </si>
  <si>
    <t>Sewage limit per cell</t>
  </si>
  <si>
    <t>DubsBadHygiene.DubsModOptions+SewageGridCapacity.options.0.label</t>
  </si>
  <si>
    <t>SewageGridCapacity.options.0.label</t>
  </si>
  <si>
    <t>DubsBadHygiene.DubsModOptions+SewageGridCapacity.options.1.label</t>
  </si>
  <si>
    <t>SewageGridCapacity.options.1.label</t>
  </si>
  <si>
    <t>400%</t>
  </si>
  <si>
    <t>DubsBadHygiene.DubsModOptions+SewageGridCapacity.options.2.label</t>
  </si>
  <si>
    <t>SewageGridCapacity.options.2.label</t>
  </si>
  <si>
    <t>DubsBadHygiene.DubsModOptions+SewageGridCapacity.options.3.label</t>
  </si>
  <si>
    <t>SewageGridCapacity.options.3.label</t>
  </si>
  <si>
    <t>DubsBadHygiene.DubsModOptions+SewageGridCapacity.options.4.label</t>
  </si>
  <si>
    <t>SewageGridCapacity.options.4.label</t>
  </si>
  <si>
    <t>DubsBadHygiene.DubsModOptions+SewageGridCapacity.options.5.label</t>
  </si>
  <si>
    <t>SewageGridCapacity.options.5.label</t>
  </si>
  <si>
    <t>DubsBadHygiene.DubsModOptions+SewageGridCapacity.options.6.label</t>
  </si>
  <si>
    <t>SewageGridCapacity.options.6.label</t>
  </si>
  <si>
    <t>DubsBadHygiene.DubsModOptions+SewageCleanupRateB.label</t>
  </si>
  <si>
    <t>SewageCleanupRateB.label</t>
  </si>
  <si>
    <t>Sewage cleanup rate</t>
  </si>
  <si>
    <t>DubsBadHygiene.DubsModOptions+SewageCleanupRateB.options.0.label</t>
  </si>
  <si>
    <t>SewageCleanupRateB.options.0.label</t>
  </si>
  <si>
    <t>DubsBadHygiene.DubsModOptions+SewageCleanupRateB.options.1.label</t>
  </si>
  <si>
    <t>SewageCleanupRateB.options.1.label</t>
  </si>
  <si>
    <t>DubsBadHygiene.DubsModOptions+SewageCleanupRateB.options.2.label</t>
  </si>
  <si>
    <t>SewageCleanupRateB.options.2.label</t>
  </si>
  <si>
    <t>DubsBadHygiene.DubsModOptions+SewageCleanupRateB.options.3.label</t>
  </si>
  <si>
    <t>SewageCleanupRateB.options.3.label</t>
  </si>
  <si>
    <t>DubsBadHygiene.DubsModOptions+SewageCleanupRateB.options.4.label</t>
  </si>
  <si>
    <t>SewageCleanupRateB.options.4.label</t>
  </si>
  <si>
    <t>DubsBadHygiene.DubsModOptions+SewageCleanupRateB.options.5.label</t>
  </si>
  <si>
    <t>SewageCleanupRateB.options.5.label</t>
  </si>
  <si>
    <t>DubsBadHygiene.DubsModOptions+SewageCleanupRateB.options.6.label</t>
  </si>
  <si>
    <t>SewageCleanupRateB.options.6.label</t>
  </si>
  <si>
    <t>DubsBadHygiene.DubsModOptions+SewageCleanupRateB.options.7.label</t>
  </si>
  <si>
    <t>SewageCleanupRateB.options.7.label</t>
  </si>
  <si>
    <t>DubsBadHygiene.DubsModOptions+SewageCleanupRateB.options.8.label</t>
  </si>
  <si>
    <t>SewageCleanupRateB.options.8.label</t>
  </si>
  <si>
    <t>DubsBadHygiene.DubsModOptions+SewageCleanupRateB.options.9.label</t>
  </si>
  <si>
    <t>SewageCleanupRateB.options.9.label</t>
  </si>
  <si>
    <t>DubsBadHygiene.DubsModOptions+SewageCleanupRateB.options.10.label</t>
  </si>
  <si>
    <t>SewageCleanupRateB.options.10.label</t>
  </si>
  <si>
    <t>0%</t>
  </si>
  <si>
    <t>DubsBadHygiene.DubsModOptions+SewageProcRate.label</t>
  </si>
  <si>
    <t>SewageProcRate.label</t>
  </si>
  <si>
    <t>Sewage treatment rate</t>
  </si>
  <si>
    <t>DubsBadHygiene.DubsModOptions+SewageProcRate.options.0.label</t>
  </si>
  <si>
    <t>SewageProcRate.options.0.label</t>
  </si>
  <si>
    <t>DubsBadHygiene.DubsModOptions+SewageProcRate.options.1.label</t>
  </si>
  <si>
    <t>SewageProcRate.options.1.label</t>
  </si>
  <si>
    <t>DubsBadHygiene.DubsModOptions+SewageProcRate.options.2.label</t>
  </si>
  <si>
    <t>SewageProcRate.options.2.label</t>
  </si>
  <si>
    <t>DubsBadHygiene.DubsModOptions+SewageProcRate.options.3.label</t>
  </si>
  <si>
    <t>SewageProcRate.options.3.label</t>
  </si>
  <si>
    <t>DubsBadHygiene.DubsModOptions+SewageProcRate.options.4.label</t>
  </si>
  <si>
    <t>SewageProcRate.options.4.label</t>
  </si>
  <si>
    <t>DubsBadHygiene.DubsModOptions+SewageProcRate.options.5.label</t>
  </si>
  <si>
    <t>SewageProcRate.options.5.label</t>
  </si>
  <si>
    <t>DubsBadHygiene.DubsModOptions+SewageProcRate.options.6.label</t>
  </si>
  <si>
    <t>SewageProcRate.options.6.label</t>
  </si>
  <si>
    <t>DubsBadHygiene.DubsModOptions+SewageProcRate.options.7.label</t>
  </si>
  <si>
    <t>SewageProcRate.options.7.label</t>
  </si>
  <si>
    <t>DubsBadHygiene.DubsModOptions+SewageProcRate.options.8.label</t>
  </si>
  <si>
    <t>SewageProcRate.options.8.label</t>
  </si>
  <si>
    <t>DubsBadHygiene.DubsModOptions+IrrigationGridStrength.label</t>
  </si>
  <si>
    <t>IrrigationGridStrength.label</t>
  </si>
  <si>
    <t>Irrigation strength</t>
  </si>
  <si>
    <t>DubsBadHygiene.DubsModOptions+IrrigationGridStrength.options.0.label</t>
  </si>
  <si>
    <t>IrrigationGridStrength.options.0.label</t>
  </si>
  <si>
    <t>DubsBadHygiene.DubsModOptions+IrrigationGridStrength.options.1.label</t>
  </si>
  <si>
    <t>IrrigationGridStrength.options.1.label</t>
  </si>
  <si>
    <t>240%</t>
  </si>
  <si>
    <t>DubsBadHygiene.DubsModOptions+IrrigationGridStrength.options.2.label</t>
  </si>
  <si>
    <t>IrrigationGridStrength.options.2.label</t>
  </si>
  <si>
    <t>220%</t>
  </si>
  <si>
    <t>DubsBadHygiene.DubsModOptions+IrrigationGridStrength.options.3.label</t>
  </si>
  <si>
    <t>IrrigationGridStrength.options.3.label</t>
  </si>
  <si>
    <t>DubsBadHygiene.DubsModOptions+IrrigationGridStrength.options.4.label</t>
  </si>
  <si>
    <t>IrrigationGridStrength.options.4.label</t>
  </si>
  <si>
    <t>180%</t>
  </si>
  <si>
    <t>DubsBadHygiene.DubsModOptions+IrrigationGridStrength.options.5.label</t>
  </si>
  <si>
    <t>IrrigationGridStrength.options.5.label</t>
  </si>
  <si>
    <t>160%</t>
  </si>
  <si>
    <t>DubsBadHygiene.DubsModOptions+IrrigationGridStrength.options.6.label</t>
  </si>
  <si>
    <t>IrrigationGridStrength.options.6.label</t>
  </si>
  <si>
    <t>DubsBadHygiene.DubsModOptions+IrrigationGridStrength.options.7.label</t>
  </si>
  <si>
    <t>IrrigationGridStrength.options.7.label</t>
  </si>
  <si>
    <t>DubsBadHygiene.DubsModOptions+IrrigationGridStrength.options.8.label</t>
  </si>
  <si>
    <t>IrrigationGridStrength.options.8.label</t>
  </si>
  <si>
    <t>DubsBadHygiene.DubsModOptions+FertilizerGridStrength.label</t>
  </si>
  <si>
    <t>FertilizerGridStrength.label</t>
  </si>
  <si>
    <t>Fertilizer strength</t>
  </si>
  <si>
    <t>DubsBadHygiene.DubsModOptions+FertilizerGridStrength.options.0.label</t>
  </si>
  <si>
    <t>FertilizerGridStrength.options.0.label</t>
  </si>
  <si>
    <t>DubsBadHygiene.DubsModOptions+FertilizerGridStrength.options.1.label</t>
  </si>
  <si>
    <t>FertilizerGridStrength.options.1.label</t>
  </si>
  <si>
    <t>DubsBadHygiene.DubsModOptions+FertilizerGridStrength.options.2.label</t>
  </si>
  <si>
    <t>FertilizerGridStrength.options.2.label</t>
  </si>
  <si>
    <t>DubsBadHygiene.DubsModOptions+FertilizerGridStrength.options.3.label</t>
  </si>
  <si>
    <t>FertilizerGridStrength.options.3.label</t>
  </si>
  <si>
    <t>DubsBadHygiene.DubsModOptions+FertilizerGridStrength.options.4.label</t>
  </si>
  <si>
    <t>FertilizerGridStrength.options.4.label</t>
  </si>
  <si>
    <t>DubsBadHygiene.DubsModOptions+FertilizerGridStrength.options.5.label</t>
  </si>
  <si>
    <t>FertilizerGridStrength.options.5.label</t>
  </si>
  <si>
    <t>108%</t>
  </si>
  <si>
    <t>DubsBadHygiene.DubsModOptions+FertilizerGridStrength.options.6.label</t>
  </si>
  <si>
    <t>FertilizerGridStrength.options.6.label</t>
  </si>
  <si>
    <t>106%</t>
  </si>
  <si>
    <t>DubsBadHygiene.DubsModOptions+FertilizerGridStrength.options.7.label</t>
  </si>
  <si>
    <t>FertilizerGridStrength.options.7.label</t>
  </si>
  <si>
    <t>104%</t>
  </si>
  <si>
    <t>DubsBadHygiene.DubsModOptions+FertilizerGridStrength.options.8.label</t>
  </si>
  <si>
    <t>FertilizerGridStrength.options.8.label</t>
  </si>
  <si>
    <t>102%</t>
  </si>
  <si>
    <t>DubsBadHygiene.DubsModOptions+TerrainFertilityFactor.label</t>
  </si>
  <si>
    <t>TerrainFertilityFactor.label</t>
  </si>
  <si>
    <t>Base terrain fertility</t>
  </si>
  <si>
    <t>DubsBadHygiene.DubsModOptions+TerrainFertilityFactor.options.0.label</t>
  </si>
  <si>
    <t>TerrainFertilityFactor.options.0.label</t>
  </si>
  <si>
    <t>DubsBadHygiene.DubsModOptions+TerrainFertilityFactor.options.1.label</t>
  </si>
  <si>
    <t>TerrainFertilityFactor.options.1.label</t>
  </si>
  <si>
    <t>DubsBadHygiene.DubsModOptions+TerrainFertilityFactor.options.2.label</t>
  </si>
  <si>
    <t>TerrainFertilityFactor.options.2.label</t>
  </si>
  <si>
    <t>DubsBadHygiene.DubsModOptions+TerrainFertilityFactor.options.3.label</t>
  </si>
  <si>
    <t>TerrainFertilityFactor.options.3.label</t>
  </si>
  <si>
    <t>DubsBadHygiene.DubsModOptions+TerrainFertilityFactor.options.4.label</t>
  </si>
  <si>
    <t>TerrainFertilityFactor.options.4.label</t>
  </si>
  <si>
    <t>DubsBadHygiene.DubsModOptions+TerrainFertilityFactor.options.5.label</t>
  </si>
  <si>
    <t>TerrainFertilityFactor.options.5.label</t>
  </si>
  <si>
    <t>DubsBadHygiene.DubsModOptions+TerrainFertilityFactor.options.6.label</t>
  </si>
  <si>
    <t>TerrainFertilityFactor.options.6.label</t>
  </si>
  <si>
    <t>DubsBadHygiene.DubsModOptions+TerrainFertilityFactor.options.7.label</t>
  </si>
  <si>
    <t>TerrainFertilityFactor.options.7.label</t>
  </si>
  <si>
    <t>DubsBadHygiene.DubsModOptions+TerrainFertilityFactor.options.8.label</t>
  </si>
  <si>
    <t>TerrainFertilityFactor.options.8.label</t>
  </si>
  <si>
    <t>DubsBadHygiene.DubsModOptions+TerrainFertilityFactor.options.9.label</t>
  </si>
  <si>
    <t>TerrainFertilityFactor.options.9.label</t>
  </si>
  <si>
    <t>DubsBadHygiene.DubsModOptions+TerrainFertilityFactor.options.10.label</t>
  </si>
  <si>
    <t>TerrainFertilityFactor.options.10.label</t>
  </si>
  <si>
    <t>DubsBadHygiene.DubsModOptions+FertilizerLifespan.label</t>
  </si>
  <si>
    <t>FertilizerLifespan.label</t>
  </si>
  <si>
    <t>Fertilizer lifespan</t>
  </si>
  <si>
    <t>DubsBadHygiene.DubsModOptions+FertilizerLifespan.options.0.label</t>
  </si>
  <si>
    <t>FertilizerLifespan.options.0.label</t>
  </si>
  <si>
    <t>cheat</t>
  </si>
  <si>
    <t>DubsBadHygiene.DubsModOptions+FertilizerLifespan.options.1.label</t>
  </si>
  <si>
    <t>FertilizerLifespan.options.1.label</t>
  </si>
  <si>
    <t>240 days (3 years)</t>
  </si>
  <si>
    <t>DubsBadHygiene.DubsModOptions+FertilizerLifespan.options.2.label</t>
  </si>
  <si>
    <t>FertilizerLifespan.options.2.label</t>
  </si>
  <si>
    <t>180 days</t>
  </si>
  <si>
    <t>DubsBadHygiene.DubsModOptions+FertilizerLifespan.options.3.label</t>
  </si>
  <si>
    <t>FertilizerLifespan.options.3.label</t>
  </si>
  <si>
    <t>120 days (2 years)</t>
  </si>
  <si>
    <t>DubsBadHygiene.DubsModOptions+FertilizerLifespan.options.4.label</t>
  </si>
  <si>
    <t>FertilizerLifespan.options.4.label</t>
  </si>
  <si>
    <t>80 days</t>
  </si>
  <si>
    <t>DubsBadHygiene.DubsModOptions+FertilizerLifespan.options.5.label</t>
  </si>
  <si>
    <t>FertilizerLifespan.options.5.label</t>
  </si>
  <si>
    <t>60 days (1 year)</t>
  </si>
  <si>
    <t>DubsBadHygiene.DubsModOptions+FertilizerLifespan.options.6.label</t>
  </si>
  <si>
    <t>FertilizerLifespan.options.6.label</t>
  </si>
  <si>
    <t>40 days</t>
  </si>
  <si>
    <t>DubsBadHygiene.DubsModOptions+FertilizerLifespan.options.7.label</t>
  </si>
  <si>
    <t>FertilizerLifespan.options.7.label</t>
  </si>
  <si>
    <t>30 days</t>
  </si>
  <si>
    <t>DubsBadHygiene.DubsModOptions+FertilizerLifespan.options.8.label</t>
  </si>
  <si>
    <t>FertilizerLifespan.options.8.label</t>
  </si>
  <si>
    <t>20 days</t>
  </si>
  <si>
    <t>DubsBadHygiene.DubsModOptions+FertilizerLifespan.options.9.label</t>
  </si>
  <si>
    <t>FertilizerLifespan.options.9.label</t>
  </si>
  <si>
    <t>10 days</t>
  </si>
  <si>
    <t>DubsBadHygiene.DubsModOptions+FertilizerLifespan.options.10.label</t>
  </si>
  <si>
    <t>FertilizerLifespan.options.10.label</t>
  </si>
  <si>
    <t>1 day</t>
  </si>
  <si>
    <t>NeedDef+Bladder.label</t>
  </si>
  <si>
    <t>NeedDef</t>
  </si>
  <si>
    <t>Bladder.label</t>
  </si>
  <si>
    <t>bladder</t>
  </si>
  <si>
    <t>NeedDef+Bladder.description</t>
  </si>
  <si>
    <t>Bladder.description</t>
  </si>
  <si>
    <t>To prevent the risk of disease it is important to maintain a good level of sanitation by removing or treating waste, and preventing sewage from contaminating your water supply.</t>
  </si>
  <si>
    <t>NeedDef+Hygiene.label</t>
  </si>
  <si>
    <t>hygiene</t>
  </si>
  <si>
    <t>NeedDef+Hygiene.description</t>
  </si>
  <si>
    <t>Good personal hygiene is important for reducing the risk of disease and keeping colonists happy and healthy.</t>
  </si>
  <si>
    <t>NeedDef+DBHThirst.label</t>
  </si>
  <si>
    <t>DBHThirst.label</t>
  </si>
  <si>
    <t>thirst</t>
  </si>
  <si>
    <t>NeedDef+DBHThirst.description</t>
  </si>
  <si>
    <t>DBHThirst.description</t>
  </si>
  <si>
    <t>Water is required for many of life’s physiological processes. If this reaches zero then the creature will slowly die of dehydration.</t>
  </si>
  <si>
    <t>ResearchTabDef+DubsBadHygiene.label</t>
  </si>
  <si>
    <t>ResearchTabDef</t>
  </si>
  <si>
    <t>DubsBadHygiene.label</t>
  </si>
  <si>
    <t>Dubs Bad Hygiene</t>
  </si>
  <si>
    <t>ResearchProjectDef+SewageSludgeComposting.label</t>
  </si>
  <si>
    <t>ResearchProjectDef</t>
  </si>
  <si>
    <t>SewageSludgeComposting.label</t>
  </si>
  <si>
    <t>sewage sludge composting</t>
  </si>
  <si>
    <t>ResearchProjectDef+SewageSludgeComposting.description</t>
  </si>
  <si>
    <t>SewageSludgeComposting.description</t>
  </si>
  <si>
    <t>ResearchProjectDef+MultiSplitAirCon.label</t>
  </si>
  <si>
    <t>MultiSplitAirCon.label</t>
  </si>
  <si>
    <t>multi-split air conditioning</t>
  </si>
  <si>
    <t>ResearchProjectDef+MultiSplitAirCon.description</t>
  </si>
  <si>
    <t>MultiSplitAirCon.description</t>
  </si>
  <si>
    <t>Build multi-split air conditioning systems with outdoor units piped to indoor units and freezers.</t>
  </si>
  <si>
    <t>ResearchProjectDef+Plumbing.label</t>
  </si>
  <si>
    <t>Plumbing.label</t>
  </si>
  <si>
    <t>ResearchProjectDef+Plumbing.description</t>
  </si>
  <si>
    <t>Plumbing.description</t>
  </si>
  <si>
    <t>Use pipes, plumbing fixtures, storage tanks, wind pumps and other apparatuses to deliver and drain water and sewage.</t>
  </si>
  <si>
    <t>ResearchProjectDef+LogBoilers.label</t>
  </si>
  <si>
    <t>LogBoilers.label</t>
  </si>
  <si>
    <t>heating</t>
  </si>
  <si>
    <t>ResearchProjectDef+LogBoilers.description</t>
  </si>
  <si>
    <t>LogBoilers.description</t>
  </si>
  <si>
    <t>Build log boilers which can be used to heat rooms and can be placed adjacent to baths to heat bathwater.</t>
  </si>
  <si>
    <t>ResearchProjectDef+CentralHeating.label</t>
  </si>
  <si>
    <t>CentralHeating.label</t>
  </si>
  <si>
    <t>central heating</t>
  </si>
  <si>
    <t>ResearchProjectDef+CentralHeating.description</t>
  </si>
  <si>
    <t>CentralHeating.description</t>
  </si>
  <si>
    <t>Build central heating systems with radiators, hot water tanks, boilers and thermostats.</t>
  </si>
  <si>
    <t>ResearchProjectDef+GeothermalHeating.label</t>
  </si>
  <si>
    <t>GeothermalHeating.label</t>
  </si>
  <si>
    <t>Geothermal Heating</t>
  </si>
  <si>
    <t>ResearchProjectDef+GeothermalHeating.description</t>
  </si>
  <si>
    <t>GeothermalHeating.description</t>
  </si>
  <si>
    <t>Build geothermal heaters which can be built over geysers to generate heat for central heating and hot water tanks.</t>
  </si>
  <si>
    <t>ResearchProjectDef+Saunas.label</t>
  </si>
  <si>
    <t>Saunas.label</t>
  </si>
  <si>
    <t>saunas</t>
  </si>
  <si>
    <t>ResearchProjectDef+Saunas.description</t>
  </si>
  <si>
    <t>Saunas.description</t>
  </si>
  <si>
    <t>Build a dedicated room with a sauna heater where colonists can relax and clean, frequent use can reduce the chance of heart attacks.</t>
  </si>
  <si>
    <t>ResearchProjectDef+ModernFixtures.label</t>
  </si>
  <si>
    <t>ModernFixtures.label</t>
  </si>
  <si>
    <t>modern bathroom fixtures</t>
  </si>
  <si>
    <t>ResearchProjectDef+ModernFixtures.description</t>
  </si>
  <si>
    <t>ModernFixtures.description</t>
  </si>
  <si>
    <t>Build modern-style bathroom fixtures like toilets and showers.</t>
  </si>
  <si>
    <t>ResearchProjectDef+ElectricPumps.label</t>
  </si>
  <si>
    <t>ElectricPumps.label</t>
  </si>
  <si>
    <t>electric pumps</t>
  </si>
  <si>
    <t>ResearchProjectDef+ElectricPumps.description</t>
  </si>
  <si>
    <t>ElectricPumps.description</t>
  </si>
  <si>
    <t>Powered water pumps for pressurized continuous water pumping.</t>
  </si>
  <si>
    <t>ResearchProjectDef+AdvancedShowers.label</t>
  </si>
  <si>
    <t>AdvancedShowers.label</t>
  </si>
  <si>
    <t>power showers</t>
  </si>
  <si>
    <t>ResearchProjectDef+AdvancedShowers.description</t>
  </si>
  <si>
    <t>AdvancedShowers.description</t>
  </si>
  <si>
    <t>Build power showers which halve the time spent showering and improve comfort.</t>
  </si>
  <si>
    <t>ResearchProjectDef+AdvancedToilets.label</t>
  </si>
  <si>
    <t>AdvancedToilets.label</t>
  </si>
  <si>
    <t>smart toilets</t>
  </si>
  <si>
    <t>ResearchProjectDef+AdvancedToilets.description</t>
  </si>
  <si>
    <t>AdvancedToilets.description</t>
  </si>
  <si>
    <t>Build comfortable, self cleaning, super efficient smart toilets.</t>
  </si>
  <si>
    <t>ResearchProjectDef+HotTubs.label</t>
  </si>
  <si>
    <t>HotTubs.label</t>
  </si>
  <si>
    <t>hot tubs</t>
  </si>
  <si>
    <t>ResearchProjectDef+HotTubs.description</t>
  </si>
  <si>
    <t>HotTubs.description</t>
  </si>
  <si>
    <t>Build hot tubs which can be used for hydrotherapy, relaxation, and pleasure.</t>
  </si>
  <si>
    <t>ResearchProjectDef+LargeWaterPumps.label</t>
  </si>
  <si>
    <t>LargeWaterPumps.label</t>
  </si>
  <si>
    <t>industrial-scale pumps</t>
  </si>
  <si>
    <t>ResearchProjectDef+LargeWaterPumps.description</t>
  </si>
  <si>
    <t>LargeWaterPumps.description</t>
  </si>
  <si>
    <t>Build industrial-scale water pumps and storage tanks.</t>
  </si>
  <si>
    <t>ResearchProjectDef+DeepWells.label</t>
  </si>
  <si>
    <t>DeepWells.label</t>
  </si>
  <si>
    <t>deep wells</t>
  </si>
  <si>
    <t>ResearchProjectDef+DeepWells.description</t>
  </si>
  <si>
    <t>DeepWells.description</t>
  </si>
  <si>
    <t>Drill deeper wells to access a much larger area of ground water.</t>
  </si>
  <si>
    <t>ResearchProjectDef+WashingMachines.label</t>
  </si>
  <si>
    <t>WashingMachines.label</t>
  </si>
  <si>
    <t>washing machines</t>
  </si>
  <si>
    <t>ResearchProjectDef+WashingMachines.description</t>
  </si>
  <si>
    <t>WashingMachines.description</t>
  </si>
  <si>
    <t>Build washing machines that can wash clothes so well that you couldn't even tell someone died wearing it!</t>
  </si>
  <si>
    <t>ResearchProjectDef+WaterFiltration.label</t>
  </si>
  <si>
    <t>WaterFiltration.label</t>
  </si>
  <si>
    <t>water filtration</t>
  </si>
  <si>
    <t>ResearchProjectDef+WaterFiltration.description</t>
  </si>
  <si>
    <t>WaterFiltration.description</t>
  </si>
  <si>
    <t>Build water filtration systems which treat the water supply, eliminating the risk of disease.</t>
  </si>
  <si>
    <t>ResearchProjectDef+HygieneBionics.label</t>
  </si>
  <si>
    <t>HygieneBionics.label</t>
  </si>
  <si>
    <t>Hygiene Bionics</t>
  </si>
  <si>
    <t>ResearchProjectDef+HygieneBionics.description</t>
  </si>
  <si>
    <t>HygieneBionics.description</t>
  </si>
  <si>
    <t>Craft bionics that help to process bodily waste and manage personal hygiene.</t>
  </si>
  <si>
    <t>ResearchProjectDef+SepticTanks.label</t>
  </si>
  <si>
    <t>SepticTanks.label</t>
  </si>
  <si>
    <t>septic tanks</t>
  </si>
  <si>
    <t>ResearchProjectDef+SepticTanks.description</t>
  </si>
  <si>
    <t>SepticTanks.description</t>
  </si>
  <si>
    <t>Build septic tanks which accumulate sewage and provide moderate treatment of sewage.</t>
  </si>
  <si>
    <t>ResearchProjectDef+SewageTreatment.label</t>
  </si>
  <si>
    <t>ResearchProjectDef+SewageTreatment.description</t>
  </si>
  <si>
    <t>Build large sewage treatment systems which accumulate large amounts of sewage and provide fast treatment of sewage.</t>
  </si>
  <si>
    <t>ResearchProjectDef+SwimmingPools.label</t>
  </si>
  <si>
    <t>SwimmingPools.label</t>
  </si>
  <si>
    <t>swimming pools</t>
  </si>
  <si>
    <t>ResearchProjectDef+SwimmingPools.description</t>
  </si>
  <si>
    <t>SwimmingPools.description</t>
  </si>
  <si>
    <t>Build swimming pools.</t>
  </si>
  <si>
    <t>ResearchProjectDef+Irrigation.label</t>
  </si>
  <si>
    <t>Irrigation.label</t>
  </si>
  <si>
    <t>irrigation</t>
  </si>
  <si>
    <t>ResearchProjectDef+Irrigation.description</t>
  </si>
  <si>
    <t>Irrigation.description</t>
  </si>
  <si>
    <t>Build sprinklers that can irrigate soil to improve fertility.</t>
  </si>
  <si>
    <t>ResearchProjectDef+FireSuppression.label</t>
  </si>
  <si>
    <t>FireSuppression.label</t>
  </si>
  <si>
    <t>fire suppression</t>
  </si>
  <si>
    <t>ResearchProjectDef+FireSuppression.description</t>
  </si>
  <si>
    <t>FireSuppression.description</t>
  </si>
  <si>
    <t>Build sprinklers that suppress fires with a spray of water.</t>
  </si>
  <si>
    <t>RoomRoleDef+PublicBathroom.label</t>
  </si>
  <si>
    <t>RoomRoleDef</t>
  </si>
  <si>
    <t>PublicBathroom.label</t>
  </si>
  <si>
    <t>public bathroom</t>
  </si>
  <si>
    <t>RoomRoleDef+PrivateBathroom.label</t>
  </si>
  <si>
    <t>PrivateBathroom.label</t>
  </si>
  <si>
    <t>private bathroom</t>
  </si>
  <si>
    <t>RoomRoleDef+SaunaRoom.label</t>
  </si>
  <si>
    <t>SaunaRoom.label</t>
  </si>
  <si>
    <t>Sauna room</t>
  </si>
  <si>
    <t>StatDef+ThirstRateMultiplier.label</t>
  </si>
  <si>
    <t>StatDef</t>
  </si>
  <si>
    <t>ThirstRateMultiplier.label</t>
  </si>
  <si>
    <t>thirst rate factor</t>
  </si>
  <si>
    <t>StatDef+ThirstRateMultiplier.description</t>
  </si>
  <si>
    <t>ThirstRateMultiplier.description</t>
  </si>
  <si>
    <t>A multiplier on how quickly a creature becomes thirsty.</t>
  </si>
  <si>
    <t>StatDef+HygieneRateMultiplier.label</t>
  </si>
  <si>
    <t>HygieneRateMultiplier.label</t>
  </si>
  <si>
    <t>hygiene rate factor</t>
  </si>
  <si>
    <t>StatDef+HygieneRateMultiplier.description</t>
  </si>
  <si>
    <t>HygieneRateMultiplier.description</t>
  </si>
  <si>
    <t>A multiplier on how quickly a creatures hygiene level falls.</t>
  </si>
  <si>
    <t>StatDef+BladderRateMultiplier.label</t>
  </si>
  <si>
    <t>BladderRateMultiplier.label</t>
  </si>
  <si>
    <t>bladder rate factor</t>
  </si>
  <si>
    <t>StatDef+BladderRateMultiplier.description</t>
  </si>
  <si>
    <t>BladderRateMultiplier.description</t>
  </si>
  <si>
    <t>A multiplier on how quickly a creatures bladder level falls.</t>
  </si>
  <si>
    <t>ThingCategoryDef+Waste.label</t>
  </si>
  <si>
    <t>ThingCategoryDef</t>
  </si>
  <si>
    <t>Waste.label</t>
  </si>
  <si>
    <t>waste</t>
  </si>
  <si>
    <t>ThingCategoryDef+BuildingsHygiene.label</t>
  </si>
  <si>
    <t>BuildingsHygiene.label</t>
  </si>
  <si>
    <t>DesignatorDropdownGroupDef+DBH_Floor_Tile_Mosaic.label</t>
  </si>
  <si>
    <t>DesignatorDropdownGroupDef</t>
  </si>
  <si>
    <t>DBH_Floor_Tile_Mosaic.label</t>
  </si>
  <si>
    <t>mosaic tile</t>
  </si>
  <si>
    <t>TerrainDef+DBHMosaicTile.label</t>
  </si>
  <si>
    <t>TerrainDef</t>
  </si>
  <si>
    <t>DBHMosaicTile.label</t>
  </si>
  <si>
    <t>TerrainDef+DBHMosaicTile.description</t>
  </si>
  <si>
    <t>DBHMosaicTile.description</t>
  </si>
  <si>
    <t>Steel tiles in a mosaic pattern, stylish in bathrooms or kitchens.</t>
  </si>
  <si>
    <t>TerrainDef+DBHMosaicSandstone.description</t>
  </si>
  <si>
    <t>DBHMosaicSandstone.description</t>
  </si>
  <si>
    <t>Carefully-cut and fit stone tiles in a mosaic pattern, stylish in bathrooms or kitchens.</t>
  </si>
  <si>
    <t>TerrainDef+DBHMosaicSandstone.label</t>
  </si>
  <si>
    <t>DBHMosaicSandstone.label</t>
  </si>
  <si>
    <t>sandstone mosaic tile</t>
  </si>
  <si>
    <t>TerrainDef+DBHMosaicGranite.description</t>
  </si>
  <si>
    <t>DBHMosaicGranite.description</t>
  </si>
  <si>
    <t>TerrainDef+DBHMosaicGranite.label</t>
  </si>
  <si>
    <t>DBHMosaicGranite.label</t>
  </si>
  <si>
    <t>granite mosaic tile</t>
  </si>
  <si>
    <t>TerrainDef+DBHMosaicLimestone.description</t>
  </si>
  <si>
    <t>DBHMosaicLimestone.description</t>
  </si>
  <si>
    <t>TerrainDef+DBHMosaicLimestone.label</t>
  </si>
  <si>
    <t>DBHMosaicLimestone.label</t>
  </si>
  <si>
    <t>limestone mosaic tile</t>
  </si>
  <si>
    <t>TerrainDef+DBHMosaicSlate.description</t>
  </si>
  <si>
    <t>DBHMosaicSlate.description</t>
  </si>
  <si>
    <t>TerrainDef+DBHMosaicSlate.label</t>
  </si>
  <si>
    <t>DBHMosaicSlate.label</t>
  </si>
  <si>
    <t>slate mosaic tile</t>
  </si>
  <si>
    <t>TerrainDef+DBHMosaicMarble.description</t>
  </si>
  <si>
    <t>DBHMosaicMarble.description</t>
  </si>
  <si>
    <t>TerrainDef+DBHMosaicMarble.label</t>
  </si>
  <si>
    <t>DBHMosaicMarble.label</t>
  </si>
  <si>
    <t>marble mosaic tile</t>
  </si>
  <si>
    <t>TerrainDef+PoolWater.tools.0.label</t>
  </si>
  <si>
    <t>PoolWater.tools.0.label</t>
  </si>
  <si>
    <t>TerrainDef+PoolWater.label</t>
  </si>
  <si>
    <t>PoolWater.label</t>
  </si>
  <si>
    <t>pool water</t>
  </si>
  <si>
    <t>ThoughtDef+DrankCleanWater.stages.0.label</t>
  </si>
  <si>
    <t>ThoughtDef</t>
  </si>
  <si>
    <t>DrankCleanWater.stages.0.label</t>
  </si>
  <si>
    <t>refreshed</t>
  </si>
  <si>
    <t>ThoughtDef+DrankCleanWater.stages.0.description</t>
  </si>
  <si>
    <t>DrankCleanWater.stages.0.description</t>
  </si>
  <si>
    <t>Drank refreshing clean water.</t>
  </si>
  <si>
    <t>ThoughtDef+DrankDirtyWater.stages.0.label</t>
  </si>
  <si>
    <t>DrankDirtyWater.stages.0.label</t>
  </si>
  <si>
    <t>drank filthy water</t>
  </si>
  <si>
    <t>ThoughtDef+DrankDirtyWater.stages.0.description</t>
  </si>
  <si>
    <t>DrankDirtyWater.stages.0.description</t>
  </si>
  <si>
    <t>Drank a bottle of contaminated water.</t>
  </si>
  <si>
    <t>ThoughtDef+DrankUrine.stages.0.label</t>
  </si>
  <si>
    <t>DrankUrine.stages.0.label</t>
  </si>
  <si>
    <t>drank urine</t>
  </si>
  <si>
    <t>ThoughtDef+DrankUrine.stages.0.description</t>
  </si>
  <si>
    <t>DrankUrine.stages.0.description</t>
  </si>
  <si>
    <t>I drank my own urine.</t>
  </si>
  <si>
    <t>ThoughtDef+WashPrivacy.stages.0.label</t>
  </si>
  <si>
    <t>WashPrivacy.stages.0.label</t>
  </si>
  <si>
    <t>embarrassed</t>
  </si>
  <si>
    <t>ThoughtDef+WashPrivacy.stages.0.description</t>
  </si>
  <si>
    <t>WashPrivacy.stages.0.description</t>
  </si>
  <si>
    <t>Someone saw me bathing and it made me uncomfortable.</t>
  </si>
  <si>
    <t>ThoughtDef+ToiletPrivacy.stages.0.label</t>
  </si>
  <si>
    <t>ToiletPrivacy.stages.0.label</t>
  </si>
  <si>
    <t>ThoughtDef+ToiletPrivacy.stages.0.description</t>
  </si>
  <si>
    <t>ToiletPrivacy.stages.0.description</t>
  </si>
  <si>
    <t>Someone walked in on me while I was using the toilet.</t>
  </si>
  <si>
    <t>ThoughtDef+SoiledSelf.stages.0.label</t>
  </si>
  <si>
    <t>SoiledSelf.stages.0.label</t>
  </si>
  <si>
    <t>soiled myself</t>
  </si>
  <si>
    <t>ThoughtDef+SoiledSelf.stages.0.description</t>
  </si>
  <si>
    <t>SoiledSelf.stages.0.description</t>
  </si>
  <si>
    <t>I couldn't hold it in any longer and soiled myself.</t>
  </si>
  <si>
    <t>ThoughtDef+HotShower.stages.0.label</t>
  </si>
  <si>
    <t>HotShower.stages.0.label</t>
  </si>
  <si>
    <t>hot shower</t>
  </si>
  <si>
    <t>ThoughtDef+HotShower.stages.0.description</t>
  </si>
  <si>
    <t>HotShower.stages.0.description</t>
  </si>
  <si>
    <t>I had a nice hot shower.</t>
  </si>
  <si>
    <t>ThoughtDef+HeatedPool.stages.0.label</t>
  </si>
  <si>
    <t>HeatedPool.stages.0.label</t>
  </si>
  <si>
    <t>heated pool</t>
  </si>
  <si>
    <t>ThoughtDef+HeatedPool.stages.0.description</t>
  </si>
  <si>
    <t>HeatedPool.stages.0.description</t>
  </si>
  <si>
    <t>The heated pool was very relaxing.</t>
  </si>
  <si>
    <t>ThoughtDef+HotBath.stages.0.label</t>
  </si>
  <si>
    <t>HotBath.stages.0.label</t>
  </si>
  <si>
    <t>hot bath</t>
  </si>
  <si>
    <t>ThoughtDef+HotBath.stages.0.description</t>
  </si>
  <si>
    <t>HotBath.stages.0.description</t>
  </si>
  <si>
    <t>I had a nice hot bath.</t>
  </si>
  <si>
    <t>ThoughtDef+ColdBath.stages.0.label</t>
  </si>
  <si>
    <t>ColdBath.stages.0.label</t>
  </si>
  <si>
    <t>cold bath</t>
  </si>
  <si>
    <t>ThoughtDef+ColdBath.stages.0.description</t>
  </si>
  <si>
    <t>ColdBath.stages.0.description</t>
  </si>
  <si>
    <t>I had a nice refreshing cold bath.</t>
  </si>
  <si>
    <t>ThoughtDef+ColdShower.stages.0.label</t>
  </si>
  <si>
    <t>ColdShower.stages.0.label</t>
  </si>
  <si>
    <t>cold shower</t>
  </si>
  <si>
    <t>ThoughtDef+ColdShower.stages.0.description</t>
  </si>
  <si>
    <t>ColdShower.stages.0.description</t>
  </si>
  <si>
    <t>I had a nice refreshing cold shower.</t>
  </si>
  <si>
    <t>ThoughtDef+ColdWater.stages.0.label</t>
  </si>
  <si>
    <t>ColdWater.stages.0.label</t>
  </si>
  <si>
    <t>cold water</t>
  </si>
  <si>
    <t>ThoughtDef+ColdWater.stages.0.description</t>
  </si>
  <si>
    <t>ColdWater.stages.0.description</t>
  </si>
  <si>
    <t>There was no hot water!</t>
  </si>
  <si>
    <t>ThoughtDef+tookDump.stages.0.label</t>
  </si>
  <si>
    <t>tookDump.stages.0.label</t>
  </si>
  <si>
    <t>relieved myself</t>
  </si>
  <si>
    <t>ThoughtDef+tookDump.stages.0.description</t>
  </si>
  <si>
    <t>tookDump.stages.0.description</t>
  </si>
  <si>
    <t>Aaaah much better.</t>
  </si>
  <si>
    <t>ThoughtDef+openDefecation.stages.0.label</t>
  </si>
  <si>
    <t>openDefecation.stages.0.label</t>
  </si>
  <si>
    <t>open defecation</t>
  </si>
  <si>
    <t>ThoughtDef+openDefecation.stages.0.description</t>
  </si>
  <si>
    <t>openDefecation.stages.0.description</t>
  </si>
  <si>
    <t>I had to relieve myself outside in the open.</t>
  </si>
  <si>
    <t>ThoughtDef+UsedPrivateBathroom.stages.0.label</t>
  </si>
  <si>
    <t>UsedPrivateBathroom.stages.0.label</t>
  </si>
  <si>
    <t>awful bathroom</t>
  </si>
  <si>
    <t>ThoughtDef+UsedPrivateBathroom.stages.0.description</t>
  </si>
  <si>
    <t>UsedPrivateBathroom.stages.0.description</t>
  </si>
  <si>
    <t>My bathroom is an awful place.</t>
  </si>
  <si>
    <t>ThoughtDef+UsedPrivateBathroom.stages.2.label</t>
  </si>
  <si>
    <t>UsedPrivateBathroom.stages.2.label</t>
  </si>
  <si>
    <t>decent bathroom</t>
  </si>
  <si>
    <t>ThoughtDef+UsedPrivateBathroom.stages.2.description</t>
  </si>
  <si>
    <t>UsedPrivateBathroom.stages.2.description</t>
  </si>
  <si>
    <t>My bathroom is very interesting. I like it.</t>
  </si>
  <si>
    <t>ThoughtDef+UsedPrivateBathroom.stages.3.label</t>
  </si>
  <si>
    <t>UsedPrivateBathroom.stages.3.label</t>
  </si>
  <si>
    <t>slightly impressive bathroom</t>
  </si>
  <si>
    <t>ThoughtDef+UsedPrivateBathroom.stages.3.description</t>
  </si>
  <si>
    <t>UsedPrivateBathroom.stages.3.description</t>
  </si>
  <si>
    <t>My bathroom is actually slightly impressive. I like it.</t>
  </si>
  <si>
    <t>ThoughtDef+UsedPrivateBathroom.stages.4.label</t>
  </si>
  <si>
    <t>UsedPrivateBathroom.stages.4.label</t>
  </si>
  <si>
    <t>impressive bathroom</t>
  </si>
  <si>
    <t>ThoughtDef+UsedPrivateBathroom.stages.4.description</t>
  </si>
  <si>
    <t>UsedPrivateBathroom.stages.4.description</t>
  </si>
  <si>
    <t>My bathroom is impressive. I love it!</t>
  </si>
  <si>
    <t>ThoughtDef+UsedPrivateBathroom.stages.5.label</t>
  </si>
  <si>
    <t>UsedPrivateBathroom.stages.5.label</t>
  </si>
  <si>
    <t>very impressive bathroom</t>
  </si>
  <si>
    <t>ThoughtDef+UsedPrivateBathroom.stages.5.description</t>
  </si>
  <si>
    <t>UsedPrivateBathroom.stages.5.description</t>
  </si>
  <si>
    <t>My bathroom is very impressive. This is the best place ever!</t>
  </si>
  <si>
    <t>ThoughtDef+UsedPrivateBathroom.stages.6.label</t>
  </si>
  <si>
    <t>UsedPrivateBathroom.stages.6.label</t>
  </si>
  <si>
    <t>extremely impressive bathroom</t>
  </si>
  <si>
    <t>ThoughtDef+UsedPrivateBathroom.stages.6.description</t>
  </si>
  <si>
    <t>UsedPrivateBathroom.stages.6.description</t>
  </si>
  <si>
    <t>My bathroom is extremely impressive. This is the best place ever!</t>
  </si>
  <si>
    <t>ThoughtDef+UsedPrivateBathroom.stages.7.label</t>
  </si>
  <si>
    <t>UsedPrivateBathroom.stages.7.label</t>
  </si>
  <si>
    <t>unbelievably impressive bathroom</t>
  </si>
  <si>
    <t>ThoughtDef+UsedPrivateBathroom.stages.7.description</t>
  </si>
  <si>
    <t>UsedPrivateBathroom.stages.7.description</t>
  </si>
  <si>
    <t>My bathroom is unbelievably impressive. This is the best place ever!</t>
  </si>
  <si>
    <t>ThoughtDef+UsedPrivateBathroom.stages.8.label</t>
  </si>
  <si>
    <t>UsedPrivateBathroom.stages.8.label</t>
  </si>
  <si>
    <t>wondrously impressive bathroom</t>
  </si>
  <si>
    <t>ThoughtDef+UsedPrivateBathroom.stages.8.description</t>
  </si>
  <si>
    <t>UsedPrivateBathroom.stages.8.description</t>
  </si>
  <si>
    <t>My bathroom is the best place one can ever imagine. It's wonderful.</t>
  </si>
  <si>
    <t>ThoughtDef+HygieneLevel.stages.0.label</t>
  </si>
  <si>
    <t>HygieneLevel.stages.0.label</t>
  </si>
  <si>
    <t>filthy</t>
  </si>
  <si>
    <t>ThoughtDef+HygieneLevel.stages.0.description</t>
  </si>
  <si>
    <t>HygieneLevel.stages.0.description</t>
  </si>
  <si>
    <t>I smell like I have been swimming in sewage.</t>
  </si>
  <si>
    <t>ThoughtDef+HygieneLevel.stages.1.label</t>
  </si>
  <si>
    <t>HygieneLevel.stages.1.label</t>
  </si>
  <si>
    <t>grimy</t>
  </si>
  <si>
    <t>ThoughtDef+HygieneLevel.stages.1.description</t>
  </si>
  <si>
    <t>HygieneLevel.stages.1.description</t>
  </si>
  <si>
    <t>I feel a little grimy.</t>
  </si>
  <si>
    <t>ThoughtDef+HygieneLevel.stages.2.label</t>
  </si>
  <si>
    <t>HygieneLevel.stages.2.label</t>
  </si>
  <si>
    <t>clean</t>
  </si>
  <si>
    <t>ThoughtDef+HygieneLevel.stages.2.description</t>
  </si>
  <si>
    <t>HygieneLevel.stages.2.description</t>
  </si>
  <si>
    <t>I feel fresh and clean.</t>
  </si>
  <si>
    <t>ThoughtDef+HygieneLevel.stages.3.label</t>
  </si>
  <si>
    <t>HygieneLevel.stages.3.label</t>
  </si>
  <si>
    <t>squeaky clean</t>
  </si>
  <si>
    <t>ThoughtDef+HygieneLevel.stages.3.description</t>
  </si>
  <si>
    <t>HygieneLevel.stages.3.description</t>
  </si>
  <si>
    <t>I'm squeaky clean!</t>
  </si>
  <si>
    <t>ThoughtDef+BowelLevel.stages.0.label</t>
  </si>
  <si>
    <t>BowelLevel.stages.0.label</t>
  </si>
  <si>
    <t>bursting</t>
  </si>
  <si>
    <t>ThoughtDef+BowelLevel.stages.0.description</t>
  </si>
  <si>
    <t>BowelLevel.stages.0.description</t>
  </si>
  <si>
    <t>I need to go so bad I'm about to burst!</t>
  </si>
  <si>
    <t>ThoughtDef+BowelLevel.stages.1.label</t>
  </si>
  <si>
    <t>BowelLevel.stages.1.label</t>
  </si>
  <si>
    <t>need the bathroom</t>
  </si>
  <si>
    <t>ThoughtDef+BowelLevel.stages.1.description</t>
  </si>
  <si>
    <t>BowelLevel.stages.1.description</t>
  </si>
  <si>
    <t>I need to go to the bathroom.</t>
  </si>
  <si>
    <t>TraitDef+Hygienic.degreeDatas.0.label</t>
  </si>
  <si>
    <t>TraitDef</t>
  </si>
  <si>
    <t>Hygienic.degreeDatas.0.label</t>
  </si>
  <si>
    <t>germaphobe</t>
  </si>
  <si>
    <t>TraitDef+Hygienic.degreeDatas.0.description</t>
  </si>
  <si>
    <t>Hygienic.degreeDatas.0.description</t>
  </si>
  <si>
    <t>[PAWN_nameDef] is obsessed with germs and will wash much more frequently than normal.</t>
  </si>
  <si>
    <t>TraitDef+Hygienic.degreeDatas.1.label</t>
  </si>
  <si>
    <t>Hygienic.degreeDatas.1.label</t>
  </si>
  <si>
    <t>hygienic</t>
  </si>
  <si>
    <t>TraitDef+Hygienic.degreeDatas.1.description</t>
  </si>
  <si>
    <t>Hygienic.degreeDatas.1.description</t>
  </si>
  <si>
    <t>[PAWN_nameDef] is very hygienic and will wash more frequently.</t>
  </si>
  <si>
    <t>TraitDef+Hygienic.degreeDatas.2.label</t>
  </si>
  <si>
    <t>Hygienic.degreeDatas.2.label</t>
  </si>
  <si>
    <t>unhygienic</t>
  </si>
  <si>
    <t>TraitDef+Hygienic.degreeDatas.2.description</t>
  </si>
  <si>
    <t>Hygienic.degreeDatas.2.description</t>
  </si>
  <si>
    <t>[PAWN_nameDef] is very unhygienic and will wash less frequently.</t>
  </si>
  <si>
    <t>TraitDef+Hygienic.degreeDatas.3.label</t>
  </si>
  <si>
    <t>Hygienic.degreeDatas.3.label</t>
  </si>
  <si>
    <t>slob</t>
  </si>
  <si>
    <t>TraitDef+Hygienic.degreeDatas.3.description</t>
  </si>
  <si>
    <t>Hygienic.degreeDatas.3.description</t>
  </si>
  <si>
    <t>[PAWN_nameDef] has very low standards of cleanliness and will only wash when they absolutely have to.</t>
  </si>
  <si>
    <t>WorkGiverDef+PlaceFertilizer.label</t>
  </si>
  <si>
    <t>WorkGiverDef</t>
  </si>
  <si>
    <t>PlaceFertilizer.label</t>
  </si>
  <si>
    <t>fertilize</t>
  </si>
  <si>
    <t>WorkGiverDef+PlaceFertilizer.verb</t>
  </si>
  <si>
    <t>PlaceFertilizer.verb</t>
  </si>
  <si>
    <t>WorkGiverDef+PlaceFertilizer.gerund</t>
  </si>
  <si>
    <t>PlaceFertilizer.gerund</t>
  </si>
  <si>
    <t>fertilizing</t>
  </si>
  <si>
    <t>WorkGiverDef+TipSewage.label</t>
  </si>
  <si>
    <t>TipSewage.label</t>
  </si>
  <si>
    <t>tip sewage</t>
  </si>
  <si>
    <t>WorkGiverDef+TipSewage.verb</t>
  </si>
  <si>
    <t>TipSewage.verb</t>
  </si>
  <si>
    <t>tip Sewage</t>
  </si>
  <si>
    <t>WorkGiverDef+TipSewage.gerund</t>
  </si>
  <si>
    <t>TipSewage.gerund</t>
  </si>
  <si>
    <t>tipping over</t>
  </si>
  <si>
    <t>WorkGiverDef+DrainWaterTank.label</t>
  </si>
  <si>
    <t>DrainWaterTank.label</t>
  </si>
  <si>
    <t>drain water</t>
  </si>
  <si>
    <t>WorkGiverDef+DrainWaterTank.verb</t>
  </si>
  <si>
    <t>DrainWaterTank.verb</t>
  </si>
  <si>
    <t>drain</t>
  </si>
  <si>
    <t>WorkGiverDef+DrainWaterTank.gerund</t>
  </si>
  <si>
    <t>DrainWaterTank.gerund</t>
  </si>
  <si>
    <t>draining</t>
  </si>
  <si>
    <t>WorkGiverDef+DBHAdministerFluids.label</t>
  </si>
  <si>
    <t>DBHAdministerFluids.label</t>
  </si>
  <si>
    <t>administer fluids</t>
  </si>
  <si>
    <t>WorkGiverDef+DBHAdministerFluids.verb</t>
  </si>
  <si>
    <t>DBHAdministerFluids.verb</t>
  </si>
  <si>
    <t>give drink</t>
  </si>
  <si>
    <t>WorkGiverDef+DBHAdministerFluids.gerund</t>
  </si>
  <si>
    <t>DBHAdministerFluids.gerund</t>
  </si>
  <si>
    <t>serving drink</t>
  </si>
  <si>
    <t>WorkGiverDef+DBHAdministerFluidsWarden.label</t>
  </si>
  <si>
    <t>DBHAdministerFluidsWarden.label</t>
  </si>
  <si>
    <t>WorkGiverDef+DBHAdministerFluidsWarden.verb</t>
  </si>
  <si>
    <t>DBHAdministerFluidsWarden.verb</t>
  </si>
  <si>
    <t>WorkGiverDef+DBHAdministerFluidsWarden.gerund</t>
  </si>
  <si>
    <t>DBHAdministerFluidsWarden.gerund</t>
  </si>
  <si>
    <t>WorkGiverDef+ClearBlockage.label</t>
  </si>
  <si>
    <t>ClearBlockage.label</t>
  </si>
  <si>
    <t>clear blockage</t>
  </si>
  <si>
    <t>WorkGiverDef+ClearBlockage.verb</t>
  </si>
  <si>
    <t>ClearBlockage.verb</t>
  </si>
  <si>
    <t>WorkGiverDef+ClearBlockage.gerund</t>
  </si>
  <si>
    <t>ClearBlockage.gerund</t>
  </si>
  <si>
    <t>clearing blockage</t>
  </si>
  <si>
    <t>WorkGiverDef+washPatient.label</t>
  </si>
  <si>
    <t>washPatient.label</t>
  </si>
  <si>
    <t>wash patient</t>
  </si>
  <si>
    <t>WorkGiverDef+washPatient.verb</t>
  </si>
  <si>
    <t>washPatient.verb</t>
  </si>
  <si>
    <t>wash</t>
  </si>
  <si>
    <t>WorkGiverDef+washPatient.gerund</t>
  </si>
  <si>
    <t>washPatient.gerund</t>
  </si>
  <si>
    <t>washChild.label</t>
  </si>
  <si>
    <t>wash child</t>
  </si>
  <si>
    <t>washChild.verb</t>
  </si>
  <si>
    <t>washChild.gerund</t>
  </si>
  <si>
    <t>WorkGiverDef+DocCleanBedpan.label</t>
  </si>
  <si>
    <t>DocCleanBedpan.label</t>
  </si>
  <si>
    <t>clean bed pan</t>
  </si>
  <si>
    <t>WorkGiverDef+DocCleanBedpan.verb</t>
  </si>
  <si>
    <t>DocCleanBedpan.verb</t>
  </si>
  <si>
    <t>WorkGiverDef+DocCleanBedpan.gerund</t>
  </si>
  <si>
    <t>DocCleanBedpan.gerund</t>
  </si>
  <si>
    <t>cleaning</t>
  </si>
  <si>
    <t>WorkGiverDef+cleanBedpan.label</t>
  </si>
  <si>
    <t>cleanBedpan.label</t>
  </si>
  <si>
    <t>WorkGiverDef+cleanBedpan.verb</t>
  </si>
  <si>
    <t>cleanBedpan.verb</t>
  </si>
  <si>
    <t>WorkGiverDef+cleanBedpan.gerund</t>
  </si>
  <si>
    <t>cleanBedpan.gerund</t>
  </si>
  <si>
    <t>WorkGiverDef+DoBillsBurnPit.label</t>
  </si>
  <si>
    <t>DoBillsBurnPit.label</t>
  </si>
  <si>
    <t>do burn pit bills</t>
  </si>
  <si>
    <t>WorkGiverDef+DoBillsBurnPit.verb</t>
  </si>
  <si>
    <t>DoBillsBurnPit.verb</t>
  </si>
  <si>
    <t>burn</t>
  </si>
  <si>
    <t>WorkGiverDef+DoBillsBurnPit.gerund</t>
  </si>
  <si>
    <t>DoBillsBurnPit.gerund</t>
  </si>
  <si>
    <t>burning at</t>
  </si>
  <si>
    <t>WorkGiverDef+RemoveSewage.label</t>
  </si>
  <si>
    <t>RemoveSewage.label</t>
  </si>
  <si>
    <t>shovel sewage into barrels</t>
  </si>
  <si>
    <t>WorkGiverDef+RemoveSewage.verb</t>
  </si>
  <si>
    <t>RemoveSewage.verb</t>
  </si>
  <si>
    <t>remove sewage</t>
  </si>
  <si>
    <t>WorkGiverDef+RemoveSewage.gerund</t>
  </si>
  <si>
    <t>RemoveSewage.gerund</t>
  </si>
  <si>
    <t>WorkGiverDef+UnloadWashing.label</t>
  </si>
  <si>
    <t>UnloadWashing.label</t>
  </si>
  <si>
    <t>unload washing</t>
  </si>
  <si>
    <t>WorkGiverDef+UnloadWashing.verb</t>
  </si>
  <si>
    <t>UnloadWashing.verb</t>
  </si>
  <si>
    <t>WorkGiverDef+UnloadWashing.gerund</t>
  </si>
  <si>
    <t>UnloadWashing.gerund</t>
  </si>
  <si>
    <t>unloading washing</t>
  </si>
  <si>
    <t>WorkGiverDef+LoadWashing.label</t>
  </si>
  <si>
    <t>LoadWashing.label</t>
  </si>
  <si>
    <t>load washing</t>
  </si>
  <si>
    <t>WorkGiverDef+LoadWashing.verb</t>
  </si>
  <si>
    <t>LoadWashing.verb</t>
  </si>
  <si>
    <t>WorkGiverDef+LoadWashing.gerund</t>
  </si>
  <si>
    <t>LoadWashing.gerund</t>
  </si>
  <si>
    <t>loading washing</t>
  </si>
  <si>
    <t>WorkGiverDef+UnloadComposter.label</t>
  </si>
  <si>
    <t>UnloadComposter.label</t>
  </si>
  <si>
    <t>take compost out of composter</t>
  </si>
  <si>
    <t>WorkGiverDef+UnloadComposter.verb</t>
  </si>
  <si>
    <t>UnloadComposter.verb</t>
  </si>
  <si>
    <t>take compost</t>
  </si>
  <si>
    <t>WorkGiverDef+UnloadComposter.gerund</t>
  </si>
  <si>
    <t>UnloadComposter.gerund</t>
  </si>
  <si>
    <t>taking compost from</t>
  </si>
  <si>
    <t>WorkGiverDef+FillComposter.label</t>
  </si>
  <si>
    <t>FillComposter.label</t>
  </si>
  <si>
    <t>fill composter</t>
  </si>
  <si>
    <t>WorkGiverDef+FillComposter.verb</t>
  </si>
  <si>
    <t>FillComposter.verb</t>
  </si>
  <si>
    <t>fill</t>
  </si>
  <si>
    <t>WorkGiverDef+FillComposter.gerund</t>
  </si>
  <si>
    <t>FillComposter.gerund</t>
  </si>
  <si>
    <t>filling</t>
  </si>
  <si>
    <t>WorkGiverDef+emptySepticTank.label</t>
  </si>
  <si>
    <t>emptySepticTank.label</t>
  </si>
  <si>
    <t>empty septic tank</t>
  </si>
  <si>
    <t>WorkGiverDef+emptySepticTank.verb</t>
  </si>
  <si>
    <t>emptySepticTank.verb</t>
  </si>
  <si>
    <t>empty</t>
  </si>
  <si>
    <t>WorkGiverDef+emptySepticTank.gerund</t>
  </si>
  <si>
    <t>emptySepticTank.gerund</t>
  </si>
  <si>
    <t>emptying</t>
  </si>
  <si>
    <t>WorkGiverDef+WardenEmptySepticTank.label</t>
  </si>
  <si>
    <t>WardenEmptySepticTank.label</t>
  </si>
  <si>
    <t>WorkGiverDef+WardenEmptySepticTank.verb</t>
  </si>
  <si>
    <t>WardenEmptySepticTank.verb</t>
  </si>
  <si>
    <t>WorkGiverDef+WardenEmptySepticTank.gerund</t>
  </si>
  <si>
    <t>WardenEmptySepticTank.gerund</t>
  </si>
  <si>
    <t>WorkGiverDef+RefillWater.label</t>
  </si>
  <si>
    <t>RefillWater.label</t>
  </si>
  <si>
    <t>refill water</t>
  </si>
  <si>
    <t>WorkGiverDef+RefillWater.verb</t>
  </si>
  <si>
    <t>RefillWater.verb</t>
  </si>
  <si>
    <t>refill</t>
  </si>
  <si>
    <t>WorkGiverDef+RefillWater.gerund</t>
  </si>
  <si>
    <t>RefillWater.gerund</t>
  </si>
  <si>
    <t>refilling</t>
  </si>
  <si>
    <t>WorkGiverDef+WardenRefillWater.label</t>
  </si>
  <si>
    <t>WardenRefillWater.label</t>
  </si>
  <si>
    <t>WorkGiverDef+WardenRefillWater.verb</t>
  </si>
  <si>
    <t>WardenRefillWater.verb</t>
  </si>
  <si>
    <t>WorkGiverDef+WardenRefillWater.gerund</t>
  </si>
  <si>
    <t>WardenRefillWater.gerund</t>
  </si>
  <si>
    <t>WorkGiverDef+CleanFilthIndoors.label</t>
  </si>
  <si>
    <t>CleanFilthIndoors.label</t>
  </si>
  <si>
    <t>clean filth indoors</t>
  </si>
  <si>
    <t>WorkGiverDef+CleanFilthIndoors.verb</t>
  </si>
  <si>
    <t>CleanFilthIndoors.verb</t>
  </si>
  <si>
    <t>WorkGiverDef+CleanFilthIndoors.gerund</t>
  </si>
  <si>
    <t>CleanFilthIndoors.gerund</t>
  </si>
  <si>
    <t>Keyed+dbh.Things</t>
  </si>
  <si>
    <t>Keyed</t>
  </si>
  <si>
    <t>dbh.Things</t>
  </si>
  <si>
    <t>Things:</t>
  </si>
  <si>
    <t>Keyed+dbh.Terrain</t>
  </si>
  <si>
    <t>dbh.Terrain</t>
  </si>
  <si>
    <t>Terrain:</t>
  </si>
  <si>
    <t>Keyed+dbh.Environment</t>
  </si>
  <si>
    <t>dbh.Environment</t>
  </si>
  <si>
    <t>Environment:</t>
  </si>
  <si>
    <t>Keyed+dbh.Pollution</t>
  </si>
  <si>
    <t>dbh.Pollution</t>
  </si>
  <si>
    <t>Pollution</t>
  </si>
  <si>
    <t>Keyed+dbh.Sewagecontamination</t>
  </si>
  <si>
    <t>dbh.Sewagecontamination</t>
  </si>
  <si>
    <t>Sewage contamination</t>
  </si>
  <si>
    <t>Keyed+DesignatorRemovePlumbing</t>
  </si>
  <si>
    <t>DesignatorRemovePlumbing</t>
  </si>
  <si>
    <t>Remove pipes</t>
  </si>
  <si>
    <t>Keyed+DesignatorRemovePlumbingDesc</t>
  </si>
  <si>
    <t>DesignatorRemovePlumbingDesc</t>
  </si>
  <si>
    <t>Designate sections of a pipe type for deconstruction.</t>
  </si>
  <si>
    <t>Keyed+RemoveSewage</t>
  </si>
  <si>
    <t>RemoveSewage</t>
  </si>
  <si>
    <t>Remove sewage</t>
  </si>
  <si>
    <t>Keyed+RemoveSewageDesc</t>
  </si>
  <si>
    <t>RemoveSewageDesc</t>
  </si>
  <si>
    <t>Remove sewage from the ground and place it into barrels.</t>
  </si>
  <si>
    <t>Keyed+RemovePlumbing</t>
  </si>
  <si>
    <t>RemovePlumbing</t>
  </si>
  <si>
    <t>Remove plumbing</t>
  </si>
  <si>
    <t>Keyed+RemoveAirCon</t>
  </si>
  <si>
    <t>RemoveAirCon</t>
  </si>
  <si>
    <t>Remove air-con</t>
  </si>
  <si>
    <t>Keyed+DBH.requiresSaunaRoom</t>
  </si>
  <si>
    <t>DBH.requiresSaunaRoom</t>
  </si>
  <si>
    <t>Room is too large to heat!\nMaximum of 50 cells per heater\nAdd more sauna heaters or shrink the room</t>
  </si>
  <si>
    <t>Keyed+DBH.HeatedPool</t>
  </si>
  <si>
    <t>DBH.HeatedPool</t>
  </si>
  <si>
    <t>Pool is heated</t>
  </si>
  <si>
    <t>Keyed+DBH.CantUsePool</t>
  </si>
  <si>
    <t>DBH.CantUsePool</t>
  </si>
  <si>
    <t>Cannot use pool now:</t>
  </si>
  <si>
    <t>Keyed+DBH.PoolRaining</t>
  </si>
  <si>
    <t>DBH.PoolRaining</t>
  </si>
  <si>
    <t>Raining</t>
  </si>
  <si>
    <t>Keyed+DBH.PoolTooCold</t>
  </si>
  <si>
    <t>DBH.PoolTooCold</t>
  </si>
  <si>
    <t>Too cold {0}</t>
  </si>
  <si>
    <t>Keyed+DBHPrisonWater</t>
  </si>
  <si>
    <t>DBHPrisonWater</t>
  </si>
  <si>
    <t>Prison needs water source</t>
  </si>
  <si>
    <t>Keyed+DBHPrisonWaterEx</t>
  </si>
  <si>
    <t>DBHPrisonWaterEx</t>
  </si>
  <si>
    <t>A prison cell has no access to drinking water, build at least 1 drinking water source like a water tub or basin so that prisoners have free access to drinking water</t>
  </si>
  <si>
    <t>Keyed+Alert_MissingTower</t>
  </si>
  <si>
    <t>Alert_MissingTower</t>
  </si>
  <si>
    <t>Missing water tower</t>
  </si>
  <si>
    <t>Keyed+Alert_MissingTowerDesc</t>
  </si>
  <si>
    <t>Alert_MissingTowerDesc</t>
  </si>
  <si>
    <t>A water tower or water butt is required to store water pumped from wells.</t>
  </si>
  <si>
    <t>Keyed+Alert_MissingWell</t>
  </si>
  <si>
    <t>Alert_MissingWell</t>
  </si>
  <si>
    <t>Missing well</t>
  </si>
  <si>
    <t>Keyed+Alert_MissingWellDesc</t>
  </si>
  <si>
    <t>Alert_MissingWellDesc</t>
  </si>
  <si>
    <t>Pumps require a piped well to access ground water.</t>
  </si>
  <si>
    <t>Keyed+Alert_MissingPump</t>
  </si>
  <si>
    <t>Alert_MissingPump</t>
  </si>
  <si>
    <t>Missing water pump</t>
  </si>
  <si>
    <t>Keyed+Alert_MissingPumpDesc</t>
  </si>
  <si>
    <t>Alert_MissingPumpDesc</t>
  </si>
  <si>
    <t>A water pump is required to pump the water from a well to a water tower.</t>
  </si>
  <si>
    <t>Keyed+DBHFalloutWarning</t>
  </si>
  <si>
    <t>DBHFalloutWarning</t>
  </si>
  <si>
    <t>Fallout water contamination</t>
  </si>
  <si>
    <t>Keyed+DBHFalloutWarningEx</t>
  </si>
  <si>
    <t>DBHFalloutWarningEx</t>
  </si>
  <si>
    <t>After 2 days of toxic fallout the buildup will contaminate any water storage tanks connected to water wells.\n\nPrepare by creating a reserve of water and then using a valve to disconnect the wells to protect the water from contamination before it is too late.\n\nYou can also use a deep well to access uncontaminated water, or install a water treatment system which will eliminate all contamination from water reserves.</t>
  </si>
  <si>
    <t>Keyed+LowCoolingCap</t>
  </si>
  <si>
    <t>LowCoolingCap</t>
  </si>
  <si>
    <t>Low cooling capacity. You can increase the power of outdoor units.</t>
  </si>
  <si>
    <t>Keyed+NotOwned</t>
  </si>
  <si>
    <t>NotOwned</t>
  </si>
  <si>
    <t>Access restricted</t>
  </si>
  <si>
    <t>Keyed+GenderRestricted</t>
  </si>
  <si>
    <t>GenderRestricted</t>
  </si>
  <si>
    <t>{0} only</t>
  </si>
  <si>
    <t>Keyed+PrisonersOnly</t>
  </si>
  <si>
    <t>PrisonersOnly</t>
  </si>
  <si>
    <t>Prisoners only</t>
  </si>
  <si>
    <t>Keyed+BlockedSewage</t>
  </si>
  <si>
    <t>BlockedSewage</t>
  </si>
  <si>
    <t>A sewage outlet has become blocked.</t>
  </si>
  <si>
    <t>Keyed+BlockedSewageDesc</t>
  </si>
  <si>
    <t>BlockedSewageDesc</t>
  </si>
  <si>
    <t>Sewage has built up around the drain hole and is blocking the outlet.\n\nBuild more outlets or add a septic tank to create a buffer and reduce pressure on the outlets.</t>
  </si>
  <si>
    <t>Keyed+LowWaterTemp</t>
  </si>
  <si>
    <t>LowWaterTemp</t>
  </si>
  <si>
    <t>Low water temp</t>
  </si>
  <si>
    <t>Keyed+LowWaterTempDesc</t>
  </si>
  <si>
    <t>LowWaterTempDesc</t>
  </si>
  <si>
    <t>The water temperature in this tank is too low; colonists expecting to use hot water may get annoyed.\n\nTurn on boilers, increase the heating capacity, or add another hot water tank.</t>
  </si>
  <si>
    <t>Keyed+WellNeedsWater</t>
  </si>
  <si>
    <t>WellNeedsWater</t>
  </si>
  <si>
    <t>Must be placed over a cell with ground water.</t>
  </si>
  <si>
    <t>Keyed+AssigningRequiresRoom</t>
  </si>
  <si>
    <t>AssigningRequiresRoom</t>
  </si>
  <si>
    <t>The fixture must be inside a room to restrict it.</t>
  </si>
  <si>
    <t>Keyed+NoWaterTowers</t>
  </si>
  <si>
    <t>NoWaterTowers</t>
  </si>
  <si>
    <t>Requires water storage tower</t>
  </si>
  <si>
    <t>Keyed+AssigningRequiresBladderNeed</t>
  </si>
  <si>
    <t>AssigningRequiresBladderNeed</t>
  </si>
  <si>
    <t>Assigning requires bladder need, but {0} doesn't have bladder need.</t>
  </si>
  <si>
    <t>Keyed+NoCompostingMaterial</t>
  </si>
  <si>
    <t>NoCompostingMaterial</t>
  </si>
  <si>
    <t>No composting material</t>
  </si>
  <si>
    <t>Keyed+Nowater</t>
  </si>
  <si>
    <t>Nowater</t>
  </si>
  <si>
    <t>No water capacity</t>
  </si>
  <si>
    <t>Keyed+Nosewage</t>
  </si>
  <si>
    <t>Nosewage</t>
  </si>
  <si>
    <t>No sewage capacity</t>
  </si>
  <si>
    <t>Keyed+RequiresPlumbing</t>
  </si>
  <si>
    <t>RequiresPlumbing</t>
  </si>
  <si>
    <t>Requires plumbing</t>
  </si>
  <si>
    <t>Keyed+AccessRestricted</t>
  </si>
  <si>
    <t>AccessRestricted</t>
  </si>
  <si>
    <t>Keyed+TooHot</t>
  </si>
  <si>
    <t>TooHot</t>
  </si>
  <si>
    <t>Too hot: x{0}</t>
  </si>
  <si>
    <t>Keyed+InRain</t>
  </si>
  <si>
    <t>InRain</t>
  </si>
  <si>
    <t>In rain: x{0}</t>
  </si>
  <si>
    <t>Keyed+PhysicalActivity</t>
  </si>
  <si>
    <t>PhysicalActivity</t>
  </si>
  <si>
    <t>Exertion: x{0}</t>
  </si>
  <si>
    <t>Keyed+FilthyRoom</t>
  </si>
  <si>
    <t>FilthyRoom</t>
  </si>
  <si>
    <t>Room: x{0}</t>
  </si>
  <si>
    <t>Keyed+TotalHygieneStat</t>
  </si>
  <si>
    <t>TotalHygieneStat</t>
  </si>
  <si>
    <t>Total: x{0}</t>
  </si>
  <si>
    <t>Keyed+DirtyHands</t>
  </si>
  <si>
    <t>DirtyHands</t>
  </si>
  <si>
    <t>Dirty hands - Disease risk</t>
  </si>
  <si>
    <t>Keyed+LetterLabelBlockedDrain</t>
  </si>
  <si>
    <t>LetterLabelBlockedDrain</t>
  </si>
  <si>
    <t>A drain has become blocked.</t>
  </si>
  <si>
    <t>Keyed+LetterBlockedDrain</t>
  </si>
  <si>
    <t>LetterBlockedDrain</t>
  </si>
  <si>
    <t>A drain has become blocked. A cleaner must clean the blockage.</t>
  </si>
  <si>
    <t>Keyed+ContaminationAlert</t>
  </si>
  <si>
    <t>ContaminationAlert</t>
  </si>
  <si>
    <t>Contaminated water</t>
  </si>
  <si>
    <t>Keyed+ContaminationAlertDesc</t>
  </si>
  <si>
    <t>ContaminationAlertDesc</t>
  </si>
  <si>
    <t>A well has become polluted.\n\nSources of contamination:\n{0}\n\nEither move the well, remove the sources of contamination, or if you are using piped wells add a water treatment system, which will also clean contaminated water towers over time.</t>
  </si>
  <si>
    <t>Keyed+ContaminatiedTowerAlert</t>
  </si>
  <si>
    <t>ContaminatiedTowerAlert</t>
  </si>
  <si>
    <t>Contaminated water tower</t>
  </si>
  <si>
    <t>Keyed+ContaminatiedTowerAlertDesc</t>
  </si>
  <si>
    <t>ContaminatiedTowerAlertDesc</t>
  </si>
  <si>
    <t>A water tower has become polluted, posing a serious health risk to your colonists. Solve the cause of the pollution and then drain the tank, or build a water treatment system.</t>
  </si>
  <si>
    <t>Keyed+MessageHygieneDisease</t>
  </si>
  <si>
    <t>MessageHygieneDisease</t>
  </si>
  <si>
    <t>{0} has contracted {1} because of bad personal hygiene</t>
  </si>
  <si>
    <t>Keyed+MessageWaterDisease</t>
  </si>
  <si>
    <t>MessageWaterDisease</t>
  </si>
  <si>
    <t>{0} has contracted {1} from drinking untreated water</t>
  </si>
  <si>
    <t>Keyed+MessageWaterDiseaseContaminated</t>
  </si>
  <si>
    <t>MessageWaterDiseaseContaminated</t>
  </si>
  <si>
    <t>{0} has contracted {1} from drinking contaminated water</t>
  </si>
  <si>
    <t>Keyed+ChangeGenderRestriction</t>
  </si>
  <si>
    <t>ChangeGenderRestriction</t>
  </si>
  <si>
    <t>Change gender restriction</t>
  </si>
  <si>
    <t>Keyed+CommandFixtureSetAsMedicalLabel</t>
  </si>
  <si>
    <t>CommandFixtureSetAsMedicalLabel</t>
  </si>
  <si>
    <t>Medical</t>
  </si>
  <si>
    <t>Keyed+CommandFixtureSetAsMedicalDesc</t>
  </si>
  <si>
    <t>CommandFixtureSetAsMedicalDesc</t>
  </si>
  <si>
    <t>Limit this fixture to patients only.</t>
  </si>
  <si>
    <t>Keyed+PatientsOnly</t>
  </si>
  <si>
    <t>PatientsOnly</t>
  </si>
  <si>
    <t>Patients only</t>
  </si>
  <si>
    <t>Keyed+AttackHelicopter</t>
  </si>
  <si>
    <t>AttackHelicopter</t>
  </si>
  <si>
    <t>Attack helicopter</t>
  </si>
  <si>
    <t>Keyed+Unisex</t>
  </si>
  <si>
    <t>Unisex</t>
  </si>
  <si>
    <t>Keyed+ConnectFixturesToBed</t>
  </si>
  <si>
    <t>ConnectFixturesToBed</t>
  </si>
  <si>
    <t>Link bed</t>
  </si>
  <si>
    <t>Keyed+ConnectFixturesToBedDesc</t>
  </si>
  <si>
    <t>ConnectFixturesToBedDesc</t>
  </si>
  <si>
    <t>Connect the fixtures to a nearby bed so they inherit the ownership. Hold shift to assign multiple beds</t>
  </si>
  <si>
    <t>Keyed+CancelConnectFixturesToBed</t>
  </si>
  <si>
    <t>CancelConnectFixturesToBed</t>
  </si>
  <si>
    <t>Clear bed link</t>
  </si>
  <si>
    <t>Keyed+CancelConnectFixturesToBedDesc</t>
  </si>
  <si>
    <t>CancelConnectFixturesToBedDesc</t>
  </si>
  <si>
    <t>Clear the link to beds</t>
  </si>
  <si>
    <t>Keyed+dbh.Animalsonly</t>
  </si>
  <si>
    <t>dbh.Animalsonly</t>
  </si>
  <si>
    <t>Animals only</t>
  </si>
  <si>
    <t>Keyed+ChangeOccupancyRestriction</t>
  </si>
  <si>
    <t>ChangeOccupancyRestriction</t>
  </si>
  <si>
    <t>Occupancy Check</t>
  </si>
  <si>
    <t>Keyed+ChangeOccupancyRestrictionDesc</t>
  </si>
  <si>
    <t>ChangeOccupancyRestrictionDesc</t>
  </si>
  <si>
    <t>Should pawns check if anything in the room is reserved before trying to use the fixture, prevents pawns from walking in on each other to use basins and toilets at the same time</t>
  </si>
  <si>
    <t>Keyed+dbh.AllowColonists</t>
  </si>
  <si>
    <t>dbh.AllowColonists</t>
  </si>
  <si>
    <t>Colonists</t>
  </si>
  <si>
    <t>Keyed+dbh.AllowSlaves</t>
  </si>
  <si>
    <t>dbh.AllowSlaves</t>
  </si>
  <si>
    <t>Slaves</t>
  </si>
  <si>
    <t>Keyed+dbh.AllowGuests</t>
  </si>
  <si>
    <t>dbh.AllowGuests</t>
  </si>
  <si>
    <t>Guests</t>
  </si>
  <si>
    <t>Keyed+dbh.NoColonists</t>
  </si>
  <si>
    <t>dbh.NoColonists</t>
  </si>
  <si>
    <t>Colonists restricted</t>
  </si>
  <si>
    <t>Keyed+dbh.NoSlaves</t>
  </si>
  <si>
    <t>dbh.NoSlaves</t>
  </si>
  <si>
    <t>Slaves restricted</t>
  </si>
  <si>
    <t>Keyed+dbh.NoGuests</t>
  </si>
  <si>
    <t>dbh.NoGuests</t>
  </si>
  <si>
    <t>Guests restricted</t>
  </si>
  <si>
    <t>Keyed+WaterTemp</t>
  </si>
  <si>
    <t>WaterTemp</t>
  </si>
  <si>
    <t>Water temp: {0}</t>
  </si>
  <si>
    <t>Keyed+ConnectedHeatingCapacity</t>
  </si>
  <si>
    <t>ConnectedHeatingCapacity</t>
  </si>
  <si>
    <t>Connected demand/capacity: {0} / {1} U ({2})</t>
  </si>
  <si>
    <t>Keyed+ConnectedCoolingCapacity</t>
  </si>
  <si>
    <t>ConnectedCoolingCapacity</t>
  </si>
  <si>
    <t>Keyed+HeatingUnits</t>
  </si>
  <si>
    <t>HeatingUnits</t>
  </si>
  <si>
    <t>Heating usage: {0} U</t>
  </si>
  <si>
    <t>Keyed+CoolingUnits</t>
  </si>
  <si>
    <t>CoolingUnits</t>
  </si>
  <si>
    <t>Cooling usage: {0} U</t>
  </si>
  <si>
    <t>Keyed+HeatingMode</t>
  </si>
  <si>
    <t>HeatingMode</t>
  </si>
  <si>
    <t>Heating units/power: {0} U / {1} W</t>
  </si>
  <si>
    <t>Keyed+CoolingMode</t>
  </si>
  <si>
    <t>CoolingMode</t>
  </si>
  <si>
    <t>Cooling units/power: {0} U / {1} W</t>
  </si>
  <si>
    <t>Keyed+CoolingEfficiencyGood</t>
  </si>
  <si>
    <t>CoolingEfficiencyGood</t>
  </si>
  <si>
    <t>Efficiency: {0}</t>
  </si>
  <si>
    <t>Keyed+CoolingEfficiencyBad</t>
  </si>
  <si>
    <t>CoolingEfficiencyBad</t>
  </si>
  <si>
    <t>Efficiency: {0} overheating</t>
  </si>
  <si>
    <t>Keyed+TargetTemp</t>
  </si>
  <si>
    <t>TargetTemp</t>
  </si>
  <si>
    <t>Minimum temp: {0}</t>
  </si>
  <si>
    <t>Keyed+LowerPower</t>
  </si>
  <si>
    <t>LowerPower</t>
  </si>
  <si>
    <t>Reduce power</t>
  </si>
  <si>
    <t>Keyed+LowerPowerDesc</t>
  </si>
  <si>
    <t>LowerPowerDesc</t>
  </si>
  <si>
    <t>Reduce the heating capacity.</t>
  </si>
  <si>
    <t>Keyed+RaisePower</t>
  </si>
  <si>
    <t>RaisePower</t>
  </si>
  <si>
    <t>Increase power</t>
  </si>
  <si>
    <t>Keyed+RaisePowerDesc</t>
  </si>
  <si>
    <t>RaisePowerDesc</t>
  </si>
  <si>
    <t>Increase the heating capacity.</t>
  </si>
  <si>
    <t>Keyed+HotwaterCapacity</t>
  </si>
  <si>
    <t>HotwaterCapacity</t>
  </si>
  <si>
    <t>Hot water capacity: {0}</t>
  </si>
  <si>
    <t>Keyed+OverrideThermostat</t>
  </si>
  <si>
    <t>OverrideThermostat</t>
  </si>
  <si>
    <t>Override thermostat</t>
  </si>
  <si>
    <t>Keyed+OverrideThermostatDesc</t>
  </si>
  <si>
    <t>OverrideThermostatDesc</t>
  </si>
  <si>
    <t>Force the boiler to run continuously.</t>
  </si>
  <si>
    <t>Keyed+MustPlaceFreezerWithFreeSpaces</t>
  </si>
  <si>
    <t>MustPlaceFreezerWithFreeSpaces</t>
  </si>
  <si>
    <t>Exhaust vents must be kept clear!</t>
  </si>
  <si>
    <t>Keyed+SolarEfficiencyCold</t>
  </si>
  <si>
    <t>SolarEfficiencyCold</t>
  </si>
  <si>
    <t>Too cold</t>
  </si>
  <si>
    <t>Keyed+SolarEfficiencyRoof</t>
  </si>
  <si>
    <t>SolarEfficiencyRoof</t>
  </si>
  <si>
    <t>Roofed</t>
  </si>
  <si>
    <t>Keyed+SolarEfficiencyGood</t>
  </si>
  <si>
    <t>SolarEfficiencyGood</t>
  </si>
  <si>
    <t>Heating units (efficiency): {0} U ({1})</t>
  </si>
  <si>
    <t>Keyed+RadCurrentCap</t>
  </si>
  <si>
    <t>RadCurrentCap</t>
  </si>
  <si>
    <t>Radiator temp: {0}</t>
  </si>
  <si>
    <t>Keyed+ThermostatSetupWarning</t>
  </si>
  <si>
    <t>ThermostatSetupWarning</t>
  </si>
  <si>
    <t>Thermostat overridden by hot water tanks. Set all connected hot water tanks to thermostat mode.</t>
  </si>
  <si>
    <t>Keyed+HotWaterTankUseThermostat</t>
  </si>
  <si>
    <t>HotWaterTankUseThermostat</t>
  </si>
  <si>
    <t>Thermostat control</t>
  </si>
  <si>
    <t>Keyed+HotWaterTankUseThermostatDesc</t>
  </si>
  <si>
    <t>HotWaterTankUseThermostatDesc</t>
  </si>
  <si>
    <t>Turn on boilers for 1 hour when the tank temperature is low. If this is disabled then boilers will run continuously and ignore room thermostats.</t>
  </si>
  <si>
    <t>Keyed+WashHands</t>
  </si>
  <si>
    <t>WashHands</t>
  </si>
  <si>
    <t>Wash hands</t>
  </si>
  <si>
    <t>Keyed+Wash</t>
  </si>
  <si>
    <t>Wash</t>
  </si>
  <si>
    <t>Keyed+UseToilet</t>
  </si>
  <si>
    <t>UseToilet</t>
  </si>
  <si>
    <t>Use</t>
  </si>
  <si>
    <t>Keyed+SewageUsage</t>
  </si>
  <si>
    <t>SewageUsage</t>
  </si>
  <si>
    <t>Usage = {0}</t>
  </si>
  <si>
    <t>Keyed+MustBePlumbing</t>
  </si>
  <si>
    <t>MustBePlumbing</t>
  </si>
  <si>
    <t>Must be plumbing</t>
  </si>
  <si>
    <t>Keyed+BlockedDrain</t>
  </si>
  <si>
    <t>BlockedDrain</t>
  </si>
  <si>
    <t>Blocked drain</t>
  </si>
  <si>
    <t>Keyed+PlumbOrEmpty</t>
  </si>
  <si>
    <t>PlumbOrEmpty</t>
  </si>
  <si>
    <t>Plumb or empty the latrine</t>
  </si>
  <si>
    <t>Keyed+WashingMachineSpinning</t>
  </si>
  <si>
    <t>WashingMachineSpinning</t>
  </si>
  <si>
    <t>Running...</t>
  </si>
  <si>
    <t>Keyed+WashingMachineUnload</t>
  </si>
  <si>
    <t>WashingMachineUnload</t>
  </si>
  <si>
    <t>Unload now</t>
  </si>
  <si>
    <t>Keyed+WashingMachineLoad</t>
  </si>
  <si>
    <t>WashingMachineLoad</t>
  </si>
  <si>
    <t>Load: {0}/{1}</t>
  </si>
  <si>
    <t>Keyed+NoDirtyClothes</t>
  </si>
  <si>
    <t>NoDirtyClothes</t>
  </si>
  <si>
    <t>No dirty clothes</t>
  </si>
  <si>
    <t>Keyed+WashingNoSpace</t>
  </si>
  <si>
    <t>WashingNoSpace</t>
  </si>
  <si>
    <t>No space</t>
  </si>
  <si>
    <t>Keyed+NoUnreservedSource</t>
  </si>
  <si>
    <t>NoUnreservedSource</t>
  </si>
  <si>
    <t>No unreserved water sources of the highest available quality.</t>
  </si>
  <si>
    <t>Keyed+RaiseFillRate</t>
  </si>
  <si>
    <t>RaiseFillRate</t>
  </si>
  <si>
    <t>Flow +50L</t>
  </si>
  <si>
    <t>Keyed+LowerFillRate</t>
  </si>
  <si>
    <t>LowerFillRate</t>
  </si>
  <si>
    <t>Flow -50L</t>
  </si>
  <si>
    <t>Keyed+WaterFillRate</t>
  </si>
  <si>
    <t>WaterFillRate</t>
  </si>
  <si>
    <t>Fill Rate: {0}L/h</t>
  </si>
  <si>
    <t>Keyed+dbhDrink</t>
  </si>
  <si>
    <t>dbhDrink</t>
  </si>
  <si>
    <t>Drink</t>
  </si>
  <si>
    <t>Keyed+CommandDesignateOpenCloseValveLabel</t>
  </si>
  <si>
    <t>CommandDesignateOpenCloseValveLabel</t>
  </si>
  <si>
    <t>Toggle valve</t>
  </si>
  <si>
    <t>Keyed+CommandDesignateOpenCloseValveDesc</t>
  </si>
  <si>
    <t>CommandDesignateOpenCloseValveDesc</t>
  </si>
  <si>
    <t>Toggle the valve between open and closed.</t>
  </si>
  <si>
    <t>Keyed+ValveClosed</t>
  </si>
  <si>
    <t>ValveClosed</t>
  </si>
  <si>
    <t>Valve closed</t>
  </si>
  <si>
    <t>Keyed+PumpCapacity</t>
  </si>
  <si>
    <t>PumpCapacity</t>
  </si>
  <si>
    <t>Pump capacity: {0} L/day</t>
  </si>
  <si>
    <t>Keyed+GroundCapacity</t>
  </si>
  <si>
    <t>GroundCapacity</t>
  </si>
  <si>
    <t>Ground capacity: {0} L/day</t>
  </si>
  <si>
    <t>Keyed+PipedPumpCapacity</t>
  </si>
  <si>
    <t>PipedPumpCapacity</t>
  </si>
  <si>
    <t>Piped pump/Ground capacity: {0}/{1} L/day ({2})</t>
  </si>
  <si>
    <t>Keyed+WaterStorage</t>
  </si>
  <si>
    <t>WaterStorage</t>
  </si>
  <si>
    <t>Water stored: {0} L</t>
  </si>
  <si>
    <t>Keyed+TotalWaterStorage</t>
  </si>
  <si>
    <t>TotalWaterStorage</t>
  </si>
  <si>
    <t>Piped water stored: {0} L</t>
  </si>
  <si>
    <t>Keyed+PollutionLevel</t>
  </si>
  <si>
    <t>PollutionLevel</t>
  </si>
  <si>
    <t>Pollution level: {0}</t>
  </si>
  <si>
    <t>Keyed+CommandSprinkleDown</t>
  </si>
  <si>
    <t>CommandSprinkleDown</t>
  </si>
  <si>
    <t>Decrease radius</t>
  </si>
  <si>
    <t>Keyed+CommandSprinkleUp</t>
  </si>
  <si>
    <t>CommandSprinkleUp</t>
  </si>
  <si>
    <t>Increase radius</t>
  </si>
  <si>
    <t>Keyed+UntreatedWater</t>
  </si>
  <si>
    <t>UntreatedWater</t>
  </si>
  <si>
    <t>Quality: Untreated - Small disease risk</t>
  </si>
  <si>
    <t>Keyed+ContaminatedWater</t>
  </si>
  <si>
    <t>ContaminatedWater</t>
  </si>
  <si>
    <t>Quality: Contaminated - High disease risk!</t>
  </si>
  <si>
    <t>Keyed+TreatedWater</t>
  </si>
  <si>
    <t>TreatedWater</t>
  </si>
  <si>
    <t>Quality: Treated - Safe</t>
  </si>
  <si>
    <t>Keyed+DrainTank</t>
  </si>
  <si>
    <t>DrainTank</t>
  </si>
  <si>
    <t>Drain tank</t>
  </si>
  <si>
    <t>Keyed+DrainTankDesc</t>
  </si>
  <si>
    <t>DrainTankDesc</t>
  </si>
  <si>
    <t>Drain the tank and remove contamination.</t>
  </si>
  <si>
    <t>Keyed+WaterValueOffset</t>
  </si>
  <si>
    <t>WaterValueOffset</t>
  </si>
  <si>
    <t>Water value: {0} for {1} L</t>
  </si>
  <si>
    <t>Keyed+HyWater</t>
  </si>
  <si>
    <t>HyWater</t>
  </si>
  <si>
    <t>Water</t>
  </si>
  <si>
    <t>Keyed+OverlapsWells</t>
  </si>
  <si>
    <t>OverlapsWells</t>
  </si>
  <si>
    <t>Overlaps with {0} wells</t>
  </si>
  <si>
    <t>Keyed+dbh.SewageReadout</t>
  </si>
  <si>
    <t>dbh.SewageReadout</t>
  </si>
  <si>
    <t>Sewage {0}</t>
  </si>
  <si>
    <t>Keyed+DrainSepticTank</t>
  </si>
  <si>
    <t>DrainSepticTank</t>
  </si>
  <si>
    <t>Drain</t>
  </si>
  <si>
    <t>Keyed+DrainSepticTankDesc</t>
  </si>
  <si>
    <t>DrainSepticTankDesc</t>
  </si>
  <si>
    <t>Set the level at which fecal sludge should be emptied into barrels. Fecal sludge can be moved and knocked over, burned, or turned into biosolids or fuel.</t>
  </si>
  <si>
    <t>Keyed+SewageProcessing</t>
  </si>
  <si>
    <t>SewageProcessing</t>
  </si>
  <si>
    <t>Treating: {0} L/d. Holding: {1} L ({2})</t>
  </si>
  <si>
    <t>Keyed+DoNotDrainTank</t>
  </si>
  <si>
    <t>DoNotDrainTank</t>
  </si>
  <si>
    <t>Do not drain</t>
  </si>
  <si>
    <t>Keyed+DrainSepticTankAt</t>
  </si>
  <si>
    <t>DrainSepticTankAt</t>
  </si>
  <si>
    <t>Drain tank at {0}</t>
  </si>
  <si>
    <t>Keyed+PitCapacity</t>
  </si>
  <si>
    <t>PitCapacity</t>
  </si>
  <si>
    <t>Pit: {0}</t>
  </si>
  <si>
    <t>Keyed+PitFull</t>
  </si>
  <si>
    <t>PitFull</t>
  </si>
  <si>
    <t>Pit is full, empty now!</t>
  </si>
  <si>
    <t>Keyed+KickOver</t>
  </si>
  <si>
    <t>KickOver</t>
  </si>
  <si>
    <t>Kick over</t>
  </si>
  <si>
    <t>Keyed+KickOverDesc</t>
  </si>
  <si>
    <t>KickOverDesc</t>
  </si>
  <si>
    <t>Spill this barrel of sewage on the ground.</t>
  </si>
  <si>
    <t>Keyed+ContainsCompost</t>
  </si>
  <si>
    <t>ContainsCompost</t>
  </si>
  <si>
    <t>Contains compost: {0}/{1} L</t>
  </si>
  <si>
    <t>Keyed+ContainsFecalSludge</t>
  </si>
  <si>
    <t>ContainsFecalSludge</t>
  </si>
  <si>
    <t>Contains fecal sludge: {0}/{1} L</t>
  </si>
  <si>
    <t>Keyed+Composted</t>
  </si>
  <si>
    <t>Composted</t>
  </si>
  <si>
    <t>Keyed+CompostingProgress</t>
  </si>
  <si>
    <t>CompostingProgress</t>
  </si>
  <si>
    <t>Composting progress: {0} ({1})</t>
  </si>
  <si>
    <t>Keyed+ComposterOutOfIdealTemperature</t>
  </si>
  <si>
    <t>ComposterOutOfIdealTemperature</t>
  </si>
  <si>
    <t>Composter has non-ideal temperature</t>
  </si>
  <si>
    <t>Keyed+IdealCompostingTemperature</t>
  </si>
  <si>
    <t>IdealCompostingTemperature</t>
  </si>
  <si>
    <t>Ideal composting temperature</t>
  </si>
  <si>
    <t>Keyed+GrowingZoneNotAllowed</t>
  </si>
  <si>
    <t>GrowingZoneNotAllowed</t>
  </si>
  <si>
    <t>Growing zone sowing disabled</t>
  </si>
  <si>
    <t>Keyed+NoFertilizerFound</t>
  </si>
  <si>
    <t>NoFertilizerFound</t>
  </si>
  <si>
    <t>No fertilizer found</t>
  </si>
  <si>
    <t>Keyed+AreaPlaceFertilizer</t>
  </si>
  <si>
    <t>AreaPlaceFertilizer</t>
  </si>
  <si>
    <t>Fertilizer area</t>
  </si>
  <si>
    <t>Keyed+AreaPlaceFertilizerDesc</t>
  </si>
  <si>
    <t>AreaPlaceFertilizerDesc</t>
  </si>
  <si>
    <t>Designate areas to fertilize with biosolids.</t>
  </si>
  <si>
    <t>Keyed+AddFertilizerArea</t>
  </si>
  <si>
    <t>AddFertilizerArea</t>
  </si>
  <si>
    <t>Add area</t>
  </si>
  <si>
    <t>Keyed+RemoveFertilizerArea</t>
  </si>
  <si>
    <t>RemoveFertilizerArea</t>
  </si>
  <si>
    <t>Remove area</t>
  </si>
  <si>
    <t>Keyed+dbh.DrinkPackSearchRange</t>
  </si>
  <si>
    <t>dbh.DrinkPackSearchRange</t>
  </si>
  <si>
    <t>Drink packing search range: {0}</t>
  </si>
  <si>
    <t>Keyed+dbh.DrinksToPack</t>
  </si>
  <si>
    <t>dbh.DrinksToPack</t>
  </si>
  <si>
    <t>Drink packing: search at {0}, pack {1}</t>
  </si>
  <si>
    <t>Keyed+dbh.restartconfirm</t>
  </si>
  <si>
    <t>dbh.restartconfirm</t>
  </si>
  <si>
    <t>Restart</t>
  </si>
  <si>
    <t>Keyed+dbh.PriorityIndoorCleaning</t>
  </si>
  <si>
    <t>dbh.PriorityIndoorCleaning</t>
  </si>
  <si>
    <t>Prioritize indoor cleaning</t>
  </si>
  <si>
    <t>Keyed+dbh.PriorityIndoorCleaningTip</t>
  </si>
  <si>
    <t>dbh.PriorityIndoorCleaningTip</t>
  </si>
  <si>
    <t>Enables a higher priority cleaning job to clean indoors first</t>
  </si>
  <si>
    <t>Keyed+dbh.ModRemove</t>
  </si>
  <si>
    <t>dbh.ModRemove</t>
  </si>
  <si>
    <t>Mod removal assist</t>
  </si>
  <si>
    <t>Keyed+dbh.ModRemoveDesc</t>
  </si>
  <si>
    <t>dbh.ModRemoveDesc</t>
  </si>
  <si>
    <t>Steps:\n\n1: Save your game immediately after pressing confirm\n2: Quit to the main menu and disable the mod and restart the game\n3: Load your save game, ignore any exceptions and save it again\nLoad the save game once more and there shouldn't be any exceptions related to missing bad hygiene defs or classes!</t>
  </si>
  <si>
    <t>Keyed+PetsGetThirst</t>
  </si>
  <si>
    <t>PetsGetThirst</t>
  </si>
  <si>
    <t>Pet thirst</t>
  </si>
  <si>
    <t>Keyed+PetsGetThirstTip</t>
  </si>
  <si>
    <t>PetsGetThirstTip</t>
  </si>
  <si>
    <t>Pets get the thirst need</t>
  </si>
  <si>
    <t>Keyed+fixtureQualityRequiresRestart</t>
  </si>
  <si>
    <t>fixtureQualityRequiresRestart</t>
  </si>
  <si>
    <t>A restart is required to add quality and art comps back in.\n\n restart now?</t>
  </si>
  <si>
    <t>Keyed+fixtureQuality</t>
  </si>
  <si>
    <t>fixtureQuality</t>
  </si>
  <si>
    <t>Fixture quality and art</t>
  </si>
  <si>
    <t>Keyed+fixtureQualityTip</t>
  </si>
  <si>
    <t>fixtureQualityTip</t>
  </si>
  <si>
    <t>Enable quality and art comps for fixtures like toilets</t>
  </si>
  <si>
    <t>Keyed+QuitToMenuToChange</t>
  </si>
  <si>
    <t>QuitToMenuToChange</t>
  </si>
  <si>
    <t>Quit to main menu to change.</t>
  </si>
  <si>
    <t>Keyed+RimefellerLink</t>
  </si>
  <si>
    <t>RimefellerLink</t>
  </si>
  <si>
    <t>Rimefeller link</t>
  </si>
  <si>
    <t>Keyed+RimefellerLinkTip</t>
  </si>
  <si>
    <t>RimefellerLinkTip</t>
  </si>
  <si>
    <t>Enable water usage on crackers and refiners in Rimefeller.</t>
  </si>
  <si>
    <t>Keyed+RimatomicsLink</t>
  </si>
  <si>
    <t>RimatomicsLink</t>
  </si>
  <si>
    <t>Rimatomics link</t>
  </si>
  <si>
    <t>Keyed+RimatomicsLinkTip</t>
  </si>
  <si>
    <t>RimatomicsLinkTip</t>
  </si>
  <si>
    <t>Enable water usage on cooling towers in Rimatomics.</t>
  </si>
  <si>
    <t>Keyed+OverrideNeedSettingsTip</t>
  </si>
  <si>
    <t>OverrideNeedSettingsTip</t>
  </si>
  <si>
    <t>Manually disable needs by body type, race, or active hediff.</t>
  </si>
  <si>
    <t>Keyed+OverrideNeedsSettings</t>
  </si>
  <si>
    <t>OverrideNeedsSettings</t>
  </si>
  <si>
    <t>Needs filter</t>
  </si>
  <si>
    <t>Keyed+Disablebladderneed</t>
  </si>
  <si>
    <t>Disablebladderneed</t>
  </si>
  <si>
    <t>Disable bladder need</t>
  </si>
  <si>
    <t>Keyed+Disablehygieneneed</t>
  </si>
  <si>
    <t>Disablehygieneneed</t>
  </si>
  <si>
    <t>Disable hygiene need</t>
  </si>
  <si>
    <t>Keyed+DisableNeedsLabel</t>
  </si>
  <si>
    <t>DisableNeedsLabel</t>
  </si>
  <si>
    <t>Needs</t>
  </si>
  <si>
    <t>Keyed+NeedCheckboxTip</t>
  </si>
  <si>
    <t>NeedCheckboxTip</t>
  </si>
  <si>
    <t>Tick to enable</t>
  </si>
  <si>
    <t>Keyed+PrisonersGetNeeds</t>
  </si>
  <si>
    <t>PrisonersGetNeeds</t>
  </si>
  <si>
    <t>Prisoners</t>
  </si>
  <si>
    <t>Keyed+PrisonersGetNeedsTip</t>
  </si>
  <si>
    <t>PrisonersGetNeedsTip</t>
  </si>
  <si>
    <t>Set if prisoners should have needs</t>
  </si>
  <si>
    <t>Keyed+HospitalityGuestsGetNeeds</t>
  </si>
  <si>
    <t>HospitalityGuestsGetNeeds</t>
  </si>
  <si>
    <t>Keyed+HospitalityGuestsGetNeedsTip</t>
  </si>
  <si>
    <t>HospitalityGuestsGetNeedsTip</t>
  </si>
  <si>
    <t>Set if guests have needs</t>
  </si>
  <si>
    <t>Keyed+PrivacyChecks</t>
  </si>
  <si>
    <t>PrivacyChecks</t>
  </si>
  <si>
    <t>Privacy</t>
  </si>
  <si>
    <t>Keyed+PrivacyChecksTip</t>
  </si>
  <si>
    <t>PrivacyChecksTip</t>
  </si>
  <si>
    <t>Colonists care about privacy when bathing or using toilets.</t>
  </si>
  <si>
    <t>Keyed+CoolingEfficiency</t>
  </si>
  <si>
    <t>CoolingEfficiency</t>
  </si>
  <si>
    <t>Cooling efficiency</t>
  </si>
  <si>
    <t>Keyed+CoolingEfficiencyTip</t>
  </si>
  <si>
    <t>CoolingEfficiencyTip</t>
  </si>
  <si>
    <t>Set if high temperature should affect cooling efficiency like standard AC</t>
  </si>
  <si>
    <t>Keyed+RainIrrigation</t>
  </si>
  <si>
    <t>RainIrrigation</t>
  </si>
  <si>
    <t>Rain irrigation</t>
  </si>
  <si>
    <t>Keyed+RainIrrigationTip</t>
  </si>
  <si>
    <t>RainIrrigationTip</t>
  </si>
  <si>
    <t>Rain will give the same boost as sprinklers. Might reduce game performance.</t>
  </si>
  <si>
    <t>Keyed+DisableNeeds</t>
  </si>
  <si>
    <t>DisableNeeds</t>
  </si>
  <si>
    <t>Toggle needs</t>
  </si>
  <si>
    <t>Keyed+DisableNeedsTip</t>
  </si>
  <si>
    <t>DisableNeedsTip</t>
  </si>
  <si>
    <t>Disable needs entirely. Overrides all other settings.</t>
  </si>
  <si>
    <t>Keyed+AllowModdedDrinks</t>
  </si>
  <si>
    <t>AllowModdedDrinks</t>
  </si>
  <si>
    <t>Allow modded drinks</t>
  </si>
  <si>
    <t>Keyed+AllowModdedDrinksTip</t>
  </si>
  <si>
    <t>AllowModdedDrinksTip</t>
  </si>
  <si>
    <t>Pawns will also be allowed to drink and pack any modded drinks. VGP and RimCuisine drinks can be used default, others will require modding an extension to the def.</t>
  </si>
  <si>
    <t>Keyed+AllowDrinkPacking</t>
  </si>
  <si>
    <t>AllowDrinkPacking</t>
  </si>
  <si>
    <t>Pack water bottles</t>
  </si>
  <si>
    <t>Keyed+AllowDrinkPackingTip</t>
  </si>
  <si>
    <t>AllowDrinkPackingTip</t>
  </si>
  <si>
    <t>Pawns will automatically pack water bottles into their inventory when they can.\n\nMay not work with some mods, for CE you will need to manually manage your loadout to include water bottles else they will keep dropping them.</t>
  </si>
  <si>
    <t>Keyed+NeedsFilter</t>
  </si>
  <si>
    <t>NeedsFilter</t>
  </si>
  <si>
    <t>Keyed+MainFeatures</t>
  </si>
  <si>
    <t>MainFeatures</t>
  </si>
  <si>
    <t>Main features</t>
  </si>
  <si>
    <t>Keyed+ExperimentalFeatures</t>
  </si>
  <si>
    <t>ExperimentalFeatures</t>
  </si>
  <si>
    <t>Experimental features</t>
  </si>
  <si>
    <t>Keyed+PetsGetBladder</t>
  </si>
  <si>
    <t>PetsGetBladder</t>
  </si>
  <si>
    <t>Pet bladders</t>
  </si>
  <si>
    <t>Keyed+PetsGetBladderTip</t>
  </si>
  <si>
    <t>PetsGetBladderTip</t>
  </si>
  <si>
    <t>Enable bladder need on pets. Also adds litter boxes for pets.</t>
  </si>
  <si>
    <t>Keyed+WildAnimalsGetBladder</t>
  </si>
  <si>
    <t>WildAnimalsGetBladder</t>
  </si>
  <si>
    <t>Wild animal bladders</t>
  </si>
  <si>
    <t>Keyed+WildAnimalsGetBladderTip</t>
  </si>
  <si>
    <t>WildAnimalsGetBladderTip</t>
  </si>
  <si>
    <t>Enable bladder need on all wild animals. This could get messy.</t>
  </si>
  <si>
    <t>Keyed+ThirstNeed</t>
  </si>
  <si>
    <t>ThirstNeed</t>
  </si>
  <si>
    <t>Thirst need</t>
  </si>
  <si>
    <t>Keyed+ThirstNeedTip</t>
  </si>
  <si>
    <t>ThirstNeedTip</t>
  </si>
  <si>
    <t>Enable thirst need on all colonists with bladder need. Adds drinking fountains and water bottles. Requires a restart.</t>
  </si>
  <si>
    <t>Keyed+FertilizerVisible</t>
  </si>
  <si>
    <t>FertilizerVisible</t>
  </si>
  <si>
    <t>Fertilizer visible</t>
  </si>
  <si>
    <t>Keyed+FertilizerVisibleTip</t>
  </si>
  <si>
    <t>FertilizerVisibleTip</t>
  </si>
  <si>
    <t>Set if the fertilizer grid should be visible</t>
  </si>
  <si>
    <t>Keyed+AllowNonHuman</t>
  </si>
  <si>
    <t>AllowNonHuman</t>
  </si>
  <si>
    <t>Non-human colonists</t>
  </si>
  <si>
    <t>Keyed+AllowNonHumanTip</t>
  </si>
  <si>
    <t>AllowNonHumanTip</t>
  </si>
  <si>
    <t>Enables needs on non-human colonists. You can disable specific beings with the needs filter.</t>
  </si>
  <si>
    <t>Keyed+dbh.ExtraFeatures</t>
  </si>
  <si>
    <t>dbh.ExtraFeatures</t>
  </si>
  <si>
    <t>Extra features</t>
  </si>
  <si>
    <t>Keyed+DBHLiteMode</t>
  </si>
  <si>
    <t>DBHLiteMode</t>
  </si>
  <si>
    <t>Lite Mode (Simplifies the mod)</t>
  </si>
  <si>
    <t>Keyed+DBHLiteModeTip</t>
  </si>
  <si>
    <t>DBHLiteModeTip</t>
  </si>
  <si>
    <t>Switch the mod into a simplified mode which removes pipes, water and sewage management, and any buildings and jobs not directly related to hygiene and thirst.\n\nThis will prevent many defs from loading and requires a restart.\n\nIf you are trying to load a save with existing hygiene buildings you may need to save and reload it after activating</t>
  </si>
  <si>
    <t>Keyed+LiteRequiresRestart</t>
  </si>
  <si>
    <t>LiteRequiresRestart</t>
  </si>
  <si>
    <t>You must restart the game to enable Lite mode\n\nIf you are trying to load a save with existing hygiene buildings you may need to save and reload it after activating to clear errors</t>
  </si>
  <si>
    <t>Keyed+PassiveWaterCoolersLink</t>
  </si>
  <si>
    <t>PassiveWaterCoolersLink</t>
  </si>
  <si>
    <t>Passive coolers use water</t>
  </si>
  <si>
    <t>Keyed+PassiveWaterCoolersLinkTip</t>
  </si>
  <si>
    <t>PassiveWaterCoolersLinkTip</t>
  </si>
  <si>
    <t>Passive coolers have their wood fueling removed and are instead filled with water, similar to water tubs.</t>
  </si>
  <si>
    <t>Keyed+sos2int</t>
  </si>
  <si>
    <t>sos2int</t>
  </si>
  <si>
    <t>SoS2 integration</t>
  </si>
  <si>
    <t>Keyed+sos2intTip</t>
  </si>
  <si>
    <t>sos2intTip</t>
  </si>
  <si>
    <t>Adds water and sewage processing to life support, and adds pipes to ship structures.</t>
  </si>
  <si>
    <t>Keyed+StockpileWater</t>
  </si>
  <si>
    <t>StockpileWater</t>
  </si>
  <si>
    <t>Stockpile water x{0}</t>
  </si>
  <si>
    <t>Keyed+HygieneWiki</t>
  </si>
  <si>
    <t>HygieneWiki</t>
  </si>
  <si>
    <t>Bad Hygiene Wiki</t>
  </si>
  <si>
    <t>Keyed+HygieneWikiDesc</t>
  </si>
  <si>
    <t>HygieneWikiDesc</t>
  </si>
  <si>
    <t>Go to the Bad Hygiene Wiki</t>
  </si>
  <si>
    <t>Keyed+SurvivalMode</t>
  </si>
  <si>
    <t>SurvivalMode</t>
  </si>
  <si>
    <t>Survival mode</t>
  </si>
  <si>
    <t>Keyed+SurvivalModeTip</t>
  </si>
  <si>
    <t>SurvivalModeTip</t>
  </si>
  <si>
    <t>Limits the default shallow water grid generation to very small patches. Terrain features no longer generate water, and the radius around surface water is reduced.\n\nA new game is not required; works with existing saves.</t>
  </si>
  <si>
    <t>Keyed+HydroponicsLink</t>
  </si>
  <si>
    <t>HydroponicsLink</t>
  </si>
  <si>
    <t>Hydroponics</t>
  </si>
  <si>
    <t>Keyed+HydroponicsLinkTip</t>
  </si>
  <si>
    <t>HydroponicsLinkTip</t>
  </si>
  <si>
    <t>Powered growing buildings like hydroponics have water tanks that require filling from pipes. Plants die from lack of water instead of power, but water tanks only fill when the building is powered.</t>
  </si>
  <si>
    <t>Keyed+ThirstRequiresRestart</t>
  </si>
  <si>
    <t>ThirstRequiresRestart</t>
  </si>
  <si>
    <t>A restart is required to add and remove thirst-related items.\n\nRestart now?</t>
  </si>
  <si>
    <t>항목:</t>
  </si>
  <si>
    <t>지형:</t>
  </si>
  <si>
    <t>환경:</t>
  </si>
  <si>
    <t>오염</t>
  </si>
  <si>
    <t>하수 오염</t>
  </si>
  <si>
    <t>배관 제거</t>
  </si>
  <si>
    <t>해체할 파이프 유형 지정.</t>
  </si>
  <si>
    <t>오물 제거</t>
  </si>
  <si>
    <t>토양에서 오물을 제거하여 통에 담습니다.</t>
  </si>
  <si>
    <t>에어컨 제거</t>
  </si>
  <si>
    <t>난방기에 비해 방이 너무 큽니다!\n난방기 하나당 50칸을 가열할 수 있습니다.\n난방기를 증설하거나, 방의 크기를 줄이세요.</t>
  </si>
  <si>
    <t>물 데워짐</t>
  </si>
  <si>
    <t>현재 사용 불가능:</t>
  </si>
  <si>
    <t>비</t>
  </si>
  <si>
    <t>{0} (이)가 너무 차가움</t>
  </si>
  <si>
    <t>교도소에는 상수원이 필요합니다.</t>
  </si>
  <si>
    <t>교도소는 식수를 이용할 수 없습니다. 수감자가 식수를 무료로 이용할 수 있도록 물통이나 대야와 같은 식수원을 1개 이상 만드십시오.</t>
  </si>
  <si>
    <t>급수탑이 없습니다.</t>
  </si>
  <si>
    <t>우물에서 끌어올린 물을 저장하려면 급수탑이나 물탱크가 필요합니다.</t>
  </si>
  <si>
    <t>우물이 없습니다.</t>
  </si>
  <si>
    <t>펌프로 지하수를 끌어올리려면, 먼저 배관된 우물이 필요합니다.</t>
  </si>
  <si>
    <t>펌프시설이 없습니다.</t>
  </si>
  <si>
    <t>우물에서 물을 퍼내어 급수탑까지 가려면, 먼저 배관된 펌프시설이 필요합니다.</t>
  </si>
  <si>
    <t>유독성 낙수 오염</t>
  </si>
  <si>
    <t>유독성 낙진이 2일 이상 발생하면, 우물과 연결된 모든 물탱크가 오염됩니다.\n\n너무 늦기 전에 비축해둔 물과 배관된 우물이 오염되지 않도록 밸브를 사용하여 분리하십시오.\n\n아니면 심층 현대식 우물을 사용하여 오염되지 않은 지하수를 이용할 수도 있고, 수원지의 모든 오염을 제거할 수 있는 멸균 처리장치를 설치하는 방법도 있습니다.</t>
  </si>
  <si>
    <t>낮은 냉각 용량, 실외기의 전력을 증가시킬 수 있습니다.</t>
  </si>
  <si>
    <t>사용 금지됨</t>
  </si>
  <si>
    <t>오직 {0}만</t>
  </si>
  <si>
    <t>죄수 전용</t>
  </si>
  <si>
    <t>하수구가 막혔습니다.</t>
  </si>
  <si>
    <t>배출구 주변에 오물이 쌓여 배관을 막고 있습니다.\n\n오물 배출구를 추가하거나 정화조를 건설하여 하수 용량을 늘리세요.</t>
  </si>
  <si>
    <t>물 온도 낮음</t>
  </si>
  <si>
    <t>이 물탱크의 수온이 매우 낮아서 온수를 기대했던 정착민들은 실망할 것입니다.\n\n보일러를 켜거나, 온수 탱크를 추가하여 온수 용량을 늘리세요.</t>
  </si>
  <si>
    <t>우물은 반드시 지하수 위에 배치되어야 합니다.</t>
  </si>
  <si>
    <t>제한을 위해서는 반드시 실내에 있어야 합니다.</t>
  </si>
  <si>
    <t>저장된 물탱크가 필요합니다.</t>
  </si>
  <si>
    <t>지정을 위해서는 배변 욕구가 필요합니다. {0}(은)는 배변 욕구를 가지고 있지 않습니다.</t>
  </si>
  <si>
    <t>퇴비 원료 없음</t>
  </si>
  <si>
    <t>물 용량 부족</t>
  </si>
  <si>
    <t>오물 용량 부족</t>
  </si>
  <si>
    <t>배관 필요</t>
  </si>
  <si>
    <t>너무 뜨거움: x{0}</t>
  </si>
  <si>
    <t>비오는 중: x{0}</t>
  </si>
  <si>
    <t>땀 흘림: x{0}</t>
  </si>
  <si>
    <t>방: x{0}</t>
  </si>
  <si>
    <t>종합: x{0}</t>
  </si>
  <si>
    <t>더러운 손 - 질병 위험</t>
  </si>
  <si>
    <t>배수구가 막혔습니다.</t>
  </si>
  <si>
    <t>배관이 막혔습니다. 정착민이 직접 와서 뚫어야 합니다.</t>
  </si>
  <si>
    <t>오염된 물</t>
  </si>
  <si>
    <t>수원지가 오염되어 질병의 위험이 있습니다.\n\n오염원:\n{0}\n\n오염원을 제거하거나 오염된 물탱크를 청소할 정수처리 시스템을 추가하세요.</t>
  </si>
  <si>
    <t>오염된 물탱크</t>
  </si>
  <si>
    <t>물탱크가 오염되어 정착민의 건강에 심각한 영향을 초래할 수 있습니다! 탱크 내부의 오염된 물을 흘려보내거나, 정수시설을 건설하세요.</t>
  </si>
  <si>
    <t>개인 위생의 미흡으로 {0}(은)는 {1}에 걸렸습니다.</t>
  </si>
  <si>
    <t>정수되지 않은 물을 마신 {0}(은)는 {1}에 걸렸습니다.</t>
  </si>
  <si>
    <t>오염된 물을 마신 {0}(은)는 {1}에 걸렸습니다.</t>
  </si>
  <si>
    <t>성별 제한 변경</t>
  </si>
  <si>
    <t>의료용</t>
  </si>
  <si>
    <t>이 기구를 환자 전용으로 지정합니다.</t>
  </si>
  <si>
    <t>환자용</t>
  </si>
  <si>
    <t>공격 헬기</t>
  </si>
  <si>
    <t>남/여 공용</t>
  </si>
  <si>
    <t>침대와 연결</t>
  </si>
  <si>
    <t>욕실 기구를 인근 침대에 연결합니다. 여러 개의 침대를 지정하려면 쉬프트를 눌러 설정합니다.</t>
  </si>
  <si>
    <t>침대와 연결 해제</t>
  </si>
  <si>
    <t>침대와의 연결을 해제하여, 사용 제한을 제거합니다.</t>
  </si>
  <si>
    <t>동물 전용</t>
  </si>
  <si>
    <t>노크하기</t>
  </si>
  <si>
    <t>욕실에 들어가기 전, 이미 사용하고 있는 사람이 있는지를 확인하여 부끄러운 상황이 일어나지 않도록 합니다.</t>
  </si>
  <si>
    <t>정착민들</t>
  </si>
  <si>
    <t>노예들</t>
  </si>
  <si>
    <t>방문객</t>
  </si>
  <si>
    <t>정착민 금지됨</t>
  </si>
  <si>
    <t>노예 금지됨</t>
  </si>
  <si>
    <t>방문객 금지됨</t>
  </si>
  <si>
    <t>물 온도: {0}</t>
  </si>
  <si>
    <t>연결됨 요구량/용량: {0} / {1} U ({2})</t>
  </si>
  <si>
    <t>열 사용량: {0} U</t>
  </si>
  <si>
    <t>냉기 사용량: {0} U</t>
  </si>
  <si>
    <t>열 사용량/전력: {0} U / {1} W</t>
  </si>
  <si>
    <t>냉기 사용량/전력: {0} U / {1} W</t>
  </si>
  <si>
    <t>효율: {0}</t>
  </si>
  <si>
    <t>효율: {0} 과열됨</t>
  </si>
  <si>
    <t>최소 온도: {0}</t>
  </si>
  <si>
    <t>전력 감소</t>
  </si>
  <si>
    <t>난방량을 줄입니다.</t>
  </si>
  <si>
    <t>전원 늘리기</t>
  </si>
  <si>
    <t>난방량을 늘입니다.</t>
  </si>
  <si>
    <t>온수 용량: {0}</t>
  </si>
  <si>
    <t>자동 온도 조절장치 무시</t>
  </si>
  <si>
    <t>보일러를 강제로 계속 작동시킵니다.</t>
  </si>
  <si>
    <t>배기구 주변은 비어있어야 합니다!</t>
  </si>
  <si>
    <t>너무 추움</t>
  </si>
  <si>
    <t>지붕 있음</t>
  </si>
  <si>
    <t>난방 장치(효율성): {0} U ({1})</t>
  </si>
  <si>
    <t>방열기 온도: {0}</t>
  </si>
  <si>
    <t>온수 탱크가 자동 온도 조절장치를 무시합니다. 연결된 모든 온수 탱크가 자동 온도 조절장치를 무시하도록 설정합니다.</t>
  </si>
  <si>
    <t>자동 온도 조절 장치 사용</t>
  </si>
  <si>
    <t>탱크의 수온을 자동 온도 조절 장치로 제어합니다.</t>
  </si>
  <si>
    <t>손 씻기</t>
  </si>
  <si>
    <t>씻기</t>
  </si>
  <si>
    <t>사용</t>
  </si>
  <si>
    <t>사용량 = {0}</t>
  </si>
  <si>
    <t>반드시 배관이 연결되어야 합니다.</t>
  </si>
  <si>
    <t>배관 막힘</t>
  </si>
  <si>
    <t>배수로를 연결하거나 변소를 비우세요.</t>
  </si>
  <si>
    <t>세탁 중…</t>
  </si>
  <si>
    <t>세탁완료</t>
  </si>
  <si>
    <t>내용물: {0}/{1}</t>
  </si>
  <si>
    <t>세탁 필요한 의류 없음</t>
  </si>
  <si>
    <t>빈 공간 없음</t>
  </si>
  <si>
    <t>곧바로 사용 가능한 물이 없음.</t>
  </si>
  <si>
    <t>+50L 조절</t>
  </si>
  <si>
    <t>-50L 조절</t>
  </si>
  <si>
    <t>채우는 속도:{0}L/h</t>
  </si>
  <si>
    <t>마시기</t>
  </si>
  <si>
    <t>밸브 개폐</t>
  </si>
  <si>
    <t>밸브를 열거나 닫습니다.</t>
  </si>
  <si>
    <t>밸브 닫기</t>
  </si>
  <si>
    <t>일일 펌프 용량: {0} L/하루</t>
  </si>
  <si>
    <t>지하수 용량: {0} L/하루</t>
  </si>
  <si>
    <t>펌프 용량/지하수 용량: {0}/{1} L/하루 ({2})</t>
  </si>
  <si>
    <t>저장된 물: {0} L</t>
  </si>
  <si>
    <t>저장된 물 합계: {0} L</t>
  </si>
  <si>
    <t>오염도: {0}</t>
  </si>
  <si>
    <t>범위 감소</t>
  </si>
  <si>
    <t>범위 증가</t>
  </si>
  <si>
    <t>품질: 멸균되지 않음 - 약간의 질병 위험</t>
  </si>
  <si>
    <t>품질: 오염됨 - 높은 질병 위험!</t>
  </si>
  <si>
    <t>품질: 멸균됨 - 안전함</t>
  </si>
  <si>
    <t>탱크 배출</t>
  </si>
  <si>
    <t>저장된 물을 방출하여 물탱크의 오염을 제거합니다.</t>
  </si>
  <si>
    <t>물의 가치: {1}L 의 {0}</t>
  </si>
  <si>
    <t>물</t>
  </si>
  <si>
    <t>{0}개의 우물과 겹칩니다.</t>
  </si>
  <si>
    <t>하수 {0}</t>
  </si>
  <si>
    <t>배수</t>
  </si>
  <si>
    <t>통으로 옮겨 담을 오물 수위를 정합니다. 통은 엎어버리나 불태울 수 있으며, 화학적 처리를 통해 비료 혹은 연료로 가공할 수 있습니다.</t>
  </si>
  <si>
    <t>정화 중: {0} L/하루 내용물: {1} L ({2})</t>
  </si>
  <si>
    <t>배수 하지 않음</t>
  </si>
  <si>
    <t>{0}%에 오물을 방출함.</t>
  </si>
  <si>
    <t>구덩이: {0}</t>
  </si>
  <si>
    <t>구덩이가 가득 차 비워야 합니다!</t>
  </si>
  <si>
    <t>발로 차기</t>
  </si>
  <si>
    <t>오물통 속 내용물을 땅으로 쏟아버립니다.</t>
  </si>
  <si>
    <t>퇴비 {0}/{1}</t>
  </si>
  <si>
    <t>오물 {0}/{1}</t>
  </si>
  <si>
    <t>퇴비</t>
  </si>
  <si>
    <t>퇴비 숙성 중 {0} ({1})</t>
  </si>
  <si>
    <t>이상적인 퇴비 숙성 온도 벗어남</t>
  </si>
  <si>
    <t>이상적인 퇴비 숙성 온도</t>
  </si>
  <si>
    <t>재배구역에서 씨 뿌리기를 중단합니다.</t>
  </si>
  <si>
    <t>비료 없음</t>
  </si>
  <si>
    <t>비료 구역</t>
  </si>
  <si>
    <t>퇴비로 개간할 구역을 지정합니다.</t>
  </si>
  <si>
    <t>구역 추가</t>
  </si>
  <si>
    <t>구역 삭제</t>
  </si>
  <si>
    <t>음료 수색 범위: {0}</t>
  </si>
  <si>
    <t>음료 찾기 : {0} 에서 {1} 음료를 챙김</t>
  </si>
  <si>
    <t>재시작</t>
  </si>
  <si>
    <t>실내 청소를 우선시</t>
  </si>
  <si>
    <t>실내 청소 작업에 더 높은 우선순위를 둡니다.</t>
  </si>
  <si>
    <t>모드 삭제 도움말</t>
  </si>
  <si>
    <t>모드 제거 방법:\n\n1: 확인 버튼을 누른 직후 게임을 저장합니다.\n2: 메인메뉴로 이동하여 모드를 비활성화하고 게임을 다시 시작합니다.\n3: 저장된 게임을 불러온 뒤, 경고창의 예외무시 버튼을 누른 후 다시 저장을 합니다.\n\n불러오기를 한번 더 수행할 시 위생모드와 관련된 오류 Def나 Classes가 없어야만 합니다!</t>
  </si>
  <si>
    <t>동물 갈증 여부</t>
  </si>
  <si>
    <t>반려동물이 갈증 수치를 가지도록 설정 할 수 있습니다.</t>
  </si>
  <si>
    <t>욕실기구들의 품질들을 추가하려면 다시 시작해야 합니다.\n\n 다시 시작하시겠습니까?</t>
  </si>
  <si>
    <t>욕실기구 품질</t>
  </si>
  <si>
    <t>욕실 기구에 대한 품질과 미관을 허용합니다.</t>
  </si>
  <si>
    <t>적용을 위하여 메인 메뉴로 나가기.</t>
  </si>
  <si>
    <t>림펠러 연동</t>
  </si>
  <si>
    <t>림펠러의 크랙커와 가공공장에 물을 사용하는 것을 활성화합니다.</t>
  </si>
  <si>
    <t>림원자학 연동</t>
  </si>
  <si>
    <t>림원자학에서 냉각탑에 물을 사용하는 것을 활성화합니다.</t>
  </si>
  <si>
    <t>신체 유형이나 종족, 활성화된 특성에 따라 수동으로 욕구를 비활성화합니다.</t>
  </si>
  <si>
    <t>욕구 필터 상세 설정</t>
  </si>
  <si>
    <t>배변 욕구 비활성</t>
  </si>
  <si>
    <t>위생 욕구 비활성</t>
  </si>
  <si>
    <t>욕구</t>
  </si>
  <si>
    <t>활성화를 위한 시간</t>
  </si>
  <si>
    <t>수감자</t>
  </si>
  <si>
    <t>수감자 욕구 여부를 설정합니다.</t>
  </si>
  <si>
    <t>방문객 욕구 여부를 설정합니다.</t>
  </si>
  <si>
    <t>사생활 보호 활성화</t>
  </si>
  <si>
    <t>정착민들이 화장실이나 욕조를 이용할때 서로 사생활을 지키도록 할까요?</t>
  </si>
  <si>
    <t>냉각 효율</t>
  </si>
  <si>
    <t>에어컨에 높은 온도로 인한 현실적인 냉각 효율 감소를 적용할까요?</t>
  </si>
  <si>
    <t>비 관개</t>
  </si>
  <si>
    <t>이제 비가 내리면 농업용 스프링클러와 같이 토질을 잠시 개선해 줍니다. 성능이 저하될 수 있습니다.</t>
  </si>
  <si>
    <t>욕구 설정</t>
  </si>
  <si>
    <t>위생 관련 욕구를 모두 비활성합니다. 다른 설정보다 우선됩니다.</t>
  </si>
  <si>
    <t>모드로 추가된 음료 허용</t>
  </si>
  <si>
    <t>정착민들이 모드로 추가된 음료를 마시고 지참할 수 있습니다. VGP 및 RimCuisine 에서 추가된 음료들은 기본적으로 지원되지만, 다른 음료는 def값 수정이 필요합니다.</t>
  </si>
  <si>
    <t>물병 지참</t>
  </si>
  <si>
    <t>정착민들이 자동으로 물병을 들고 다닙니다.\n\n일부 모드에서는 작동하지 않습니다. CE의 경우엔 수동으로 관리하셔야 합니다.</t>
  </si>
  <si>
    <t>주요 기능</t>
  </si>
  <si>
    <t>실험적 기능</t>
  </si>
  <si>
    <t>애완동물 배변</t>
  </si>
  <si>
    <t>애완동물에게 배변 욕구를 부여할까요?</t>
  </si>
  <si>
    <t>야생동물 배변</t>
  </si>
  <si>
    <t>야생동물에게 배변 욕구를 부여할까요?</t>
  </si>
  <si>
    <t>갈증</t>
  </si>
  <si>
    <t>정착민들이 배변 욕구와 함께 기본적인 갈증을 느끼게 할까요?</t>
  </si>
  <si>
    <t>비료 보이기</t>
  </si>
  <si>
    <t>비료 그리드를 볼수 있도록 지정할까요?</t>
  </si>
  <si>
    <t>추가된 종족 욕구 활성화</t>
  </si>
  <si>
    <t>욕구를 비 인간형 정착민에게 부여합니다. 설정을 덮어씀으로써 특정 종을 비활성 할 수 있습니다.</t>
  </si>
  <si>
    <t>추가 기능</t>
  </si>
  <si>
    <t>모드 간소화</t>
  </si>
  <si>
    <t>이 설정을 통해 파이프, 수도 및 오물의 관리, 위생 및 갈증과 직접적인 관련이 없는 건물과 직업을 제거할 수 있습니다.\n\n많은 Def가 로드되지 않기 때문에 재시작이 필요합니다.\n\n기존의 위생 건물이 지어진 저장파일을 불러올 경우 활성화 버튼을 누른 뒤 재시작이 필요합니다.</t>
  </si>
  <si>
    <t>라이트 모드 설정을 변경한 후에는 게임을 다시 로드해야 합니다.\n\n만약 이미 위생 건물들이 지어진 세이브를 로드하고자 한다면 에러를 없애기 위해 모드를 활성화한 뒤 세이브/로드를 해야 합니다.</t>
  </si>
  <si>
    <t>자연 냉방기의 물 사용</t>
  </si>
  <si>
    <t>자연 냉방기는 이제 목재 대신 물로 가동됩니다.</t>
  </si>
  <si>
    <t>SoS2 모드 설정</t>
  </si>
  <si>
    <t>생명 유지에 물과 하수처리를 추가하고, 선박 구조에 배관을 추가합니다.</t>
  </si>
  <si>
    <t>물병 채우기 x{0}</t>
  </si>
  <si>
    <t>위생모드 위키</t>
  </si>
  <si>
    <t>위생모드 위키사이트 방문</t>
  </si>
  <si>
    <t>생존 모드</t>
  </si>
  <si>
    <t>기본 얕은 물 그리드 생성을 제한하고, 지형적 기능을 통해 더는 물을 생성하지 않으며, 지표수 주변 반경이 감소합니다.\n\n기존의 저장된 게임에서도 작동되며, 새로운 게임이 필요하지 않습니다.</t>
  </si>
  <si>
    <t>수경재배</t>
  </si>
  <si>
    <t>전력으로 작동되는 수경재배기는 이제 물탱크와 배관된 파이프가 필요하며, 식물은 재배기의 전원 대신 물이 부족해서 죽습니다. 또한, 물탱크는 전원이 공급될 때만 채워집니다.</t>
  </si>
  <si>
    <t>갈증 관련 항목을 추가 및 제거하려면 다시 시작해야 합니다.\n\n지금 다시 시작하시겠습니까?</t>
  </si>
  <si>
    <t>위생</t>
  </si>
  <si>
    <t>정착민들의 행복과 건강을 위하여 깔끔한 상태를 유지하세요.</t>
  </si>
  <si>
    <t>모자이크 타일</t>
  </si>
  <si>
    <t>배관 표시</t>
  </si>
  <si>
    <t>DubsBadHygiene.DubsModOptions+PipeVisibility.tip</t>
  </si>
  <si>
    <t>배관 시각화 설정</t>
  </si>
  <si>
    <t>숨기기</t>
  </si>
  <si>
    <t>바닥 타일 밑에 숨기기</t>
  </si>
  <si>
    <t>항상 보이기</t>
  </si>
  <si>
    <t>위생 욕구</t>
  </si>
  <si>
    <t>DubsBadHygiene.DubsModOptions+HygieneRateD.tip</t>
  </si>
  <si>
    <t>위생 욕구 설정</t>
  </si>
  <si>
    <t>없음</t>
  </si>
  <si>
    <t>배변 욕구</t>
  </si>
  <si>
    <t>DubsBadHygiene.DubsModOptions+BladderRateD.tip</t>
  </si>
  <si>
    <t>배변 욕구 설정</t>
  </si>
  <si>
    <t>변기 물 사용량</t>
  </si>
  <si>
    <t>DubsBadHygiene.DubsModOptions+FlushSize.tip</t>
  </si>
  <si>
    <t>변기 물에서 발생하는 오물의 양 설정</t>
  </si>
  <si>
    <t>갈증 욕구</t>
  </si>
  <si>
    <t>DubsBadHygiene.DubsModOptions+ThirstRateD.tip</t>
  </si>
  <si>
    <t>갈증 욕구 설정</t>
  </si>
  <si>
    <t>오염 가능성</t>
  </si>
  <si>
    <t>DubsBadHygiene.DubsModOptions+ContaminationChance.tip</t>
  </si>
  <si>
    <t>정착민이 오염된 물에 오염될 가능성 계수 설정</t>
  </si>
  <si>
    <t>수도 펌프용량</t>
  </si>
  <si>
    <t>DubsBadHygiene.DubsModOptions+WaterPumpCapacity.tip</t>
  </si>
  <si>
    <t>급수 펌프의 용량</t>
  </si>
  <si>
    <t>온수 사용량</t>
  </si>
  <si>
    <t>DubsBadHygiene.DubsModOptions+WaterHeatingRate.tip</t>
  </si>
  <si>
    <t>한번 씻을 때 사용되는 온수량의 계수 설정</t>
  </si>
  <si>
    <t>한 칸당 오물 수용량</t>
  </si>
  <si>
    <t>DubsBadHygiene.DubsModOptions+SewageGridCapacity.tip</t>
  </si>
  <si>
    <t>한 칸당 오물 수용량 설정</t>
  </si>
  <si>
    <t>하수 정화율</t>
  </si>
  <si>
    <t>DubsBadHygiene.DubsModOptions+SewageCleanupRateB.tip</t>
  </si>
  <si>
    <t>지표면에 뿌려진 오물의 정화 속도 설정</t>
  </si>
  <si>
    <t>하수 처리율</t>
  </si>
  <si>
    <t>DubsBadHygiene.DubsModOptions+SewageProcRate.tip</t>
  </si>
  <si>
    <t>정화조 및 대형 정수 시설에서의 하수 처리 속도 계수</t>
  </si>
  <si>
    <t>농업용수 토질 개선율</t>
  </si>
  <si>
    <t>DubsBadHygiene.DubsModOptions+IrrigationGridStrength.tip</t>
  </si>
  <si>
    <t>관개 효과가 토질에 미치는 영향</t>
  </si>
  <si>
    <t>비료의 토질 개선율</t>
  </si>
  <si>
    <t>DubsBadHygiene.DubsModOptions+FertilizerGridStrength.tip</t>
  </si>
  <si>
    <t>비료 효과가 토질에 미치는 영향</t>
  </si>
  <si>
    <t>기준 토질 비옥도</t>
  </si>
  <si>
    <t>DubsBadHygiene.DubsModOptions+TerrainFertilityFactor.tip</t>
  </si>
  <si>
    <t>지형 비옥도의 기본 가치 설정</t>
  </si>
  <si>
    <t>비료 수명</t>
  </si>
  <si>
    <t>DubsBadHygiene.DubsModOptions+FertilizerLifespan.tip</t>
  </si>
  <si>
    <t>비료를 도포한 후 토질 개선 효과가 유지하는 기간</t>
  </si>
  <si>
    <t>치트</t>
  </si>
  <si>
    <t>240일 (3년)</t>
  </si>
  <si>
    <t>180일</t>
  </si>
  <si>
    <t>120일 (2년)</t>
  </si>
  <si>
    <t>80일</t>
  </si>
  <si>
    <t>60일 (1년)</t>
  </si>
  <si>
    <t>40일</t>
  </si>
  <si>
    <t>30일</t>
  </si>
  <si>
    <t>20일</t>
  </si>
  <si>
    <t>10일</t>
  </si>
  <si>
    <t>1일</t>
  </si>
  <si>
    <t>TargetA에서 샤워 중</t>
  </si>
  <si>
    <t>목욕 중</t>
  </si>
  <si>
    <t>수영 중</t>
  </si>
  <si>
    <t>푹 익히는 중</t>
  </si>
  <si>
    <t>사우나실 이용</t>
  </si>
  <si>
    <t>씻음</t>
  </si>
  <si>
    <t>나쁜 위생</t>
  </si>
  <si>
    <t>나쁜 위생 상태는 질병 위험을 증가시키고, 사회적 영향력에 이상을 끼칩니다.</t>
  </si>
  <si>
    <t>진행됨</t>
  </si>
  <si>
    <t>심각함</t>
  </si>
  <si>
    <t>극심함</t>
  </si>
  <si>
    <t>설사</t>
  </si>
  <si>
    <t>느슨하고, 물이 많은 변입니다. 설사라고도 합니다.</t>
  </si>
  <si>
    <t>회복 중</t>
  </si>
  <si>
    <t>초기</t>
  </si>
  <si>
    <t>이질</t>
  </si>
  <si>
    <t>설사에 혈액이 섞이는 일종의 위장염.</t>
  </si>
  <si>
    <t>가벼움</t>
  </si>
  <si>
    <t>콜레라</t>
  </si>
  <si>
    <t>심각한 설사를 유발하는 전염병으로, 치료하지 않으면 탈수 때문에 사망할 수 있습니다.</t>
  </si>
  <si>
    <t>탈수증세</t>
  </si>
  <si>
    <t>체액(주로 물)의 손실이 섭취한 양을 초과할 때 발생하는 증상.</t>
  </si>
  <si>
    <t>사소함</t>
  </si>
  <si>
    <t>생체공학 방광</t>
  </si>
  <si>
    <t>생체공학 방광이 설치되어 있습니다.</t>
  </si>
  <si>
    <t>위생 증진기</t>
  </si>
  <si>
    <t>위생 증진기가 설치되어 있습니다.</t>
  </si>
  <si>
    <t>TargetA 활성 중</t>
  </si>
  <si>
    <t>TargetA 비우는 중</t>
  </si>
  <si>
    <t>TargetA 채우는 중</t>
  </si>
  <si>
    <t>targetA 내려놓는 중</t>
  </si>
  <si>
    <t>TargetA를 채우다</t>
  </si>
  <si>
    <t>TargetA에서 비료 꺼내는 중</t>
  </si>
  <si>
    <t>세탁기를 바라보는 중</t>
  </si>
  <si>
    <t>TargetA 걷어차는 중</t>
  </si>
  <si>
    <t>TargetA 배수 중</t>
  </si>
  <si>
    <t>밭에 거름주는 중</t>
  </si>
  <si>
    <t>물 마시는 중</t>
  </si>
  <si>
    <t>TargetA에서 물 마시는 중</t>
  </si>
  <si>
    <t>TargetA에서 물병 채우는 중</t>
  </si>
  <si>
    <t>TargetA에 물 비축하는 중</t>
  </si>
  <si>
    <t>TargetB에게 물 가져다주는 중</t>
  </si>
  <si>
    <t>TargetA 사용 중</t>
  </si>
  <si>
    <t>노상방뇨 중</t>
  </si>
  <si>
    <t>TargetA에서 씻는 중</t>
  </si>
  <si>
    <t>씻는 중.</t>
  </si>
  <si>
    <t>손 씻는 중</t>
  </si>
  <si>
    <t>TargetA 씻기는 중</t>
  </si>
  <si>
    <t>물통 채우는 중</t>
  </si>
  <si>
    <t>물 채우는 중</t>
  </si>
  <si>
    <t>요강 비우는 중</t>
  </si>
  <si>
    <t>TargetA 막힌 곳 뚫는 중</t>
  </si>
  <si>
    <t>온수 요법</t>
  </si>
  <si>
    <t>배변</t>
  </si>
  <si>
    <t>정착민들의 배변 때문에 하수가 수원지를 오염시키는 것을 방지하는 것은 매우 중요합니다. 질병을 예방하기 위해서, 생성된 오물을 관리하거나 적절한 하수 처리 시스템을 통해 위생수준을 유지하세요.</t>
  </si>
  <si>
    <t>물은 생명체 대부분에게 생리현상을 위하여 필수적입니다. 부족할 경우 정착민은 탈수 때문에 서서히 죽어갑니다.</t>
  </si>
  <si>
    <t>생체공학 방광 이식</t>
  </si>
  <si>
    <t>생체공학 방광을 이식합니다.</t>
  </si>
  <si>
    <t>생체공학 방광 이식 중.</t>
  </si>
  <si>
    <t>위생 증진기 설치</t>
  </si>
  <si>
    <t>위생 증진기를 설치합니다.</t>
  </si>
  <si>
    <t>위생 증진기 설치 중.</t>
  </si>
  <si>
    <t>오물로 화학연료 생산</t>
  </si>
  <si>
    <t>오물로부터 화학연료 무더기를 생산합니다.</t>
  </si>
  <si>
    <t>오물로 화학연료 정제 중</t>
  </si>
  <si>
    <t>퇴비 연구</t>
  </si>
  <si>
    <t>오물을 적절한 처리와 관리를 통해 가혹한 환경의 제한된 공간에 비옥도를 증가시켜줄 수 있습니다. 또한, 비료는 관개용수와 혼용하여 지형의 비옥도를 많이 증가시킬 수 있습니다.</t>
  </si>
  <si>
    <t>다중 분할식 온도제어</t>
  </si>
  <si>
    <t>연결된 실외기를 사용하여 에어컨이나 냉동고 온도를 조절하는 다중 분할식 온도 제어 시스템입니다.</t>
  </si>
  <si>
    <t>배관</t>
  </si>
  <si>
    <t>물을 공급하고 배출하는 파이프, 배관설비, 저장탱크, 풍력펌프 및 기타 부속품을 연구합니다.</t>
  </si>
  <si>
    <t>난방</t>
  </si>
  <si>
    <t>방을 데우는 데 사용할 수 있는 통나무 보일러를 만들고 욕조에 배관하여 온수를 낼 수 있습니다.</t>
  </si>
  <si>
    <t>중앙 난방 시스템</t>
  </si>
  <si>
    <t>나무, 가스보일러와 온수 탱크 및 방열기를 연구합니다.</t>
  </si>
  <si>
    <t>지열 난방기</t>
  </si>
  <si>
    <t>간헐천 위에 지열 난방기를 건설하여, 중앙 난방 및 온수 탱크를 위한 열을 확보할 수 있습니다.</t>
  </si>
  <si>
    <t>사우나</t>
  </si>
  <si>
    <t>난방기가 딸린 사우나 전용 시설을 설치하여 정착민이 휴식 할 수 있는 공간을 만듭니다. 꾸준히 이용하면 심장마비의 위험을 낮추어줍니다.</t>
  </si>
  <si>
    <t>현대식 욕실 설비</t>
  </si>
  <si>
    <t>변기와 샤워기같은 현대식 욕실 설비를 건설합니다.</t>
  </si>
  <si>
    <t>전동 펌프</t>
  </si>
  <si>
    <t>지속해서 동작하는 전동식 가압 물 펌프</t>
  </si>
  <si>
    <t>강력 샤워기</t>
  </si>
  <si>
    <t>강력한 수압 샤워기입니다. 샤워 시간을 반으로 줄이고 편안함을 제공합니다.</t>
  </si>
  <si>
    <t>스마트 비데</t>
  </si>
  <si>
    <t>편안하고, 자가 청소 기능이 있는 매우 효율적인 스마트 화장실을 건설하세요.</t>
  </si>
  <si>
    <t>온수 욕조</t>
  </si>
  <si>
    <t>열수치료, 휴식, 쾌락을 동시에 제공하는 멋진 온수 욕조를 연구합니다.</t>
  </si>
  <si>
    <t>초대형 급수 시스템</t>
  </si>
  <si>
    <t>공장에서 쓸법한 엄청난 용량의 물 펌프와 저장탱크를 연구합니다.</t>
  </si>
  <si>
    <t>심층 지하수</t>
  </si>
  <si>
    <t>더 많은 지하수에 접근하기 위하여 깊은 우물을 팝니다.</t>
  </si>
  <si>
    <t>세탁기</t>
  </si>
  <si>
    <t>유품 옷에 묻은 핏자국과 먼지를 말끔하게 세탁하는 세탁기 제작 방법을 연구합니다.</t>
  </si>
  <si>
    <t>물 여과기</t>
  </si>
  <si>
    <t>질병의 위험을 제거하는 상수 멸균 처리 시스템을 구축합니다.</t>
  </si>
  <si>
    <t>위생 공학</t>
  </si>
  <si>
    <t>신체의 노폐물을 처리하고 철저한 위생관리를 할 수 있도록 돕는 인체공학적 위생관리 도구입니다.</t>
  </si>
  <si>
    <t>정화조</t>
  </si>
  <si>
    <t>하수를 모으고 적당한 정화능력을 갖춘 정화조를 연구합니다.</t>
  </si>
  <si>
    <t>대형 정수시설</t>
  </si>
  <si>
    <t>효과적으로 오물을 정화하는 장치입니다. 한계에 도달할 경우 하수처리 과정 없이 그대로 오물을 배출합니다.</t>
  </si>
  <si>
    <t>수영장</t>
  </si>
  <si>
    <t>수영장을 건설할 수 있습니다.</t>
  </si>
  <si>
    <t>농업용 스프링클러</t>
  </si>
  <si>
    <t>매일 아침 토질을 잠시 개선하는 농업용수 스프링클러를 연구합니다.</t>
  </si>
  <si>
    <t>화재진압 스프링클러</t>
  </si>
  <si>
    <t>물을 뿌려 화재를 진압하는 스프링클러를 만듭니다.</t>
  </si>
  <si>
    <t>위생 모드</t>
  </si>
  <si>
    <t>공용 화장실</t>
  </si>
  <si>
    <t>개인 화장실</t>
  </si>
  <si>
    <t>사우나실</t>
  </si>
  <si>
    <t>갈증 수치 배율</t>
  </si>
  <si>
    <t>갈증 욕구 계수</t>
  </si>
  <si>
    <t>위생 수치 배율</t>
  </si>
  <si>
    <t>위생 욕구 계수</t>
  </si>
  <si>
    <t>배변 욕구 배율</t>
  </si>
  <si>
    <t>배변 욕구 계수</t>
  </si>
  <si>
    <t>욕실이나 주방에 적합한 세련된 모자이크 패턴의 강철 타일.</t>
  </si>
  <si>
    <t>석재 타일을 세련된 모자이크 패턴으로 조심스럽게 잘라 맞추면 욕실이나 부엌을 멋지게 연출할 수 있습니다.</t>
  </si>
  <si>
    <t>사암 모자이크 타일</t>
  </si>
  <si>
    <t>화강암 모자이크 타일</t>
  </si>
  <si>
    <t>석회암 모자이크 타일</t>
  </si>
  <si>
    <t>점판암 모자이크 타일</t>
  </si>
  <si>
    <t>대리석 모자이크 타일</t>
  </si>
  <si>
    <t>수영장 물</t>
  </si>
  <si>
    <t>하수</t>
  </si>
  <si>
    <t>진보된 기술이 적용된 인공 방광입니다. 체내의 유용한 노폐물들을 분자단위로 분해하고, 쓸모없는 나머지를 가스로 변환하여 배출하도록 합니다.</t>
  </si>
  <si>
    <t>피부 각질이나 비듬과 같은 찌꺼기를 분해하는 무해한 메카나이트를 공기 중으로 방출합니다.</t>
  </si>
  <si>
    <t>관을 연결할 수 있는 배관입니다.</t>
  </si>
  <si>
    <t>배관 밸브</t>
  </si>
  <si>
    <t>배관 개폐에 사용되는 밸브입니다.</t>
  </si>
  <si>
    <t>에어컨 배관</t>
  </si>
  <si>
    <t>공기가 흐를 수 있는 배관입니다.</t>
  </si>
  <si>
    <t>화장실 문</t>
  </si>
  <si>
    <t>정착민의 사생활을 위해 시선을 차단하는 얇은 문입니다. 단열이 되지 않으며 별개의 방으로 인식되지 않습니다.</t>
  </si>
  <si>
    <t>변소</t>
  </si>
  <si>
    <t>배설물을 모으는 재래식 구덩이입니다. 수동으로 비워야 합니다.\n매회 물 14L 사용</t>
  </si>
  <si>
    <t>간단한 우물</t>
  </si>
  <si>
    <t>지하수를 이용해 물을 채우는 우물입니다.</t>
  </si>
  <si>
    <t>물통</t>
  </si>
  <si>
    <t>개인 욕조로 활용되며, 갈증을 해소하기 위하여 담긴 물을 마실수도 있는 물통입니다. 맑은 물을 붓거나 빗물을 활용하여 채울 수 있습니다.</t>
  </si>
  <si>
    <t>수조</t>
  </si>
  <si>
    <t>동물들을 위해 특별히 만들어진 수조입니다. 볼콕 밸브가 달려 있어 자동으로 물을 채워주지만 빗물을 모아서 쓸수도 있습니다.</t>
  </si>
  <si>
    <t>물그릇</t>
  </si>
  <si>
    <t>동물들이 사용하는 물그릇.</t>
  </si>
  <si>
    <t>배변 상자</t>
  </si>
  <si>
    <t>작은 애완 동물을 위한 배변 상자입니다.</t>
  </si>
  <si>
    <t>소각장</t>
  </si>
  <si>
    <t>시체나 다른 쓰레기를 처리하기 위해 오물을 연료로 타오르는 구덩이입니다. 그 때문에 소각장 주변에 오래 머무르면 질병의 위험이 있습니다.</t>
  </si>
  <si>
    <t>화장실 이용 후 손을 씻기 위한 간단한 세면대입니다.</t>
  </si>
  <si>
    <t>세면대</t>
  </si>
  <si>
    <t>물을 마시거나 간단히 씻을 수 있는 수도관입니다.</t>
  </si>
  <si>
    <t>식수대</t>
  </si>
  <si>
    <t>방의 청결도를 약간 올려주는 부엌 싱크대입니다.</t>
  </si>
  <si>
    <t>주방 싱크대</t>
  </si>
  <si>
    <t>정착민의 대/소변을 처리하는데 사용되는 양변기입니다.\n매회 물 14L 사용</t>
  </si>
  <si>
    <t>변기</t>
  </si>
  <si>
    <t>편안하고, 자가 청소 기능이 있으며, 막히지 않는 매우 효율적인 스마트 화장실입니다. 자동 청소 및 탈취기능으로 최고의 경험을 제공합니다.\n 매회 물 7L사용</t>
  </si>
  <si>
    <t>목욕 매트</t>
  </si>
  <si>
    <t>물을 흡수하기 위해 욕조 옆에 놓는 작은 매트.</t>
  </si>
  <si>
    <t>사용에 오랜 시간이 걸리지만 매우 편안합니다. 온수는 욕조 근처에 모닥불을 설치하거나 온수탱크의 물을 배관을 통해 끌어올 수 있습니다.\n\n하수 배출구가 필요없습니다.\n매회 물 190L 사용</t>
  </si>
  <si>
    <t>욕조</t>
  </si>
  <si>
    <t>급수탑에서 물을 끌어와 사용할 수 있는 간단한 샤워장치입니다. 온수탱크를 이용할 수 있으며 하수 배출구가 필요 없습니다.\n매회 물 65L 소모</t>
  </si>
  <si>
    <t>샤워기</t>
  </si>
  <si>
    <t>간단한 샤워기</t>
  </si>
  <si>
    <t>필요한 물을 데우는 데 온수 탱크를 필요로 하지 않으며, 2배 빠른 속도로 씻습니다.\n회당 물 90L 사용</t>
  </si>
  <si>
    <t>수영장은 수치료, 휴식 또는 쾌락에 사용됩니다. 먼저 급수탑에서 나오는 물로 채워야 합니다.</t>
  </si>
  <si>
    <t>열수치료, 근육이완, 쾌락을 동시에 제공하는 멋진 온수 욕조를 건설합니다. 온수가 부족할 시 스스로 가열되며 추가적인 하수 처리장치가 필요 없습니다.</t>
  </si>
  <si>
    <t>유품 옷에 묻은 핏자국과 흙먼지를 말끔하게 세탁하는 세탁기입니다!</t>
  </si>
  <si>
    <t>연료가 주입된 사우나 난방기</t>
  </si>
  <si>
    <t>사우나실을 위하여 특별히 고안된 이 난방기는 방의 온도를 60도 까지 가열하여, 꾸준히 이용하면 심장마비의 위험을 낮추어줍니다.</t>
  </si>
  <si>
    <t>전기 난방기</t>
  </si>
  <si>
    <t>사우나 좌석</t>
  </si>
  <si>
    <t>사우나용 슬레이트 좌석</t>
  </si>
  <si>
    <t>현대식 우물</t>
  </si>
  <si>
    <t>펌프를 이용해 지하수를 끌어올 수 있도록 우물을 건설합니다. 범위 안쪽으로 오물이나 하수가 흘러들어 가면 수질을 망치고 급수탑을 오염시킬 수 있습니다.</t>
  </si>
  <si>
    <t>심층 현대식 우물</t>
  </si>
  <si>
    <t>넓은 영역의 지하수에 접근할 수 있도록 우물을 매우 깊게 팝니다. 심층 우물은 오염에 영향을 받지 않습니다.</t>
  </si>
  <si>
    <t>설비에서 사용될 물을 저장합니다. 저장된 물이 오염되면 배수해야합니다.</t>
  </si>
  <si>
    <t>물탱크</t>
  </si>
  <si>
    <t>급수탑</t>
  </si>
  <si>
    <t>거대한 급수탑</t>
  </si>
  <si>
    <t>풍력 펌프</t>
  </si>
  <si>
    <t>수원지에서 물을 끌어올리는 펌프입니다. 하루 평균 3000 L를 운반합니다.</t>
  </si>
  <si>
    <t>수원지에서 물을 끌어올리는 펌프입니다. 하루 평균 1500 L를 운반합니다.</t>
  </si>
  <si>
    <t>초대형 펌프</t>
  </si>
  <si>
    <t>수원지에서 물을 끌어올리는 펌프입니다. 하루 평균 10000 L를 운반합니다.</t>
  </si>
  <si>
    <t>오물 배출구</t>
  </si>
  <si>
    <t>연결만 되어있다면 어디든 설치 가능한 오물 배출구입니다. 오물은 지하수와 땅을 오염시키며 서서히 퍼져 나갑니다. 물과 나무, 비를 통해 천천히 정화됩니다.</t>
  </si>
  <si>
    <t>조금씩 오물을 정화하는 장치입니다. 한계에 도달할 경우 하수처리 과정 없이 그대로 오물을 배출합니다.</t>
  </si>
  <si>
    <t>멸균 처리장치</t>
  </si>
  <si>
    <t>99.99%의 살균력을 자랑하는 장치입니다. 급수탑에 저장된 물을 여과하여 질병을 일으킬 수 있는 세균을 지속해서 제거합니다.</t>
  </si>
  <si>
    <t>온도 조절 장치</t>
  </si>
  <si>
    <t>전기 및 가스보일러를 제어하는 데 사용되는 자동 온도 조절 장치입니다. 하나 이상 설치할 수 있습니다.</t>
  </si>
  <si>
    <t>나무 보일러</t>
  </si>
  <si>
    <t>방열기나 온수 탱크를 따듯하게 채우는 보일러입니다. 나무를 연료로 사용하며 2,000U를 생산합니다.</t>
  </si>
  <si>
    <t>가스보일러</t>
  </si>
  <si>
    <t>자동 온도 조절기로 제어되는 가스보일러를 설치합니다. 온수를 만들기 위해 화학연료를 사용하며 2,000U를 생산합니다.</t>
  </si>
  <si>
    <t>전기보일러</t>
  </si>
  <si>
    <t>가열할 온수 용량을 마음대로 정할 수 있는 전기식 보일러 장치입니다. 자동 온도 조절기를 통해 자동으로 제어되거나 가용 전력설정을 통해 직접 온도를 제어할 수 있습니다!</t>
  </si>
  <si>
    <t>태양광 집중장치</t>
  </si>
  <si>
    <t>물을 데우기 위하여 태양광을 사용합니다. 주변 온도와 광량에 따라 0-2,000U까지 온수 용량이 변동됩니다.</t>
  </si>
  <si>
    <t>지열 난로</t>
  </si>
  <si>
    <t>지열을 활용하여 온수탱크와 라디에이터를 가열하며, 용량은 3700 유닛 입니다.</t>
  </si>
  <si>
    <t>온수 탱크</t>
  </si>
  <si>
    <t>연결된 난방 장치에 사용되거나, 샤워 및 목욕에 쓰일 온수를 저장하는 보온탱크입니다.</t>
  </si>
  <si>
    <t>보일러의 온수를 이용해 방을 서서히 데웁니다. 적절한 사용을 위해 100U를 안정적으로 공급해야합니다.</t>
  </si>
  <si>
    <t>방열기</t>
  </si>
  <si>
    <t>3배 더 강력해진 방열기입니다. 300U를 사용하며 큰 방에 적합합니다.</t>
  </si>
  <si>
    <t>대형 방열기</t>
  </si>
  <si>
    <t>인상적인 욕실 수건 걸이.</t>
  </si>
  <si>
    <t>수건걸이</t>
  </si>
  <si>
    <t>조명이 포함된 공기 순환 장치입니다. 방의 온도를 낮춥니다.</t>
  </si>
  <si>
    <t>설치형 천장 선풍기 2x2</t>
  </si>
  <si>
    <t>설치형 천장 선풍기 1x1</t>
  </si>
  <si>
    <t>실외기</t>
  </si>
  <si>
    <t>실외에 배치되어 배관을 통해 내부로 공기를 전달하는 장비입니다. 전력 조절을 통해 100에서 1000까지 냉각량 공급을 조절할 수 있습니다.</t>
  </si>
  <si>
    <t>실내용 에어컨</t>
  </si>
  <si>
    <t>실외기를 통해 유입된 공기를 차갑게 만들어 배출하는 실내용 에어컨입니다. 100U의 냉각량을 사용합니다.</t>
  </si>
  <si>
    <t>즉석 냉각기</t>
  </si>
  <si>
    <t>실외기를 통해 유입된 공기를 차갑게 만들어 배출하는 냉동 창고용 장비입니다. 벽으로 취급되며 300U의 냉각량을 사용합니다.</t>
  </si>
  <si>
    <t>매일 아침 주변에 물을 뿌려 토질을 하루 동안 개선합니다. 최대 반경 기준으로 매일 아침 1000L를 사용합니다.</t>
  </si>
  <si>
    <t>화재 진압 스프링클러</t>
  </si>
  <si>
    <t>불에 닿거나 방의 온도가 높을시 신속하게 물을 분사합니다.</t>
  </si>
  <si>
    <t>스프링클러 작동</t>
  </si>
  <si>
    <t>퇴비 숙성고</t>
  </si>
  <si>
    <t>오물을 숙성하여 비료로 만드는 숙성고입니다. 비료를 사용해 토질을 개선할 수 있습니다.</t>
  </si>
  <si>
    <t>요강</t>
  </si>
  <si>
    <t>거동이 불가한 환자나 죄수의 대소변을 해결하기 위해 사용하는 요강입니다.</t>
  </si>
  <si>
    <t>비료</t>
  </si>
  <si>
    <t>오물</t>
  </si>
  <si>
    <t>태우거나 쏟아버릴 수 있고, 비료로 숙성시킬 수도 있는 오물통입니다.</t>
  </si>
  <si>
    <t>물병입니다.</t>
  </si>
  <si>
    <t>{0} 마시기</t>
  </si>
  <si>
    <t>{0} 마시는 중</t>
  </si>
  <si>
    <t>소변</t>
  </si>
  <si>
    <t>소변 갈긴 흔적</t>
  </si>
  <si>
    <t>대변</t>
  </si>
  <si>
    <t>상쾌함</t>
  </si>
  <si>
    <t>깨끗한 물을 마셨어.</t>
  </si>
  <si>
    <t>더러운 물을 마심</t>
  </si>
  <si>
    <t>더러운 물을 마셨어.</t>
  </si>
  <si>
    <t>소변을 마심</t>
  </si>
  <si>
    <t>내 오줌을 마셨어.</t>
  </si>
  <si>
    <t>창피함</t>
  </si>
  <si>
    <t>누군가 내가 목욕하는 것을 봤어. 너무 창피하다.</t>
  </si>
  <si>
    <t>용변 중에 화장실 문이 벌컥 열리고, 누군가 들어왔어.</t>
  </si>
  <si>
    <t>더러워짐</t>
  </si>
  <si>
    <t>더는 견딜 수 없어서 흙바닥에 몸을 던졌어.</t>
  </si>
  <si>
    <t>만족스러운 샤워</t>
  </si>
  <si>
    <t>따듯한 물로 끝내주는 샤워를 했어.</t>
  </si>
  <si>
    <t>온수 수영장</t>
  </si>
  <si>
    <t>따뜻한 수영장은 매우 편안합니다.</t>
  </si>
  <si>
    <t>만족스러운 목욕</t>
  </si>
  <si>
    <t>따듯한 물로 끝내주는 목욕을 했어.</t>
  </si>
  <si>
    <t>냉수 목욕</t>
  </si>
  <si>
    <t>시원한 냉수로 끝내주는 목욕을 했어.</t>
  </si>
  <si>
    <t>냉수 샤워</t>
  </si>
  <si>
    <t>시원한 냉수로 끝내주는 샤워를 했어.</t>
  </si>
  <si>
    <t>냉수</t>
  </si>
  <si>
    <t>온수는 대체 어디 간 거야?</t>
  </si>
  <si>
    <t>뭉친 근육을 풀었음</t>
  </si>
  <si>
    <t>하... 훨씬 낫군</t>
  </si>
  <si>
    <t>노상방뇨</t>
  </si>
  <si>
    <t>뻥 뚫린 곳에서 쪼그려 앉아 용변을 해결해야 했어.</t>
  </si>
  <si>
    <t>끔찍한 화장실</t>
  </si>
  <si>
    <t>내 화장실은 보기만 해도 끔찍해.</t>
  </si>
  <si>
    <t>적당한 화장실</t>
  </si>
  <si>
    <t>내 화장실은 흥미로워, 꽤 좋아.</t>
  </si>
  <si>
    <t>약간 인상적인 욕실</t>
  </si>
  <si>
    <t>내 화장실은 약간 인상적이야. 꽤 좋아.</t>
  </si>
  <si>
    <t>인상적인 화장실</t>
  </si>
  <si>
    <t>내 화장실은 누가 봐도 인상적이야! 아주 좋아!</t>
  </si>
  <si>
    <t>매우 인상적인 화장실</t>
  </si>
  <si>
    <t>내 화장실 최고야!</t>
  </si>
  <si>
    <t>극도로 인상적인 화장실</t>
  </si>
  <si>
    <t>믿기지 않게 인상적인 화장실</t>
  </si>
  <si>
    <t>놀랄 만큼 인상적인 화장실</t>
  </si>
  <si>
    <t>내 욕실은 상상할 수 없을 만큼 아름다워. 끝내준다!</t>
  </si>
  <si>
    <t>매우 더러움</t>
  </si>
  <si>
    <t>내몸에서 똥통 속을 헤엄친 것 같은 냄새가 나</t>
  </si>
  <si>
    <t>더러움</t>
  </si>
  <si>
    <t>약간 찝찝한데</t>
  </si>
  <si>
    <t>깨끗함</t>
  </si>
  <si>
    <t>난 깨끗해</t>
  </si>
  <si>
    <t>흠잡을 곳 없이 깨끗함</t>
  </si>
  <si>
    <t>어딜 봐도 흠잡을 곳이 없어!</t>
  </si>
  <si>
    <t>터질 것 같음</t>
  </si>
  <si>
    <t>방광이 당장에라도 터질 것 같아! 지금.. 당장..!</t>
  </si>
  <si>
    <t>화장실이 가고 싶음</t>
  </si>
  <si>
    <t>화장실에 가야겠어.</t>
  </si>
  <si>
    <t>결벽증</t>
  </si>
  <si>
    <t>[PAWN_nameDef](은)는 세균에 대해 강박적인 반응을 보이며 보통 사람들에 비해 훨씬 자주 씻을 것입니다.</t>
  </si>
  <si>
    <t>위생적</t>
  </si>
  <si>
    <t>[PAWN_nameDef](은)는 매우 깔끔한 성격으로, 더욱 자주 씻을 것입니다.</t>
  </si>
  <si>
    <t>비위생적</t>
  </si>
  <si>
    <t>[PAWN_nameDef](은)는 매우 더러운 성격으로, 더욱 드물게 씻을 것입니다.</t>
  </si>
  <si>
    <t>지저분함</t>
  </si>
  <si>
    <t>[PAWN_nameDef](은)는 위생관념이 매우 희박하며 꼭 필요할 때가 아니면 씻지 않을 겁니다.</t>
  </si>
  <si>
    <t>비료 뿌리기</t>
  </si>
  <si>
    <t>오물 따르기</t>
  </si>
  <si>
    <t>배수하기</t>
  </si>
  <si>
    <t>액체 관리</t>
  </si>
  <si>
    <t>가져다주기</t>
  </si>
  <si>
    <t>마실 것 가져다주기</t>
  </si>
  <si>
    <t>배관 청소</t>
  </si>
  <si>
    <t>환자 씻기기</t>
  </si>
  <si>
    <t>씻기기</t>
  </si>
  <si>
    <t>환자 요강 비우기</t>
  </si>
  <si>
    <t>비우기</t>
  </si>
  <si>
    <t>소각장 태우기</t>
  </si>
  <si>
    <t>화장</t>
  </si>
  <si>
    <t>오물 옮겨 담기</t>
  </si>
  <si>
    <t>세탁물 꺼내기</t>
  </si>
  <si>
    <t>세탁물 넣기</t>
  </si>
  <si>
    <t>퇴비 꺼내기</t>
  </si>
  <si>
    <t>퇴비 채우기</t>
  </si>
  <si>
    <t>채우기</t>
  </si>
  <si>
    <t>정화조 비우기</t>
  </si>
  <si>
    <t>자연 냉방기 물 채우기</t>
  </si>
  <si>
    <t>물통 채우기</t>
  </si>
  <si>
    <t>실내 청소하기</t>
  </si>
  <si>
    <t>청소하기</t>
  </si>
  <si>
    <t>가져온 노드</t>
    <phoneticPr fontId="5" type="noConversion"/>
  </si>
  <si>
    <t>수정할 노드</t>
    <phoneticPr fontId="5" type="noConversion"/>
  </si>
  <si>
    <t>결과 노드</t>
    <phoneticPr fontId="5" type="noConversion"/>
  </si>
  <si>
    <t>Merge [Not chosen]</t>
    <phoneticPr fontId="5" type="noConversion"/>
  </si>
  <si>
    <t>HygieneRateD.tip</t>
    <phoneticPr fontId="5" type="noConversion"/>
  </si>
  <si>
    <t>BladderRateD.tip</t>
    <phoneticPr fontId="5" type="noConversion"/>
  </si>
  <si>
    <t>FlushSize.tip</t>
    <phoneticPr fontId="5" type="noConversion"/>
  </si>
  <si>
    <t>ThirstRateD.tip</t>
    <phoneticPr fontId="5" type="noConversion"/>
  </si>
  <si>
    <t>ContaminationChance.tip</t>
    <phoneticPr fontId="5" type="noConversion"/>
  </si>
  <si>
    <t>WaterPumpCapacity.tip</t>
    <phoneticPr fontId="5" type="noConversion"/>
  </si>
  <si>
    <t>WaterHeatingRate.tip</t>
    <phoneticPr fontId="5" type="noConversion"/>
  </si>
  <si>
    <t>SewageGridCapacity.tip</t>
    <phoneticPr fontId="5" type="noConversion"/>
  </si>
  <si>
    <t>SewageCleanupRateB.tip</t>
    <phoneticPr fontId="5" type="noConversion"/>
  </si>
  <si>
    <t>SewageProcRate.tip</t>
    <phoneticPr fontId="5" type="noConversion"/>
  </si>
  <si>
    <t>IrrigationGridStrength.tip</t>
    <phoneticPr fontId="5" type="noConversion"/>
  </si>
  <si>
    <t>FertilizerGridStrength.tip</t>
    <phoneticPr fontId="5" type="noConversion"/>
  </si>
  <si>
    <t>TerrainFertilityFactor.tip</t>
    <phoneticPr fontId="5" type="noConversion"/>
  </si>
  <si>
    <t>FertilizerLifespan.tip</t>
    <phoneticPr fontId="5" type="noConversion"/>
  </si>
  <si>
    <t>PipeVisibility.tip</t>
    <phoneticPr fontId="5" type="noConversion"/>
  </si>
  <si>
    <t/>
  </si>
  <si>
    <t>생체공학 방광 이식 중</t>
    <phoneticPr fontId="5" type="noConversion"/>
  </si>
  <si>
    <t>위생 증진기 설치 중</t>
    <phoneticPr fontId="5" type="noConversion"/>
  </si>
  <si>
    <t>씻는 중</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</si>
</sst>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0" xfId="1" applyAlignment="1"/>
    <xf numFmtId="0" fontId="3" fillId="8" borderId="0" xfId="3" applyAlignment="1"/>
    <xf numFmtId="0" fontId="2" fillId="7" borderId="0" xfId="2" applyAlignment="1"/>
    <xf numFmtId="0" fontId="4" fillId="9" borderId="1" xfId="4" applyAlignment="1"/>
  </cellXfs>
  <cellStyles count="5">
    <cellStyle name="나쁨" xfId="2" builtinId="27"/>
    <cellStyle name="보통" xfId="3" builtinId="28"/>
    <cellStyle name="셀 확인" xfId="4"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8"/>
  <sheetViews>
    <sheetView tabSelected="1" workbookViewId="0">
      <selection activeCell="E2" sqref="E2"/>
    </sheetView>
  </sheetViews>
  <sheetFormatPr defaultRowHeight="17" x14ac:dyDescent="0.45"/>
  <cols>
    <col min="1" max="1" width="66.9140625" bestFit="1" customWidth="1"/>
    <col min="2" max="2" width="32.08203125" bestFit="1" customWidth="1"/>
    <col min="3" max="3" width="45.33203125" bestFit="1" customWidth="1"/>
    <col min="4" max="4" width="27" customWidth="1"/>
    <col min="5" max="5" width="47.58203125" customWidth="1"/>
    <col min="6" max="6" width="29.1640625" bestFit="1" customWidth="1"/>
    <col min="7" max="7" width="35.33203125" customWidth="1"/>
  </cols>
  <sheetData>
    <row r="1" spans="1:7" x14ac:dyDescent="0.45">
      <c r="A1" s="1" t="s">
        <v>0</v>
      </c>
      <c r="B1" s="1" t="s">
        <v>1</v>
      </c>
      <c r="C1" s="1" t="s">
        <v>2</v>
      </c>
      <c r="D1" s="1" t="s">
        <v>3</v>
      </c>
      <c r="E1" s="1" t="s">
        <v>4</v>
      </c>
      <c r="F1" s="2" t="s">
        <v>5</v>
      </c>
      <c r="G1" s="2" t="s">
        <v>2926</v>
      </c>
    </row>
    <row r="2" spans="1:7" x14ac:dyDescent="0.45">
      <c r="A2" s="1" t="str">
        <f>_xlfn.TEXTJOIN("+",,B2,C2)</f>
        <v>DesignationCategoryDef+Hygiene.label</v>
      </c>
      <c r="B2" s="1" t="s">
        <v>7</v>
      </c>
      <c r="C2" s="1" t="s">
        <v>8</v>
      </c>
      <c r="D2" s="1" t="s">
        <v>9</v>
      </c>
      <c r="E2" s="1" t="s">
        <v>2535</v>
      </c>
      <c r="F2" s="3" t="s">
        <v>10</v>
      </c>
      <c r="G2" t="str">
        <f>IFERROR(VLOOKUP(A2,Merge!$C$2:$D$835,2,FALSE),"")</f>
        <v>위생</v>
      </c>
    </row>
    <row r="3" spans="1:7" x14ac:dyDescent="0.45">
      <c r="A3" s="1" t="str">
        <f t="shared" ref="A3:A66" si="0">_xlfn.TEXTJOIN("+",,B3,C3)</f>
        <v>DesignationCategoryDef+Hygiene.description</v>
      </c>
      <c r="B3" s="1" t="s">
        <v>7</v>
      </c>
      <c r="C3" s="1" t="s">
        <v>12</v>
      </c>
      <c r="D3" s="1" t="s">
        <v>13</v>
      </c>
      <c r="E3" s="1" t="s">
        <v>2536</v>
      </c>
      <c r="F3" s="4" t="s">
        <v>14</v>
      </c>
      <c r="G3" t="str">
        <f>IFERROR(VLOOKUP(A3,Merge!$C$2:$D$835,2,FALSE),"")</f>
        <v>정착민들의 행복과 건강을 위하여 깔끔한 상태를 유지하세요.</v>
      </c>
    </row>
    <row r="4" spans="1:7" x14ac:dyDescent="0.45">
      <c r="A4" s="1" t="str">
        <f t="shared" si="0"/>
        <v>ThingDef+Mote_FecalBit.label</v>
      </c>
      <c r="B4" s="1" t="s">
        <v>16</v>
      </c>
      <c r="C4" s="1" t="s">
        <v>17</v>
      </c>
      <c r="D4" s="1" t="s">
        <v>18</v>
      </c>
      <c r="E4" s="1" t="s">
        <v>18</v>
      </c>
      <c r="F4" s="3" t="s">
        <v>19</v>
      </c>
      <c r="G4" t="str">
        <f>IFERROR(VLOOKUP(A4,Merge!$C$2:$D$835,2,FALSE),"")</f>
        <v>mote</v>
      </c>
    </row>
    <row r="5" spans="1:7" x14ac:dyDescent="0.45">
      <c r="A5" s="1" t="str">
        <f t="shared" si="0"/>
        <v>ThingDef+BionicBladder.label</v>
      </c>
      <c r="B5" s="1" t="s">
        <v>16</v>
      </c>
      <c r="C5" s="1" t="s">
        <v>21</v>
      </c>
      <c r="D5" s="1" t="s">
        <v>22</v>
      </c>
      <c r="E5" s="1" t="s">
        <v>2621</v>
      </c>
      <c r="F5" s="4" t="s">
        <v>23</v>
      </c>
      <c r="G5" t="str">
        <f>IFERROR(VLOOKUP(A5,Merge!$C$2:$D$835,2,FALSE),"")</f>
        <v>생체공학 방광</v>
      </c>
    </row>
    <row r="6" spans="1:7" x14ac:dyDescent="0.45">
      <c r="A6" s="1" t="str">
        <f t="shared" si="0"/>
        <v>ThingDef+BionicBladder.description</v>
      </c>
      <c r="B6" s="1" t="s">
        <v>16</v>
      </c>
      <c r="C6" s="1" t="s">
        <v>25</v>
      </c>
      <c r="D6" s="1" t="s">
        <v>26</v>
      </c>
      <c r="E6" s="1" t="s">
        <v>2726</v>
      </c>
      <c r="G6" t="str">
        <f>IFERROR(VLOOKUP(A6,Merge!$C$2:$D$835,2,FALSE),"")</f>
        <v>진보된 기술이 적용된 인공 방광입니다. 체내의 유용한 노폐물들을 분자단위로 분해하고, 쓸모없는 나머지를 가스로 변환하여 배출하도록 합니다.</v>
      </c>
    </row>
    <row r="7" spans="1:7" x14ac:dyDescent="0.45">
      <c r="A7" s="1" t="str">
        <f t="shared" si="0"/>
        <v>ThingDef+HygieneEnhancer.label</v>
      </c>
      <c r="B7" s="1" t="s">
        <v>16</v>
      </c>
      <c r="C7" s="1" t="s">
        <v>28</v>
      </c>
      <c r="D7" s="1" t="s">
        <v>29</v>
      </c>
      <c r="E7" s="1" t="s">
        <v>2623</v>
      </c>
      <c r="G7" t="str">
        <f>IFERROR(VLOOKUP(A7,Merge!$C$2:$D$835,2,FALSE),"")</f>
        <v>위생 증진기</v>
      </c>
    </row>
    <row r="8" spans="1:7" x14ac:dyDescent="0.45">
      <c r="A8" s="1" t="str">
        <f t="shared" si="0"/>
        <v>ThingDef+HygieneEnhancer.description</v>
      </c>
      <c r="B8" s="1" t="s">
        <v>16</v>
      </c>
      <c r="C8" s="1" t="s">
        <v>31</v>
      </c>
      <c r="D8" s="1" t="s">
        <v>32</v>
      </c>
      <c r="E8" s="1" t="s">
        <v>2727</v>
      </c>
      <c r="G8" t="str">
        <f>IFERROR(VLOOKUP(A8,Merge!$C$2:$D$835,2,FALSE),"")</f>
        <v>피부 각질이나 비듬과 같은 찌꺼기를 분해하는 무해한 메카나이트를 공기 중으로 방출합니다.</v>
      </c>
    </row>
    <row r="9" spans="1:7" x14ac:dyDescent="0.45">
      <c r="A9" s="1" t="str">
        <f t="shared" si="0"/>
        <v>ThingDef+sewagePipeStuff.label</v>
      </c>
      <c r="B9" s="1" t="s">
        <v>16</v>
      </c>
      <c r="C9" s="1" t="s">
        <v>34</v>
      </c>
      <c r="D9" s="1" t="s">
        <v>35</v>
      </c>
      <c r="E9" s="1" t="s">
        <v>2667</v>
      </c>
      <c r="G9" t="str">
        <f>IFERROR(VLOOKUP(A9,Merge!$C$2:$D$835,2,FALSE),"")</f>
        <v>배관</v>
      </c>
    </row>
    <row r="10" spans="1:7" x14ac:dyDescent="0.45">
      <c r="A10" s="1" t="str">
        <f t="shared" si="0"/>
        <v>ThingDef+sewagePipeStuff.description</v>
      </c>
      <c r="B10" s="1" t="s">
        <v>16</v>
      </c>
      <c r="C10" s="1" t="s">
        <v>37</v>
      </c>
      <c r="D10" s="1" t="s">
        <v>38</v>
      </c>
      <c r="E10" s="1" t="s">
        <v>2728</v>
      </c>
      <c r="G10" t="str">
        <f>IFERROR(VLOOKUP(A10,Merge!$C$2:$D$835,2,FALSE),"")</f>
        <v>관을 연결할 수 있는 배관입니다.</v>
      </c>
    </row>
    <row r="11" spans="1:7" x14ac:dyDescent="0.45">
      <c r="A11" s="1" t="str">
        <f t="shared" si="0"/>
        <v>ThingDef+plumbingValve.label</v>
      </c>
      <c r="B11" s="1" t="s">
        <v>16</v>
      </c>
      <c r="C11" s="1" t="s">
        <v>40</v>
      </c>
      <c r="D11" s="1" t="s">
        <v>41</v>
      </c>
      <c r="E11" s="1" t="s">
        <v>2729</v>
      </c>
      <c r="G11" t="str">
        <f>IFERROR(VLOOKUP(A11,Merge!$C$2:$D$835,2,FALSE),"")</f>
        <v>배관 밸브</v>
      </c>
    </row>
    <row r="12" spans="1:7" x14ac:dyDescent="0.45">
      <c r="A12" s="1" t="str">
        <f t="shared" si="0"/>
        <v>ThingDef+plumbingValve.description</v>
      </c>
      <c r="B12" s="1" t="s">
        <v>16</v>
      </c>
      <c r="C12" s="1" t="s">
        <v>43</v>
      </c>
      <c r="D12" s="1" t="s">
        <v>44</v>
      </c>
      <c r="E12" s="1" t="s">
        <v>2730</v>
      </c>
      <c r="G12" t="str">
        <f>IFERROR(VLOOKUP(A12,Merge!$C$2:$D$835,2,FALSE),"")</f>
        <v>배관 개폐에 사용되는 밸브입니다.</v>
      </c>
    </row>
    <row r="13" spans="1:7" x14ac:dyDescent="0.45">
      <c r="A13" s="1" t="str">
        <f t="shared" si="0"/>
        <v>ThingDef+airPipe.label</v>
      </c>
      <c r="B13" s="1" t="s">
        <v>16</v>
      </c>
      <c r="C13" s="1" t="s">
        <v>46</v>
      </c>
      <c r="D13" s="1" t="s">
        <v>47</v>
      </c>
      <c r="E13" s="1" t="s">
        <v>2731</v>
      </c>
      <c r="G13" t="str">
        <f>IFERROR(VLOOKUP(A13,Merge!$C$2:$D$835,2,FALSE),"")</f>
        <v>에어컨 배관</v>
      </c>
    </row>
    <row r="14" spans="1:7" x14ac:dyDescent="0.45">
      <c r="A14" s="1" t="str">
        <f t="shared" si="0"/>
        <v>ThingDef+airPipe.description</v>
      </c>
      <c r="B14" s="1" t="s">
        <v>16</v>
      </c>
      <c r="C14" s="1" t="s">
        <v>49</v>
      </c>
      <c r="D14" s="1" t="s">
        <v>50</v>
      </c>
      <c r="E14" s="1" t="s">
        <v>2732</v>
      </c>
      <c r="G14" t="str">
        <f>IFERROR(VLOOKUP(A14,Merge!$C$2:$D$835,2,FALSE),"")</f>
        <v>공기가 흐를 수 있는 배관입니다.</v>
      </c>
    </row>
    <row r="15" spans="1:7" x14ac:dyDescent="0.45">
      <c r="A15" s="1" t="str">
        <f t="shared" si="0"/>
        <v>ThingDef+ToiletStallDoor.label</v>
      </c>
      <c r="B15" s="1" t="s">
        <v>16</v>
      </c>
      <c r="C15" s="1" t="s">
        <v>52</v>
      </c>
      <c r="D15" s="1" t="s">
        <v>53</v>
      </c>
      <c r="E15" s="1" t="s">
        <v>2733</v>
      </c>
      <c r="G15" t="str">
        <f>IFERROR(VLOOKUP(A15,Merge!$C$2:$D$835,2,FALSE),"")</f>
        <v>화장실 문</v>
      </c>
    </row>
    <row r="16" spans="1:7" x14ac:dyDescent="0.45">
      <c r="A16" s="1" t="str">
        <f t="shared" si="0"/>
        <v>ThingDef+ToiletStallDoor.description</v>
      </c>
      <c r="B16" s="1" t="s">
        <v>16</v>
      </c>
      <c r="C16" s="1" t="s">
        <v>55</v>
      </c>
      <c r="D16" s="1" t="s">
        <v>56</v>
      </c>
      <c r="E16" s="1" t="s">
        <v>2734</v>
      </c>
      <c r="G16" t="str">
        <f>IFERROR(VLOOKUP(A16,Merge!$C$2:$D$835,2,FALSE),"")</f>
        <v>정착민의 사생활을 위해 시선을 차단하는 얇은 문입니다. 단열이 되지 않으며 별개의 방으로 인식되지 않습니다.</v>
      </c>
    </row>
    <row r="17" spans="1:7" x14ac:dyDescent="0.45">
      <c r="A17" s="1" t="str">
        <f t="shared" si="0"/>
        <v>ThingDef+PitLatrine.label</v>
      </c>
      <c r="B17" s="1" t="s">
        <v>16</v>
      </c>
      <c r="C17" s="1" t="s">
        <v>58</v>
      </c>
      <c r="D17" s="1" t="s">
        <v>59</v>
      </c>
      <c r="E17" s="1" t="s">
        <v>2735</v>
      </c>
      <c r="G17" t="str">
        <f>IFERROR(VLOOKUP(A17,Merge!$C$2:$D$835,2,FALSE),"")</f>
        <v>변소</v>
      </c>
    </row>
    <row r="18" spans="1:7" x14ac:dyDescent="0.45">
      <c r="A18" s="1" t="str">
        <f t="shared" si="0"/>
        <v>ThingDef+PitLatrine.description</v>
      </c>
      <c r="B18" s="1" t="s">
        <v>16</v>
      </c>
      <c r="C18" s="1" t="s">
        <v>61</v>
      </c>
      <c r="D18" s="1" t="s">
        <v>62</v>
      </c>
      <c r="E18" s="1" t="s">
        <v>2736</v>
      </c>
      <c r="G18" t="str">
        <f>IFERROR(VLOOKUP(A18,Merge!$C$2:$D$835,2,FALSE),"")</f>
        <v>배설물을 모으는 재래식 구덩이입니다. 수동으로 비워야 합니다.\n매회 물 14L 사용</v>
      </c>
    </row>
    <row r="19" spans="1:7" x14ac:dyDescent="0.45">
      <c r="A19" s="1" t="str">
        <f t="shared" si="0"/>
        <v>ThingDef+PrimitiveWell.label</v>
      </c>
      <c r="B19" s="1" t="s">
        <v>16</v>
      </c>
      <c r="C19" s="1" t="s">
        <v>64</v>
      </c>
      <c r="D19" s="1" t="s">
        <v>65</v>
      </c>
      <c r="E19" s="1" t="s">
        <v>2737</v>
      </c>
      <c r="G19" t="str">
        <f>IFERROR(VLOOKUP(A19,Merge!$C$2:$D$835,2,FALSE),"")</f>
        <v>간단한 우물</v>
      </c>
    </row>
    <row r="20" spans="1:7" x14ac:dyDescent="0.45">
      <c r="A20" s="1" t="str">
        <f t="shared" si="0"/>
        <v>ThingDef+PrimitiveWell.description</v>
      </c>
      <c r="B20" s="1" t="s">
        <v>16</v>
      </c>
      <c r="C20" s="1" t="s">
        <v>67</v>
      </c>
      <c r="D20" s="1" t="s">
        <v>68</v>
      </c>
      <c r="E20" s="1" t="s">
        <v>2738</v>
      </c>
      <c r="G20" t="str">
        <f>IFERROR(VLOOKUP(A20,Merge!$C$2:$D$835,2,FALSE),"")</f>
        <v>지하수를 이용해 물을 채우는 우물입니다.</v>
      </c>
    </row>
    <row r="21" spans="1:7" x14ac:dyDescent="0.45">
      <c r="A21" s="1" t="str">
        <f t="shared" si="0"/>
        <v>ThingDef+WashBucket.label</v>
      </c>
      <c r="B21" s="1" t="s">
        <v>16</v>
      </c>
      <c r="C21" s="1" t="s">
        <v>70</v>
      </c>
      <c r="D21" s="1" t="s">
        <v>71</v>
      </c>
      <c r="E21" s="1" t="s">
        <v>2739</v>
      </c>
      <c r="G21" t="str">
        <f>IFERROR(VLOOKUP(A21,Merge!$C$2:$D$835,2,FALSE),"")</f>
        <v>물통</v>
      </c>
    </row>
    <row r="22" spans="1:7" x14ac:dyDescent="0.45">
      <c r="A22" s="1" t="str">
        <f t="shared" si="0"/>
        <v>ThingDef+WashBucket.description</v>
      </c>
      <c r="B22" s="1" t="s">
        <v>16</v>
      </c>
      <c r="C22" s="1" t="s">
        <v>73</v>
      </c>
      <c r="D22" s="1" t="s">
        <v>74</v>
      </c>
      <c r="E22" s="1" t="s">
        <v>2740</v>
      </c>
      <c r="G22" t="str">
        <f>IFERROR(VLOOKUP(A22,Merge!$C$2:$D$835,2,FALSE),"")</f>
        <v>개인 욕조로 활용되며, 갈증을 해소하기 위하여 담긴 물을 마실수도 있는 물통입니다. 맑은 물을 붓거나 빗물을 활용하여 채울 수 있습니다.</v>
      </c>
    </row>
    <row r="23" spans="1:7" x14ac:dyDescent="0.45">
      <c r="A23" s="1" t="str">
        <f t="shared" si="0"/>
        <v>ThingDef+WaterTrough.label</v>
      </c>
      <c r="B23" s="1" t="s">
        <v>16</v>
      </c>
      <c r="C23" s="1" t="s">
        <v>76</v>
      </c>
      <c r="D23" s="1" t="s">
        <v>77</v>
      </c>
      <c r="E23" s="1" t="s">
        <v>2741</v>
      </c>
      <c r="G23" t="str">
        <f>IFERROR(VLOOKUP(A23,Merge!$C$2:$D$835,2,FALSE),"")</f>
        <v>수조</v>
      </c>
    </row>
    <row r="24" spans="1:7" x14ac:dyDescent="0.45">
      <c r="A24" s="1" t="str">
        <f t="shared" si="0"/>
        <v>ThingDef+WaterTrough.description</v>
      </c>
      <c r="B24" s="1" t="s">
        <v>16</v>
      </c>
      <c r="C24" s="1" t="s">
        <v>79</v>
      </c>
      <c r="D24" s="1" t="s">
        <v>80</v>
      </c>
      <c r="E24" s="1" t="s">
        <v>2742</v>
      </c>
      <c r="G24" t="str">
        <f>IFERROR(VLOOKUP(A24,Merge!$C$2:$D$835,2,FALSE),"")</f>
        <v>동물들을 위해 특별히 만들어진 수조입니다. 볼콕 밸브가 달려 있어 자동으로 물을 채워주지만 빗물을 모아서 쓸수도 있습니다.</v>
      </c>
    </row>
    <row r="25" spans="1:7" x14ac:dyDescent="0.45">
      <c r="A25" s="1" t="str">
        <f t="shared" si="0"/>
        <v>ThingDef+PetWaterBowl.label</v>
      </c>
      <c r="B25" s="1" t="s">
        <v>16</v>
      </c>
      <c r="C25" s="1" t="s">
        <v>82</v>
      </c>
      <c r="D25" s="1" t="s">
        <v>83</v>
      </c>
      <c r="E25" s="1" t="s">
        <v>2743</v>
      </c>
      <c r="G25" t="str">
        <f>IFERROR(VLOOKUP(A25,Merge!$C$2:$D$835,2,FALSE),"")</f>
        <v>물그릇</v>
      </c>
    </row>
    <row r="26" spans="1:7" x14ac:dyDescent="0.45">
      <c r="A26" s="1" t="str">
        <f t="shared" si="0"/>
        <v>ThingDef+PetWaterBowl.description</v>
      </c>
      <c r="B26" s="1" t="s">
        <v>16</v>
      </c>
      <c r="C26" s="1" t="s">
        <v>85</v>
      </c>
      <c r="D26" s="1" t="s">
        <v>86</v>
      </c>
      <c r="E26" s="1" t="s">
        <v>2744</v>
      </c>
      <c r="G26" t="str">
        <f>IFERROR(VLOOKUP(A26,Merge!$C$2:$D$835,2,FALSE),"")</f>
        <v>동물들이 사용하는 물그릇.</v>
      </c>
    </row>
    <row r="27" spans="1:7" x14ac:dyDescent="0.45">
      <c r="A27" s="1" t="str">
        <f t="shared" si="0"/>
        <v>ThingDef+LitterBox.label</v>
      </c>
      <c r="B27" s="1" t="s">
        <v>16</v>
      </c>
      <c r="C27" s="1" t="s">
        <v>88</v>
      </c>
      <c r="D27" s="1" t="s">
        <v>89</v>
      </c>
      <c r="E27" s="1" t="s">
        <v>2745</v>
      </c>
      <c r="G27" t="str">
        <f>IFERROR(VLOOKUP(A27,Merge!$C$2:$D$835,2,FALSE),"")</f>
        <v>배변 상자</v>
      </c>
    </row>
    <row r="28" spans="1:7" x14ac:dyDescent="0.45">
      <c r="A28" s="1" t="str">
        <f t="shared" si="0"/>
        <v>ThingDef+LitterBox.description</v>
      </c>
      <c r="B28" s="1" t="s">
        <v>16</v>
      </c>
      <c r="C28" s="1" t="s">
        <v>91</v>
      </c>
      <c r="D28" s="1" t="s">
        <v>92</v>
      </c>
      <c r="E28" s="1" t="s">
        <v>2746</v>
      </c>
      <c r="G28" t="str">
        <f>IFERROR(VLOOKUP(A28,Merge!$C$2:$D$835,2,FALSE),"")</f>
        <v>작은 애완 동물을 위한 배변 상자입니다.</v>
      </c>
    </row>
    <row r="29" spans="1:7" x14ac:dyDescent="0.45">
      <c r="A29" s="1" t="str">
        <f t="shared" si="0"/>
        <v>ThingDef+BurnPit.label</v>
      </c>
      <c r="B29" s="1" t="s">
        <v>16</v>
      </c>
      <c r="C29" s="1" t="s">
        <v>94</v>
      </c>
      <c r="D29" s="1" t="s">
        <v>95</v>
      </c>
      <c r="E29" s="1" t="s">
        <v>2747</v>
      </c>
      <c r="G29" t="str">
        <f>IFERROR(VLOOKUP(A29,Merge!$C$2:$D$835,2,FALSE),"")</f>
        <v>소각장</v>
      </c>
    </row>
    <row r="30" spans="1:7" x14ac:dyDescent="0.45">
      <c r="A30" s="1" t="str">
        <f t="shared" si="0"/>
        <v>ThingDef+BurnPit.description</v>
      </c>
      <c r="B30" s="1" t="s">
        <v>16</v>
      </c>
      <c r="C30" s="1" t="s">
        <v>97</v>
      </c>
      <c r="D30" s="1" t="s">
        <v>98</v>
      </c>
      <c r="E30" s="1" t="s">
        <v>2748</v>
      </c>
      <c r="G30" t="str">
        <f>IFERROR(VLOOKUP(A30,Merge!$C$2:$D$835,2,FALSE),"")</f>
        <v>시체나 다른 쓰레기를 처리하기 위해 오물을 연료로 타오르는 구덩이입니다. 그 때문에 소각장 주변에 오래 머무르면 질병의 위험이 있습니다.</v>
      </c>
    </row>
    <row r="31" spans="1:7" x14ac:dyDescent="0.45">
      <c r="A31" s="1" t="str">
        <f t="shared" si="0"/>
        <v>ThingDef+BasinStuff.description</v>
      </c>
      <c r="B31" s="1" t="s">
        <v>16</v>
      </c>
      <c r="C31" s="1" t="s">
        <v>100</v>
      </c>
      <c r="D31" s="1" t="s">
        <v>101</v>
      </c>
      <c r="E31" s="1" t="s">
        <v>2749</v>
      </c>
      <c r="G31" t="str">
        <f>IFERROR(VLOOKUP(A31,Merge!$C$2:$D$835,2,FALSE),"")</f>
        <v>화장실 이용 후 손을 씻기 위한 간단한 세면대입니다.</v>
      </c>
    </row>
    <row r="32" spans="1:7" x14ac:dyDescent="0.45">
      <c r="A32" s="1" t="str">
        <f t="shared" si="0"/>
        <v>ThingDef+BasinStuff.label</v>
      </c>
      <c r="B32" s="1" t="s">
        <v>16</v>
      </c>
      <c r="C32" s="1" t="s">
        <v>103</v>
      </c>
      <c r="D32" s="1" t="s">
        <v>104</v>
      </c>
      <c r="E32" s="1" t="s">
        <v>2750</v>
      </c>
      <c r="G32" t="str">
        <f>IFERROR(VLOOKUP(A32,Merge!$C$2:$D$835,2,FALSE),"")</f>
        <v>세면대</v>
      </c>
    </row>
    <row r="33" spans="1:7" x14ac:dyDescent="0.45">
      <c r="A33" s="1" t="str">
        <f t="shared" si="0"/>
        <v>ThingDef+Fountain.description</v>
      </c>
      <c r="B33" s="1" t="s">
        <v>16</v>
      </c>
      <c r="C33" s="1" t="s">
        <v>106</v>
      </c>
      <c r="D33" s="1" t="s">
        <v>107</v>
      </c>
      <c r="E33" s="1" t="s">
        <v>2751</v>
      </c>
      <c r="G33" t="str">
        <f>IFERROR(VLOOKUP(A33,Merge!$C$2:$D$835,2,FALSE),"")</f>
        <v>물을 마시거나 간단히 씻을 수 있는 수도관입니다.</v>
      </c>
    </row>
    <row r="34" spans="1:7" x14ac:dyDescent="0.45">
      <c r="A34" s="1" t="str">
        <f t="shared" si="0"/>
        <v>ThingDef+Fountain.label</v>
      </c>
      <c r="B34" s="1" t="s">
        <v>16</v>
      </c>
      <c r="C34" s="1" t="s">
        <v>109</v>
      </c>
      <c r="D34" s="1" t="s">
        <v>110</v>
      </c>
      <c r="E34" s="1" t="s">
        <v>2752</v>
      </c>
      <c r="G34" t="str">
        <f>IFERROR(VLOOKUP(A34,Merge!$C$2:$D$835,2,FALSE),"")</f>
        <v>식수대</v>
      </c>
    </row>
    <row r="35" spans="1:7" x14ac:dyDescent="0.45">
      <c r="A35" s="1" t="str">
        <f t="shared" si="0"/>
        <v>ThingDef+KitchenSink.description</v>
      </c>
      <c r="B35" s="1" t="s">
        <v>16</v>
      </c>
      <c r="C35" s="1" t="s">
        <v>112</v>
      </c>
      <c r="D35" s="1" t="s">
        <v>113</v>
      </c>
      <c r="E35" s="1" t="s">
        <v>2753</v>
      </c>
      <c r="G35" t="str">
        <f>IFERROR(VLOOKUP(A35,Merge!$C$2:$D$835,2,FALSE),"")</f>
        <v>방의 청결도를 약간 올려주는 부엌 싱크대입니다.</v>
      </c>
    </row>
    <row r="36" spans="1:7" x14ac:dyDescent="0.45">
      <c r="A36" s="1" t="str">
        <f t="shared" si="0"/>
        <v>ThingDef+KitchenSink.label</v>
      </c>
      <c r="B36" s="1" t="s">
        <v>16</v>
      </c>
      <c r="C36" s="1" t="s">
        <v>115</v>
      </c>
      <c r="D36" s="1" t="s">
        <v>116</v>
      </c>
      <c r="E36" s="1" t="s">
        <v>2754</v>
      </c>
      <c r="G36" t="str">
        <f>IFERROR(VLOOKUP(A36,Merge!$C$2:$D$835,2,FALSE),"")</f>
        <v>주방 싱크대</v>
      </c>
    </row>
    <row r="37" spans="1:7" x14ac:dyDescent="0.45">
      <c r="A37" s="1" t="str">
        <f t="shared" si="0"/>
        <v>ThingDef+ToiletStuff.description</v>
      </c>
      <c r="B37" s="1" t="s">
        <v>16</v>
      </c>
      <c r="C37" s="1" t="s">
        <v>118</v>
      </c>
      <c r="D37" s="1" t="s">
        <v>119</v>
      </c>
      <c r="E37" s="1" t="s">
        <v>2755</v>
      </c>
      <c r="G37" t="str">
        <f>IFERROR(VLOOKUP(A37,Merge!$C$2:$D$835,2,FALSE),"")</f>
        <v>정착민의 대/소변을 처리하는데 사용되는 양변기입니다.\n매회 물 14L 사용</v>
      </c>
    </row>
    <row r="38" spans="1:7" x14ac:dyDescent="0.45">
      <c r="A38" s="1" t="str">
        <f t="shared" si="0"/>
        <v>ThingDef+ToiletStuff.label</v>
      </c>
      <c r="B38" s="1" t="s">
        <v>16</v>
      </c>
      <c r="C38" s="1" t="s">
        <v>121</v>
      </c>
      <c r="D38" s="1" t="s">
        <v>122</v>
      </c>
      <c r="E38" s="1" t="s">
        <v>2756</v>
      </c>
      <c r="G38" t="str">
        <f>IFERROR(VLOOKUP(A38,Merge!$C$2:$D$835,2,FALSE),"")</f>
        <v>변기</v>
      </c>
    </row>
    <row r="39" spans="1:7" x14ac:dyDescent="0.45">
      <c r="A39" s="1" t="str">
        <f t="shared" si="0"/>
        <v>ThingDef+ToiletAdvStuff.description</v>
      </c>
      <c r="B39" s="1" t="s">
        <v>16</v>
      </c>
      <c r="C39" s="1" t="s">
        <v>124</v>
      </c>
      <c r="D39" s="1" t="s">
        <v>125</v>
      </c>
      <c r="E39" s="1" t="s">
        <v>2757</v>
      </c>
      <c r="G39" t="str">
        <f>IFERROR(VLOOKUP(A39,Merge!$C$2:$D$835,2,FALSE),"")</f>
        <v>편안하고, 자가 청소 기능이 있으며, 막히지 않는 매우 효율적인 스마트 화장실입니다. 자동 청소 및 탈취기능으로 최고의 경험을 제공합니다.\n 매회 물 7L사용</v>
      </c>
    </row>
    <row r="40" spans="1:7" x14ac:dyDescent="0.45">
      <c r="A40" s="1" t="str">
        <f t="shared" si="0"/>
        <v>ThingDef+ToiletAdvStuff.label</v>
      </c>
      <c r="B40" s="1" t="s">
        <v>16</v>
      </c>
      <c r="C40" s="1" t="s">
        <v>127</v>
      </c>
      <c r="D40" s="1" t="s">
        <v>128</v>
      </c>
      <c r="E40" s="1" t="s">
        <v>2683</v>
      </c>
      <c r="G40" t="str">
        <f>IFERROR(VLOOKUP(A40,Merge!$C$2:$D$835,2,FALSE),"")</f>
        <v>스마트 비데</v>
      </c>
    </row>
    <row r="41" spans="1:7" x14ac:dyDescent="0.45">
      <c r="A41" s="1" t="str">
        <f t="shared" si="0"/>
        <v>ThingDef+BathMat.label</v>
      </c>
      <c r="B41" s="1" t="s">
        <v>16</v>
      </c>
      <c r="C41" s="1" t="s">
        <v>130</v>
      </c>
      <c r="D41" s="1" t="s">
        <v>131</v>
      </c>
      <c r="E41" s="1" t="s">
        <v>2758</v>
      </c>
      <c r="G41" t="str">
        <f>IFERROR(VLOOKUP(A41,Merge!$C$2:$D$835,2,FALSE),"")</f>
        <v>목욕 매트</v>
      </c>
    </row>
    <row r="42" spans="1:7" x14ac:dyDescent="0.45">
      <c r="A42" s="1" t="str">
        <f t="shared" si="0"/>
        <v>ThingDef+BathMat.description</v>
      </c>
      <c r="B42" s="1" t="s">
        <v>16</v>
      </c>
      <c r="C42" s="1" t="s">
        <v>133</v>
      </c>
      <c r="D42" s="1" t="s">
        <v>134</v>
      </c>
      <c r="E42" s="1" t="s">
        <v>2759</v>
      </c>
      <c r="G42" t="str">
        <f>IFERROR(VLOOKUP(A42,Merge!$C$2:$D$835,2,FALSE),"")</f>
        <v>물을 흡수하기 위해 욕조 옆에 놓는 작은 매트.</v>
      </c>
    </row>
    <row r="43" spans="1:7" x14ac:dyDescent="0.45">
      <c r="A43" s="1" t="str">
        <f t="shared" si="0"/>
        <v>ThingDef+BathtubStuff.description</v>
      </c>
      <c r="B43" s="1" t="s">
        <v>16</v>
      </c>
      <c r="C43" s="1" t="s">
        <v>136</v>
      </c>
      <c r="D43" s="1" t="s">
        <v>137</v>
      </c>
      <c r="E43" s="1" t="s">
        <v>2760</v>
      </c>
      <c r="G43" t="str">
        <f>IFERROR(VLOOKUP(A43,Merge!$C$2:$D$835,2,FALSE),"")</f>
        <v>사용에 오랜 시간이 걸리지만 매우 편안합니다. 온수는 욕조 근처에 모닥불을 설치하거나 온수탱크의 물을 배관을 통해 끌어올 수 있습니다.\n\n하수 배출구가 필요없습니다.\n매회 물 190L 사용</v>
      </c>
    </row>
    <row r="44" spans="1:7" x14ac:dyDescent="0.45">
      <c r="A44" s="1" t="str">
        <f t="shared" si="0"/>
        <v>ThingDef+BathtubStuff.label</v>
      </c>
      <c r="B44" s="1" t="s">
        <v>16</v>
      </c>
      <c r="C44" s="1" t="s">
        <v>139</v>
      </c>
      <c r="D44" s="1" t="s">
        <v>140</v>
      </c>
      <c r="E44" s="1" t="s">
        <v>2761</v>
      </c>
      <c r="G44" t="str">
        <f>IFERROR(VLOOKUP(A44,Merge!$C$2:$D$835,2,FALSE),"")</f>
        <v>욕조</v>
      </c>
    </row>
    <row r="45" spans="1:7" x14ac:dyDescent="0.45">
      <c r="A45" s="1" t="str">
        <f t="shared" si="0"/>
        <v>ThingDef+ShowerStuff.description</v>
      </c>
      <c r="B45" s="1" t="s">
        <v>16</v>
      </c>
      <c r="C45" s="1" t="s">
        <v>142</v>
      </c>
      <c r="D45" s="1" t="s">
        <v>143</v>
      </c>
      <c r="E45" s="1" t="s">
        <v>2762</v>
      </c>
      <c r="G45" t="str">
        <f>IFERROR(VLOOKUP(A45,Merge!$C$2:$D$835,2,FALSE),"")</f>
        <v>급수탑에서 물을 끌어와 사용할 수 있는 간단한 샤워장치입니다. 온수탱크를 이용할 수 있으며 하수 배출구가 필요 없습니다.\n매회 물 65L 소모</v>
      </c>
    </row>
    <row r="46" spans="1:7" x14ac:dyDescent="0.45">
      <c r="A46" s="1" t="str">
        <f t="shared" si="0"/>
        <v>ThingDef+ShowerStuff.label</v>
      </c>
      <c r="B46" s="1" t="s">
        <v>16</v>
      </c>
      <c r="C46" s="1" t="s">
        <v>145</v>
      </c>
      <c r="D46" s="1" t="s">
        <v>146</v>
      </c>
      <c r="E46" s="1" t="s">
        <v>2763</v>
      </c>
      <c r="G46" t="str">
        <f>IFERROR(VLOOKUP(A46,Merge!$C$2:$D$835,2,FALSE),"")</f>
        <v>샤워기</v>
      </c>
    </row>
    <row r="47" spans="1:7" x14ac:dyDescent="0.45">
      <c r="A47" s="1" t="str">
        <f t="shared" si="0"/>
        <v>ThingDef+ShowerSimple.description</v>
      </c>
      <c r="B47" s="1" t="s">
        <v>16</v>
      </c>
      <c r="C47" s="1" t="s">
        <v>148</v>
      </c>
      <c r="D47" s="1" t="s">
        <v>143</v>
      </c>
      <c r="E47" s="1" t="s">
        <v>2762</v>
      </c>
      <c r="G47" t="str">
        <f>IFERROR(VLOOKUP(A47,Merge!$C$2:$D$835,2,FALSE),"")</f>
        <v>급수탑에서 물을 끌어와 사용할 수 있는 간단한 샤워장치입니다. 온수탱크를 이용할 수 있으며 하수 배출구가 필요 없습니다.\n매회 물 65L 소모</v>
      </c>
    </row>
    <row r="48" spans="1:7" x14ac:dyDescent="0.45">
      <c r="A48" s="1" t="str">
        <f t="shared" si="0"/>
        <v>ThingDef+ShowerSimple.label</v>
      </c>
      <c r="B48" s="1" t="s">
        <v>16</v>
      </c>
      <c r="C48" s="1" t="s">
        <v>150</v>
      </c>
      <c r="D48" s="1" t="s">
        <v>151</v>
      </c>
      <c r="E48" s="1" t="s">
        <v>2764</v>
      </c>
      <c r="G48" t="str">
        <f>IFERROR(VLOOKUP(A48,Merge!$C$2:$D$835,2,FALSE),"")</f>
        <v>간단한 샤워기</v>
      </c>
    </row>
    <row r="49" spans="1:7" x14ac:dyDescent="0.45">
      <c r="A49" s="1" t="str">
        <f t="shared" si="0"/>
        <v>ThingDef+ShowerAdvStuff.description</v>
      </c>
      <c r="B49" s="1" t="s">
        <v>16</v>
      </c>
      <c r="C49" s="1" t="s">
        <v>153</v>
      </c>
      <c r="D49" s="1" t="s">
        <v>154</v>
      </c>
      <c r="E49" s="1" t="s">
        <v>2765</v>
      </c>
      <c r="G49" t="str">
        <f>IFERROR(VLOOKUP(A49,Merge!$C$2:$D$835,2,FALSE),"")</f>
        <v>필요한 물을 데우는 데 온수 탱크를 필요로 하지 않으며, 2배 빠른 속도로 씻습니다.\n회당 물 90L 사용</v>
      </c>
    </row>
    <row r="50" spans="1:7" x14ac:dyDescent="0.45">
      <c r="A50" s="1" t="str">
        <f t="shared" si="0"/>
        <v>ThingDef+ShowerAdvStuff.label</v>
      </c>
      <c r="B50" s="1" t="s">
        <v>16</v>
      </c>
      <c r="C50" s="1" t="s">
        <v>156</v>
      </c>
      <c r="D50" s="1" t="s">
        <v>157</v>
      </c>
      <c r="E50" s="1" t="s">
        <v>2681</v>
      </c>
      <c r="G50" t="str">
        <f>IFERROR(VLOOKUP(A50,Merge!$C$2:$D$835,2,FALSE),"")</f>
        <v>강력 샤워기</v>
      </c>
    </row>
    <row r="51" spans="1:7" x14ac:dyDescent="0.45">
      <c r="A51" s="1" t="str">
        <f t="shared" si="0"/>
        <v>ThingDef+DBHSwimmingPool.description</v>
      </c>
      <c r="B51" s="1" t="s">
        <v>16</v>
      </c>
      <c r="C51" s="1" t="s">
        <v>159</v>
      </c>
      <c r="D51" s="1" t="s">
        <v>160</v>
      </c>
      <c r="E51" s="1" t="s">
        <v>2766</v>
      </c>
      <c r="G51" t="str">
        <f>IFERROR(VLOOKUP(A51,Merge!$C$2:$D$835,2,FALSE),"")</f>
        <v>수영장은 수치료, 휴식 또는 쾌락에 사용됩니다. 먼저 급수탑에서 나오는 물로 채워야 합니다.</v>
      </c>
    </row>
    <row r="52" spans="1:7" x14ac:dyDescent="0.45">
      <c r="A52" s="1" t="str">
        <f t="shared" si="0"/>
        <v>ThingDef+DBHSwimmingPool.label</v>
      </c>
      <c r="B52" s="1" t="s">
        <v>16</v>
      </c>
      <c r="C52" s="1" t="s">
        <v>162</v>
      </c>
      <c r="D52" s="1" t="s">
        <v>163</v>
      </c>
      <c r="E52" s="1" t="s">
        <v>2701</v>
      </c>
      <c r="G52" t="str">
        <f>IFERROR(VLOOKUP(A52,Merge!$C$2:$D$835,2,FALSE),"")</f>
        <v>수영장</v>
      </c>
    </row>
    <row r="53" spans="1:7" x14ac:dyDescent="0.45">
      <c r="A53" s="1" t="str">
        <f t="shared" si="0"/>
        <v>ThingDef+HotTub.description</v>
      </c>
      <c r="B53" s="1" t="s">
        <v>16</v>
      </c>
      <c r="C53" s="1" t="s">
        <v>165</v>
      </c>
      <c r="D53" s="1" t="s">
        <v>166</v>
      </c>
      <c r="E53" s="1" t="s">
        <v>2767</v>
      </c>
      <c r="G53" t="str">
        <f>IFERROR(VLOOKUP(A53,Merge!$C$2:$D$835,2,FALSE),"")</f>
        <v>열수치료, 근육이완, 쾌락을 동시에 제공하는 멋진 온수 욕조를 건설합니다. 온수가 부족할 시 스스로 가열되며 추가적인 하수 처리장치가 필요 없습니다.</v>
      </c>
    </row>
    <row r="54" spans="1:7" x14ac:dyDescent="0.45">
      <c r="A54" s="1" t="str">
        <f t="shared" si="0"/>
        <v>ThingDef+HotTub.label</v>
      </c>
      <c r="B54" s="1" t="s">
        <v>16</v>
      </c>
      <c r="C54" s="1" t="s">
        <v>168</v>
      </c>
      <c r="D54" s="1" t="s">
        <v>169</v>
      </c>
      <c r="E54" s="1" t="s">
        <v>2685</v>
      </c>
      <c r="G54" t="str">
        <f>IFERROR(VLOOKUP(A54,Merge!$C$2:$D$835,2,FALSE),"")</f>
        <v>온수 욕조</v>
      </c>
    </row>
    <row r="55" spans="1:7" x14ac:dyDescent="0.45">
      <c r="A55" s="1" t="str">
        <f t="shared" si="0"/>
        <v>ThingDef+WashingMachine.label</v>
      </c>
      <c r="B55" s="1" t="s">
        <v>16</v>
      </c>
      <c r="C55" s="1" t="s">
        <v>171</v>
      </c>
      <c r="D55" s="1" t="s">
        <v>172</v>
      </c>
      <c r="E55" s="1" t="s">
        <v>2691</v>
      </c>
      <c r="G55" t="str">
        <f>IFERROR(VLOOKUP(A55,Merge!$C$2:$D$835,2,FALSE),"")</f>
        <v>세탁기</v>
      </c>
    </row>
    <row r="56" spans="1:7" x14ac:dyDescent="0.45">
      <c r="A56" s="1" t="str">
        <f t="shared" si="0"/>
        <v>ThingDef+WashingMachine.description</v>
      </c>
      <c r="B56" s="1" t="s">
        <v>16</v>
      </c>
      <c r="C56" s="1" t="s">
        <v>174</v>
      </c>
      <c r="D56" s="1" t="s">
        <v>175</v>
      </c>
      <c r="E56" s="1" t="s">
        <v>2768</v>
      </c>
      <c r="G56" t="str">
        <f>IFERROR(VLOOKUP(A56,Merge!$C$2:$D$835,2,FALSE),"")</f>
        <v>유품 옷에 묻은 핏자국과 흙먼지를 말끔하게 세탁하는 세탁기입니다!</v>
      </c>
    </row>
    <row r="57" spans="1:7" x14ac:dyDescent="0.45">
      <c r="A57" s="1" t="str">
        <f t="shared" si="0"/>
        <v>ThingDef+DBHSaunaHeaterLog.label</v>
      </c>
      <c r="B57" s="1" t="s">
        <v>16</v>
      </c>
      <c r="C57" s="1" t="s">
        <v>177</v>
      </c>
      <c r="D57" s="1" t="s">
        <v>178</v>
      </c>
      <c r="E57" s="1" t="s">
        <v>2769</v>
      </c>
      <c r="G57" t="str">
        <f>IFERROR(VLOOKUP(A57,Merge!$C$2:$D$835,2,FALSE),"")</f>
        <v>연료가 주입된 사우나 난방기</v>
      </c>
    </row>
    <row r="58" spans="1:7" x14ac:dyDescent="0.45">
      <c r="A58" s="1" t="str">
        <f t="shared" si="0"/>
        <v>ThingDef+DBHSaunaHeaterLog.description</v>
      </c>
      <c r="B58" s="1" t="s">
        <v>16</v>
      </c>
      <c r="C58" s="1" t="s">
        <v>180</v>
      </c>
      <c r="D58" s="1" t="s">
        <v>181</v>
      </c>
      <c r="E58" s="1" t="s">
        <v>2770</v>
      </c>
      <c r="G58" t="str">
        <f>IFERROR(VLOOKUP(A58,Merge!$C$2:$D$835,2,FALSE),"")</f>
        <v>사우나실을 위하여 특별히 고안된 이 난방기는 방의 온도를 60도 까지 가열하여, 꾸준히 이용하면 심장마비의 위험을 낮추어줍니다.</v>
      </c>
    </row>
    <row r="59" spans="1:7" x14ac:dyDescent="0.45">
      <c r="A59" s="1" t="str">
        <f t="shared" si="0"/>
        <v>ThingDef+DBHSaunaHeaterElec.label</v>
      </c>
      <c r="B59" s="1" t="s">
        <v>16</v>
      </c>
      <c r="C59" s="1" t="s">
        <v>183</v>
      </c>
      <c r="D59" s="1" t="s">
        <v>184</v>
      </c>
      <c r="E59" s="1" t="s">
        <v>2771</v>
      </c>
      <c r="G59" t="str">
        <f>IFERROR(VLOOKUP(A59,Merge!$C$2:$D$835,2,FALSE),"")</f>
        <v>전기 난방기</v>
      </c>
    </row>
    <row r="60" spans="1:7" x14ac:dyDescent="0.45">
      <c r="A60" s="1" t="str">
        <f t="shared" si="0"/>
        <v>ThingDef+DBHSaunaHeaterElec.description</v>
      </c>
      <c r="B60" s="1" t="s">
        <v>16</v>
      </c>
      <c r="C60" s="1" t="s">
        <v>186</v>
      </c>
      <c r="D60" s="1" t="s">
        <v>181</v>
      </c>
      <c r="E60" s="1" t="s">
        <v>2770</v>
      </c>
      <c r="G60" t="str">
        <f>IFERROR(VLOOKUP(A60,Merge!$C$2:$D$835,2,FALSE),"")</f>
        <v>사우나실을 위하여 특별히 고안된 이 난방기는 방의 온도를 60도 까지 가열하여, 꾸준히 이용하면 심장마비의 위험을 낮추어줍니다.</v>
      </c>
    </row>
    <row r="61" spans="1:7" x14ac:dyDescent="0.45">
      <c r="A61" s="1" t="str">
        <f t="shared" si="0"/>
        <v>ThingDef+DBHSaunaSeating.label</v>
      </c>
      <c r="B61" s="1" t="s">
        <v>16</v>
      </c>
      <c r="C61" s="1" t="s">
        <v>188</v>
      </c>
      <c r="D61" s="1" t="s">
        <v>189</v>
      </c>
      <c r="E61" s="1" t="s">
        <v>2772</v>
      </c>
      <c r="G61" t="str">
        <f>IFERROR(VLOOKUP(A61,Merge!$C$2:$D$835,2,FALSE),"")</f>
        <v>사우나 좌석</v>
      </c>
    </row>
    <row r="62" spans="1:7" x14ac:dyDescent="0.45">
      <c r="A62" s="1" t="str">
        <f t="shared" si="0"/>
        <v>ThingDef+DBHSaunaSeating.description</v>
      </c>
      <c r="B62" s="1" t="s">
        <v>16</v>
      </c>
      <c r="C62" s="1" t="s">
        <v>191</v>
      </c>
      <c r="D62" s="1" t="s">
        <v>192</v>
      </c>
      <c r="E62" s="1" t="s">
        <v>2773</v>
      </c>
      <c r="G62" t="str">
        <f>IFERROR(VLOOKUP(A62,Merge!$C$2:$D$835,2,FALSE),"")</f>
        <v>사우나용 슬레이트 좌석</v>
      </c>
    </row>
    <row r="63" spans="1:7" x14ac:dyDescent="0.45">
      <c r="A63" s="1" t="str">
        <f t="shared" si="0"/>
        <v>ThingDef+WaterWellInlet.label</v>
      </c>
      <c r="B63" s="1" t="s">
        <v>16</v>
      </c>
      <c r="C63" s="1" t="s">
        <v>194</v>
      </c>
      <c r="D63" s="1" t="s">
        <v>195</v>
      </c>
      <c r="E63" s="1" t="s">
        <v>2774</v>
      </c>
      <c r="G63" t="str">
        <f>IFERROR(VLOOKUP(A63,Merge!$C$2:$D$835,2,FALSE),"")</f>
        <v>현대식 우물</v>
      </c>
    </row>
    <row r="64" spans="1:7" x14ac:dyDescent="0.45">
      <c r="A64" s="1" t="str">
        <f t="shared" si="0"/>
        <v>ThingDef+WaterWellInlet.description</v>
      </c>
      <c r="B64" s="1" t="s">
        <v>16</v>
      </c>
      <c r="C64" s="1" t="s">
        <v>197</v>
      </c>
      <c r="D64" s="1" t="s">
        <v>198</v>
      </c>
      <c r="E64" s="1" t="s">
        <v>2775</v>
      </c>
      <c r="G64" t="str">
        <f>IFERROR(VLOOKUP(A64,Merge!$C$2:$D$835,2,FALSE),"")</f>
        <v>펌프를 이용해 지하수를 끌어올 수 있도록 우물을 건설합니다. 범위 안쪽으로 오물이나 하수가 흘러들어 가면 수질을 망치고 급수탑을 오염시킬 수 있습니다.</v>
      </c>
    </row>
    <row r="65" spans="1:7" x14ac:dyDescent="0.45">
      <c r="A65" s="1" t="str">
        <f t="shared" si="0"/>
        <v>ThingDef+DeepWaterWellInlet.label</v>
      </c>
      <c r="B65" s="1" t="s">
        <v>16</v>
      </c>
      <c r="C65" s="1" t="s">
        <v>200</v>
      </c>
      <c r="D65" s="1" t="s">
        <v>201</v>
      </c>
      <c r="E65" s="1" t="s">
        <v>2776</v>
      </c>
      <c r="G65" t="str">
        <f>IFERROR(VLOOKUP(A65,Merge!$C$2:$D$835,2,FALSE),"")</f>
        <v>심층 현대식 우물</v>
      </c>
    </row>
    <row r="66" spans="1:7" x14ac:dyDescent="0.45">
      <c r="A66" s="1" t="str">
        <f t="shared" si="0"/>
        <v>ThingDef+DeepWaterWellInlet.description</v>
      </c>
      <c r="B66" s="1" t="s">
        <v>16</v>
      </c>
      <c r="C66" s="1" t="s">
        <v>203</v>
      </c>
      <c r="D66" s="1" t="s">
        <v>204</v>
      </c>
      <c r="E66" s="1" t="s">
        <v>2777</v>
      </c>
      <c r="G66" t="str">
        <f>IFERROR(VLOOKUP(A66,Merge!$C$2:$D$835,2,FALSE),"")</f>
        <v>넓은 영역의 지하수에 접근할 수 있도록 우물을 매우 깊게 팝니다. 심층 우물은 오염에 영향을 받지 않습니다.</v>
      </c>
    </row>
    <row r="67" spans="1:7" x14ac:dyDescent="0.45">
      <c r="A67" s="1" t="str">
        <f t="shared" ref="A67:A130" si="1">_xlfn.TEXTJOIN("+",,B67,C67)</f>
        <v>ThingDef+WaterButt.description</v>
      </c>
      <c r="B67" s="1" t="s">
        <v>16</v>
      </c>
      <c r="C67" s="1" t="s">
        <v>206</v>
      </c>
      <c r="D67" s="1" t="s">
        <v>207</v>
      </c>
      <c r="E67" s="1" t="s">
        <v>2778</v>
      </c>
      <c r="G67" t="str">
        <f>IFERROR(VLOOKUP(A67,Merge!$C$2:$D$835,2,FALSE),"")</f>
        <v>설비에서 사용될 물을 저장합니다. 저장된 물이 오염되면 배수해야합니다.</v>
      </c>
    </row>
    <row r="68" spans="1:7" x14ac:dyDescent="0.45">
      <c r="A68" s="1" t="str">
        <f t="shared" si="1"/>
        <v>ThingDef+WaterButt.label</v>
      </c>
      <c r="B68" s="1" t="s">
        <v>16</v>
      </c>
      <c r="C68" s="1" t="s">
        <v>209</v>
      </c>
      <c r="D68" s="1" t="s">
        <v>210</v>
      </c>
      <c r="E68" s="1" t="s">
        <v>2779</v>
      </c>
      <c r="G68" t="str">
        <f>IFERROR(VLOOKUP(A68,Merge!$C$2:$D$835,2,FALSE),"")</f>
        <v>물탱크</v>
      </c>
    </row>
    <row r="69" spans="1:7" x14ac:dyDescent="0.45">
      <c r="A69" s="1" t="str">
        <f t="shared" si="1"/>
        <v>ThingDef+WaterTowerS.description</v>
      </c>
      <c r="B69" s="1" t="s">
        <v>16</v>
      </c>
      <c r="C69" s="1" t="s">
        <v>212</v>
      </c>
      <c r="D69" s="1" t="s">
        <v>207</v>
      </c>
      <c r="E69" s="1" t="s">
        <v>2778</v>
      </c>
      <c r="G69" t="str">
        <f>IFERROR(VLOOKUP(A69,Merge!$C$2:$D$835,2,FALSE),"")</f>
        <v>설비에서 사용될 물을 저장합니다. 저장된 물이 오염되면 배수해야합니다.</v>
      </c>
    </row>
    <row r="70" spans="1:7" x14ac:dyDescent="0.45">
      <c r="A70" s="1" t="str">
        <f t="shared" si="1"/>
        <v>ThingDef+WaterTowerS.label</v>
      </c>
      <c r="B70" s="1" t="s">
        <v>16</v>
      </c>
      <c r="C70" s="1" t="s">
        <v>214</v>
      </c>
      <c r="D70" s="1" t="s">
        <v>215</v>
      </c>
      <c r="E70" s="1" t="s">
        <v>2780</v>
      </c>
      <c r="G70" t="str">
        <f>IFERROR(VLOOKUP(A70,Merge!$C$2:$D$835,2,FALSE),"")</f>
        <v>급수탑</v>
      </c>
    </row>
    <row r="71" spans="1:7" x14ac:dyDescent="0.45">
      <c r="A71" s="1" t="str">
        <f t="shared" si="1"/>
        <v>ThingDef+WaterTowerL.description</v>
      </c>
      <c r="B71" s="1" t="s">
        <v>16</v>
      </c>
      <c r="C71" s="1" t="s">
        <v>217</v>
      </c>
      <c r="D71" s="1" t="s">
        <v>207</v>
      </c>
      <c r="E71" s="1" t="s">
        <v>2778</v>
      </c>
      <c r="G71" t="str">
        <f>IFERROR(VLOOKUP(A71,Merge!$C$2:$D$835,2,FALSE),"")</f>
        <v>설비에서 사용될 물을 저장합니다. 저장된 물이 오염되면 배수해야합니다.</v>
      </c>
    </row>
    <row r="72" spans="1:7" x14ac:dyDescent="0.45">
      <c r="A72" s="1" t="str">
        <f t="shared" si="1"/>
        <v>ThingDef+WaterTowerL.label</v>
      </c>
      <c r="B72" s="1" t="s">
        <v>16</v>
      </c>
      <c r="C72" s="1" t="s">
        <v>219</v>
      </c>
      <c r="D72" s="1" t="s">
        <v>220</v>
      </c>
      <c r="E72" s="1" t="s">
        <v>2781</v>
      </c>
      <c r="G72" t="str">
        <f>IFERROR(VLOOKUP(A72,Merge!$C$2:$D$835,2,FALSE),"")</f>
        <v>거대한 급수탑</v>
      </c>
    </row>
    <row r="73" spans="1:7" x14ac:dyDescent="0.45">
      <c r="A73" s="1" t="str">
        <f t="shared" si="1"/>
        <v>ThingDef+WindPump.label</v>
      </c>
      <c r="B73" s="1" t="s">
        <v>16</v>
      </c>
      <c r="C73" s="1" t="s">
        <v>222</v>
      </c>
      <c r="D73" s="1" t="s">
        <v>223</v>
      </c>
      <c r="E73" s="1" t="s">
        <v>2782</v>
      </c>
      <c r="G73" t="str">
        <f>IFERROR(VLOOKUP(A73,Merge!$C$2:$D$835,2,FALSE),"")</f>
        <v>풍력 펌프</v>
      </c>
    </row>
    <row r="74" spans="1:7" x14ac:dyDescent="0.45">
      <c r="A74" s="1" t="str">
        <f t="shared" si="1"/>
        <v>ThingDef+WindPump.description</v>
      </c>
      <c r="B74" s="1" t="s">
        <v>16</v>
      </c>
      <c r="C74" s="1" t="s">
        <v>225</v>
      </c>
      <c r="D74" s="1" t="s">
        <v>226</v>
      </c>
      <c r="E74" s="1" t="s">
        <v>2783</v>
      </c>
      <c r="G74" t="str">
        <f>IFERROR(VLOOKUP(A74,Merge!$C$2:$D$835,2,FALSE),"")</f>
        <v>수원지에서 물을 끌어올리는 펌프입니다. 하루 평균 3000 L를 운반합니다.</v>
      </c>
    </row>
    <row r="75" spans="1:7" x14ac:dyDescent="0.45">
      <c r="A75" s="1" t="str">
        <f t="shared" si="1"/>
        <v>ThingDef+ElectricPump.label</v>
      </c>
      <c r="B75" s="1" t="s">
        <v>16</v>
      </c>
      <c r="C75" s="1" t="s">
        <v>228</v>
      </c>
      <c r="D75" s="1" t="s">
        <v>229</v>
      </c>
      <c r="E75" s="1" t="s">
        <v>2679</v>
      </c>
      <c r="G75" t="str">
        <f>IFERROR(VLOOKUP(A75,Merge!$C$2:$D$835,2,FALSE),"")</f>
        <v>전동 펌프</v>
      </c>
    </row>
    <row r="76" spans="1:7" x14ac:dyDescent="0.45">
      <c r="A76" s="1" t="str">
        <f t="shared" si="1"/>
        <v>ThingDef+ElectricPump.description</v>
      </c>
      <c r="B76" s="1" t="s">
        <v>16</v>
      </c>
      <c r="C76" s="1" t="s">
        <v>231</v>
      </c>
      <c r="D76" s="1" t="s">
        <v>232</v>
      </c>
      <c r="E76" s="1" t="s">
        <v>2784</v>
      </c>
      <c r="G76" t="str">
        <f>IFERROR(VLOOKUP(A76,Merge!$C$2:$D$835,2,FALSE),"")</f>
        <v>수원지에서 물을 끌어올리는 펌프입니다. 하루 평균 1500 L를 운반합니다.</v>
      </c>
    </row>
    <row r="77" spans="1:7" x14ac:dyDescent="0.45">
      <c r="A77" s="1" t="str">
        <f t="shared" si="1"/>
        <v>ThingDef+PumpingStation.label</v>
      </c>
      <c r="B77" s="1" t="s">
        <v>16</v>
      </c>
      <c r="C77" s="1" t="s">
        <v>234</v>
      </c>
      <c r="D77" s="1" t="s">
        <v>235</v>
      </c>
      <c r="E77" s="1" t="s">
        <v>2785</v>
      </c>
      <c r="G77" t="str">
        <f>IFERROR(VLOOKUP(A77,Merge!$C$2:$D$835,2,FALSE),"")</f>
        <v>초대형 펌프</v>
      </c>
    </row>
    <row r="78" spans="1:7" x14ac:dyDescent="0.45">
      <c r="A78" s="1" t="str">
        <f t="shared" si="1"/>
        <v>ThingDef+PumpingStation.description</v>
      </c>
      <c r="B78" s="1" t="s">
        <v>16</v>
      </c>
      <c r="C78" s="1" t="s">
        <v>237</v>
      </c>
      <c r="D78" s="1" t="s">
        <v>238</v>
      </c>
      <c r="E78" s="1" t="s">
        <v>2786</v>
      </c>
      <c r="G78" t="str">
        <f>IFERROR(VLOOKUP(A78,Merge!$C$2:$D$835,2,FALSE),"")</f>
        <v>수원지에서 물을 끌어올리는 펌프입니다. 하루 평균 10000 L를 운반합니다.</v>
      </c>
    </row>
    <row r="79" spans="1:7" x14ac:dyDescent="0.45">
      <c r="A79" s="1" t="str">
        <f t="shared" si="1"/>
        <v>ThingDef+SewageOutlet.label</v>
      </c>
      <c r="B79" s="1" t="s">
        <v>16</v>
      </c>
      <c r="C79" s="1" t="s">
        <v>240</v>
      </c>
      <c r="D79" s="1" t="s">
        <v>241</v>
      </c>
      <c r="E79" s="1" t="s">
        <v>2787</v>
      </c>
      <c r="G79" t="str">
        <f>IFERROR(VLOOKUP(A79,Merge!$C$2:$D$835,2,FALSE),"")</f>
        <v>오물 배출구</v>
      </c>
    </row>
    <row r="80" spans="1:7" x14ac:dyDescent="0.45">
      <c r="A80" s="1" t="str">
        <f t="shared" si="1"/>
        <v>ThingDef+SewageOutlet.description</v>
      </c>
      <c r="B80" s="1" t="s">
        <v>16</v>
      </c>
      <c r="C80" s="1" t="s">
        <v>243</v>
      </c>
      <c r="D80" s="1" t="s">
        <v>244</v>
      </c>
      <c r="E80" s="1" t="s">
        <v>2788</v>
      </c>
      <c r="G80" t="str">
        <f>IFERROR(VLOOKUP(A80,Merge!$C$2:$D$835,2,FALSE),"")</f>
        <v>연결만 되어있다면 어디든 설치 가능한 오물 배출구입니다. 오물은 지하수와 땅을 오염시키며 서서히 퍼져 나갑니다. 물과 나무, 비를 통해 천천히 정화됩니다.</v>
      </c>
    </row>
    <row r="81" spans="1:7" x14ac:dyDescent="0.45">
      <c r="A81" s="1" t="str">
        <f t="shared" si="1"/>
        <v>ThingDef+SewageSepticTank.label</v>
      </c>
      <c r="B81" s="1" t="s">
        <v>16</v>
      </c>
      <c r="C81" s="1" t="s">
        <v>246</v>
      </c>
      <c r="D81" s="1" t="s">
        <v>247</v>
      </c>
      <c r="E81" s="1" t="s">
        <v>2697</v>
      </c>
      <c r="G81" t="str">
        <f>IFERROR(VLOOKUP(A81,Merge!$C$2:$D$835,2,FALSE),"")</f>
        <v>정화조</v>
      </c>
    </row>
    <row r="82" spans="1:7" x14ac:dyDescent="0.45">
      <c r="A82" s="1" t="str">
        <f t="shared" si="1"/>
        <v>ThingDef+SewageSepticTank.description</v>
      </c>
      <c r="B82" s="1" t="s">
        <v>16</v>
      </c>
      <c r="C82" s="1" t="s">
        <v>249</v>
      </c>
      <c r="D82" s="1" t="s">
        <v>250</v>
      </c>
      <c r="E82" s="1" t="s">
        <v>2789</v>
      </c>
      <c r="G82" t="str">
        <f>IFERROR(VLOOKUP(A82,Merge!$C$2:$D$835,2,FALSE),"")</f>
        <v>조금씩 오물을 정화하는 장치입니다. 한계에 도달할 경우 하수처리 과정 없이 그대로 오물을 배출합니다.</v>
      </c>
    </row>
    <row r="83" spans="1:7" x14ac:dyDescent="0.45">
      <c r="A83" s="1" t="str">
        <f t="shared" si="1"/>
        <v>ThingDef+SewageTreatment.label</v>
      </c>
      <c r="B83" s="1" t="s">
        <v>16</v>
      </c>
      <c r="C83" s="1" t="s">
        <v>252</v>
      </c>
      <c r="D83" s="1" t="s">
        <v>253</v>
      </c>
      <c r="E83" s="1" t="s">
        <v>2699</v>
      </c>
      <c r="G83" t="str">
        <f>IFERROR(VLOOKUP(A83,Merge!$C$2:$D$835,2,FALSE),"")</f>
        <v>대형 정수시설</v>
      </c>
    </row>
    <row r="84" spans="1:7" x14ac:dyDescent="0.45">
      <c r="A84" s="1" t="str">
        <f t="shared" si="1"/>
        <v>ThingDef+SewageTreatment.description</v>
      </c>
      <c r="B84" s="1" t="s">
        <v>16</v>
      </c>
      <c r="C84" s="1" t="s">
        <v>255</v>
      </c>
      <c r="D84" s="1" t="s">
        <v>256</v>
      </c>
      <c r="E84" s="1" t="s">
        <v>2700</v>
      </c>
      <c r="G84" t="str">
        <f>IFERROR(VLOOKUP(A84,Merge!$C$2:$D$835,2,FALSE),"")</f>
        <v>효과적으로 오물을 정화하는 장치입니다. 한계에 도달할 경우 하수처리 과정 없이 그대로 오물을 배출합니다.</v>
      </c>
    </row>
    <row r="85" spans="1:7" x14ac:dyDescent="0.45">
      <c r="A85" s="1" t="str">
        <f t="shared" si="1"/>
        <v>ThingDef+WaterTreatment.label</v>
      </c>
      <c r="B85" s="1" t="s">
        <v>16</v>
      </c>
      <c r="C85" s="1" t="s">
        <v>258</v>
      </c>
      <c r="D85" s="1" t="s">
        <v>259</v>
      </c>
      <c r="E85" s="1" t="s">
        <v>2790</v>
      </c>
      <c r="G85" t="str">
        <f>IFERROR(VLOOKUP(A85,Merge!$C$2:$D$835,2,FALSE),"")</f>
        <v>멸균 처리장치</v>
      </c>
    </row>
    <row r="86" spans="1:7" x14ac:dyDescent="0.45">
      <c r="A86" s="1" t="str">
        <f t="shared" si="1"/>
        <v>ThingDef+WaterTreatment.description</v>
      </c>
      <c r="B86" s="1" t="s">
        <v>16</v>
      </c>
      <c r="C86" s="1" t="s">
        <v>261</v>
      </c>
      <c r="D86" s="1" t="s">
        <v>262</v>
      </c>
      <c r="E86" s="1" t="s">
        <v>2791</v>
      </c>
      <c r="G86" t="str">
        <f>IFERROR(VLOOKUP(A86,Merge!$C$2:$D$835,2,FALSE),"")</f>
        <v>99.99%의 살균력을 자랑하는 장치입니다. 급수탑에 저장된 물을 여과하여 질병을 일으킬 수 있는 세균을 지속해서 제거합니다.</v>
      </c>
    </row>
    <row r="87" spans="1:7" x14ac:dyDescent="0.45">
      <c r="A87" s="1" t="str">
        <f t="shared" si="1"/>
        <v>ThingDef+Thermostat.label</v>
      </c>
      <c r="B87" s="1" t="s">
        <v>16</v>
      </c>
      <c r="C87" s="1" t="s">
        <v>264</v>
      </c>
      <c r="D87" s="1" t="s">
        <v>265</v>
      </c>
      <c r="E87" s="1" t="s">
        <v>2792</v>
      </c>
      <c r="G87" t="str">
        <f>IFERROR(VLOOKUP(A87,Merge!$C$2:$D$835,2,FALSE),"")</f>
        <v>온도 조절 장치</v>
      </c>
    </row>
    <row r="88" spans="1:7" x14ac:dyDescent="0.45">
      <c r="A88" s="1" t="str">
        <f t="shared" si="1"/>
        <v>ThingDef+Thermostat.description</v>
      </c>
      <c r="B88" s="1" t="s">
        <v>16</v>
      </c>
      <c r="C88" s="1" t="s">
        <v>267</v>
      </c>
      <c r="D88" s="1" t="s">
        <v>268</v>
      </c>
      <c r="E88" s="1" t="s">
        <v>2793</v>
      </c>
      <c r="G88" t="str">
        <f>IFERROR(VLOOKUP(A88,Merge!$C$2:$D$835,2,FALSE),"")</f>
        <v>전기 및 가스보일러를 제어하는 데 사용되는 자동 온도 조절 장치입니다. 하나 이상 설치할 수 있습니다.</v>
      </c>
    </row>
    <row r="89" spans="1:7" x14ac:dyDescent="0.45">
      <c r="A89" s="1" t="str">
        <f t="shared" si="1"/>
        <v>ThingDef+LogBoiler.label</v>
      </c>
      <c r="B89" s="1" t="s">
        <v>16</v>
      </c>
      <c r="C89" s="1" t="s">
        <v>270</v>
      </c>
      <c r="D89" s="1" t="s">
        <v>271</v>
      </c>
      <c r="E89" s="1" t="s">
        <v>2794</v>
      </c>
      <c r="G89" t="str">
        <f>IFERROR(VLOOKUP(A89,Merge!$C$2:$D$835,2,FALSE),"")</f>
        <v>나무 보일러</v>
      </c>
    </row>
    <row r="90" spans="1:7" x14ac:dyDescent="0.45">
      <c r="A90" s="1" t="str">
        <f t="shared" si="1"/>
        <v>ThingDef+LogBoiler.description</v>
      </c>
      <c r="B90" s="1" t="s">
        <v>16</v>
      </c>
      <c r="C90" s="1" t="s">
        <v>273</v>
      </c>
      <c r="D90" s="1" t="s">
        <v>274</v>
      </c>
      <c r="E90" s="1" t="s">
        <v>2795</v>
      </c>
      <c r="G90" t="str">
        <f>IFERROR(VLOOKUP(A90,Merge!$C$2:$D$835,2,FALSE),"")</f>
        <v>방열기나 온수 탱크를 따듯하게 채우는 보일러입니다. 나무를 연료로 사용하며 2,000U를 생산합니다.</v>
      </c>
    </row>
    <row r="91" spans="1:7" x14ac:dyDescent="0.45">
      <c r="A91" s="1" t="str">
        <f t="shared" si="1"/>
        <v>ThingDef+GasBoiler.label</v>
      </c>
      <c r="B91" s="1" t="s">
        <v>16</v>
      </c>
      <c r="C91" s="1" t="s">
        <v>276</v>
      </c>
      <c r="D91" s="1" t="s">
        <v>277</v>
      </c>
      <c r="E91" s="1" t="s">
        <v>2796</v>
      </c>
      <c r="G91" t="str">
        <f>IFERROR(VLOOKUP(A91,Merge!$C$2:$D$835,2,FALSE),"")</f>
        <v>가스보일러</v>
      </c>
    </row>
    <row r="92" spans="1:7" x14ac:dyDescent="0.45">
      <c r="A92" s="1" t="str">
        <f t="shared" si="1"/>
        <v>ThingDef+GasBoiler.description</v>
      </c>
      <c r="B92" s="1" t="s">
        <v>16</v>
      </c>
      <c r="C92" s="1" t="s">
        <v>279</v>
      </c>
      <c r="D92" s="1" t="s">
        <v>280</v>
      </c>
      <c r="E92" s="1" t="s">
        <v>2797</v>
      </c>
      <c r="G92" t="str">
        <f>IFERROR(VLOOKUP(A92,Merge!$C$2:$D$835,2,FALSE),"")</f>
        <v>자동 온도 조절기로 제어되는 가스보일러를 설치합니다. 온수를 만들기 위해 화학연료를 사용하며 2,000U를 생산합니다.</v>
      </c>
    </row>
    <row r="93" spans="1:7" x14ac:dyDescent="0.45">
      <c r="A93" s="1" t="str">
        <f t="shared" si="1"/>
        <v>ThingDef+ElectricBoiler.label</v>
      </c>
      <c r="B93" s="1" t="s">
        <v>16</v>
      </c>
      <c r="C93" s="1" t="s">
        <v>282</v>
      </c>
      <c r="D93" s="1" t="s">
        <v>283</v>
      </c>
      <c r="E93" s="1" t="s">
        <v>2798</v>
      </c>
      <c r="G93" t="str">
        <f>IFERROR(VLOOKUP(A93,Merge!$C$2:$D$835,2,FALSE),"")</f>
        <v>전기보일러</v>
      </c>
    </row>
    <row r="94" spans="1:7" x14ac:dyDescent="0.45">
      <c r="A94" s="1" t="str">
        <f t="shared" si="1"/>
        <v>ThingDef+ElectricBoiler.description</v>
      </c>
      <c r="B94" s="1" t="s">
        <v>16</v>
      </c>
      <c r="C94" s="1" t="s">
        <v>285</v>
      </c>
      <c r="D94" s="1" t="s">
        <v>286</v>
      </c>
      <c r="E94" s="1" t="s">
        <v>2799</v>
      </c>
      <c r="G94" t="str">
        <f>IFERROR(VLOOKUP(A94,Merge!$C$2:$D$835,2,FALSE),"")</f>
        <v>가열할 온수 용량을 마음대로 정할 수 있는 전기식 보일러 장치입니다. 자동 온도 조절기를 통해 자동으로 제어되거나 가용 전력설정을 통해 직접 온도를 제어할 수 있습니다!</v>
      </c>
    </row>
    <row r="95" spans="1:7" x14ac:dyDescent="0.45">
      <c r="A95" s="1" t="str">
        <f t="shared" si="1"/>
        <v>ThingDef+SolarHeater.label</v>
      </c>
      <c r="B95" s="1" t="s">
        <v>16</v>
      </c>
      <c r="C95" s="1" t="s">
        <v>288</v>
      </c>
      <c r="D95" s="1" t="s">
        <v>289</v>
      </c>
      <c r="E95" s="1" t="s">
        <v>2800</v>
      </c>
      <c r="G95" t="str">
        <f>IFERROR(VLOOKUP(A95,Merge!$C$2:$D$835,2,FALSE),"")</f>
        <v>태양광 집중장치</v>
      </c>
    </row>
    <row r="96" spans="1:7" x14ac:dyDescent="0.45">
      <c r="A96" s="1" t="str">
        <f t="shared" si="1"/>
        <v>ThingDef+SolarHeater.description</v>
      </c>
      <c r="B96" s="1" t="s">
        <v>16</v>
      </c>
      <c r="C96" s="1" t="s">
        <v>291</v>
      </c>
      <c r="D96" s="1" t="s">
        <v>292</v>
      </c>
      <c r="E96" s="1" t="s">
        <v>2801</v>
      </c>
      <c r="G96" t="str">
        <f>IFERROR(VLOOKUP(A96,Merge!$C$2:$D$835,2,FALSE),"")</f>
        <v>물을 데우기 위하여 태양광을 사용합니다. 주변 온도와 광량에 따라 0-2,000U까지 온수 용량이 변동됩니다.</v>
      </c>
    </row>
    <row r="97" spans="1:7" x14ac:dyDescent="0.45">
      <c r="A97" s="1" t="str">
        <f t="shared" si="1"/>
        <v>ThingDef+GeothermHeater.label</v>
      </c>
      <c r="B97" s="1" t="s">
        <v>16</v>
      </c>
      <c r="C97" s="1" t="s">
        <v>294</v>
      </c>
      <c r="D97" s="1" t="s">
        <v>295</v>
      </c>
      <c r="E97" s="1" t="s">
        <v>2802</v>
      </c>
      <c r="G97" t="str">
        <f>IFERROR(VLOOKUP(A97,Merge!$C$2:$D$835,2,FALSE),"")</f>
        <v>지열 난로</v>
      </c>
    </row>
    <row r="98" spans="1:7" x14ac:dyDescent="0.45">
      <c r="A98" s="1" t="str">
        <f t="shared" si="1"/>
        <v>ThingDef+GeothermHeater.description</v>
      </c>
      <c r="B98" s="1" t="s">
        <v>16</v>
      </c>
      <c r="C98" s="1" t="s">
        <v>297</v>
      </c>
      <c r="D98" s="1" t="s">
        <v>298</v>
      </c>
      <c r="E98" s="1" t="s">
        <v>2803</v>
      </c>
      <c r="G98" t="str">
        <f>IFERROR(VLOOKUP(A98,Merge!$C$2:$D$835,2,FALSE),"")</f>
        <v>지열을 활용하여 온수탱크와 라디에이터를 가열하며, 용량은 3700 유닛 입니다.</v>
      </c>
    </row>
    <row r="99" spans="1:7" x14ac:dyDescent="0.45">
      <c r="A99" s="1" t="str">
        <f t="shared" si="1"/>
        <v>ThingDef+HotWaterTank.label</v>
      </c>
      <c r="B99" s="1" t="s">
        <v>16</v>
      </c>
      <c r="C99" s="1" t="s">
        <v>300</v>
      </c>
      <c r="D99" s="1" t="s">
        <v>301</v>
      </c>
      <c r="E99" s="1" t="s">
        <v>2804</v>
      </c>
      <c r="G99" t="str">
        <f>IFERROR(VLOOKUP(A99,Merge!$C$2:$D$835,2,FALSE),"")</f>
        <v>온수 탱크</v>
      </c>
    </row>
    <row r="100" spans="1:7" x14ac:dyDescent="0.45">
      <c r="A100" s="1" t="str">
        <f t="shared" si="1"/>
        <v>ThingDef+HotWaterTank.description</v>
      </c>
      <c r="B100" s="1" t="s">
        <v>16</v>
      </c>
      <c r="C100" s="1" t="s">
        <v>303</v>
      </c>
      <c r="D100" s="1" t="s">
        <v>304</v>
      </c>
      <c r="E100" s="1" t="s">
        <v>2805</v>
      </c>
      <c r="G100" t="str">
        <f>IFERROR(VLOOKUP(A100,Merge!$C$2:$D$835,2,FALSE),"")</f>
        <v>연결된 난방 장치에 사용되거나, 샤워 및 목욕에 쓰일 온수를 저장하는 보온탱크입니다.</v>
      </c>
    </row>
    <row r="101" spans="1:7" x14ac:dyDescent="0.45">
      <c r="A101" s="1" t="str">
        <f t="shared" si="1"/>
        <v>ThingDef+RadiatorStuffed.description</v>
      </c>
      <c r="B101" s="1" t="s">
        <v>16</v>
      </c>
      <c r="C101" s="1" t="s">
        <v>306</v>
      </c>
      <c r="D101" s="1" t="s">
        <v>307</v>
      </c>
      <c r="E101" s="1" t="s">
        <v>2806</v>
      </c>
      <c r="G101" t="str">
        <f>IFERROR(VLOOKUP(A101,Merge!$C$2:$D$835,2,FALSE),"")</f>
        <v>보일러의 온수를 이용해 방을 서서히 데웁니다. 적절한 사용을 위해 100U를 안정적으로 공급해야합니다.</v>
      </c>
    </row>
    <row r="102" spans="1:7" x14ac:dyDescent="0.45">
      <c r="A102" s="1" t="str">
        <f t="shared" si="1"/>
        <v>ThingDef+RadiatorStuffed.label</v>
      </c>
      <c r="B102" s="1" t="s">
        <v>16</v>
      </c>
      <c r="C102" s="1" t="s">
        <v>309</v>
      </c>
      <c r="D102" s="1" t="s">
        <v>310</v>
      </c>
      <c r="E102" s="1" t="s">
        <v>2807</v>
      </c>
      <c r="G102" t="str">
        <f>IFERROR(VLOOKUP(A102,Merge!$C$2:$D$835,2,FALSE),"")</f>
        <v>방열기</v>
      </c>
    </row>
    <row r="103" spans="1:7" x14ac:dyDescent="0.45">
      <c r="A103" s="1" t="str">
        <f t="shared" si="1"/>
        <v>ThingDef+RadiatorLarge.description</v>
      </c>
      <c r="B103" s="1" t="s">
        <v>16</v>
      </c>
      <c r="C103" s="1" t="s">
        <v>312</v>
      </c>
      <c r="D103" s="1" t="s">
        <v>313</v>
      </c>
      <c r="E103" s="1" t="s">
        <v>2808</v>
      </c>
      <c r="G103" t="str">
        <f>IFERROR(VLOOKUP(A103,Merge!$C$2:$D$835,2,FALSE),"")</f>
        <v>3배 더 강력해진 방열기입니다. 300U를 사용하며 큰 방에 적합합니다.</v>
      </c>
    </row>
    <row r="104" spans="1:7" x14ac:dyDescent="0.45">
      <c r="A104" s="1" t="str">
        <f t="shared" si="1"/>
        <v>ThingDef+RadiatorLarge.label</v>
      </c>
      <c r="B104" s="1" t="s">
        <v>16</v>
      </c>
      <c r="C104" s="1" t="s">
        <v>315</v>
      </c>
      <c r="D104" s="1" t="s">
        <v>316</v>
      </c>
      <c r="E104" s="1" t="s">
        <v>2809</v>
      </c>
      <c r="G104" t="str">
        <f>IFERROR(VLOOKUP(A104,Merge!$C$2:$D$835,2,FALSE),"")</f>
        <v>대형 방열기</v>
      </c>
    </row>
    <row r="105" spans="1:7" x14ac:dyDescent="0.45">
      <c r="A105" s="1" t="str">
        <f t="shared" si="1"/>
        <v>ThingDef+RadiatorTowelRail.description</v>
      </c>
      <c r="B105" s="1" t="s">
        <v>16</v>
      </c>
      <c r="C105" s="1" t="s">
        <v>318</v>
      </c>
      <c r="D105" s="1" t="s">
        <v>319</v>
      </c>
      <c r="E105" s="1" t="s">
        <v>2810</v>
      </c>
      <c r="G105" t="str">
        <f>IFERROR(VLOOKUP(A105,Merge!$C$2:$D$835,2,FALSE),"")</f>
        <v>인상적인 욕실 수건 걸이.</v>
      </c>
    </row>
    <row r="106" spans="1:7" x14ac:dyDescent="0.45">
      <c r="A106" s="1" t="str">
        <f t="shared" si="1"/>
        <v>ThingDef+RadiatorTowelRail.label</v>
      </c>
      <c r="B106" s="1" t="s">
        <v>16</v>
      </c>
      <c r="C106" s="1" t="s">
        <v>321</v>
      </c>
      <c r="D106" s="1" t="s">
        <v>322</v>
      </c>
      <c r="E106" s="1" t="s">
        <v>2811</v>
      </c>
      <c r="G106" t="str">
        <f>IFERROR(VLOOKUP(A106,Merge!$C$2:$D$835,2,FALSE),"")</f>
        <v>수건걸이</v>
      </c>
    </row>
    <row r="107" spans="1:7" x14ac:dyDescent="0.45">
      <c r="A107" s="1" t="str">
        <f t="shared" si="1"/>
        <v>ThingDef+CeilingFan.description</v>
      </c>
      <c r="B107" s="1" t="s">
        <v>16</v>
      </c>
      <c r="C107" s="1" t="s">
        <v>324</v>
      </c>
      <c r="D107" s="1" t="s">
        <v>325</v>
      </c>
      <c r="E107" s="1" t="s">
        <v>2812</v>
      </c>
      <c r="G107" t="str">
        <f>IFERROR(VLOOKUP(A107,Merge!$C$2:$D$835,2,FALSE),"")</f>
        <v>조명이 포함된 공기 순환 장치입니다. 방의 온도를 낮춥니다.</v>
      </c>
    </row>
    <row r="108" spans="1:7" x14ac:dyDescent="0.45">
      <c r="A108" s="1" t="str">
        <f t="shared" si="1"/>
        <v>ThingDef+CeilingFan.label</v>
      </c>
      <c r="B108" s="1" t="s">
        <v>16</v>
      </c>
      <c r="C108" s="1" t="s">
        <v>327</v>
      </c>
      <c r="D108" s="1" t="s">
        <v>328</v>
      </c>
      <c r="E108" s="1" t="s">
        <v>2813</v>
      </c>
      <c r="G108" t="str">
        <f>IFERROR(VLOOKUP(A108,Merge!$C$2:$D$835,2,FALSE),"")</f>
        <v>설치형 천장 선풍기 2x2</v>
      </c>
    </row>
    <row r="109" spans="1:7" x14ac:dyDescent="0.45">
      <c r="A109" s="1" t="str">
        <f t="shared" si="1"/>
        <v>ThingDef+CeilingFanS.description</v>
      </c>
      <c r="B109" s="1" t="s">
        <v>16</v>
      </c>
      <c r="C109" s="1" t="s">
        <v>330</v>
      </c>
      <c r="D109" s="1" t="s">
        <v>325</v>
      </c>
      <c r="E109" s="1" t="s">
        <v>2812</v>
      </c>
      <c r="G109" t="str">
        <f>IFERROR(VLOOKUP(A109,Merge!$C$2:$D$835,2,FALSE),"")</f>
        <v>조명이 포함된 공기 순환 장치입니다. 방의 온도를 낮춥니다.</v>
      </c>
    </row>
    <row r="110" spans="1:7" x14ac:dyDescent="0.45">
      <c r="A110" s="1" t="str">
        <f t="shared" si="1"/>
        <v>ThingDef+CeilingFanS.label</v>
      </c>
      <c r="B110" s="1" t="s">
        <v>16</v>
      </c>
      <c r="C110" s="1" t="s">
        <v>332</v>
      </c>
      <c r="D110" s="1" t="s">
        <v>333</v>
      </c>
      <c r="E110" s="1" t="s">
        <v>2814</v>
      </c>
      <c r="G110" t="str">
        <f>IFERROR(VLOOKUP(A110,Merge!$C$2:$D$835,2,FALSE),"")</f>
        <v>설치형 천장 선풍기 1x1</v>
      </c>
    </row>
    <row r="111" spans="1:7" x14ac:dyDescent="0.45">
      <c r="A111" s="1" t="str">
        <f t="shared" si="1"/>
        <v>ThingDef+AirConOutdoorUnit.label</v>
      </c>
      <c r="B111" s="1" t="s">
        <v>16</v>
      </c>
      <c r="C111" s="1" t="s">
        <v>335</v>
      </c>
      <c r="D111" s="1" t="s">
        <v>336</v>
      </c>
      <c r="E111" s="1" t="s">
        <v>2815</v>
      </c>
      <c r="G111" t="str">
        <f>IFERROR(VLOOKUP(A111,Merge!$C$2:$D$835,2,FALSE),"")</f>
        <v>실외기</v>
      </c>
    </row>
    <row r="112" spans="1:7" x14ac:dyDescent="0.45">
      <c r="A112" s="1" t="str">
        <f t="shared" si="1"/>
        <v>ThingDef+AirConOutdoorUnit.description</v>
      </c>
      <c r="B112" s="1" t="s">
        <v>16</v>
      </c>
      <c r="C112" s="1" t="s">
        <v>338</v>
      </c>
      <c r="D112" s="1" t="s">
        <v>339</v>
      </c>
      <c r="E112" s="1" t="s">
        <v>2816</v>
      </c>
      <c r="G112" t="str">
        <f>IFERROR(VLOOKUP(A112,Merge!$C$2:$D$835,2,FALSE),"")</f>
        <v>실외에 배치되어 배관을 통해 내부로 공기를 전달하는 장비입니다. 전력 조절을 통해 100에서 1000까지 냉각량 공급을 조절할 수 있습니다.</v>
      </c>
    </row>
    <row r="113" spans="1:7" x14ac:dyDescent="0.45">
      <c r="A113" s="1" t="str">
        <f t="shared" si="1"/>
        <v>ThingDef+AirconIndoorUnit.label</v>
      </c>
      <c r="B113" s="1" t="s">
        <v>16</v>
      </c>
      <c r="C113" s="1" t="s">
        <v>341</v>
      </c>
      <c r="D113" s="1" t="s">
        <v>342</v>
      </c>
      <c r="E113" s="1" t="s">
        <v>2817</v>
      </c>
      <c r="G113" t="str">
        <f>IFERROR(VLOOKUP(A113,Merge!$C$2:$D$835,2,FALSE),"")</f>
        <v>실내용 에어컨</v>
      </c>
    </row>
    <row r="114" spans="1:7" x14ac:dyDescent="0.45">
      <c r="A114" s="1" t="str">
        <f t="shared" si="1"/>
        <v>ThingDef+AirconIndoorUnit.description</v>
      </c>
      <c r="B114" s="1" t="s">
        <v>16</v>
      </c>
      <c r="C114" s="1" t="s">
        <v>344</v>
      </c>
      <c r="D114" s="1" t="s">
        <v>345</v>
      </c>
      <c r="E114" s="1" t="s">
        <v>2818</v>
      </c>
      <c r="G114" t="str">
        <f>IFERROR(VLOOKUP(A114,Merge!$C$2:$D$835,2,FALSE),"")</f>
        <v>실외기를 통해 유입된 공기를 차갑게 만들어 배출하는 실내용 에어컨입니다. 100U의 냉각량을 사용합니다.</v>
      </c>
    </row>
    <row r="115" spans="1:7" x14ac:dyDescent="0.45">
      <c r="A115" s="1" t="str">
        <f t="shared" si="1"/>
        <v>ThingDef+FreezerUnit.label</v>
      </c>
      <c r="B115" s="1" t="s">
        <v>16</v>
      </c>
      <c r="C115" s="1" t="s">
        <v>347</v>
      </c>
      <c r="D115" s="1" t="s">
        <v>348</v>
      </c>
      <c r="E115" s="1" t="s">
        <v>2819</v>
      </c>
      <c r="G115" t="str">
        <f>IFERROR(VLOOKUP(A115,Merge!$C$2:$D$835,2,FALSE),"")</f>
        <v>즉석 냉각기</v>
      </c>
    </row>
    <row r="116" spans="1:7" x14ac:dyDescent="0.45">
      <c r="A116" s="1" t="str">
        <f t="shared" si="1"/>
        <v>ThingDef+FreezerUnit.description</v>
      </c>
      <c r="B116" s="1" t="s">
        <v>16</v>
      </c>
      <c r="C116" s="1" t="s">
        <v>350</v>
      </c>
      <c r="D116" s="1" t="s">
        <v>351</v>
      </c>
      <c r="E116" s="1" t="s">
        <v>2820</v>
      </c>
      <c r="G116" t="str">
        <f>IFERROR(VLOOKUP(A116,Merge!$C$2:$D$835,2,FALSE),"")</f>
        <v>실외기를 통해 유입된 공기를 차갑게 만들어 배출하는 냉동 창고용 장비입니다. 벽으로 취급되며 300U의 냉각량을 사용합니다.</v>
      </c>
    </row>
    <row r="117" spans="1:7" x14ac:dyDescent="0.45">
      <c r="A117" s="1" t="str">
        <f t="shared" si="1"/>
        <v>ThingDef+IrrigationSprinkler.label</v>
      </c>
      <c r="B117" s="1" t="s">
        <v>16</v>
      </c>
      <c r="C117" s="1" t="s">
        <v>353</v>
      </c>
      <c r="D117" s="1" t="s">
        <v>354</v>
      </c>
      <c r="E117" s="1" t="s">
        <v>2703</v>
      </c>
      <c r="G117" t="str">
        <f>IFERROR(VLOOKUP(A117,Merge!$C$2:$D$835,2,FALSE),"")</f>
        <v>농업용 스프링클러</v>
      </c>
    </row>
    <row r="118" spans="1:7" x14ac:dyDescent="0.45">
      <c r="A118" s="1" t="str">
        <f t="shared" si="1"/>
        <v>ThingDef+IrrigationSprinkler.description</v>
      </c>
      <c r="B118" s="1" t="s">
        <v>16</v>
      </c>
      <c r="C118" s="1" t="s">
        <v>356</v>
      </c>
      <c r="D118" s="1" t="s">
        <v>357</v>
      </c>
      <c r="E118" s="1" t="s">
        <v>2821</v>
      </c>
      <c r="G118" t="str">
        <f>IFERROR(VLOOKUP(A118,Merge!$C$2:$D$835,2,FALSE),"")</f>
        <v>매일 아침 주변에 물을 뿌려 토질을 하루 동안 개선합니다. 최대 반경 기준으로 매일 아침 1000L를 사용합니다.</v>
      </c>
    </row>
    <row r="119" spans="1:7" x14ac:dyDescent="0.45">
      <c r="A119" s="1" t="str">
        <f t="shared" si="1"/>
        <v>ThingDef+FireSprinkler.label</v>
      </c>
      <c r="B119" s="1" t="s">
        <v>16</v>
      </c>
      <c r="C119" s="1" t="s">
        <v>359</v>
      </c>
      <c r="D119" s="1" t="s">
        <v>360</v>
      </c>
      <c r="E119" s="1" t="s">
        <v>2822</v>
      </c>
      <c r="G119" t="str">
        <f>IFERROR(VLOOKUP(A119,Merge!$C$2:$D$835,2,FALSE),"")</f>
        <v>화재 진압 스프링클러</v>
      </c>
    </row>
    <row r="120" spans="1:7" x14ac:dyDescent="0.45">
      <c r="A120" s="1" t="str">
        <f t="shared" si="1"/>
        <v>ThingDef+FireSprinkler.description</v>
      </c>
      <c r="B120" s="1" t="s">
        <v>16</v>
      </c>
      <c r="C120" s="1" t="s">
        <v>362</v>
      </c>
      <c r="D120" s="1" t="s">
        <v>363</v>
      </c>
      <c r="E120" s="1" t="s">
        <v>2823</v>
      </c>
      <c r="G120" t="str">
        <f>IFERROR(VLOOKUP(A120,Merge!$C$2:$D$835,2,FALSE),"")</f>
        <v>불에 닿거나 방의 온도가 높을시 신속하게 물을 분사합니다.</v>
      </c>
    </row>
    <row r="121" spans="1:7" x14ac:dyDescent="0.45">
      <c r="A121" s="1" t="str">
        <f t="shared" si="1"/>
        <v>ThingDef+FireSprinkler.comps.2.useLabel</v>
      </c>
      <c r="B121" s="1" t="s">
        <v>16</v>
      </c>
      <c r="C121" s="1" t="s">
        <v>365</v>
      </c>
      <c r="D121" s="1" t="s">
        <v>366</v>
      </c>
      <c r="E121" s="1" t="s">
        <v>2824</v>
      </c>
      <c r="G121" t="str">
        <f>IFERROR(VLOOKUP(A121,Merge!$C$2:$D$835,2,FALSE),"")</f>
        <v>스프링클러 작동</v>
      </c>
    </row>
    <row r="122" spans="1:7" x14ac:dyDescent="0.45">
      <c r="A122" s="1" t="str">
        <f t="shared" si="1"/>
        <v>ThingDef+BiosolidsComposter.label</v>
      </c>
      <c r="B122" s="1" t="s">
        <v>16</v>
      </c>
      <c r="C122" s="1" t="s">
        <v>368</v>
      </c>
      <c r="D122" s="1" t="s">
        <v>369</v>
      </c>
      <c r="E122" s="1" t="s">
        <v>2825</v>
      </c>
      <c r="G122" t="str">
        <f>IFERROR(VLOOKUP(A122,Merge!$C$2:$D$835,2,FALSE),"")</f>
        <v>퇴비 숙성고</v>
      </c>
    </row>
    <row r="123" spans="1:7" x14ac:dyDescent="0.45">
      <c r="A123" s="1" t="str">
        <f t="shared" si="1"/>
        <v>ThingDef+BiosolidsComposter.description</v>
      </c>
      <c r="B123" s="1" t="s">
        <v>16</v>
      </c>
      <c r="C123" s="1" t="s">
        <v>371</v>
      </c>
      <c r="D123" s="1" t="s">
        <v>372</v>
      </c>
      <c r="E123" s="1" t="s">
        <v>2826</v>
      </c>
      <c r="G123" t="str">
        <f>IFERROR(VLOOKUP(A123,Merge!$C$2:$D$835,2,FALSE),"")</f>
        <v>오물을 숙성하여 비료로 만드는 숙성고입니다. 비료를 사용해 토질을 개선할 수 있습니다.</v>
      </c>
    </row>
    <row r="124" spans="1:7" x14ac:dyDescent="0.45">
      <c r="A124" s="1" t="str">
        <f t="shared" si="1"/>
        <v>ThingDef+BedPan.label</v>
      </c>
      <c r="B124" s="1" t="s">
        <v>16</v>
      </c>
      <c r="C124" s="1" t="s">
        <v>374</v>
      </c>
      <c r="D124" s="1" t="s">
        <v>375</v>
      </c>
      <c r="E124" s="1" t="s">
        <v>2827</v>
      </c>
      <c r="G124" t="str">
        <f>IFERROR(VLOOKUP(A124,Merge!$C$2:$D$835,2,FALSE),"")</f>
        <v>요강</v>
      </c>
    </row>
    <row r="125" spans="1:7" x14ac:dyDescent="0.45">
      <c r="A125" s="1" t="str">
        <f t="shared" si="1"/>
        <v>ThingDef+BedPan.description</v>
      </c>
      <c r="B125" s="1" t="s">
        <v>16</v>
      </c>
      <c r="C125" s="1" t="s">
        <v>377</v>
      </c>
      <c r="D125" s="1" t="s">
        <v>378</v>
      </c>
      <c r="E125" s="1" t="s">
        <v>2828</v>
      </c>
      <c r="G125" t="str">
        <f>IFERROR(VLOOKUP(A125,Merge!$C$2:$D$835,2,FALSE),"")</f>
        <v>거동이 불가한 환자나 죄수의 대소변을 해결하기 위해 사용하는 요강입니다.</v>
      </c>
    </row>
    <row r="126" spans="1:7" x14ac:dyDescent="0.45">
      <c r="A126" s="1" t="str">
        <f t="shared" si="1"/>
        <v>ThingDef+Biosolids.label</v>
      </c>
      <c r="B126" s="1" t="s">
        <v>16</v>
      </c>
      <c r="C126" s="1" t="s">
        <v>380</v>
      </c>
      <c r="D126" s="1" t="s">
        <v>381</v>
      </c>
      <c r="E126" s="1" t="s">
        <v>2829</v>
      </c>
      <c r="G126" t="str">
        <f>IFERROR(VLOOKUP(A126,Merge!$C$2:$D$835,2,FALSE),"")</f>
        <v>비료</v>
      </c>
    </row>
    <row r="127" spans="1:7" x14ac:dyDescent="0.45">
      <c r="A127" s="1" t="str">
        <f t="shared" si="1"/>
        <v>ThingDef+Biosolids.description</v>
      </c>
      <c r="B127" s="1" t="s">
        <v>16</v>
      </c>
      <c r="C127" s="1" t="s">
        <v>383</v>
      </c>
      <c r="D127" s="1" t="s">
        <v>384</v>
      </c>
      <c r="E127" s="1" t="s">
        <v>2664</v>
      </c>
      <c r="G127" t="str">
        <f>IFERROR(VLOOKUP(A127,Merge!$C$2:$D$835,2,FALSE),"")</f>
        <v>오물을 적절한 처리와 관리를 통해 가혹한 환경의 제한된 공간에 비옥도를 증가시켜줄 수 있습니다. 또한, 비료는 관개용수와 혼용하여 지형의 비옥도를 많이 증가시킬 수 있습니다.</v>
      </c>
    </row>
    <row r="128" spans="1:7" x14ac:dyDescent="0.45">
      <c r="A128" s="1" t="str">
        <f t="shared" si="1"/>
        <v>ThingDef+FecalSludge.label</v>
      </c>
      <c r="B128" s="1" t="s">
        <v>16</v>
      </c>
      <c r="C128" s="1" t="s">
        <v>386</v>
      </c>
      <c r="D128" s="1" t="s">
        <v>387</v>
      </c>
      <c r="E128" s="1" t="s">
        <v>2830</v>
      </c>
      <c r="G128" t="str">
        <f>IFERROR(VLOOKUP(A128,Merge!$C$2:$D$835,2,FALSE),"")</f>
        <v>오물</v>
      </c>
    </row>
    <row r="129" spans="1:7" x14ac:dyDescent="0.45">
      <c r="A129" s="1" t="str">
        <f t="shared" si="1"/>
        <v>ThingDef+FecalSludge.description</v>
      </c>
      <c r="B129" s="1" t="s">
        <v>16</v>
      </c>
      <c r="C129" s="1" t="s">
        <v>389</v>
      </c>
      <c r="D129" s="1" t="s">
        <v>390</v>
      </c>
      <c r="E129" s="1" t="s">
        <v>2831</v>
      </c>
      <c r="G129" t="str">
        <f>IFERROR(VLOOKUP(A129,Merge!$C$2:$D$835,2,FALSE),"")</f>
        <v>태우거나 쏟아버릴 수 있고, 비료로 숙성시킬 수도 있는 오물통입니다.</v>
      </c>
    </row>
    <row r="130" spans="1:7" x14ac:dyDescent="0.45">
      <c r="A130" s="1" t="str">
        <f t="shared" si="1"/>
        <v>ThingDef+DBH_WaterBottle.label</v>
      </c>
      <c r="B130" s="1" t="s">
        <v>16</v>
      </c>
      <c r="C130" s="1" t="s">
        <v>392</v>
      </c>
      <c r="D130" s="1" t="s">
        <v>393</v>
      </c>
      <c r="E130" s="1" t="s">
        <v>2445</v>
      </c>
      <c r="G130" t="str">
        <f>IFERROR(VLOOKUP(A130,Merge!$C$2:$D$835,2,FALSE),"")</f>
        <v>물</v>
      </c>
    </row>
    <row r="131" spans="1:7" x14ac:dyDescent="0.45">
      <c r="A131" s="1" t="str">
        <f t="shared" ref="A131:A194" si="2">_xlfn.TEXTJOIN("+",,B131,C131)</f>
        <v>ThingDef+DBH_WaterBottle.description</v>
      </c>
      <c r="B131" s="1" t="s">
        <v>16</v>
      </c>
      <c r="C131" s="1" t="s">
        <v>395</v>
      </c>
      <c r="D131" s="1" t="s">
        <v>396</v>
      </c>
      <c r="E131" s="1" t="s">
        <v>2832</v>
      </c>
      <c r="G131" t="str">
        <f>IFERROR(VLOOKUP(A131,Merge!$C$2:$D$835,2,FALSE),"")</f>
        <v>물병입니다.</v>
      </c>
    </row>
    <row r="132" spans="1:7" x14ac:dyDescent="0.45">
      <c r="A132" s="1" t="str">
        <f t="shared" si="2"/>
        <v>ThingDef+DBH_WaterBottle.ingestible.ingestCommandString</v>
      </c>
      <c r="B132" s="1" t="s">
        <v>16</v>
      </c>
      <c r="C132" s="1" t="s">
        <v>398</v>
      </c>
      <c r="D132" s="1" t="s">
        <v>399</v>
      </c>
      <c r="E132" s="1" t="s">
        <v>2833</v>
      </c>
      <c r="G132" t="str">
        <f>IFERROR(VLOOKUP(A132,Merge!$C$2:$D$835,2,FALSE),"")</f>
        <v>{0} 마시기</v>
      </c>
    </row>
    <row r="133" spans="1:7" x14ac:dyDescent="0.45">
      <c r="A133" s="1" t="str">
        <f t="shared" si="2"/>
        <v>ThingDef+DBH_WaterBottle.ingestible.ingestReportString</v>
      </c>
      <c r="B133" s="1" t="s">
        <v>16</v>
      </c>
      <c r="C133" s="1" t="s">
        <v>401</v>
      </c>
      <c r="D133" s="1" t="s">
        <v>402</v>
      </c>
      <c r="E133" s="1" t="s">
        <v>2834</v>
      </c>
      <c r="G133" t="str">
        <f>IFERROR(VLOOKUP(A133,Merge!$C$2:$D$835,2,FALSE),"")</f>
        <v>{0} 마시는 중</v>
      </c>
    </row>
    <row r="134" spans="1:7" x14ac:dyDescent="0.45">
      <c r="A134" s="1" t="str">
        <f t="shared" si="2"/>
        <v>ThingDef+FilthUrine.label</v>
      </c>
      <c r="B134" s="1" t="s">
        <v>16</v>
      </c>
      <c r="C134" s="1" t="s">
        <v>404</v>
      </c>
      <c r="D134" s="1" t="s">
        <v>405</v>
      </c>
      <c r="E134" s="1" t="s">
        <v>2835</v>
      </c>
      <c r="G134" t="str">
        <f>IFERROR(VLOOKUP(A134,Merge!$C$2:$D$835,2,FALSE),"")</f>
        <v>소변</v>
      </c>
    </row>
    <row r="135" spans="1:7" x14ac:dyDescent="0.45">
      <c r="A135" s="1" t="str">
        <f t="shared" si="2"/>
        <v>ThingDef+FilthUrine.description</v>
      </c>
      <c r="B135" s="1" t="s">
        <v>16</v>
      </c>
      <c r="C135" s="1" t="s">
        <v>407</v>
      </c>
      <c r="D135" s="1" t="s">
        <v>408</v>
      </c>
      <c r="E135" s="1" t="s">
        <v>2836</v>
      </c>
      <c r="G135" t="str">
        <f>IFERROR(VLOOKUP(A135,Merge!$C$2:$D$835,2,FALSE),"")</f>
        <v>소변 갈긴 흔적</v>
      </c>
    </row>
    <row r="136" spans="1:7" x14ac:dyDescent="0.45">
      <c r="A136" s="1" t="str">
        <f t="shared" si="2"/>
        <v>ThingDef+FilthFaeces.label</v>
      </c>
      <c r="B136" s="1" t="s">
        <v>16</v>
      </c>
      <c r="C136" s="1" t="s">
        <v>410</v>
      </c>
      <c r="D136" s="1" t="s">
        <v>411</v>
      </c>
      <c r="E136" s="1" t="s">
        <v>2837</v>
      </c>
      <c r="G136" t="str">
        <f>IFERROR(VLOOKUP(A136,Merge!$C$2:$D$835,2,FALSE),"")</f>
        <v>대변</v>
      </c>
    </row>
    <row r="137" spans="1:7" x14ac:dyDescent="0.45">
      <c r="A137" s="1" t="str">
        <f t="shared" si="2"/>
        <v>ThingDef+RawSewage.label</v>
      </c>
      <c r="B137" s="1" t="s">
        <v>16</v>
      </c>
      <c r="C137" s="1" t="s">
        <v>413</v>
      </c>
      <c r="D137" s="1" t="s">
        <v>414</v>
      </c>
      <c r="E137" s="1" t="s">
        <v>2830</v>
      </c>
      <c r="G137" t="str">
        <f>IFERROR(VLOOKUP(A137,Merge!$C$2:$D$835,2,FALSE),"")</f>
        <v>오물</v>
      </c>
    </row>
    <row r="138" spans="1:7" x14ac:dyDescent="0.45">
      <c r="A138" s="1" t="str">
        <f t="shared" si="2"/>
        <v>HediffDef+Washing.label</v>
      </c>
      <c r="B138" s="1" t="s">
        <v>416</v>
      </c>
      <c r="C138" s="1" t="s">
        <v>417</v>
      </c>
      <c r="D138" s="1" t="s">
        <v>418</v>
      </c>
      <c r="E138" s="1" t="s">
        <v>2603</v>
      </c>
      <c r="G138" t="str">
        <f>IFERROR(VLOOKUP(A138,Merge!$C$2:$D$835,2,FALSE),"")</f>
        <v>씻음</v>
      </c>
    </row>
    <row r="139" spans="1:7" x14ac:dyDescent="0.45">
      <c r="A139" s="1" t="str">
        <f t="shared" si="2"/>
        <v>HediffDef+Washing.labelNoun</v>
      </c>
      <c r="B139" s="1" t="s">
        <v>416</v>
      </c>
      <c r="C139" s="1" t="s">
        <v>420</v>
      </c>
      <c r="D139" s="1" t="s">
        <v>418</v>
      </c>
      <c r="E139" s="1" t="s">
        <v>2603</v>
      </c>
      <c r="G139" t="str">
        <f>IFERROR(VLOOKUP(A139,Merge!$C$2:$D$835,2,FALSE),"")</f>
        <v>씻음</v>
      </c>
    </row>
    <row r="140" spans="1:7" x14ac:dyDescent="0.45">
      <c r="A140" s="1" t="str">
        <f t="shared" si="2"/>
        <v>HediffDef+Washing.description</v>
      </c>
      <c r="B140" s="1" t="s">
        <v>416</v>
      </c>
      <c r="C140" s="1" t="s">
        <v>422</v>
      </c>
      <c r="D140" s="1" t="s">
        <v>418</v>
      </c>
      <c r="E140" s="1" t="s">
        <v>2603</v>
      </c>
      <c r="G140" t="str">
        <f>IFERROR(VLOOKUP(A140,Merge!$C$2:$D$835,2,FALSE),"")</f>
        <v>씻음</v>
      </c>
    </row>
    <row r="141" spans="1:7" x14ac:dyDescent="0.45">
      <c r="A141" s="1" t="str">
        <f t="shared" si="2"/>
        <v>HediffDef+BadHygiene.label</v>
      </c>
      <c r="B141" s="1" t="s">
        <v>416</v>
      </c>
      <c r="C141" s="1" t="s">
        <v>424</v>
      </c>
      <c r="D141" s="1" t="s">
        <v>425</v>
      </c>
      <c r="E141" s="1" t="s">
        <v>2604</v>
      </c>
      <c r="G141" t="str">
        <f>IFERROR(VLOOKUP(A141,Merge!$C$2:$D$835,2,FALSE),"")</f>
        <v>나쁜 위생</v>
      </c>
    </row>
    <row r="142" spans="1:7" x14ac:dyDescent="0.45">
      <c r="A142" s="1" t="str">
        <f t="shared" si="2"/>
        <v>HediffDef+BadHygiene.description</v>
      </c>
      <c r="B142" s="1" t="s">
        <v>416</v>
      </c>
      <c r="C142" s="1" t="s">
        <v>427</v>
      </c>
      <c r="D142" s="1" t="s">
        <v>428</v>
      </c>
      <c r="E142" s="1" t="s">
        <v>2605</v>
      </c>
      <c r="G142" t="str">
        <f>IFERROR(VLOOKUP(A142,Merge!$C$2:$D$835,2,FALSE),"")</f>
        <v>나쁜 위생 상태는 질병 위험을 증가시키고, 사회적 영향력에 이상을 끼칩니다.</v>
      </c>
    </row>
    <row r="143" spans="1:7" x14ac:dyDescent="0.45">
      <c r="A143" s="1" t="str">
        <f t="shared" si="2"/>
        <v>HediffDef+BadHygiene.stages.0.label</v>
      </c>
      <c r="B143" s="1" t="s">
        <v>416</v>
      </c>
      <c r="C143" s="1" t="s">
        <v>430</v>
      </c>
      <c r="D143" s="1" t="s">
        <v>431</v>
      </c>
      <c r="E143" s="1" t="s">
        <v>2606</v>
      </c>
      <c r="G143" t="str">
        <f>IFERROR(VLOOKUP(A143,Merge!$C$2:$D$835,2,FALSE),"")</f>
        <v>진행됨</v>
      </c>
    </row>
    <row r="144" spans="1:7" x14ac:dyDescent="0.45">
      <c r="A144" s="1" t="str">
        <f t="shared" si="2"/>
        <v>HediffDef+BadHygiene.stages.1.label</v>
      </c>
      <c r="B144" s="1" t="s">
        <v>416</v>
      </c>
      <c r="C144" s="1" t="s">
        <v>433</v>
      </c>
      <c r="D144" s="1" t="s">
        <v>434</v>
      </c>
      <c r="E144" s="1" t="s">
        <v>2607</v>
      </c>
      <c r="G144" t="str">
        <f>IFERROR(VLOOKUP(A144,Merge!$C$2:$D$835,2,FALSE),"")</f>
        <v>심각함</v>
      </c>
    </row>
    <row r="145" spans="1:7" x14ac:dyDescent="0.45">
      <c r="A145" s="1" t="str">
        <f t="shared" si="2"/>
        <v>HediffDef+BadHygiene.stages.2.label</v>
      </c>
      <c r="B145" s="1" t="s">
        <v>416</v>
      </c>
      <c r="C145" s="1" t="s">
        <v>436</v>
      </c>
      <c r="D145" s="1" t="s">
        <v>437</v>
      </c>
      <c r="E145" s="1" t="s">
        <v>2608</v>
      </c>
      <c r="G145" t="str">
        <f>IFERROR(VLOOKUP(A145,Merge!$C$2:$D$835,2,FALSE),"")</f>
        <v>극심함</v>
      </c>
    </row>
    <row r="146" spans="1:7" x14ac:dyDescent="0.45">
      <c r="A146" s="1" t="str">
        <f t="shared" si="2"/>
        <v>HediffDef+Diarrhea.label</v>
      </c>
      <c r="B146" s="1" t="s">
        <v>416</v>
      </c>
      <c r="C146" s="1" t="s">
        <v>439</v>
      </c>
      <c r="D146" s="1" t="s">
        <v>440</v>
      </c>
      <c r="E146" s="1" t="s">
        <v>2609</v>
      </c>
      <c r="G146" t="str">
        <f>IFERROR(VLOOKUP(A146,Merge!$C$2:$D$835,2,FALSE),"")</f>
        <v>설사</v>
      </c>
    </row>
    <row r="147" spans="1:7" x14ac:dyDescent="0.45">
      <c r="A147" s="1" t="str">
        <f t="shared" si="2"/>
        <v>HediffDef+Diarrhea.description</v>
      </c>
      <c r="B147" s="1" t="s">
        <v>416</v>
      </c>
      <c r="C147" s="1" t="s">
        <v>442</v>
      </c>
      <c r="D147" s="1" t="s">
        <v>443</v>
      </c>
      <c r="E147" s="1" t="s">
        <v>2610</v>
      </c>
      <c r="G147" t="str">
        <f>IFERROR(VLOOKUP(A147,Merge!$C$2:$D$835,2,FALSE),"")</f>
        <v>느슨하고, 물이 많은 변입니다. 설사라고도 합니다.</v>
      </c>
    </row>
    <row r="148" spans="1:7" x14ac:dyDescent="0.45">
      <c r="A148" s="1" t="str">
        <f t="shared" si="2"/>
        <v>HediffDef+Diarrhea.stages.0.label</v>
      </c>
      <c r="B148" s="1" t="s">
        <v>416</v>
      </c>
      <c r="C148" s="1" t="s">
        <v>445</v>
      </c>
      <c r="D148" s="1" t="s">
        <v>446</v>
      </c>
      <c r="E148" s="1" t="s">
        <v>2611</v>
      </c>
      <c r="G148" t="str">
        <f>IFERROR(VLOOKUP(A148,Merge!$C$2:$D$835,2,FALSE),"")</f>
        <v>회복 중</v>
      </c>
    </row>
    <row r="149" spans="1:7" x14ac:dyDescent="0.45">
      <c r="A149" s="1" t="str">
        <f t="shared" si="2"/>
        <v>HediffDef+Diarrhea.stages.1.label</v>
      </c>
      <c r="B149" s="1" t="s">
        <v>416</v>
      </c>
      <c r="C149" s="1" t="s">
        <v>448</v>
      </c>
      <c r="D149" s="1" t="s">
        <v>449</v>
      </c>
      <c r="E149" s="1" t="s">
        <v>2607</v>
      </c>
      <c r="G149" t="str">
        <f>IFERROR(VLOOKUP(A149,Merge!$C$2:$D$835,2,FALSE),"")</f>
        <v>심각함</v>
      </c>
    </row>
    <row r="150" spans="1:7" x14ac:dyDescent="0.45">
      <c r="A150" s="1" t="str">
        <f t="shared" si="2"/>
        <v>HediffDef+Diarrhea.stages.2.label</v>
      </c>
      <c r="B150" s="1" t="s">
        <v>416</v>
      </c>
      <c r="C150" s="1" t="s">
        <v>451</v>
      </c>
      <c r="D150" s="1" t="s">
        <v>452</v>
      </c>
      <c r="E150" s="1" t="s">
        <v>2612</v>
      </c>
      <c r="G150" t="str">
        <f>IFERROR(VLOOKUP(A150,Merge!$C$2:$D$835,2,FALSE),"")</f>
        <v>초기</v>
      </c>
    </row>
    <row r="151" spans="1:7" x14ac:dyDescent="0.45">
      <c r="A151" s="1" t="str">
        <f t="shared" si="2"/>
        <v>HediffDef+Dysentery.label</v>
      </c>
      <c r="B151" s="1" t="s">
        <v>416</v>
      </c>
      <c r="C151" s="1" t="s">
        <v>454</v>
      </c>
      <c r="D151" s="1" t="s">
        <v>455</v>
      </c>
      <c r="E151" s="1" t="s">
        <v>2613</v>
      </c>
      <c r="G151" t="str">
        <f>IFERROR(VLOOKUP(A151,Merge!$C$2:$D$835,2,FALSE),"")</f>
        <v>이질</v>
      </c>
    </row>
    <row r="152" spans="1:7" x14ac:dyDescent="0.45">
      <c r="A152" s="1" t="str">
        <f t="shared" si="2"/>
        <v>HediffDef+Dysentery.description</v>
      </c>
      <c r="B152" s="1" t="s">
        <v>416</v>
      </c>
      <c r="C152" s="1" t="s">
        <v>457</v>
      </c>
      <c r="D152" s="1" t="s">
        <v>458</v>
      </c>
      <c r="E152" s="1" t="s">
        <v>2614</v>
      </c>
      <c r="G152" t="str">
        <f>IFERROR(VLOOKUP(A152,Merge!$C$2:$D$835,2,FALSE),"")</f>
        <v>설사에 혈액이 섞이는 일종의 위장염.</v>
      </c>
    </row>
    <row r="153" spans="1:7" x14ac:dyDescent="0.45">
      <c r="A153" s="1" t="str">
        <f t="shared" si="2"/>
        <v>HediffDef+Dysentery.stages.0.label</v>
      </c>
      <c r="B153" s="1" t="s">
        <v>416</v>
      </c>
      <c r="C153" s="1" t="s">
        <v>460</v>
      </c>
      <c r="D153" s="1" t="s">
        <v>461</v>
      </c>
      <c r="E153" s="1" t="s">
        <v>2615</v>
      </c>
      <c r="G153" t="str">
        <f>IFERROR(VLOOKUP(A153,Merge!$C$2:$D$835,2,FALSE),"")</f>
        <v>가벼움</v>
      </c>
    </row>
    <row r="154" spans="1:7" x14ac:dyDescent="0.45">
      <c r="A154" s="1" t="str">
        <f t="shared" si="2"/>
        <v>HediffDef+Dysentery.stages.1.label</v>
      </c>
      <c r="B154" s="1" t="s">
        <v>416</v>
      </c>
      <c r="C154" s="1" t="s">
        <v>463</v>
      </c>
      <c r="D154" s="1" t="s">
        <v>449</v>
      </c>
      <c r="E154" s="1" t="s">
        <v>2607</v>
      </c>
      <c r="G154" t="str">
        <f>IFERROR(VLOOKUP(A154,Merge!$C$2:$D$835,2,FALSE),"")</f>
        <v>심각함</v>
      </c>
    </row>
    <row r="155" spans="1:7" x14ac:dyDescent="0.45">
      <c r="A155" s="1" t="str">
        <f t="shared" si="2"/>
        <v>HediffDef+Dysentery.stages.2.label</v>
      </c>
      <c r="B155" s="1" t="s">
        <v>416</v>
      </c>
      <c r="C155" s="1" t="s">
        <v>465</v>
      </c>
      <c r="D155" s="1" t="s">
        <v>437</v>
      </c>
      <c r="E155" s="1" t="s">
        <v>2608</v>
      </c>
      <c r="G155" t="str">
        <f>IFERROR(VLOOKUP(A155,Merge!$C$2:$D$835,2,FALSE),"")</f>
        <v>극심함</v>
      </c>
    </row>
    <row r="156" spans="1:7" x14ac:dyDescent="0.45">
      <c r="A156" s="1" t="str">
        <f t="shared" si="2"/>
        <v>HediffDef+Cholera.label</v>
      </c>
      <c r="B156" s="1" t="s">
        <v>416</v>
      </c>
      <c r="C156" s="1" t="s">
        <v>467</v>
      </c>
      <c r="D156" s="1" t="s">
        <v>468</v>
      </c>
      <c r="E156" s="1" t="s">
        <v>2616</v>
      </c>
      <c r="G156" t="str">
        <f>IFERROR(VLOOKUP(A156,Merge!$C$2:$D$835,2,FALSE),"")</f>
        <v>콜레라</v>
      </c>
    </row>
    <row r="157" spans="1:7" x14ac:dyDescent="0.45">
      <c r="A157" s="1" t="str">
        <f t="shared" si="2"/>
        <v>HediffDef+Cholera.description</v>
      </c>
      <c r="B157" s="1" t="s">
        <v>416</v>
      </c>
      <c r="C157" s="1" t="s">
        <v>470</v>
      </c>
      <c r="D157" s="1" t="s">
        <v>471</v>
      </c>
      <c r="E157" s="1" t="s">
        <v>2617</v>
      </c>
      <c r="G157" t="str">
        <f>IFERROR(VLOOKUP(A157,Merge!$C$2:$D$835,2,FALSE),"")</f>
        <v>심각한 설사를 유발하는 전염병으로, 치료하지 않으면 탈수 때문에 사망할 수 있습니다.</v>
      </c>
    </row>
    <row r="158" spans="1:7" x14ac:dyDescent="0.45">
      <c r="A158" s="1" t="str">
        <f t="shared" si="2"/>
        <v>HediffDef+Cholera.stages.0.label</v>
      </c>
      <c r="B158" s="1" t="s">
        <v>416</v>
      </c>
      <c r="C158" s="1" t="s">
        <v>473</v>
      </c>
      <c r="D158" s="1" t="s">
        <v>461</v>
      </c>
      <c r="E158" s="1" t="s">
        <v>2615</v>
      </c>
      <c r="G158" t="str">
        <f>IFERROR(VLOOKUP(A158,Merge!$C$2:$D$835,2,FALSE),"")</f>
        <v>가벼움</v>
      </c>
    </row>
    <row r="159" spans="1:7" x14ac:dyDescent="0.45">
      <c r="A159" s="1" t="str">
        <f t="shared" si="2"/>
        <v>HediffDef+Cholera.stages.1.label</v>
      </c>
      <c r="B159" s="1" t="s">
        <v>416</v>
      </c>
      <c r="C159" s="1" t="s">
        <v>475</v>
      </c>
      <c r="D159" s="1" t="s">
        <v>449</v>
      </c>
      <c r="E159" s="1" t="s">
        <v>2607</v>
      </c>
      <c r="G159" t="str">
        <f>IFERROR(VLOOKUP(A159,Merge!$C$2:$D$835,2,FALSE),"")</f>
        <v>심각함</v>
      </c>
    </row>
    <row r="160" spans="1:7" x14ac:dyDescent="0.45">
      <c r="A160" s="1" t="str">
        <f t="shared" si="2"/>
        <v>HediffDef+Cholera.stages.2.label</v>
      </c>
      <c r="B160" s="1" t="s">
        <v>416</v>
      </c>
      <c r="C160" s="1" t="s">
        <v>477</v>
      </c>
      <c r="D160" s="1" t="s">
        <v>437</v>
      </c>
      <c r="E160" s="1" t="s">
        <v>2608</v>
      </c>
      <c r="G160" t="str">
        <f>IFERROR(VLOOKUP(A160,Merge!$C$2:$D$835,2,FALSE),"")</f>
        <v>극심함</v>
      </c>
    </row>
    <row r="161" spans="1:7" x14ac:dyDescent="0.45">
      <c r="A161" s="1" t="str">
        <f t="shared" si="2"/>
        <v>HediffDef+Cholera.stages.3.label</v>
      </c>
      <c r="B161" s="1" t="s">
        <v>416</v>
      </c>
      <c r="C161" s="1" t="s">
        <v>479</v>
      </c>
      <c r="D161" s="1" t="s">
        <v>437</v>
      </c>
      <c r="E161" s="1" t="s">
        <v>2608</v>
      </c>
      <c r="G161" t="str">
        <f>IFERROR(VLOOKUP(A161,Merge!$C$2:$D$835,2,FALSE),"")</f>
        <v>극심함</v>
      </c>
    </row>
    <row r="162" spans="1:7" x14ac:dyDescent="0.45">
      <c r="A162" s="1" t="str">
        <f t="shared" si="2"/>
        <v>HediffDef+DBHDehydration.label</v>
      </c>
      <c r="B162" s="1" t="s">
        <v>416</v>
      </c>
      <c r="C162" s="1" t="s">
        <v>481</v>
      </c>
      <c r="D162" s="1" t="s">
        <v>482</v>
      </c>
      <c r="E162" s="1" t="s">
        <v>2618</v>
      </c>
      <c r="G162" t="str">
        <f>IFERROR(VLOOKUP(A162,Merge!$C$2:$D$835,2,FALSE),"")</f>
        <v>탈수증세</v>
      </c>
    </row>
    <row r="163" spans="1:7" x14ac:dyDescent="0.45">
      <c r="A163" s="1" t="str">
        <f t="shared" si="2"/>
        <v>HediffDef+DBHDehydration.description</v>
      </c>
      <c r="B163" s="1" t="s">
        <v>416</v>
      </c>
      <c r="C163" s="1" t="s">
        <v>484</v>
      </c>
      <c r="D163" s="1" t="s">
        <v>485</v>
      </c>
      <c r="E163" s="1" t="s">
        <v>2619</v>
      </c>
      <c r="G163" t="str">
        <f>IFERROR(VLOOKUP(A163,Merge!$C$2:$D$835,2,FALSE),"")</f>
        <v>체액(주로 물)의 손실이 섭취한 양을 초과할 때 발생하는 증상.</v>
      </c>
    </row>
    <row r="164" spans="1:7" x14ac:dyDescent="0.45">
      <c r="A164" s="1" t="str">
        <f t="shared" si="2"/>
        <v>HediffDef+DBHDehydration.stages.0.label</v>
      </c>
      <c r="B164" s="1" t="s">
        <v>416</v>
      </c>
      <c r="C164" s="1" t="s">
        <v>487</v>
      </c>
      <c r="D164" s="1" t="s">
        <v>488</v>
      </c>
      <c r="E164" s="1" t="s">
        <v>2620</v>
      </c>
      <c r="G164" t="str">
        <f>IFERROR(VLOOKUP(A164,Merge!$C$2:$D$835,2,FALSE),"")</f>
        <v>사소함</v>
      </c>
    </row>
    <row r="165" spans="1:7" x14ac:dyDescent="0.45">
      <c r="A165" s="1" t="str">
        <f t="shared" si="2"/>
        <v>HediffDef+DBHDehydration.stages.1.label</v>
      </c>
      <c r="B165" s="1" t="s">
        <v>416</v>
      </c>
      <c r="C165" s="1" t="s">
        <v>490</v>
      </c>
      <c r="D165" s="1" t="s">
        <v>461</v>
      </c>
      <c r="E165" s="1" t="s">
        <v>2615</v>
      </c>
      <c r="G165" t="str">
        <f>IFERROR(VLOOKUP(A165,Merge!$C$2:$D$835,2,FALSE),"")</f>
        <v>가벼움</v>
      </c>
    </row>
    <row r="166" spans="1:7" x14ac:dyDescent="0.45">
      <c r="A166" s="1" t="str">
        <f t="shared" si="2"/>
        <v>HediffDef+DBHDehydration.stages.2.label</v>
      </c>
      <c r="B166" s="1" t="s">
        <v>416</v>
      </c>
      <c r="C166" s="1" t="s">
        <v>492</v>
      </c>
      <c r="D166" s="1" t="s">
        <v>431</v>
      </c>
      <c r="E166" s="1" t="s">
        <v>2606</v>
      </c>
      <c r="G166" t="str">
        <f>IFERROR(VLOOKUP(A166,Merge!$C$2:$D$835,2,FALSE),"")</f>
        <v>진행됨</v>
      </c>
    </row>
    <row r="167" spans="1:7" x14ac:dyDescent="0.45">
      <c r="A167" s="1" t="str">
        <f t="shared" si="2"/>
        <v>HediffDef+DBHDehydration.stages.3.label</v>
      </c>
      <c r="B167" s="1" t="s">
        <v>416</v>
      </c>
      <c r="C167" s="1" t="s">
        <v>494</v>
      </c>
      <c r="D167" s="1" t="s">
        <v>434</v>
      </c>
      <c r="E167" s="1" t="s">
        <v>2607</v>
      </c>
      <c r="G167" t="str">
        <f>IFERROR(VLOOKUP(A167,Merge!$C$2:$D$835,2,FALSE),"")</f>
        <v>심각함</v>
      </c>
    </row>
    <row r="168" spans="1:7" x14ac:dyDescent="0.45">
      <c r="A168" s="1" t="str">
        <f t="shared" si="2"/>
        <v>HediffDef+DBHDehydration.stages.4.label</v>
      </c>
      <c r="B168" s="1" t="s">
        <v>416</v>
      </c>
      <c r="C168" s="1" t="s">
        <v>496</v>
      </c>
      <c r="D168" s="1" t="s">
        <v>437</v>
      </c>
      <c r="E168" s="1" t="s">
        <v>2608</v>
      </c>
      <c r="G168" t="str">
        <f>IFERROR(VLOOKUP(A168,Merge!$C$2:$D$835,2,FALSE),"")</f>
        <v>극심함</v>
      </c>
    </row>
    <row r="169" spans="1:7" x14ac:dyDescent="0.45">
      <c r="A169" s="1" t="str">
        <f t="shared" si="2"/>
        <v>HediffDef+BionicBladder.label</v>
      </c>
      <c r="B169" s="1" t="s">
        <v>416</v>
      </c>
      <c r="C169" s="1" t="s">
        <v>21</v>
      </c>
      <c r="D169" s="1" t="s">
        <v>22</v>
      </c>
      <c r="E169" s="1" t="s">
        <v>2621</v>
      </c>
      <c r="G169" t="str">
        <f>IFERROR(VLOOKUP(A169,Merge!$C$2:$D$835,2,FALSE),"")</f>
        <v>생체공학 방광</v>
      </c>
    </row>
    <row r="170" spans="1:7" x14ac:dyDescent="0.45">
      <c r="A170" s="1" t="str">
        <f t="shared" si="2"/>
        <v>HediffDef+BionicBladder.labelNoun</v>
      </c>
      <c r="B170" s="1" t="s">
        <v>416</v>
      </c>
      <c r="C170" s="1" t="s">
        <v>499</v>
      </c>
      <c r="D170" s="1" t="s">
        <v>500</v>
      </c>
      <c r="E170" s="1" t="s">
        <v>2621</v>
      </c>
      <c r="G170" t="str">
        <f>IFERROR(VLOOKUP(A170,Merge!$C$2:$D$835,2,FALSE),"")</f>
        <v>생체공학 방광</v>
      </c>
    </row>
    <row r="171" spans="1:7" x14ac:dyDescent="0.45">
      <c r="A171" s="1" t="str">
        <f t="shared" si="2"/>
        <v>HediffDef+BionicBladder.description</v>
      </c>
      <c r="B171" s="1" t="s">
        <v>416</v>
      </c>
      <c r="C171" s="1" t="s">
        <v>25</v>
      </c>
      <c r="D171" s="1" t="s">
        <v>502</v>
      </c>
      <c r="E171" s="1" t="s">
        <v>2622</v>
      </c>
      <c r="G171" t="str">
        <f>IFERROR(VLOOKUP(A171,Merge!$C$2:$D$835,2,FALSE),"")</f>
        <v>생체공학 방광이 설치되어 있습니다.</v>
      </c>
    </row>
    <row r="172" spans="1:7" x14ac:dyDescent="0.45">
      <c r="A172" s="1" t="str">
        <f t="shared" si="2"/>
        <v>HediffDef+HygieneEnhancer.label</v>
      </c>
      <c r="B172" s="1" t="s">
        <v>416</v>
      </c>
      <c r="C172" s="1" t="s">
        <v>28</v>
      </c>
      <c r="D172" s="1" t="s">
        <v>29</v>
      </c>
      <c r="E172" s="1" t="s">
        <v>2623</v>
      </c>
      <c r="G172" t="str">
        <f>IFERROR(VLOOKUP(A172,Merge!$C$2:$D$835,2,FALSE),"")</f>
        <v>위생 증진기</v>
      </c>
    </row>
    <row r="173" spans="1:7" x14ac:dyDescent="0.45">
      <c r="A173" s="1" t="str">
        <f t="shared" si="2"/>
        <v>HediffDef+HygieneEnhancer.labelNoun</v>
      </c>
      <c r="B173" s="1" t="s">
        <v>416</v>
      </c>
      <c r="C173" s="1" t="s">
        <v>505</v>
      </c>
      <c r="D173" s="1" t="s">
        <v>506</v>
      </c>
      <c r="E173" s="1" t="s">
        <v>2623</v>
      </c>
      <c r="G173" t="str">
        <f>IFERROR(VLOOKUP(A173,Merge!$C$2:$D$835,2,FALSE),"")</f>
        <v>위생 증진기</v>
      </c>
    </row>
    <row r="174" spans="1:7" x14ac:dyDescent="0.45">
      <c r="A174" s="1" t="str">
        <f t="shared" si="2"/>
        <v>HediffDef+HygieneEnhancer.description</v>
      </c>
      <c r="B174" s="1" t="s">
        <v>416</v>
      </c>
      <c r="C174" s="1" t="s">
        <v>31</v>
      </c>
      <c r="D174" s="1" t="s">
        <v>508</v>
      </c>
      <c r="E174" s="1" t="s">
        <v>2624</v>
      </c>
      <c r="G174" t="str">
        <f>IFERROR(VLOOKUP(A174,Merge!$C$2:$D$835,2,FALSE),"")</f>
        <v>위생 증진기가 설치되어 있습니다.</v>
      </c>
    </row>
    <row r="175" spans="1:7" x14ac:dyDescent="0.45">
      <c r="A175" s="1" t="str">
        <f t="shared" si="2"/>
        <v>RecipeDef+InstallBionicBladder.label</v>
      </c>
      <c r="B175" s="1" t="s">
        <v>510</v>
      </c>
      <c r="C175" s="1" t="s">
        <v>511</v>
      </c>
      <c r="D175" s="1" t="s">
        <v>512</v>
      </c>
      <c r="E175" s="1" t="s">
        <v>2654</v>
      </c>
      <c r="G175" t="str">
        <f>IFERROR(VLOOKUP(A175,Merge!$C$2:$D$835,2,FALSE),"")</f>
        <v>생체공학 방광 이식</v>
      </c>
    </row>
    <row r="176" spans="1:7" x14ac:dyDescent="0.45">
      <c r="A176" s="1" t="str">
        <f t="shared" si="2"/>
        <v>RecipeDef+InstallBionicBladder.description</v>
      </c>
      <c r="B176" s="1" t="s">
        <v>510</v>
      </c>
      <c r="C176" s="1" t="s">
        <v>514</v>
      </c>
      <c r="D176" s="1" t="s">
        <v>515</v>
      </c>
      <c r="E176" s="1" t="s">
        <v>2655</v>
      </c>
      <c r="G176" t="str">
        <f>IFERROR(VLOOKUP(A176,Merge!$C$2:$D$835,2,FALSE),"")</f>
        <v>생체공학 방광을 이식합니다.</v>
      </c>
    </row>
    <row r="177" spans="1:7" x14ac:dyDescent="0.45">
      <c r="A177" s="1" t="str">
        <f t="shared" si="2"/>
        <v>RecipeDef+InstallBionicBladder.jobString</v>
      </c>
      <c r="B177" s="1" t="s">
        <v>510</v>
      </c>
      <c r="C177" s="1" t="s">
        <v>517</v>
      </c>
      <c r="D177" s="1" t="s">
        <v>518</v>
      </c>
      <c r="E177" s="1" t="s">
        <v>2943</v>
      </c>
      <c r="G177" t="str">
        <f>IFERROR(VLOOKUP(A177,Merge!$C$2:$D$835,2,FALSE),"")</f>
        <v>생체공학 방광 이식 중.</v>
      </c>
    </row>
    <row r="178" spans="1:7" x14ac:dyDescent="0.45">
      <c r="A178" s="1" t="str">
        <f t="shared" si="2"/>
        <v>RecipeDef+InstallHygieneEnhancer.label</v>
      </c>
      <c r="B178" s="1" t="s">
        <v>510</v>
      </c>
      <c r="C178" s="1" t="s">
        <v>520</v>
      </c>
      <c r="D178" s="1" t="s">
        <v>521</v>
      </c>
      <c r="E178" s="1" t="s">
        <v>2657</v>
      </c>
      <c r="G178" t="str">
        <f>IFERROR(VLOOKUP(A178,Merge!$C$2:$D$835,2,FALSE),"")</f>
        <v>위생 증진기 설치</v>
      </c>
    </row>
    <row r="179" spans="1:7" x14ac:dyDescent="0.45">
      <c r="A179" s="1" t="str">
        <f t="shared" si="2"/>
        <v>RecipeDef+InstallHygieneEnhancer.description</v>
      </c>
      <c r="B179" s="1" t="s">
        <v>510</v>
      </c>
      <c r="C179" s="1" t="s">
        <v>523</v>
      </c>
      <c r="D179" s="1" t="s">
        <v>524</v>
      </c>
      <c r="E179" s="1" t="s">
        <v>2658</v>
      </c>
      <c r="G179" t="str">
        <f>IFERROR(VLOOKUP(A179,Merge!$C$2:$D$835,2,FALSE),"")</f>
        <v>위생 증진기를 설치합니다.</v>
      </c>
    </row>
    <row r="180" spans="1:7" x14ac:dyDescent="0.45">
      <c r="A180" s="1" t="str">
        <f t="shared" si="2"/>
        <v>RecipeDef+InstallHygieneEnhancer.jobString</v>
      </c>
      <c r="B180" s="1" t="s">
        <v>510</v>
      </c>
      <c r="C180" s="1" t="s">
        <v>526</v>
      </c>
      <c r="D180" s="1" t="s">
        <v>527</v>
      </c>
      <c r="E180" s="1" t="s">
        <v>2944</v>
      </c>
      <c r="G180" t="str">
        <f>IFERROR(VLOOKUP(A180,Merge!$C$2:$D$835,2,FALSE),"")</f>
        <v>위생 증진기 설치 중.</v>
      </c>
    </row>
    <row r="181" spans="1:7" x14ac:dyDescent="0.45">
      <c r="A181" s="1" t="str">
        <f t="shared" si="2"/>
        <v>RecipeDef+Make_ChemfuelFromFecalSludge.label</v>
      </c>
      <c r="B181" s="1" t="s">
        <v>510</v>
      </c>
      <c r="C181" s="1" t="s">
        <v>529</v>
      </c>
      <c r="D181" s="1" t="s">
        <v>530</v>
      </c>
      <c r="E181" s="1" t="s">
        <v>2660</v>
      </c>
      <c r="G181" t="str">
        <f>IFERROR(VLOOKUP(A181,Merge!$C$2:$D$835,2,FALSE),"")</f>
        <v>오물로 화학연료 생산</v>
      </c>
    </row>
    <row r="182" spans="1:7" x14ac:dyDescent="0.45">
      <c r="A182" s="1" t="str">
        <f t="shared" si="2"/>
        <v>RecipeDef+Make_ChemfuelFromFecalSludge.description</v>
      </c>
      <c r="B182" s="1" t="s">
        <v>510</v>
      </c>
      <c r="C182" s="1" t="s">
        <v>532</v>
      </c>
      <c r="D182" s="1" t="s">
        <v>533</v>
      </c>
      <c r="E182" s="1" t="s">
        <v>2661</v>
      </c>
      <c r="G182" t="str">
        <f>IFERROR(VLOOKUP(A182,Merge!$C$2:$D$835,2,FALSE),"")</f>
        <v>오물로부터 화학연료 무더기를 생산합니다.</v>
      </c>
    </row>
    <row r="183" spans="1:7" x14ac:dyDescent="0.45">
      <c r="A183" s="1" t="str">
        <f t="shared" si="2"/>
        <v>RecipeDef+Make_ChemfuelFromFecalSludge.jobString</v>
      </c>
      <c r="B183" s="1" t="s">
        <v>510</v>
      </c>
      <c r="C183" s="1" t="s">
        <v>535</v>
      </c>
      <c r="D183" s="1" t="s">
        <v>536</v>
      </c>
      <c r="E183" s="1" t="s">
        <v>2662</v>
      </c>
      <c r="G183" t="str">
        <f>IFERROR(VLOOKUP(A183,Merge!$C$2:$D$835,2,FALSE),"")</f>
        <v>오물로 화학연료 정제 중</v>
      </c>
    </row>
    <row r="184" spans="1:7" x14ac:dyDescent="0.45">
      <c r="A184" s="1" t="str">
        <f t="shared" si="2"/>
        <v>JobDef+TriggerFireSprinkler.reportString</v>
      </c>
      <c r="B184" s="1" t="s">
        <v>538</v>
      </c>
      <c r="C184" s="1" t="s">
        <v>539</v>
      </c>
      <c r="D184" s="1" t="s">
        <v>540</v>
      </c>
      <c r="E184" s="1" t="s">
        <v>2625</v>
      </c>
      <c r="G184" t="str">
        <f>IFERROR(VLOOKUP(A184,Merge!$C$2:$D$835,2,FALSE),"")</f>
        <v>TargetA 활성 중</v>
      </c>
    </row>
    <row r="185" spans="1:7" x14ac:dyDescent="0.45">
      <c r="A185" s="1" t="str">
        <f t="shared" si="2"/>
        <v>JobDef+emptySeptictank.reportString</v>
      </c>
      <c r="B185" s="1" t="s">
        <v>538</v>
      </c>
      <c r="C185" s="1" t="s">
        <v>542</v>
      </c>
      <c r="D185" s="1" t="s">
        <v>543</v>
      </c>
      <c r="E185" s="1" t="s">
        <v>2626</v>
      </c>
      <c r="G185" t="str">
        <f>IFERROR(VLOOKUP(A185,Merge!$C$2:$D$835,2,FALSE),"")</f>
        <v>TargetA 비우는 중</v>
      </c>
    </row>
    <row r="186" spans="1:7" x14ac:dyDescent="0.45">
      <c r="A186" s="1" t="str">
        <f t="shared" si="2"/>
        <v>JobDef+emptyLatrine.reportString</v>
      </c>
      <c r="B186" s="1" t="s">
        <v>538</v>
      </c>
      <c r="C186" s="1" t="s">
        <v>545</v>
      </c>
      <c r="D186" s="1" t="s">
        <v>543</v>
      </c>
      <c r="E186" s="1" t="s">
        <v>2626</v>
      </c>
      <c r="G186" t="str">
        <f>IFERROR(VLOOKUP(A186,Merge!$C$2:$D$835,2,FALSE),"")</f>
        <v>TargetA 비우는 중</v>
      </c>
    </row>
    <row r="187" spans="1:7" x14ac:dyDescent="0.45">
      <c r="A187" s="1" t="str">
        <f t="shared" si="2"/>
        <v>JobDef+LoadWashing.reportString</v>
      </c>
      <c r="B187" s="1" t="s">
        <v>538</v>
      </c>
      <c r="C187" s="1" t="s">
        <v>547</v>
      </c>
      <c r="D187" s="1" t="s">
        <v>548</v>
      </c>
      <c r="E187" s="1" t="s">
        <v>2627</v>
      </c>
      <c r="G187" t="str">
        <f>IFERROR(VLOOKUP(A187,Merge!$C$2:$D$835,2,FALSE),"")</f>
        <v>TargetA 채우는 중</v>
      </c>
    </row>
    <row r="188" spans="1:7" x14ac:dyDescent="0.45">
      <c r="A188" s="1" t="str">
        <f t="shared" si="2"/>
        <v>JobDef+UnloadWashing.reportString</v>
      </c>
      <c r="B188" s="1" t="s">
        <v>538</v>
      </c>
      <c r="C188" s="1" t="s">
        <v>550</v>
      </c>
      <c r="D188" s="1" t="s">
        <v>551</v>
      </c>
      <c r="E188" s="1" t="s">
        <v>2628</v>
      </c>
      <c r="G188" t="str">
        <f>IFERROR(VLOOKUP(A188,Merge!$C$2:$D$835,2,FALSE),"")</f>
        <v>targetA 내려놓는 중</v>
      </c>
    </row>
    <row r="189" spans="1:7" x14ac:dyDescent="0.45">
      <c r="A189" s="1" t="str">
        <f t="shared" si="2"/>
        <v>JobDef+LoadComposter.reportString</v>
      </c>
      <c r="B189" s="1" t="s">
        <v>538</v>
      </c>
      <c r="C189" s="1" t="s">
        <v>553</v>
      </c>
      <c r="D189" s="1" t="s">
        <v>554</v>
      </c>
      <c r="E189" s="1" t="s">
        <v>2629</v>
      </c>
      <c r="G189" t="str">
        <f>IFERROR(VLOOKUP(A189,Merge!$C$2:$D$835,2,FALSE),"")</f>
        <v>TargetA를 채우다</v>
      </c>
    </row>
    <row r="190" spans="1:7" x14ac:dyDescent="0.45">
      <c r="A190" s="1" t="str">
        <f t="shared" si="2"/>
        <v>JobDef+UnloadComposter.reportString</v>
      </c>
      <c r="B190" s="1" t="s">
        <v>538</v>
      </c>
      <c r="C190" s="1" t="s">
        <v>556</v>
      </c>
      <c r="D190" s="1" t="s">
        <v>557</v>
      </c>
      <c r="E190" s="1" t="s">
        <v>2630</v>
      </c>
      <c r="G190" t="str">
        <f>IFERROR(VLOOKUP(A190,Merge!$C$2:$D$835,2,FALSE),"")</f>
        <v>TargetA에서 비료 꺼내는 중</v>
      </c>
    </row>
    <row r="191" spans="1:7" x14ac:dyDescent="0.45">
      <c r="A191" s="1" t="str">
        <f t="shared" si="2"/>
        <v>JobDef+RemoveSewage.reportString</v>
      </c>
      <c r="B191" s="1" t="s">
        <v>538</v>
      </c>
      <c r="C191" s="1" t="s">
        <v>559</v>
      </c>
      <c r="D191" s="1" t="s">
        <v>560</v>
      </c>
      <c r="E191" s="1" t="s">
        <v>2319</v>
      </c>
      <c r="G191" t="str">
        <f>IFERROR(VLOOKUP(A191,Merge!$C$2:$D$835,2,FALSE),"")</f>
        <v>오물 제거</v>
      </c>
    </row>
    <row r="192" spans="1:7" x14ac:dyDescent="0.45">
      <c r="A192" s="1" t="str">
        <f t="shared" si="2"/>
        <v>JobDef+WatchWashingMachine.reportString</v>
      </c>
      <c r="B192" s="1" t="s">
        <v>538</v>
      </c>
      <c r="C192" s="1" t="s">
        <v>562</v>
      </c>
      <c r="D192" s="1" t="s">
        <v>563</v>
      </c>
      <c r="E192" s="1" t="s">
        <v>2631</v>
      </c>
      <c r="G192" t="str">
        <f>IFERROR(VLOOKUP(A192,Merge!$C$2:$D$835,2,FALSE),"")</f>
        <v>세탁기를 바라보는 중</v>
      </c>
    </row>
    <row r="193" spans="1:7" x14ac:dyDescent="0.45">
      <c r="A193" s="1" t="str">
        <f t="shared" si="2"/>
        <v>JobDef+TipOverSewage.reportString</v>
      </c>
      <c r="B193" s="1" t="s">
        <v>538</v>
      </c>
      <c r="C193" s="1" t="s">
        <v>565</v>
      </c>
      <c r="D193" s="1" t="s">
        <v>566</v>
      </c>
      <c r="E193" s="1" t="s">
        <v>2632</v>
      </c>
      <c r="G193" t="str">
        <f>IFERROR(VLOOKUP(A193,Merge!$C$2:$D$835,2,FALSE),"")</f>
        <v>TargetA 걷어차는 중</v>
      </c>
    </row>
    <row r="194" spans="1:7" x14ac:dyDescent="0.45">
      <c r="A194" s="1" t="str">
        <f t="shared" si="2"/>
        <v>JobDef+DrainWaterTankJob.reportString</v>
      </c>
      <c r="B194" s="1" t="s">
        <v>538</v>
      </c>
      <c r="C194" s="1" t="s">
        <v>568</v>
      </c>
      <c r="D194" s="1" t="s">
        <v>569</v>
      </c>
      <c r="E194" s="1" t="s">
        <v>2633</v>
      </c>
      <c r="G194" t="str">
        <f>IFERROR(VLOOKUP(A194,Merge!$C$2:$D$835,2,FALSE),"")</f>
        <v>TargetA 배수 중</v>
      </c>
    </row>
    <row r="195" spans="1:7" x14ac:dyDescent="0.45">
      <c r="A195" s="1" t="str">
        <f t="shared" ref="A195:A259" si="3">_xlfn.TEXTJOIN("+",,B195,C195)</f>
        <v>JobDef+PlaceFertilizer.reportString</v>
      </c>
      <c r="B195" s="1" t="s">
        <v>538</v>
      </c>
      <c r="C195" s="1" t="s">
        <v>571</v>
      </c>
      <c r="D195" s="1" t="s">
        <v>572</v>
      </c>
      <c r="E195" s="1" t="s">
        <v>2634</v>
      </c>
      <c r="G195" t="str">
        <f>IFERROR(VLOOKUP(A195,Merge!$C$2:$D$835,2,FALSE),"")</f>
        <v>밭에 거름주는 중</v>
      </c>
    </row>
    <row r="196" spans="1:7" x14ac:dyDescent="0.45">
      <c r="A196" s="1" t="str">
        <f t="shared" si="3"/>
        <v>JobDef+DBHDrinkFromGround.reportString</v>
      </c>
      <c r="B196" s="1" t="s">
        <v>538</v>
      </c>
      <c r="C196" s="1" t="s">
        <v>574</v>
      </c>
      <c r="D196" s="1" t="s">
        <v>575</v>
      </c>
      <c r="E196" s="1" t="s">
        <v>2635</v>
      </c>
      <c r="G196" t="str">
        <f>IFERROR(VLOOKUP(A196,Merge!$C$2:$D$835,2,FALSE),"")</f>
        <v>물 마시는 중</v>
      </c>
    </row>
    <row r="197" spans="1:7" x14ac:dyDescent="0.45">
      <c r="A197" s="1" t="str">
        <f t="shared" si="3"/>
        <v>JobDef+DBHDrinkFromBasin.reportString</v>
      </c>
      <c r="B197" s="1" t="s">
        <v>538</v>
      </c>
      <c r="C197" s="1" t="s">
        <v>577</v>
      </c>
      <c r="D197" s="1" t="s">
        <v>578</v>
      </c>
      <c r="E197" s="1" t="s">
        <v>2636</v>
      </c>
      <c r="G197" t="str">
        <f>IFERROR(VLOOKUP(A197,Merge!$C$2:$D$835,2,FALSE),"")</f>
        <v>TargetA에서 물 마시는 중</v>
      </c>
    </row>
    <row r="198" spans="1:7" x14ac:dyDescent="0.45">
      <c r="A198" s="1" t="str">
        <f t="shared" si="3"/>
        <v>JobDef+DBHPackWaterBottle.reportString</v>
      </c>
      <c r="B198" s="1" t="s">
        <v>538</v>
      </c>
      <c r="C198" s="1" t="s">
        <v>580</v>
      </c>
      <c r="D198" s="1" t="s">
        <v>581</v>
      </c>
      <c r="E198" s="1" t="s">
        <v>2637</v>
      </c>
      <c r="G198" t="str">
        <f>IFERROR(VLOOKUP(A198,Merge!$C$2:$D$835,2,FALSE),"")</f>
        <v>TargetA에서 물병 채우는 중</v>
      </c>
    </row>
    <row r="199" spans="1:7" x14ac:dyDescent="0.45">
      <c r="A199" s="1" t="str">
        <f t="shared" si="3"/>
        <v>JobDef+DBHStockpileWaterBottles.reportString</v>
      </c>
      <c r="B199" s="1" t="s">
        <v>538</v>
      </c>
      <c r="C199" s="1" t="s">
        <v>583</v>
      </c>
      <c r="D199" s="1" t="s">
        <v>584</v>
      </c>
      <c r="E199" s="1" t="s">
        <v>2638</v>
      </c>
      <c r="G199" t="str">
        <f>IFERROR(VLOOKUP(A199,Merge!$C$2:$D$835,2,FALSE),"")</f>
        <v>TargetA에 물 비축하는 중</v>
      </c>
    </row>
    <row r="200" spans="1:7" x14ac:dyDescent="0.45">
      <c r="A200" s="1" t="str">
        <f t="shared" si="3"/>
        <v>JobDef+DBHAdministerFluids.reportString</v>
      </c>
      <c r="B200" s="1" t="s">
        <v>538</v>
      </c>
      <c r="C200" s="1" t="s">
        <v>586</v>
      </c>
      <c r="D200" s="1" t="s">
        <v>587</v>
      </c>
      <c r="E200" s="1" t="s">
        <v>2639</v>
      </c>
      <c r="G200" t="str">
        <f>IFERROR(VLOOKUP(A200,Merge!$C$2:$D$835,2,FALSE),"")</f>
        <v>TargetB에게 물 가져다주는 중</v>
      </c>
    </row>
    <row r="201" spans="1:7" x14ac:dyDescent="0.45">
      <c r="A201" s="1" t="str">
        <f t="shared" si="3"/>
        <v>JobDef+UseToilet.reportString</v>
      </c>
      <c r="B201" s="1" t="s">
        <v>538</v>
      </c>
      <c r="C201" s="1" t="s">
        <v>589</v>
      </c>
      <c r="D201" s="1" t="s">
        <v>590</v>
      </c>
      <c r="E201" s="1" t="s">
        <v>2640</v>
      </c>
      <c r="G201" t="str">
        <f>IFERROR(VLOOKUP(A201,Merge!$C$2:$D$835,2,FALSE),"")</f>
        <v>TargetA 사용 중</v>
      </c>
    </row>
    <row r="202" spans="1:7" x14ac:dyDescent="0.45">
      <c r="A202" s="1" t="str">
        <f t="shared" si="3"/>
        <v>JobDef+haveWildPoo.reportString</v>
      </c>
      <c r="B202" s="1" t="s">
        <v>538</v>
      </c>
      <c r="C202" s="1" t="s">
        <v>592</v>
      </c>
      <c r="D202" s="1" t="s">
        <v>593</v>
      </c>
      <c r="E202" s="1" t="s">
        <v>2641</v>
      </c>
      <c r="G202" t="str">
        <f>IFERROR(VLOOKUP(A202,Merge!$C$2:$D$835,2,FALSE),"")</f>
        <v>노상방뇨 중</v>
      </c>
    </row>
    <row r="203" spans="1:7" x14ac:dyDescent="0.45">
      <c r="A203" s="1" t="str">
        <f t="shared" si="3"/>
        <v>JobDef+useWashBucket.reportString</v>
      </c>
      <c r="B203" s="1" t="s">
        <v>538</v>
      </c>
      <c r="C203" s="1" t="s">
        <v>595</v>
      </c>
      <c r="D203" s="1" t="s">
        <v>596</v>
      </c>
      <c r="E203" s="1" t="s">
        <v>2642</v>
      </c>
      <c r="G203" t="str">
        <f>IFERROR(VLOOKUP(A203,Merge!$C$2:$D$835,2,FALSE),"")</f>
        <v>TargetA에서 씻는 중</v>
      </c>
    </row>
    <row r="204" spans="1:7" x14ac:dyDescent="0.45">
      <c r="A204" s="1" t="str">
        <f t="shared" si="3"/>
        <v>JobDef+washAtCell.reportString</v>
      </c>
      <c r="B204" s="1" t="s">
        <v>538</v>
      </c>
      <c r="C204" s="1" t="s">
        <v>598</v>
      </c>
      <c r="D204" s="1" t="s">
        <v>418</v>
      </c>
      <c r="E204" s="1" t="s">
        <v>2945</v>
      </c>
      <c r="G204" t="str">
        <f>IFERROR(VLOOKUP(A204,Merge!$C$2:$D$835,2,FALSE),"")</f>
        <v>씻는 중.</v>
      </c>
    </row>
    <row r="205" spans="1:7" x14ac:dyDescent="0.45">
      <c r="A205" s="1" t="str">
        <f t="shared" si="3"/>
        <v>JobDef+washHands.reportString</v>
      </c>
      <c r="B205" s="1" t="s">
        <v>538</v>
      </c>
      <c r="C205" s="1" t="s">
        <v>600</v>
      </c>
      <c r="D205" s="1" t="s">
        <v>601</v>
      </c>
      <c r="E205" s="1" t="s">
        <v>2644</v>
      </c>
      <c r="G205" t="str">
        <f>IFERROR(VLOOKUP(A205,Merge!$C$2:$D$835,2,FALSE),"")</f>
        <v>손 씻는 중</v>
      </c>
    </row>
    <row r="206" spans="1:7" x14ac:dyDescent="0.45">
      <c r="A206" s="1" t="str">
        <f t="shared" si="3"/>
        <v>JobDef+washPatient.reportString</v>
      </c>
      <c r="B206" s="1" t="s">
        <v>538</v>
      </c>
      <c r="C206" s="1" t="s">
        <v>603</v>
      </c>
      <c r="D206" s="1" t="s">
        <v>604</v>
      </c>
      <c r="E206" s="1" t="s">
        <v>2645</v>
      </c>
      <c r="G206" t="str">
        <f>IFERROR(VLOOKUP(A206,Merge!$C$2:$D$835,2,FALSE),"")</f>
        <v>TargetA 씻기는 중</v>
      </c>
    </row>
    <row r="207" spans="1:7" x14ac:dyDescent="0.45">
      <c r="A207" s="1" t="str">
        <f t="shared" si="3"/>
        <v>JobDef+RefillTub.reportString</v>
      </c>
      <c r="B207" s="1" t="s">
        <v>538</v>
      </c>
      <c r="C207" s="1" t="s">
        <v>606</v>
      </c>
      <c r="D207" s="1" t="s">
        <v>607</v>
      </c>
      <c r="E207" s="1" t="s">
        <v>2646</v>
      </c>
      <c r="G207" t="str">
        <f>IFERROR(VLOOKUP(A207,Merge!$C$2:$D$835,2,FALSE),"")</f>
        <v>물통 채우는 중</v>
      </c>
    </row>
    <row r="208" spans="1:7" x14ac:dyDescent="0.45">
      <c r="A208" s="1" t="str">
        <f t="shared" si="3"/>
        <v>JobDef+RefillWater.reportString</v>
      </c>
      <c r="B208" s="1" t="s">
        <v>538</v>
      </c>
      <c r="C208" s="1" t="s">
        <v>609</v>
      </c>
      <c r="D208" s="1" t="s">
        <v>610</v>
      </c>
      <c r="E208" s="1" t="s">
        <v>2647</v>
      </c>
      <c r="G208" t="str">
        <f>IFERROR(VLOOKUP(A208,Merge!$C$2:$D$835,2,FALSE),"")</f>
        <v>물 채우는 중</v>
      </c>
    </row>
    <row r="209" spans="1:7" x14ac:dyDescent="0.45">
      <c r="A209" s="1" t="str">
        <f t="shared" si="3"/>
        <v>JobDef+cleanBedpan.reportString</v>
      </c>
      <c r="B209" s="1" t="s">
        <v>538</v>
      </c>
      <c r="C209" s="1" t="s">
        <v>612</v>
      </c>
      <c r="D209" s="1" t="s">
        <v>613</v>
      </c>
      <c r="E209" s="1" t="s">
        <v>2648</v>
      </c>
      <c r="G209" t="str">
        <f>IFERROR(VLOOKUP(A209,Merge!$C$2:$D$835,2,FALSE),"")</f>
        <v>요강 비우는 중</v>
      </c>
    </row>
    <row r="210" spans="1:7" x14ac:dyDescent="0.45">
      <c r="A210" s="1" t="str">
        <f t="shared" si="3"/>
        <v>JobDef+clearBlockage.reportString</v>
      </c>
      <c r="B210" s="1" t="s">
        <v>538</v>
      </c>
      <c r="C210" s="1" t="s">
        <v>615</v>
      </c>
      <c r="D210" s="1" t="s">
        <v>616</v>
      </c>
      <c r="E210" s="1" t="s">
        <v>2649</v>
      </c>
      <c r="G210" t="str">
        <f>IFERROR(VLOOKUP(A210,Merge!$C$2:$D$835,2,FALSE),"")</f>
        <v>TargetA 막힌 곳 뚫는 중</v>
      </c>
    </row>
    <row r="211" spans="1:7" x14ac:dyDescent="0.45">
      <c r="A211" s="1" t="str">
        <f t="shared" si="3"/>
        <v>DubsBadHygiene.WashingJobDef+takeShower.reportString</v>
      </c>
      <c r="B211" s="1" t="s">
        <v>618</v>
      </c>
      <c r="C211" s="1" t="s">
        <v>619</v>
      </c>
      <c r="D211" s="1" t="s">
        <v>620</v>
      </c>
      <c r="E211" s="1" t="s">
        <v>2598</v>
      </c>
      <c r="G211" t="str">
        <f>IFERROR(VLOOKUP(A211,Merge!$C$2:$D$835,2,FALSE),"")</f>
        <v>TargetA에서 샤워 중</v>
      </c>
    </row>
    <row r="212" spans="1:7" x14ac:dyDescent="0.45">
      <c r="A212" s="1" t="str">
        <f t="shared" si="3"/>
        <v>DubsBadHygiene.WashingJobDef+takeBath.reportString</v>
      </c>
      <c r="B212" s="1" t="s">
        <v>618</v>
      </c>
      <c r="C212" s="1" t="s">
        <v>622</v>
      </c>
      <c r="D212" s="1" t="s">
        <v>623</v>
      </c>
      <c r="E212" s="1" t="s">
        <v>2599</v>
      </c>
      <c r="G212" t="str">
        <f>IFERROR(VLOOKUP(A212,Merge!$C$2:$D$835,2,FALSE),"")</f>
        <v>목욕 중</v>
      </c>
    </row>
    <row r="213" spans="1:7" x14ac:dyDescent="0.45">
      <c r="A213" s="1" t="str">
        <f t="shared" si="3"/>
        <v>DubsBadHygiene.WashingJobDef+DBHGoSwimming.reportString</v>
      </c>
      <c r="B213" s="1" t="s">
        <v>618</v>
      </c>
      <c r="C213" s="1" t="s">
        <v>625</v>
      </c>
      <c r="D213" s="1" t="s">
        <v>626</v>
      </c>
      <c r="E213" s="1" t="s">
        <v>2600</v>
      </c>
      <c r="G213" t="str">
        <f>IFERROR(VLOOKUP(A213,Merge!$C$2:$D$835,2,FALSE),"")</f>
        <v>수영 중</v>
      </c>
    </row>
    <row r="214" spans="1:7" x14ac:dyDescent="0.45">
      <c r="A214" s="1" t="str">
        <f t="shared" si="3"/>
        <v>DubsBadHygiene.WashingJobDef+UseHotTub.reportString</v>
      </c>
      <c r="B214" s="1" t="s">
        <v>618</v>
      </c>
      <c r="C214" s="1" t="s">
        <v>628</v>
      </c>
      <c r="D214" s="1" t="s">
        <v>629</v>
      </c>
      <c r="E214" s="1" t="s">
        <v>2601</v>
      </c>
      <c r="G214" t="str">
        <f>IFERROR(VLOOKUP(A214,Merge!$C$2:$D$835,2,FALSE),"")</f>
        <v>푹 익히는 중</v>
      </c>
    </row>
    <row r="215" spans="1:7" x14ac:dyDescent="0.45">
      <c r="A215" s="1" t="str">
        <f t="shared" si="3"/>
        <v>DubsBadHygiene.WashingJobDef+DBHUseSauna.reportString</v>
      </c>
      <c r="B215" s="1" t="s">
        <v>618</v>
      </c>
      <c r="C215" s="1" t="s">
        <v>631</v>
      </c>
      <c r="D215" s="1" t="s">
        <v>632</v>
      </c>
      <c r="E215" s="1" t="s">
        <v>2602</v>
      </c>
      <c r="G215" t="str">
        <f>IFERROR(VLOOKUP(A215,Merge!$C$2:$D$835,2,FALSE),"")</f>
        <v>사우나실 이용</v>
      </c>
    </row>
    <row r="216" spans="1:7" x14ac:dyDescent="0.45">
      <c r="A216" s="1" t="str">
        <f t="shared" si="3"/>
        <v>JoyKindDef+Hydrotherapy.label</v>
      </c>
      <c r="B216" s="1" t="s">
        <v>634</v>
      </c>
      <c r="C216" s="1" t="s">
        <v>635</v>
      </c>
      <c r="D216" s="1" t="s">
        <v>636</v>
      </c>
      <c r="E216" s="1" t="s">
        <v>2650</v>
      </c>
      <c r="G216" t="str">
        <f>IFERROR(VLOOKUP(A216,Merge!$C$2:$D$835,2,FALSE),"")</f>
        <v>온수 요법</v>
      </c>
    </row>
    <row r="217" spans="1:7" x14ac:dyDescent="0.45">
      <c r="A217" s="1" t="str">
        <f t="shared" si="3"/>
        <v>DubsBadHygiene.DubsModOptions+PipeVisibility.label</v>
      </c>
      <c r="B217" s="1" t="s">
        <v>638</v>
      </c>
      <c r="C217" s="1" t="s">
        <v>639</v>
      </c>
      <c r="D217" s="1" t="s">
        <v>640</v>
      </c>
      <c r="E217" s="1" t="s">
        <v>2538</v>
      </c>
      <c r="G217" t="str">
        <f>IFERROR(VLOOKUP(A217,Merge!$C$2:$D$835,2,FALSE),"")</f>
        <v>배관 표시</v>
      </c>
    </row>
    <row r="218" spans="1:7" x14ac:dyDescent="0.45">
      <c r="A218" s="1" t="str">
        <f t="shared" si="3"/>
        <v>DubsBadHygiene.DubsModOptions+PipeVisibility.tip</v>
      </c>
      <c r="B218" s="1" t="s">
        <v>638</v>
      </c>
      <c r="C218" s="1" t="s">
        <v>2941</v>
      </c>
      <c r="D218" s="1"/>
      <c r="E218" s="1" t="s">
        <v>2540</v>
      </c>
      <c r="G218" t="str">
        <f>IFERROR(VLOOKUP(A218,Merge!$C$2:$D$835,2,FALSE),"")</f>
        <v>배관 시각화 설정</v>
      </c>
    </row>
    <row r="219" spans="1:7" x14ac:dyDescent="0.45">
      <c r="A219" s="1" t="str">
        <f t="shared" si="3"/>
        <v>DubsBadHygiene.DubsModOptions+PipeVisibility.options.0.label</v>
      </c>
      <c r="B219" s="1" t="s">
        <v>638</v>
      </c>
      <c r="C219" s="1" t="s">
        <v>642</v>
      </c>
      <c r="D219" s="1" t="s">
        <v>643</v>
      </c>
      <c r="E219" s="1" t="s">
        <v>2541</v>
      </c>
      <c r="G219" t="str">
        <f>IFERROR(VLOOKUP(A219,Merge!$C$2:$D$835,2,FALSE),"")</f>
        <v>숨기기</v>
      </c>
    </row>
    <row r="220" spans="1:7" x14ac:dyDescent="0.45">
      <c r="A220" s="1" t="str">
        <f t="shared" si="3"/>
        <v>DubsBadHygiene.DubsModOptions+PipeVisibility.options.1.label</v>
      </c>
      <c r="B220" s="1" t="s">
        <v>638</v>
      </c>
      <c r="C220" s="1" t="s">
        <v>645</v>
      </c>
      <c r="D220" s="1" t="s">
        <v>646</v>
      </c>
      <c r="E220" s="1" t="s">
        <v>2542</v>
      </c>
      <c r="G220" t="str">
        <f>IFERROR(VLOOKUP(A220,Merge!$C$2:$D$835,2,FALSE),"")</f>
        <v>바닥 타일 밑에 숨기기</v>
      </c>
    </row>
    <row r="221" spans="1:7" x14ac:dyDescent="0.45">
      <c r="A221" s="1" t="str">
        <f t="shared" si="3"/>
        <v>DubsBadHygiene.DubsModOptions+PipeVisibility.options.2.label</v>
      </c>
      <c r="B221" s="1" t="s">
        <v>638</v>
      </c>
      <c r="C221" s="1" t="s">
        <v>648</v>
      </c>
      <c r="D221" s="1" t="s">
        <v>649</v>
      </c>
      <c r="E221" s="1" t="s">
        <v>2543</v>
      </c>
      <c r="G221" t="str">
        <f>IFERROR(VLOOKUP(A221,Merge!$C$2:$D$835,2,FALSE),"")</f>
        <v>항상 보이기</v>
      </c>
    </row>
    <row r="222" spans="1:7" x14ac:dyDescent="0.45">
      <c r="A222" s="1" t="str">
        <f t="shared" si="3"/>
        <v>DubsBadHygiene.DubsModOptions+HygieneRateD.label</v>
      </c>
      <c r="B222" s="1" t="s">
        <v>638</v>
      </c>
      <c r="C222" s="1" t="s">
        <v>651</v>
      </c>
      <c r="D222" s="1" t="s">
        <v>652</v>
      </c>
      <c r="E222" s="1" t="s">
        <v>2544</v>
      </c>
      <c r="G222" t="str">
        <f>IFERROR(VLOOKUP(A222,Merge!$C$2:$D$835,2,FALSE),"")</f>
        <v>위생 욕구</v>
      </c>
    </row>
    <row r="223" spans="1:7" x14ac:dyDescent="0.45">
      <c r="A223" s="1" t="str">
        <f t="shared" si="3"/>
        <v>DubsBadHygiene.DubsModOptions+HygieneRateD.tip</v>
      </c>
      <c r="B223" s="1" t="s">
        <v>638</v>
      </c>
      <c r="C223" s="1" t="s">
        <v>2927</v>
      </c>
      <c r="D223" s="1"/>
      <c r="E223" s="1" t="s">
        <v>2546</v>
      </c>
      <c r="G223" t="str">
        <f>IFERROR(VLOOKUP(A223,Merge!$C$2:$D$835,2,FALSE),"")</f>
        <v>위생 욕구 설정</v>
      </c>
    </row>
    <row r="224" spans="1:7" ht="17.5" thickBot="1" x14ac:dyDescent="0.5">
      <c r="A224" s="1" t="str">
        <f t="shared" si="3"/>
        <v>DubsBadHygiene.DubsModOptions+HygieneRateD.options.0.label</v>
      </c>
      <c r="B224" s="1" t="s">
        <v>638</v>
      </c>
      <c r="C224" s="1" t="s">
        <v>654</v>
      </c>
      <c r="D224" s="1" t="s">
        <v>655</v>
      </c>
      <c r="E224" s="1" t="s">
        <v>2547</v>
      </c>
      <c r="G224" t="str">
        <f>IFERROR(VLOOKUP(A224,Merge!$C$2:$D$835,2,FALSE),"")</f>
        <v>없음</v>
      </c>
    </row>
    <row r="225" spans="1:7" ht="18" thickTop="1" thickBot="1" x14ac:dyDescent="0.5">
      <c r="A225" s="1" t="str">
        <f t="shared" si="3"/>
        <v>DubsBadHygiene.DubsModOptions+HygieneRateD.options.1.label</v>
      </c>
      <c r="B225" s="1" t="s">
        <v>638</v>
      </c>
      <c r="C225" s="1" t="s">
        <v>657</v>
      </c>
      <c r="D225" s="1" t="s">
        <v>658</v>
      </c>
      <c r="E225" s="8"/>
      <c r="G225">
        <f>IFERROR(VLOOKUP(A225,Merge!$C$2:$D$835,2,FALSE),"")</f>
        <v>0.1</v>
      </c>
    </row>
    <row r="226" spans="1:7" ht="18" thickTop="1" thickBot="1" x14ac:dyDescent="0.5">
      <c r="A226" s="1" t="str">
        <f t="shared" si="3"/>
        <v>DubsBadHygiene.DubsModOptions+HygieneRateD.options.2.label</v>
      </c>
      <c r="B226" s="1" t="s">
        <v>638</v>
      </c>
      <c r="C226" s="1" t="s">
        <v>660</v>
      </c>
      <c r="D226" s="1" t="s">
        <v>661</v>
      </c>
      <c r="E226" s="8"/>
      <c r="G226">
        <f>IFERROR(VLOOKUP(A226,Merge!$C$2:$D$835,2,FALSE),"")</f>
        <v>0.2</v>
      </c>
    </row>
    <row r="227" spans="1:7" ht="18" thickTop="1" thickBot="1" x14ac:dyDescent="0.5">
      <c r="A227" s="1" t="str">
        <f t="shared" si="3"/>
        <v>DubsBadHygiene.DubsModOptions+HygieneRateD.options.3.label</v>
      </c>
      <c r="B227" s="1" t="s">
        <v>638</v>
      </c>
      <c r="C227" s="1" t="s">
        <v>663</v>
      </c>
      <c r="D227" s="1" t="s">
        <v>664</v>
      </c>
      <c r="E227" s="8"/>
      <c r="G227">
        <f>IFERROR(VLOOKUP(A227,Merge!$C$2:$D$835,2,FALSE),"")</f>
        <v>0.3</v>
      </c>
    </row>
    <row r="228" spans="1:7" ht="18" thickTop="1" thickBot="1" x14ac:dyDescent="0.5">
      <c r="A228" s="1" t="str">
        <f t="shared" si="3"/>
        <v>DubsBadHygiene.DubsModOptions+HygieneRateD.options.4.label</v>
      </c>
      <c r="B228" s="1" t="s">
        <v>638</v>
      </c>
      <c r="C228" s="1" t="s">
        <v>666</v>
      </c>
      <c r="D228" s="1" t="s">
        <v>667</v>
      </c>
      <c r="E228" s="8"/>
      <c r="G228">
        <f>IFERROR(VLOOKUP(A228,Merge!$C$2:$D$835,2,FALSE),"")</f>
        <v>0.4</v>
      </c>
    </row>
    <row r="229" spans="1:7" ht="18" thickTop="1" thickBot="1" x14ac:dyDescent="0.5">
      <c r="A229" s="1" t="str">
        <f t="shared" si="3"/>
        <v>DubsBadHygiene.DubsModOptions+HygieneRateD.options.5.label</v>
      </c>
      <c r="B229" s="1" t="s">
        <v>638</v>
      </c>
      <c r="C229" s="1" t="s">
        <v>669</v>
      </c>
      <c r="D229" s="1" t="s">
        <v>670</v>
      </c>
      <c r="E229" s="8"/>
      <c r="G229">
        <f>IFERROR(VLOOKUP(A229,Merge!$C$2:$D$835,2,FALSE),"")</f>
        <v>0.5</v>
      </c>
    </row>
    <row r="230" spans="1:7" ht="18" thickTop="1" thickBot="1" x14ac:dyDescent="0.5">
      <c r="A230" s="1" t="str">
        <f t="shared" si="3"/>
        <v>DubsBadHygiene.DubsModOptions+HygieneRateD.options.6.label</v>
      </c>
      <c r="B230" s="1" t="s">
        <v>638</v>
      </c>
      <c r="C230" s="1" t="s">
        <v>672</v>
      </c>
      <c r="D230" s="1" t="s">
        <v>673</v>
      </c>
      <c r="E230" s="8"/>
      <c r="G230">
        <f>IFERROR(VLOOKUP(A230,Merge!$C$2:$D$835,2,FALSE),"")</f>
        <v>0.6</v>
      </c>
    </row>
    <row r="231" spans="1:7" ht="18" thickTop="1" thickBot="1" x14ac:dyDescent="0.5">
      <c r="A231" s="1" t="str">
        <f t="shared" si="3"/>
        <v>DubsBadHygiene.DubsModOptions+HygieneRateD.options.7.label</v>
      </c>
      <c r="B231" s="1" t="s">
        <v>638</v>
      </c>
      <c r="C231" s="1" t="s">
        <v>675</v>
      </c>
      <c r="D231" s="1" t="s">
        <v>676</v>
      </c>
      <c r="E231" s="8"/>
      <c r="G231">
        <f>IFERROR(VLOOKUP(A231,Merge!$C$2:$D$835,2,FALSE),"")</f>
        <v>0.7</v>
      </c>
    </row>
    <row r="232" spans="1:7" ht="18" thickTop="1" thickBot="1" x14ac:dyDescent="0.5">
      <c r="A232" s="1" t="str">
        <f t="shared" si="3"/>
        <v>DubsBadHygiene.DubsModOptions+HygieneRateD.options.8.label</v>
      </c>
      <c r="B232" s="1" t="s">
        <v>638</v>
      </c>
      <c r="C232" s="1" t="s">
        <v>678</v>
      </c>
      <c r="D232" s="1" t="s">
        <v>679</v>
      </c>
      <c r="E232" s="8"/>
      <c r="G232">
        <f>IFERROR(VLOOKUP(A232,Merge!$C$2:$D$835,2,FALSE),"")</f>
        <v>0.8</v>
      </c>
    </row>
    <row r="233" spans="1:7" ht="18" thickTop="1" thickBot="1" x14ac:dyDescent="0.5">
      <c r="A233" s="1" t="str">
        <f t="shared" si="3"/>
        <v>DubsBadHygiene.DubsModOptions+HygieneRateD.options.9.label</v>
      </c>
      <c r="B233" s="1" t="s">
        <v>638</v>
      </c>
      <c r="C233" s="1" t="s">
        <v>681</v>
      </c>
      <c r="D233" s="1" t="s">
        <v>682</v>
      </c>
      <c r="E233" s="8"/>
      <c r="G233">
        <f>IFERROR(VLOOKUP(A233,Merge!$C$2:$D$835,2,FALSE),"")</f>
        <v>0.9</v>
      </c>
    </row>
    <row r="234" spans="1:7" ht="18" thickTop="1" thickBot="1" x14ac:dyDescent="0.5">
      <c r="A234" s="1" t="str">
        <f t="shared" si="3"/>
        <v>DubsBadHygiene.DubsModOptions+HygieneRateD.options.10.label</v>
      </c>
      <c r="B234" s="1" t="s">
        <v>638</v>
      </c>
      <c r="C234" s="1" t="s">
        <v>684</v>
      </c>
      <c r="D234" s="1" t="s">
        <v>685</v>
      </c>
      <c r="E234" s="8"/>
      <c r="G234">
        <f>IFERROR(VLOOKUP(A234,Merge!$C$2:$D$835,2,FALSE),"")</f>
        <v>1</v>
      </c>
    </row>
    <row r="235" spans="1:7" ht="18" thickTop="1" thickBot="1" x14ac:dyDescent="0.5">
      <c r="A235" s="1" t="str">
        <f t="shared" si="3"/>
        <v>DubsBadHygiene.DubsModOptions+HygieneRateD.options.11.label</v>
      </c>
      <c r="B235" s="1" t="s">
        <v>638</v>
      </c>
      <c r="C235" s="1" t="s">
        <v>687</v>
      </c>
      <c r="D235" s="1" t="s">
        <v>688</v>
      </c>
      <c r="E235" s="8"/>
      <c r="G235">
        <f>IFERROR(VLOOKUP(A235,Merge!$C$2:$D$835,2,FALSE),"")</f>
        <v>1.1000000000000001</v>
      </c>
    </row>
    <row r="236" spans="1:7" ht="18" thickTop="1" thickBot="1" x14ac:dyDescent="0.5">
      <c r="A236" s="1" t="str">
        <f t="shared" si="3"/>
        <v>DubsBadHygiene.DubsModOptions+HygieneRateD.options.12.label</v>
      </c>
      <c r="B236" s="1" t="s">
        <v>638</v>
      </c>
      <c r="C236" s="1" t="s">
        <v>690</v>
      </c>
      <c r="D236" s="1" t="s">
        <v>691</v>
      </c>
      <c r="E236" s="8"/>
      <c r="G236">
        <f>IFERROR(VLOOKUP(A236,Merge!$C$2:$D$835,2,FALSE),"")</f>
        <v>1.2</v>
      </c>
    </row>
    <row r="237" spans="1:7" ht="18" thickTop="1" thickBot="1" x14ac:dyDescent="0.5">
      <c r="A237" s="1" t="str">
        <f t="shared" si="3"/>
        <v>DubsBadHygiene.DubsModOptions+HygieneRateD.options.13.label</v>
      </c>
      <c r="B237" s="1" t="s">
        <v>638</v>
      </c>
      <c r="C237" s="1" t="s">
        <v>693</v>
      </c>
      <c r="D237" s="1" t="s">
        <v>694</v>
      </c>
      <c r="E237" s="8"/>
      <c r="G237">
        <f>IFERROR(VLOOKUP(A237,Merge!$C$2:$D$835,2,FALSE),"")</f>
        <v>1.3</v>
      </c>
    </row>
    <row r="238" spans="1:7" ht="18" thickTop="1" thickBot="1" x14ac:dyDescent="0.5">
      <c r="A238" s="1" t="str">
        <f t="shared" si="3"/>
        <v>DubsBadHygiene.DubsModOptions+HygieneRateD.options.14.label</v>
      </c>
      <c r="B238" s="1" t="s">
        <v>638</v>
      </c>
      <c r="C238" s="1" t="s">
        <v>696</v>
      </c>
      <c r="D238" s="1" t="s">
        <v>697</v>
      </c>
      <c r="E238" s="8"/>
      <c r="G238">
        <f>IFERROR(VLOOKUP(A238,Merge!$C$2:$D$835,2,FALSE),"")</f>
        <v>1.4</v>
      </c>
    </row>
    <row r="239" spans="1:7" ht="18" thickTop="1" thickBot="1" x14ac:dyDescent="0.5">
      <c r="A239" s="1" t="str">
        <f t="shared" si="3"/>
        <v>DubsBadHygiene.DubsModOptions+HygieneRateD.options.15.label</v>
      </c>
      <c r="B239" s="1" t="s">
        <v>638</v>
      </c>
      <c r="C239" s="1" t="s">
        <v>699</v>
      </c>
      <c r="D239" s="1" t="s">
        <v>700</v>
      </c>
      <c r="E239" s="8"/>
      <c r="G239">
        <f>IFERROR(VLOOKUP(A239,Merge!$C$2:$D$835,2,FALSE),"")</f>
        <v>1.5</v>
      </c>
    </row>
    <row r="240" spans="1:7" ht="18" thickTop="1" thickBot="1" x14ac:dyDescent="0.5">
      <c r="A240" s="1" t="str">
        <f t="shared" si="3"/>
        <v>DubsBadHygiene.DubsModOptions+HygieneRateD.options.16.label</v>
      </c>
      <c r="B240" s="1" t="s">
        <v>638</v>
      </c>
      <c r="C240" s="1" t="s">
        <v>702</v>
      </c>
      <c r="D240" s="1" t="s">
        <v>703</v>
      </c>
      <c r="E240" s="8"/>
      <c r="G240">
        <f>IFERROR(VLOOKUP(A240,Merge!$C$2:$D$835,2,FALSE),"")</f>
        <v>2</v>
      </c>
    </row>
    <row r="241" spans="1:7" ht="18" thickTop="1" thickBot="1" x14ac:dyDescent="0.5">
      <c r="A241" s="1" t="str">
        <f t="shared" si="3"/>
        <v>DubsBadHygiene.DubsModOptions+HygieneRateD.options.17.label</v>
      </c>
      <c r="B241" s="1" t="s">
        <v>638</v>
      </c>
      <c r="C241" s="1" t="s">
        <v>705</v>
      </c>
      <c r="D241" s="1" t="s">
        <v>706</v>
      </c>
      <c r="E241" s="8"/>
      <c r="G241">
        <f>IFERROR(VLOOKUP(A241,Merge!$C$2:$D$835,2,FALSE),"")</f>
        <v>3</v>
      </c>
    </row>
    <row r="242" spans="1:7" ht="18" thickTop="1" thickBot="1" x14ac:dyDescent="0.5">
      <c r="A242" s="1" t="str">
        <f t="shared" si="3"/>
        <v>DubsBadHygiene.DubsModOptions+HygieneRateD.options.18.label</v>
      </c>
      <c r="B242" s="1" t="s">
        <v>638</v>
      </c>
      <c r="C242" s="1" t="s">
        <v>708</v>
      </c>
      <c r="D242" s="1" t="s">
        <v>709</v>
      </c>
      <c r="E242" s="8"/>
      <c r="G242">
        <f>IFERROR(VLOOKUP(A242,Merge!$C$2:$D$835,2,FALSE),"")</f>
        <v>5</v>
      </c>
    </row>
    <row r="243" spans="1:7" ht="18" thickTop="1" thickBot="1" x14ac:dyDescent="0.5">
      <c r="A243" s="1" t="str">
        <f t="shared" si="3"/>
        <v>DubsBadHygiene.DubsModOptions+HygieneRateD.options.19.label</v>
      </c>
      <c r="B243" s="1" t="s">
        <v>638</v>
      </c>
      <c r="C243" s="1" t="s">
        <v>711</v>
      </c>
      <c r="D243" s="1" t="s">
        <v>712</v>
      </c>
      <c r="E243" s="8"/>
      <c r="G243">
        <f>IFERROR(VLOOKUP(A243,Merge!$C$2:$D$835,2,FALSE),"")</f>
        <v>10</v>
      </c>
    </row>
    <row r="244" spans="1:7" ht="17.5" thickTop="1" x14ac:dyDescent="0.45">
      <c r="A244" s="1" t="str">
        <f t="shared" si="3"/>
        <v>DubsBadHygiene.DubsModOptions+BladderRateD.label</v>
      </c>
      <c r="B244" s="1" t="s">
        <v>638</v>
      </c>
      <c r="C244" s="1" t="s">
        <v>714</v>
      </c>
      <c r="D244" s="1" t="s">
        <v>715</v>
      </c>
      <c r="E244" s="1" t="s">
        <v>2548</v>
      </c>
      <c r="G244" t="str">
        <f>IFERROR(VLOOKUP(A244,Merge!$C$2:$D$835,2,FALSE),"")</f>
        <v>배변 욕구</v>
      </c>
    </row>
    <row r="245" spans="1:7" x14ac:dyDescent="0.45">
      <c r="A245" s="1" t="str">
        <f t="shared" si="3"/>
        <v>DubsBadHygiene.DubsModOptions+BladderRateD.tip</v>
      </c>
      <c r="B245" s="1" t="s">
        <v>638</v>
      </c>
      <c r="C245" s="1" t="s">
        <v>2928</v>
      </c>
      <c r="D245" s="1"/>
      <c r="E245" s="1" t="s">
        <v>2550</v>
      </c>
      <c r="G245" t="str">
        <f>IFERROR(VLOOKUP(A245,Merge!$C$2:$D$835,2,FALSE),"")</f>
        <v>배변 욕구 설정</v>
      </c>
    </row>
    <row r="246" spans="1:7" ht="17.5" thickBot="1" x14ac:dyDescent="0.5">
      <c r="A246" s="1" t="str">
        <f t="shared" si="3"/>
        <v>DubsBadHygiene.DubsModOptions+BladderRateD.options.0.label</v>
      </c>
      <c r="B246" s="1" t="s">
        <v>638</v>
      </c>
      <c r="C246" s="1" t="s">
        <v>717</v>
      </c>
      <c r="D246" s="1" t="s">
        <v>655</v>
      </c>
      <c r="E246" s="1" t="s">
        <v>2547</v>
      </c>
      <c r="G246" t="str">
        <f>IFERROR(VLOOKUP(A246,Merge!$C$2:$D$835,2,FALSE),"")</f>
        <v>없음</v>
      </c>
    </row>
    <row r="247" spans="1:7" ht="18" thickTop="1" thickBot="1" x14ac:dyDescent="0.5">
      <c r="A247" s="1" t="str">
        <f t="shared" si="3"/>
        <v>DubsBadHygiene.DubsModOptions+BladderRateD.options.1.label</v>
      </c>
      <c r="B247" s="1" t="s">
        <v>638</v>
      </c>
      <c r="C247" s="1" t="s">
        <v>719</v>
      </c>
      <c r="D247" s="1" t="s">
        <v>658</v>
      </c>
      <c r="E247" s="8"/>
      <c r="G247">
        <f>IFERROR(VLOOKUP(A247,Merge!$C$2:$D$835,2,FALSE),"")</f>
        <v>0.1</v>
      </c>
    </row>
    <row r="248" spans="1:7" ht="18" thickTop="1" thickBot="1" x14ac:dyDescent="0.5">
      <c r="A248" s="1" t="str">
        <f t="shared" si="3"/>
        <v>DubsBadHygiene.DubsModOptions+BladderRateD.options.2.label</v>
      </c>
      <c r="B248" s="1" t="s">
        <v>638</v>
      </c>
      <c r="C248" s="1" t="s">
        <v>721</v>
      </c>
      <c r="D248" s="1" t="s">
        <v>661</v>
      </c>
      <c r="E248" s="8"/>
      <c r="G248">
        <f>IFERROR(VLOOKUP(A248,Merge!$C$2:$D$835,2,FALSE),"")</f>
        <v>0.2</v>
      </c>
    </row>
    <row r="249" spans="1:7" ht="18" thickTop="1" thickBot="1" x14ac:dyDescent="0.5">
      <c r="A249" s="1" t="str">
        <f t="shared" si="3"/>
        <v>DubsBadHygiene.DubsModOptions+BladderRateD.options.3.label</v>
      </c>
      <c r="B249" s="1" t="s">
        <v>638</v>
      </c>
      <c r="C249" s="1" t="s">
        <v>723</v>
      </c>
      <c r="D249" s="1" t="s">
        <v>664</v>
      </c>
      <c r="E249" s="8"/>
      <c r="G249">
        <f>IFERROR(VLOOKUP(A249,Merge!$C$2:$D$835,2,FALSE),"")</f>
        <v>0.3</v>
      </c>
    </row>
    <row r="250" spans="1:7" ht="18" thickTop="1" thickBot="1" x14ac:dyDescent="0.5">
      <c r="A250" s="1" t="str">
        <f t="shared" si="3"/>
        <v>DubsBadHygiene.DubsModOptions+BladderRateD.options.4.label</v>
      </c>
      <c r="B250" s="1" t="s">
        <v>638</v>
      </c>
      <c r="C250" s="1" t="s">
        <v>725</v>
      </c>
      <c r="D250" s="1" t="s">
        <v>667</v>
      </c>
      <c r="E250" s="8"/>
      <c r="G250">
        <f>IFERROR(VLOOKUP(A250,Merge!$C$2:$D$835,2,FALSE),"")</f>
        <v>0.4</v>
      </c>
    </row>
    <row r="251" spans="1:7" ht="18" thickTop="1" thickBot="1" x14ac:dyDescent="0.5">
      <c r="A251" s="1" t="str">
        <f t="shared" si="3"/>
        <v>DubsBadHygiene.DubsModOptions+BladderRateD.options.5.label</v>
      </c>
      <c r="B251" s="1" t="s">
        <v>638</v>
      </c>
      <c r="C251" s="1" t="s">
        <v>727</v>
      </c>
      <c r="D251" s="1" t="s">
        <v>670</v>
      </c>
      <c r="E251" s="8"/>
      <c r="G251">
        <f>IFERROR(VLOOKUP(A251,Merge!$C$2:$D$835,2,FALSE),"")</f>
        <v>0.5</v>
      </c>
    </row>
    <row r="252" spans="1:7" ht="18" thickTop="1" thickBot="1" x14ac:dyDescent="0.5">
      <c r="A252" s="1" t="str">
        <f t="shared" si="3"/>
        <v>DubsBadHygiene.DubsModOptions+BladderRateD.options.6.label</v>
      </c>
      <c r="B252" s="1" t="s">
        <v>638</v>
      </c>
      <c r="C252" s="1" t="s">
        <v>729</v>
      </c>
      <c r="D252" s="1" t="s">
        <v>673</v>
      </c>
      <c r="E252" s="8"/>
      <c r="G252">
        <f>IFERROR(VLOOKUP(A252,Merge!$C$2:$D$835,2,FALSE),"")</f>
        <v>0.6</v>
      </c>
    </row>
    <row r="253" spans="1:7" ht="18" thickTop="1" thickBot="1" x14ac:dyDescent="0.5">
      <c r="A253" s="1" t="str">
        <f t="shared" si="3"/>
        <v>DubsBadHygiene.DubsModOptions+BladderRateD.options.7.label</v>
      </c>
      <c r="B253" s="1" t="s">
        <v>638</v>
      </c>
      <c r="C253" s="1" t="s">
        <v>731</v>
      </c>
      <c r="D253" s="1" t="s">
        <v>676</v>
      </c>
      <c r="E253" s="8"/>
      <c r="G253">
        <f>IFERROR(VLOOKUP(A253,Merge!$C$2:$D$835,2,FALSE),"")</f>
        <v>0.7</v>
      </c>
    </row>
    <row r="254" spans="1:7" ht="18" thickTop="1" thickBot="1" x14ac:dyDescent="0.5">
      <c r="A254" s="1" t="str">
        <f t="shared" si="3"/>
        <v>DubsBadHygiene.DubsModOptions+BladderRateD.options.8.label</v>
      </c>
      <c r="B254" s="1" t="s">
        <v>638</v>
      </c>
      <c r="C254" s="1" t="s">
        <v>733</v>
      </c>
      <c r="D254" s="1" t="s">
        <v>679</v>
      </c>
      <c r="E254" s="8"/>
      <c r="G254">
        <f>IFERROR(VLOOKUP(A254,Merge!$C$2:$D$835,2,FALSE),"")</f>
        <v>0.8</v>
      </c>
    </row>
    <row r="255" spans="1:7" ht="18" thickTop="1" thickBot="1" x14ac:dyDescent="0.5">
      <c r="A255" s="1" t="str">
        <f t="shared" si="3"/>
        <v>DubsBadHygiene.DubsModOptions+BladderRateD.options.9.label</v>
      </c>
      <c r="B255" s="1" t="s">
        <v>638</v>
      </c>
      <c r="C255" s="1" t="s">
        <v>735</v>
      </c>
      <c r="D255" s="1" t="s">
        <v>682</v>
      </c>
      <c r="E255" s="8"/>
      <c r="G255">
        <f>IFERROR(VLOOKUP(A255,Merge!$C$2:$D$835,2,FALSE),"")</f>
        <v>0.9</v>
      </c>
    </row>
    <row r="256" spans="1:7" ht="18" thickTop="1" thickBot="1" x14ac:dyDescent="0.5">
      <c r="A256" s="1" t="str">
        <f t="shared" si="3"/>
        <v>DubsBadHygiene.DubsModOptions+BladderRateD.options.10.label</v>
      </c>
      <c r="B256" s="1" t="s">
        <v>638</v>
      </c>
      <c r="C256" s="1" t="s">
        <v>737</v>
      </c>
      <c r="D256" s="1" t="s">
        <v>685</v>
      </c>
      <c r="E256" s="8"/>
      <c r="G256">
        <f>IFERROR(VLOOKUP(A256,Merge!$C$2:$D$835,2,FALSE),"")</f>
        <v>1</v>
      </c>
    </row>
    <row r="257" spans="1:7" ht="18" thickTop="1" thickBot="1" x14ac:dyDescent="0.5">
      <c r="A257" s="1" t="str">
        <f t="shared" si="3"/>
        <v>DubsBadHygiene.DubsModOptions+BladderRateD.options.11.label</v>
      </c>
      <c r="B257" s="1" t="s">
        <v>638</v>
      </c>
      <c r="C257" s="1" t="s">
        <v>739</v>
      </c>
      <c r="D257" s="1" t="s">
        <v>688</v>
      </c>
      <c r="E257" s="8"/>
      <c r="G257">
        <f>IFERROR(VLOOKUP(A257,Merge!$C$2:$D$835,2,FALSE),"")</f>
        <v>1.1000000000000001</v>
      </c>
    </row>
    <row r="258" spans="1:7" ht="18" thickTop="1" thickBot="1" x14ac:dyDescent="0.5">
      <c r="A258" s="1" t="str">
        <f t="shared" si="3"/>
        <v>DubsBadHygiene.DubsModOptions+BladderRateD.options.12.label</v>
      </c>
      <c r="B258" s="1" t="s">
        <v>638</v>
      </c>
      <c r="C258" s="1" t="s">
        <v>741</v>
      </c>
      <c r="D258" s="1" t="s">
        <v>691</v>
      </c>
      <c r="E258" s="8"/>
      <c r="G258">
        <f>IFERROR(VLOOKUP(A258,Merge!$C$2:$D$835,2,FALSE),"")</f>
        <v>1.2</v>
      </c>
    </row>
    <row r="259" spans="1:7" ht="18" thickTop="1" thickBot="1" x14ac:dyDescent="0.5">
      <c r="A259" s="1" t="str">
        <f t="shared" si="3"/>
        <v>DubsBadHygiene.DubsModOptions+BladderRateD.options.13.label</v>
      </c>
      <c r="B259" s="1" t="s">
        <v>638</v>
      </c>
      <c r="C259" s="1" t="s">
        <v>743</v>
      </c>
      <c r="D259" s="1" t="s">
        <v>694</v>
      </c>
      <c r="E259" s="8"/>
      <c r="G259">
        <f>IFERROR(VLOOKUP(A259,Merge!$C$2:$D$835,2,FALSE),"")</f>
        <v>1.3</v>
      </c>
    </row>
    <row r="260" spans="1:7" ht="18" thickTop="1" thickBot="1" x14ac:dyDescent="0.5">
      <c r="A260" s="1" t="str">
        <f t="shared" ref="A260:A323" si="4">_xlfn.TEXTJOIN("+",,B260,C260)</f>
        <v>DubsBadHygiene.DubsModOptions+BladderRateD.options.14.label</v>
      </c>
      <c r="B260" s="1" t="s">
        <v>638</v>
      </c>
      <c r="C260" s="1" t="s">
        <v>745</v>
      </c>
      <c r="D260" s="1" t="s">
        <v>697</v>
      </c>
      <c r="E260" s="8"/>
      <c r="G260">
        <f>IFERROR(VLOOKUP(A260,Merge!$C$2:$D$835,2,FALSE),"")</f>
        <v>1.4</v>
      </c>
    </row>
    <row r="261" spans="1:7" ht="18" thickTop="1" thickBot="1" x14ac:dyDescent="0.5">
      <c r="A261" s="1" t="str">
        <f t="shared" si="4"/>
        <v>DubsBadHygiene.DubsModOptions+BladderRateD.options.15.label</v>
      </c>
      <c r="B261" s="1" t="s">
        <v>638</v>
      </c>
      <c r="C261" s="1" t="s">
        <v>747</v>
      </c>
      <c r="D261" s="1" t="s">
        <v>700</v>
      </c>
      <c r="E261" s="8"/>
      <c r="G261">
        <f>IFERROR(VLOOKUP(A261,Merge!$C$2:$D$835,2,FALSE),"")</f>
        <v>1.5</v>
      </c>
    </row>
    <row r="262" spans="1:7" ht="18" thickTop="1" thickBot="1" x14ac:dyDescent="0.5">
      <c r="A262" s="1" t="str">
        <f t="shared" si="4"/>
        <v>DubsBadHygiene.DubsModOptions+BladderRateD.options.16.label</v>
      </c>
      <c r="B262" s="1" t="s">
        <v>638</v>
      </c>
      <c r="C262" s="1" t="s">
        <v>749</v>
      </c>
      <c r="D262" s="1" t="s">
        <v>703</v>
      </c>
      <c r="E262" s="8"/>
      <c r="G262">
        <f>IFERROR(VLOOKUP(A262,Merge!$C$2:$D$835,2,FALSE),"")</f>
        <v>2</v>
      </c>
    </row>
    <row r="263" spans="1:7" ht="18" thickTop="1" thickBot="1" x14ac:dyDescent="0.5">
      <c r="A263" s="1" t="str">
        <f t="shared" si="4"/>
        <v>DubsBadHygiene.DubsModOptions+BladderRateD.options.17.label</v>
      </c>
      <c r="B263" s="1" t="s">
        <v>638</v>
      </c>
      <c r="C263" s="1" t="s">
        <v>751</v>
      </c>
      <c r="D263" s="1" t="s">
        <v>706</v>
      </c>
      <c r="E263" s="8"/>
      <c r="G263">
        <f>IFERROR(VLOOKUP(A263,Merge!$C$2:$D$835,2,FALSE),"")</f>
        <v>3</v>
      </c>
    </row>
    <row r="264" spans="1:7" ht="18" thickTop="1" thickBot="1" x14ac:dyDescent="0.5">
      <c r="A264" s="1" t="str">
        <f t="shared" si="4"/>
        <v>DubsBadHygiene.DubsModOptions+BladderRateD.options.18.label</v>
      </c>
      <c r="B264" s="1" t="s">
        <v>638</v>
      </c>
      <c r="C264" s="1" t="s">
        <v>753</v>
      </c>
      <c r="D264" s="1" t="s">
        <v>709</v>
      </c>
      <c r="E264" s="8"/>
      <c r="G264">
        <f>IFERROR(VLOOKUP(A264,Merge!$C$2:$D$835,2,FALSE),"")</f>
        <v>5</v>
      </c>
    </row>
    <row r="265" spans="1:7" ht="18" thickTop="1" thickBot="1" x14ac:dyDescent="0.5">
      <c r="A265" s="1" t="str">
        <f t="shared" si="4"/>
        <v>DubsBadHygiene.DubsModOptions+BladderRateD.options.19.label</v>
      </c>
      <c r="B265" s="1" t="s">
        <v>638</v>
      </c>
      <c r="C265" s="1" t="s">
        <v>755</v>
      </c>
      <c r="D265" s="1" t="s">
        <v>712</v>
      </c>
      <c r="E265" s="8"/>
      <c r="G265">
        <f>IFERROR(VLOOKUP(A265,Merge!$C$2:$D$835,2,FALSE),"")</f>
        <v>10</v>
      </c>
    </row>
    <row r="266" spans="1:7" ht="17.5" thickTop="1" x14ac:dyDescent="0.45">
      <c r="A266" s="1" t="str">
        <f t="shared" si="4"/>
        <v>DubsBadHygiene.DubsModOptions+FlushSize.label</v>
      </c>
      <c r="B266" s="1" t="s">
        <v>638</v>
      </c>
      <c r="C266" s="1" t="s">
        <v>757</v>
      </c>
      <c r="D266" s="1" t="s">
        <v>758</v>
      </c>
      <c r="E266" s="1" t="s">
        <v>2551</v>
      </c>
      <c r="G266" t="str">
        <f>IFERROR(VLOOKUP(A266,Merge!$C$2:$D$835,2,FALSE),"")</f>
        <v>변기 물 사용량</v>
      </c>
    </row>
    <row r="267" spans="1:7" x14ac:dyDescent="0.45">
      <c r="A267" s="1" t="str">
        <f t="shared" si="4"/>
        <v>DubsBadHygiene.DubsModOptions+FlushSize.tip</v>
      </c>
      <c r="B267" s="1" t="s">
        <v>638</v>
      </c>
      <c r="C267" s="1" t="s">
        <v>2929</v>
      </c>
      <c r="D267" s="1"/>
      <c r="E267" s="1" t="s">
        <v>2553</v>
      </c>
      <c r="G267" t="str">
        <f>IFERROR(VLOOKUP(A267,Merge!$C$2:$D$835,2,FALSE),"")</f>
        <v>변기 물에서 발생하는 오물의 양 설정</v>
      </c>
    </row>
    <row r="268" spans="1:7" ht="17.5" thickBot="1" x14ac:dyDescent="0.5">
      <c r="A268" s="1" t="str">
        <f t="shared" si="4"/>
        <v>DubsBadHygiene.DubsModOptions+FlushSize.options.0.label</v>
      </c>
      <c r="B268" s="1" t="s">
        <v>638</v>
      </c>
      <c r="C268" s="1" t="s">
        <v>760</v>
      </c>
      <c r="D268" s="1" t="s">
        <v>655</v>
      </c>
      <c r="E268" s="1" t="s">
        <v>2547</v>
      </c>
      <c r="G268" t="str">
        <f>IFERROR(VLOOKUP(A268,Merge!$C$2:$D$835,2,FALSE),"")</f>
        <v>없음</v>
      </c>
    </row>
    <row r="269" spans="1:7" ht="18" thickTop="1" thickBot="1" x14ac:dyDescent="0.5">
      <c r="A269" s="1" t="str">
        <f t="shared" si="4"/>
        <v>DubsBadHygiene.DubsModOptions+FlushSize.options.1.label</v>
      </c>
      <c r="B269" s="1" t="s">
        <v>638</v>
      </c>
      <c r="C269" s="1" t="s">
        <v>762</v>
      </c>
      <c r="D269" s="1" t="s">
        <v>763</v>
      </c>
      <c r="E269" s="8"/>
      <c r="G269">
        <f>IFERROR(VLOOKUP(A269,Merge!$C$2:$D$835,2,FALSE),"")</f>
        <v>0.25</v>
      </c>
    </row>
    <row r="270" spans="1:7" ht="18" thickTop="1" thickBot="1" x14ac:dyDescent="0.5">
      <c r="A270" s="1" t="str">
        <f t="shared" si="4"/>
        <v>DubsBadHygiene.DubsModOptions+FlushSize.options.2.label</v>
      </c>
      <c r="B270" s="1" t="s">
        <v>638</v>
      </c>
      <c r="C270" s="1" t="s">
        <v>765</v>
      </c>
      <c r="D270" s="1" t="s">
        <v>670</v>
      </c>
      <c r="E270" s="8"/>
      <c r="G270">
        <f>IFERROR(VLOOKUP(A270,Merge!$C$2:$D$835,2,FALSE),"")</f>
        <v>0.5</v>
      </c>
    </row>
    <row r="271" spans="1:7" ht="18" thickTop="1" thickBot="1" x14ac:dyDescent="0.5">
      <c r="A271" s="1" t="str">
        <f t="shared" si="4"/>
        <v>DubsBadHygiene.DubsModOptions+FlushSize.options.3.label</v>
      </c>
      <c r="B271" s="1" t="s">
        <v>638</v>
      </c>
      <c r="C271" s="1" t="s">
        <v>767</v>
      </c>
      <c r="D271" s="1" t="s">
        <v>685</v>
      </c>
      <c r="E271" s="8"/>
      <c r="G271">
        <f>IFERROR(VLOOKUP(A271,Merge!$C$2:$D$835,2,FALSE),"")</f>
        <v>1</v>
      </c>
    </row>
    <row r="272" spans="1:7" ht="18" thickTop="1" thickBot="1" x14ac:dyDescent="0.5">
      <c r="A272" s="1" t="str">
        <f t="shared" si="4"/>
        <v>DubsBadHygiene.DubsModOptions+FlushSize.options.4.label</v>
      </c>
      <c r="B272" s="1" t="s">
        <v>638</v>
      </c>
      <c r="C272" s="1" t="s">
        <v>769</v>
      </c>
      <c r="D272" s="1" t="s">
        <v>700</v>
      </c>
      <c r="E272" s="8"/>
      <c r="G272">
        <f>IFERROR(VLOOKUP(A272,Merge!$C$2:$D$835,2,FALSE),"")</f>
        <v>1.5</v>
      </c>
    </row>
    <row r="273" spans="1:7" ht="18" thickTop="1" thickBot="1" x14ac:dyDescent="0.5">
      <c r="A273" s="1" t="str">
        <f t="shared" si="4"/>
        <v>DubsBadHygiene.DubsModOptions+FlushSize.options.5.label</v>
      </c>
      <c r="B273" s="1" t="s">
        <v>638</v>
      </c>
      <c r="C273" s="1" t="s">
        <v>771</v>
      </c>
      <c r="D273" s="1" t="s">
        <v>703</v>
      </c>
      <c r="E273" s="8"/>
      <c r="G273">
        <f>IFERROR(VLOOKUP(A273,Merge!$C$2:$D$835,2,FALSE),"")</f>
        <v>2</v>
      </c>
    </row>
    <row r="274" spans="1:7" ht="18" thickTop="1" thickBot="1" x14ac:dyDescent="0.5">
      <c r="A274" s="1" t="str">
        <f t="shared" si="4"/>
        <v>DubsBadHygiene.DubsModOptions+FlushSize.options.6.label</v>
      </c>
      <c r="B274" s="1" t="s">
        <v>638</v>
      </c>
      <c r="C274" s="1" t="s">
        <v>773</v>
      </c>
      <c r="D274" s="1" t="s">
        <v>774</v>
      </c>
      <c r="E274" s="8"/>
      <c r="G274">
        <f>IFERROR(VLOOKUP(A274,Merge!$C$2:$D$835,2,FALSE),"")</f>
        <v>2.5</v>
      </c>
    </row>
    <row r="275" spans="1:7" ht="17.5" thickTop="1" x14ac:dyDescent="0.45">
      <c r="A275" s="1" t="str">
        <f t="shared" si="4"/>
        <v>DubsBadHygiene.DubsModOptions+ThirstRateD.label</v>
      </c>
      <c r="B275" s="1" t="s">
        <v>638</v>
      </c>
      <c r="C275" s="1" t="s">
        <v>776</v>
      </c>
      <c r="D275" s="1" t="s">
        <v>777</v>
      </c>
      <c r="E275" s="1" t="s">
        <v>2554</v>
      </c>
      <c r="G275" t="str">
        <f>IFERROR(VLOOKUP(A275,Merge!$C$2:$D$835,2,FALSE),"")</f>
        <v>갈증 욕구</v>
      </c>
    </row>
    <row r="276" spans="1:7" x14ac:dyDescent="0.45">
      <c r="A276" s="1" t="str">
        <f t="shared" si="4"/>
        <v>DubsBadHygiene.DubsModOptions+ThirstRateD.tip</v>
      </c>
      <c r="B276" s="1" t="s">
        <v>638</v>
      </c>
      <c r="C276" s="1" t="s">
        <v>2930</v>
      </c>
      <c r="D276" s="1"/>
      <c r="E276" s="1" t="s">
        <v>2556</v>
      </c>
      <c r="G276" t="str">
        <f>IFERROR(VLOOKUP(A276,Merge!$C$2:$D$835,2,FALSE),"")</f>
        <v>갈증 욕구 설정</v>
      </c>
    </row>
    <row r="277" spans="1:7" ht="17.5" thickBot="1" x14ac:dyDescent="0.5">
      <c r="A277" s="1" t="str">
        <f t="shared" si="4"/>
        <v>DubsBadHygiene.DubsModOptions+ThirstRateD.options.0.label</v>
      </c>
      <c r="B277" s="1" t="s">
        <v>638</v>
      </c>
      <c r="C277" s="1" t="s">
        <v>779</v>
      </c>
      <c r="D277" s="1" t="s">
        <v>655</v>
      </c>
      <c r="E277" s="1" t="s">
        <v>2547</v>
      </c>
      <c r="G277" t="str">
        <f>IFERROR(VLOOKUP(A277,Merge!$C$2:$D$835,2,FALSE),"")</f>
        <v>없음</v>
      </c>
    </row>
    <row r="278" spans="1:7" ht="18" thickTop="1" thickBot="1" x14ac:dyDescent="0.5">
      <c r="A278" s="1" t="str">
        <f t="shared" si="4"/>
        <v>DubsBadHygiene.DubsModOptions+ThirstRateD.options.1.label</v>
      </c>
      <c r="B278" s="1" t="s">
        <v>638</v>
      </c>
      <c r="C278" s="1" t="s">
        <v>781</v>
      </c>
      <c r="D278" s="1" t="s">
        <v>658</v>
      </c>
      <c r="E278" s="8"/>
      <c r="G278">
        <f>IFERROR(VLOOKUP(A278,Merge!$C$2:$D$835,2,FALSE),"")</f>
        <v>0.1</v>
      </c>
    </row>
    <row r="279" spans="1:7" ht="18" thickTop="1" thickBot="1" x14ac:dyDescent="0.5">
      <c r="A279" s="1" t="str">
        <f t="shared" si="4"/>
        <v>DubsBadHygiene.DubsModOptions+ThirstRateD.options.2.label</v>
      </c>
      <c r="B279" s="1" t="s">
        <v>638</v>
      </c>
      <c r="C279" s="1" t="s">
        <v>783</v>
      </c>
      <c r="D279" s="1" t="s">
        <v>661</v>
      </c>
      <c r="E279" s="8"/>
      <c r="G279">
        <f>IFERROR(VLOOKUP(A279,Merge!$C$2:$D$835,2,FALSE),"")</f>
        <v>0.2</v>
      </c>
    </row>
    <row r="280" spans="1:7" ht="18" thickTop="1" thickBot="1" x14ac:dyDescent="0.5">
      <c r="A280" s="1" t="str">
        <f t="shared" si="4"/>
        <v>DubsBadHygiene.DubsModOptions+ThirstRateD.options.3.label</v>
      </c>
      <c r="B280" s="1" t="s">
        <v>638</v>
      </c>
      <c r="C280" s="1" t="s">
        <v>785</v>
      </c>
      <c r="D280" s="1" t="s">
        <v>664</v>
      </c>
      <c r="E280" s="8"/>
      <c r="G280">
        <f>IFERROR(VLOOKUP(A280,Merge!$C$2:$D$835,2,FALSE),"")</f>
        <v>0.3</v>
      </c>
    </row>
    <row r="281" spans="1:7" ht="18" thickTop="1" thickBot="1" x14ac:dyDescent="0.5">
      <c r="A281" s="1" t="str">
        <f t="shared" si="4"/>
        <v>DubsBadHygiene.DubsModOptions+ThirstRateD.options.4.label</v>
      </c>
      <c r="B281" s="1" t="s">
        <v>638</v>
      </c>
      <c r="C281" s="1" t="s">
        <v>787</v>
      </c>
      <c r="D281" s="1" t="s">
        <v>667</v>
      </c>
      <c r="E281" s="8"/>
      <c r="G281">
        <f>IFERROR(VLOOKUP(A281,Merge!$C$2:$D$835,2,FALSE),"")</f>
        <v>0.4</v>
      </c>
    </row>
    <row r="282" spans="1:7" ht="18" thickTop="1" thickBot="1" x14ac:dyDescent="0.5">
      <c r="A282" s="1" t="str">
        <f t="shared" si="4"/>
        <v>DubsBadHygiene.DubsModOptions+ThirstRateD.options.5.label</v>
      </c>
      <c r="B282" s="1" t="s">
        <v>638</v>
      </c>
      <c r="C282" s="1" t="s">
        <v>789</v>
      </c>
      <c r="D282" s="1" t="s">
        <v>670</v>
      </c>
      <c r="E282" s="8"/>
      <c r="G282">
        <f>IFERROR(VLOOKUP(A282,Merge!$C$2:$D$835,2,FALSE),"")</f>
        <v>0.5</v>
      </c>
    </row>
    <row r="283" spans="1:7" ht="18" thickTop="1" thickBot="1" x14ac:dyDescent="0.5">
      <c r="A283" s="1" t="str">
        <f t="shared" si="4"/>
        <v>DubsBadHygiene.DubsModOptions+ThirstRateD.options.6.label</v>
      </c>
      <c r="B283" s="1" t="s">
        <v>638</v>
      </c>
      <c r="C283" s="1" t="s">
        <v>791</v>
      </c>
      <c r="D283" s="1" t="s">
        <v>673</v>
      </c>
      <c r="E283" s="8"/>
      <c r="G283">
        <f>IFERROR(VLOOKUP(A283,Merge!$C$2:$D$835,2,FALSE),"")</f>
        <v>0.6</v>
      </c>
    </row>
    <row r="284" spans="1:7" ht="18" thickTop="1" thickBot="1" x14ac:dyDescent="0.5">
      <c r="A284" s="1" t="str">
        <f t="shared" si="4"/>
        <v>DubsBadHygiene.DubsModOptions+ThirstRateD.options.7.label</v>
      </c>
      <c r="B284" s="1" t="s">
        <v>638</v>
      </c>
      <c r="C284" s="1" t="s">
        <v>793</v>
      </c>
      <c r="D284" s="1" t="s">
        <v>676</v>
      </c>
      <c r="E284" s="8"/>
      <c r="G284">
        <f>IFERROR(VLOOKUP(A284,Merge!$C$2:$D$835,2,FALSE),"")</f>
        <v>0.7</v>
      </c>
    </row>
    <row r="285" spans="1:7" ht="18" thickTop="1" thickBot="1" x14ac:dyDescent="0.5">
      <c r="A285" s="1" t="str">
        <f t="shared" si="4"/>
        <v>DubsBadHygiene.DubsModOptions+ThirstRateD.options.8.label</v>
      </c>
      <c r="B285" s="1" t="s">
        <v>638</v>
      </c>
      <c r="C285" s="1" t="s">
        <v>795</v>
      </c>
      <c r="D285" s="1" t="s">
        <v>679</v>
      </c>
      <c r="E285" s="8"/>
      <c r="G285">
        <f>IFERROR(VLOOKUP(A285,Merge!$C$2:$D$835,2,FALSE),"")</f>
        <v>0.8</v>
      </c>
    </row>
    <row r="286" spans="1:7" ht="18" thickTop="1" thickBot="1" x14ac:dyDescent="0.5">
      <c r="A286" s="1" t="str">
        <f t="shared" si="4"/>
        <v>DubsBadHygiene.DubsModOptions+ThirstRateD.options.9.label</v>
      </c>
      <c r="B286" s="1" t="s">
        <v>638</v>
      </c>
      <c r="C286" s="1" t="s">
        <v>797</v>
      </c>
      <c r="D286" s="1" t="s">
        <v>682</v>
      </c>
      <c r="E286" s="8"/>
      <c r="G286">
        <f>IFERROR(VLOOKUP(A286,Merge!$C$2:$D$835,2,FALSE),"")</f>
        <v>0.9</v>
      </c>
    </row>
    <row r="287" spans="1:7" ht="18" thickTop="1" thickBot="1" x14ac:dyDescent="0.5">
      <c r="A287" s="1" t="str">
        <f t="shared" si="4"/>
        <v>DubsBadHygiene.DubsModOptions+ThirstRateD.options.10.label</v>
      </c>
      <c r="B287" s="1" t="s">
        <v>638</v>
      </c>
      <c r="C287" s="1" t="s">
        <v>799</v>
      </c>
      <c r="D287" s="1" t="s">
        <v>685</v>
      </c>
      <c r="E287" s="8"/>
      <c r="G287">
        <f>IFERROR(VLOOKUP(A287,Merge!$C$2:$D$835,2,FALSE),"")</f>
        <v>1</v>
      </c>
    </row>
    <row r="288" spans="1:7" ht="18" thickTop="1" thickBot="1" x14ac:dyDescent="0.5">
      <c r="A288" s="1" t="str">
        <f t="shared" si="4"/>
        <v>DubsBadHygiene.DubsModOptions+ThirstRateD.options.11.label</v>
      </c>
      <c r="B288" s="1" t="s">
        <v>638</v>
      </c>
      <c r="C288" s="1" t="s">
        <v>801</v>
      </c>
      <c r="D288" s="1" t="s">
        <v>688</v>
      </c>
      <c r="E288" s="8"/>
      <c r="G288">
        <f>IFERROR(VLOOKUP(A288,Merge!$C$2:$D$835,2,FALSE),"")</f>
        <v>1.1000000000000001</v>
      </c>
    </row>
    <row r="289" spans="1:7" ht="18" thickTop="1" thickBot="1" x14ac:dyDescent="0.5">
      <c r="A289" s="1" t="str">
        <f t="shared" si="4"/>
        <v>DubsBadHygiene.DubsModOptions+ThirstRateD.options.12.label</v>
      </c>
      <c r="B289" s="1" t="s">
        <v>638</v>
      </c>
      <c r="C289" s="1" t="s">
        <v>803</v>
      </c>
      <c r="D289" s="1" t="s">
        <v>691</v>
      </c>
      <c r="E289" s="8"/>
      <c r="G289">
        <f>IFERROR(VLOOKUP(A289,Merge!$C$2:$D$835,2,FALSE),"")</f>
        <v>1.2</v>
      </c>
    </row>
    <row r="290" spans="1:7" ht="18" thickTop="1" thickBot="1" x14ac:dyDescent="0.5">
      <c r="A290" s="1" t="str">
        <f t="shared" si="4"/>
        <v>DubsBadHygiene.DubsModOptions+ThirstRateD.options.13.label</v>
      </c>
      <c r="B290" s="1" t="s">
        <v>638</v>
      </c>
      <c r="C290" s="1" t="s">
        <v>805</v>
      </c>
      <c r="D290" s="1" t="s">
        <v>694</v>
      </c>
      <c r="E290" s="8"/>
      <c r="G290">
        <f>IFERROR(VLOOKUP(A290,Merge!$C$2:$D$835,2,FALSE),"")</f>
        <v>1.3</v>
      </c>
    </row>
    <row r="291" spans="1:7" ht="18" thickTop="1" thickBot="1" x14ac:dyDescent="0.5">
      <c r="A291" s="1" t="str">
        <f t="shared" si="4"/>
        <v>DubsBadHygiene.DubsModOptions+ThirstRateD.options.14.label</v>
      </c>
      <c r="B291" s="1" t="s">
        <v>638</v>
      </c>
      <c r="C291" s="1" t="s">
        <v>807</v>
      </c>
      <c r="D291" s="1" t="s">
        <v>697</v>
      </c>
      <c r="E291" s="8"/>
      <c r="G291">
        <f>IFERROR(VLOOKUP(A291,Merge!$C$2:$D$835,2,FALSE),"")</f>
        <v>1.4</v>
      </c>
    </row>
    <row r="292" spans="1:7" ht="18" thickTop="1" thickBot="1" x14ac:dyDescent="0.5">
      <c r="A292" s="1" t="str">
        <f t="shared" si="4"/>
        <v>DubsBadHygiene.DubsModOptions+ThirstRateD.options.15.label</v>
      </c>
      <c r="B292" s="1" t="s">
        <v>638</v>
      </c>
      <c r="C292" s="1" t="s">
        <v>809</v>
      </c>
      <c r="D292" s="1" t="s">
        <v>700</v>
      </c>
      <c r="E292" s="8"/>
      <c r="G292">
        <f>IFERROR(VLOOKUP(A292,Merge!$C$2:$D$835,2,FALSE),"")</f>
        <v>1.5</v>
      </c>
    </row>
    <row r="293" spans="1:7" ht="18" thickTop="1" thickBot="1" x14ac:dyDescent="0.5">
      <c r="A293" s="1" t="str">
        <f t="shared" si="4"/>
        <v>DubsBadHygiene.DubsModOptions+ThirstRateD.options.16.label</v>
      </c>
      <c r="B293" s="1" t="s">
        <v>638</v>
      </c>
      <c r="C293" s="1" t="s">
        <v>811</v>
      </c>
      <c r="D293" s="1" t="s">
        <v>703</v>
      </c>
      <c r="E293" s="8"/>
      <c r="G293">
        <f>IFERROR(VLOOKUP(A293,Merge!$C$2:$D$835,2,FALSE),"")</f>
        <v>2</v>
      </c>
    </row>
    <row r="294" spans="1:7" ht="18" thickTop="1" thickBot="1" x14ac:dyDescent="0.5">
      <c r="A294" s="1" t="str">
        <f t="shared" si="4"/>
        <v>DubsBadHygiene.DubsModOptions+ThirstRateD.options.17.label</v>
      </c>
      <c r="B294" s="1" t="s">
        <v>638</v>
      </c>
      <c r="C294" s="1" t="s">
        <v>813</v>
      </c>
      <c r="D294" s="1" t="s">
        <v>706</v>
      </c>
      <c r="E294" s="8"/>
      <c r="G294">
        <f>IFERROR(VLOOKUP(A294,Merge!$C$2:$D$835,2,FALSE),"")</f>
        <v>3</v>
      </c>
    </row>
    <row r="295" spans="1:7" ht="18" thickTop="1" thickBot="1" x14ac:dyDescent="0.5">
      <c r="A295" s="1" t="str">
        <f t="shared" si="4"/>
        <v>DubsBadHygiene.DubsModOptions+ThirstRateD.options.18.label</v>
      </c>
      <c r="B295" s="1" t="s">
        <v>638</v>
      </c>
      <c r="C295" s="1" t="s">
        <v>815</v>
      </c>
      <c r="D295" s="1" t="s">
        <v>709</v>
      </c>
      <c r="E295" s="8"/>
      <c r="G295">
        <f>IFERROR(VLOOKUP(A295,Merge!$C$2:$D$835,2,FALSE),"")</f>
        <v>5</v>
      </c>
    </row>
    <row r="296" spans="1:7" ht="18" thickTop="1" thickBot="1" x14ac:dyDescent="0.5">
      <c r="A296" s="1" t="str">
        <f t="shared" si="4"/>
        <v>DubsBadHygiene.DubsModOptions+ThirstRateD.options.19.label</v>
      </c>
      <c r="B296" s="1" t="s">
        <v>638</v>
      </c>
      <c r="C296" s="1" t="s">
        <v>817</v>
      </c>
      <c r="D296" s="1" t="s">
        <v>712</v>
      </c>
      <c r="E296" s="8"/>
      <c r="G296">
        <f>IFERROR(VLOOKUP(A296,Merge!$C$2:$D$835,2,FALSE),"")</f>
        <v>10</v>
      </c>
    </row>
    <row r="297" spans="1:7" ht="17.5" thickTop="1" x14ac:dyDescent="0.45">
      <c r="A297" s="1" t="str">
        <f t="shared" si="4"/>
        <v>DubsBadHygiene.DubsModOptions+ContaminationChance.label</v>
      </c>
      <c r="B297" s="1" t="s">
        <v>638</v>
      </c>
      <c r="C297" s="1" t="s">
        <v>819</v>
      </c>
      <c r="D297" s="1" t="s">
        <v>820</v>
      </c>
      <c r="E297" s="1" t="s">
        <v>2557</v>
      </c>
      <c r="G297" t="str">
        <f>IFERROR(VLOOKUP(A297,Merge!$C$2:$D$835,2,FALSE),"")</f>
        <v>오염 가능성</v>
      </c>
    </row>
    <row r="298" spans="1:7" x14ac:dyDescent="0.45">
      <c r="A298" s="1" t="str">
        <f t="shared" si="4"/>
        <v>DubsBadHygiene.DubsModOptions+ContaminationChance.tip</v>
      </c>
      <c r="B298" s="1" t="s">
        <v>638</v>
      </c>
      <c r="C298" s="1" t="s">
        <v>2931</v>
      </c>
      <c r="D298" s="1"/>
      <c r="E298" s="1" t="s">
        <v>2559</v>
      </c>
      <c r="G298" t="str">
        <f>IFERROR(VLOOKUP(A298,Merge!$C$2:$D$835,2,FALSE),"")</f>
        <v>정착민이 오염된 물에 오염될 가능성 계수 설정</v>
      </c>
    </row>
    <row r="299" spans="1:7" ht="17.5" thickBot="1" x14ac:dyDescent="0.5">
      <c r="A299" s="1" t="str">
        <f t="shared" si="4"/>
        <v>DubsBadHygiene.DubsModOptions+ContaminationChance.options.0.label</v>
      </c>
      <c r="B299" s="1" t="s">
        <v>638</v>
      </c>
      <c r="C299" s="1" t="s">
        <v>822</v>
      </c>
      <c r="D299" s="1" t="s">
        <v>655</v>
      </c>
      <c r="E299" s="1" t="s">
        <v>2547</v>
      </c>
      <c r="G299" t="str">
        <f>IFERROR(VLOOKUP(A299,Merge!$C$2:$D$835,2,FALSE),"")</f>
        <v>없음</v>
      </c>
    </row>
    <row r="300" spans="1:7" ht="18" thickTop="1" thickBot="1" x14ac:dyDescent="0.5">
      <c r="A300" s="1" t="str">
        <f t="shared" si="4"/>
        <v>DubsBadHygiene.DubsModOptions+ContaminationChance.options.1.label</v>
      </c>
      <c r="B300" s="1" t="s">
        <v>638</v>
      </c>
      <c r="C300" s="1" t="s">
        <v>824</v>
      </c>
      <c r="D300" s="1" t="s">
        <v>658</v>
      </c>
      <c r="E300" s="8"/>
      <c r="G300">
        <f>IFERROR(VLOOKUP(A300,Merge!$C$2:$D$835,2,FALSE),"")</f>
        <v>0.1</v>
      </c>
    </row>
    <row r="301" spans="1:7" ht="18" thickTop="1" thickBot="1" x14ac:dyDescent="0.5">
      <c r="A301" s="1" t="str">
        <f t="shared" si="4"/>
        <v>DubsBadHygiene.DubsModOptions+ContaminationChance.options.2.label</v>
      </c>
      <c r="B301" s="1" t="s">
        <v>638</v>
      </c>
      <c r="C301" s="1" t="s">
        <v>826</v>
      </c>
      <c r="D301" s="1" t="s">
        <v>763</v>
      </c>
      <c r="E301" s="8"/>
      <c r="G301">
        <f>IFERROR(VLOOKUP(A301,Merge!$C$2:$D$835,2,FALSE),"")</f>
        <v>0.25</v>
      </c>
    </row>
    <row r="302" spans="1:7" ht="18" thickTop="1" thickBot="1" x14ac:dyDescent="0.5">
      <c r="A302" s="1" t="str">
        <f t="shared" si="4"/>
        <v>DubsBadHygiene.DubsModOptions+ContaminationChance.options.3.label</v>
      </c>
      <c r="B302" s="1" t="s">
        <v>638</v>
      </c>
      <c r="C302" s="1" t="s">
        <v>828</v>
      </c>
      <c r="D302" s="1" t="s">
        <v>670</v>
      </c>
      <c r="E302" s="8"/>
      <c r="G302">
        <f>IFERROR(VLOOKUP(A302,Merge!$C$2:$D$835,2,FALSE),"")</f>
        <v>0.5</v>
      </c>
    </row>
    <row r="303" spans="1:7" ht="18" thickTop="1" thickBot="1" x14ac:dyDescent="0.5">
      <c r="A303" s="1" t="str">
        <f t="shared" si="4"/>
        <v>DubsBadHygiene.DubsModOptions+ContaminationChance.options.4.label</v>
      </c>
      <c r="B303" s="1" t="s">
        <v>638</v>
      </c>
      <c r="C303" s="1" t="s">
        <v>830</v>
      </c>
      <c r="D303" s="1" t="s">
        <v>685</v>
      </c>
      <c r="E303" s="8"/>
      <c r="G303">
        <f>IFERROR(VLOOKUP(A303,Merge!$C$2:$D$835,2,FALSE),"")</f>
        <v>1</v>
      </c>
    </row>
    <row r="304" spans="1:7" ht="18" thickTop="1" thickBot="1" x14ac:dyDescent="0.5">
      <c r="A304" s="1" t="str">
        <f t="shared" si="4"/>
        <v>DubsBadHygiene.DubsModOptions+ContaminationChance.options.5.label</v>
      </c>
      <c r="B304" s="1" t="s">
        <v>638</v>
      </c>
      <c r="C304" s="1" t="s">
        <v>832</v>
      </c>
      <c r="D304" s="1" t="s">
        <v>833</v>
      </c>
      <c r="E304" s="8"/>
      <c r="G304">
        <f>IFERROR(VLOOKUP(A304,Merge!$C$2:$D$835,2,FALSE),"")</f>
        <v>1.25</v>
      </c>
    </row>
    <row r="305" spans="1:7" ht="18" thickTop="1" thickBot="1" x14ac:dyDescent="0.5">
      <c r="A305" s="1" t="str">
        <f t="shared" si="4"/>
        <v>DubsBadHygiene.DubsModOptions+ContaminationChance.options.6.label</v>
      </c>
      <c r="B305" s="1" t="s">
        <v>638</v>
      </c>
      <c r="C305" s="1" t="s">
        <v>835</v>
      </c>
      <c r="D305" s="1" t="s">
        <v>700</v>
      </c>
      <c r="E305" s="8"/>
      <c r="G305">
        <f>IFERROR(VLOOKUP(A305,Merge!$C$2:$D$835,2,FALSE),"")</f>
        <v>1.5</v>
      </c>
    </row>
    <row r="306" spans="1:7" ht="18" thickTop="1" thickBot="1" x14ac:dyDescent="0.5">
      <c r="A306" s="1" t="str">
        <f t="shared" si="4"/>
        <v>DubsBadHygiene.DubsModOptions+ContaminationChance.options.7.label</v>
      </c>
      <c r="B306" s="1" t="s">
        <v>638</v>
      </c>
      <c r="C306" s="1" t="s">
        <v>837</v>
      </c>
      <c r="D306" s="1" t="s">
        <v>838</v>
      </c>
      <c r="E306" s="8"/>
      <c r="G306">
        <f>IFERROR(VLOOKUP(A306,Merge!$C$2:$D$835,2,FALSE),"")</f>
        <v>1.75</v>
      </c>
    </row>
    <row r="307" spans="1:7" ht="18" thickTop="1" thickBot="1" x14ac:dyDescent="0.5">
      <c r="A307" s="1" t="str">
        <f t="shared" si="4"/>
        <v>DubsBadHygiene.DubsModOptions+ContaminationChance.options.8.label</v>
      </c>
      <c r="B307" s="1" t="s">
        <v>638</v>
      </c>
      <c r="C307" s="1" t="s">
        <v>840</v>
      </c>
      <c r="D307" s="1" t="s">
        <v>703</v>
      </c>
      <c r="E307" s="8"/>
      <c r="G307">
        <f>IFERROR(VLOOKUP(A307,Merge!$C$2:$D$835,2,FALSE),"")</f>
        <v>2</v>
      </c>
    </row>
    <row r="308" spans="1:7" ht="17.5" thickTop="1" x14ac:dyDescent="0.45">
      <c r="A308" s="1" t="str">
        <f t="shared" si="4"/>
        <v>DubsBadHygiene.DubsModOptions+WaterPumpCapacity.label</v>
      </c>
      <c r="B308" s="1" t="s">
        <v>638</v>
      </c>
      <c r="C308" s="1" t="s">
        <v>842</v>
      </c>
      <c r="D308" s="1" t="s">
        <v>843</v>
      </c>
      <c r="E308" s="1" t="s">
        <v>2560</v>
      </c>
      <c r="G308" t="str">
        <f>IFERROR(VLOOKUP(A308,Merge!$C$2:$D$835,2,FALSE),"")</f>
        <v>수도 펌프용량</v>
      </c>
    </row>
    <row r="309" spans="1:7" x14ac:dyDescent="0.45">
      <c r="A309" s="1" t="str">
        <f t="shared" si="4"/>
        <v>DubsBadHygiene.DubsModOptions+WaterPumpCapacity.tip</v>
      </c>
      <c r="B309" s="1" t="s">
        <v>638</v>
      </c>
      <c r="C309" s="1" t="s">
        <v>2932</v>
      </c>
      <c r="D309" s="1"/>
      <c r="E309" s="1" t="s">
        <v>2562</v>
      </c>
      <c r="G309" t="str">
        <f>IFERROR(VLOOKUP(A309,Merge!$C$2:$D$835,2,FALSE),"")</f>
        <v>급수 펌프의 용량</v>
      </c>
    </row>
    <row r="310" spans="1:7" ht="17.5" thickBot="1" x14ac:dyDescent="0.5">
      <c r="A310" s="1" t="str">
        <f t="shared" si="4"/>
        <v>DubsBadHygiene.DubsModOptions+WaterPumpCapacity.options.0.label</v>
      </c>
      <c r="B310" s="1" t="s">
        <v>638</v>
      </c>
      <c r="C310" s="1" t="s">
        <v>845</v>
      </c>
      <c r="D310" s="1" t="s">
        <v>655</v>
      </c>
      <c r="E310" s="1" t="s">
        <v>2547</v>
      </c>
      <c r="G310" t="str">
        <f>IFERROR(VLOOKUP(A310,Merge!$C$2:$D$835,2,FALSE),"")</f>
        <v>없음</v>
      </c>
    </row>
    <row r="311" spans="1:7" ht="18" thickTop="1" thickBot="1" x14ac:dyDescent="0.5">
      <c r="A311" s="1" t="str">
        <f t="shared" si="4"/>
        <v>DubsBadHygiene.DubsModOptions+WaterPumpCapacity.options.1.label</v>
      </c>
      <c r="B311" s="1" t="s">
        <v>638</v>
      </c>
      <c r="C311" s="1" t="s">
        <v>847</v>
      </c>
      <c r="D311" s="1" t="s">
        <v>703</v>
      </c>
      <c r="E311" s="8"/>
      <c r="G311">
        <f>IFERROR(VLOOKUP(A311,Merge!$C$2:$D$835,2,FALSE),"")</f>
        <v>2</v>
      </c>
    </row>
    <row r="312" spans="1:7" ht="18" thickTop="1" thickBot="1" x14ac:dyDescent="0.5">
      <c r="A312" s="1" t="str">
        <f t="shared" si="4"/>
        <v>DubsBadHygiene.DubsModOptions+WaterPumpCapacity.options.2.label</v>
      </c>
      <c r="B312" s="1" t="s">
        <v>638</v>
      </c>
      <c r="C312" s="1" t="s">
        <v>849</v>
      </c>
      <c r="D312" s="1" t="s">
        <v>700</v>
      </c>
      <c r="E312" s="8"/>
      <c r="G312">
        <f>IFERROR(VLOOKUP(A312,Merge!$C$2:$D$835,2,FALSE),"")</f>
        <v>1.5</v>
      </c>
    </row>
    <row r="313" spans="1:7" ht="18" thickTop="1" thickBot="1" x14ac:dyDescent="0.5">
      <c r="A313" s="1" t="str">
        <f t="shared" si="4"/>
        <v>DubsBadHygiene.DubsModOptions+WaterPumpCapacity.options.3.label</v>
      </c>
      <c r="B313" s="1" t="s">
        <v>638</v>
      </c>
      <c r="C313" s="1" t="s">
        <v>851</v>
      </c>
      <c r="D313" s="1" t="s">
        <v>685</v>
      </c>
      <c r="E313" s="8"/>
      <c r="G313">
        <f>IFERROR(VLOOKUP(A313,Merge!$C$2:$D$835,2,FALSE),"")</f>
        <v>1</v>
      </c>
    </row>
    <row r="314" spans="1:7" ht="18" thickTop="1" thickBot="1" x14ac:dyDescent="0.5">
      <c r="A314" s="1" t="str">
        <f t="shared" si="4"/>
        <v>DubsBadHygiene.DubsModOptions+WaterPumpCapacity.options.4.label</v>
      </c>
      <c r="B314" s="1" t="s">
        <v>638</v>
      </c>
      <c r="C314" s="1" t="s">
        <v>853</v>
      </c>
      <c r="D314" s="1" t="s">
        <v>854</v>
      </c>
      <c r="E314" s="8"/>
      <c r="G314">
        <f>IFERROR(VLOOKUP(A314,Merge!$C$2:$D$835,2,FALSE),"")</f>
        <v>0.75</v>
      </c>
    </row>
    <row r="315" spans="1:7" ht="18" thickTop="1" thickBot="1" x14ac:dyDescent="0.5">
      <c r="A315" s="1" t="str">
        <f t="shared" si="4"/>
        <v>DubsBadHygiene.DubsModOptions+WaterPumpCapacity.options.5.label</v>
      </c>
      <c r="B315" s="1" t="s">
        <v>638</v>
      </c>
      <c r="C315" s="1" t="s">
        <v>856</v>
      </c>
      <c r="D315" s="1" t="s">
        <v>670</v>
      </c>
      <c r="E315" s="8"/>
      <c r="G315">
        <f>IFERROR(VLOOKUP(A315,Merge!$C$2:$D$835,2,FALSE),"")</f>
        <v>0.5</v>
      </c>
    </row>
    <row r="316" spans="1:7" ht="18" thickTop="1" thickBot="1" x14ac:dyDescent="0.5">
      <c r="A316" s="1" t="str">
        <f t="shared" si="4"/>
        <v>DubsBadHygiene.DubsModOptions+WaterPumpCapacity.options.6.label</v>
      </c>
      <c r="B316" s="1" t="s">
        <v>638</v>
      </c>
      <c r="C316" s="1" t="s">
        <v>858</v>
      </c>
      <c r="D316" s="1" t="s">
        <v>763</v>
      </c>
      <c r="E316" s="8"/>
      <c r="G316">
        <f>IFERROR(VLOOKUP(A316,Merge!$C$2:$D$835,2,FALSE),"")</f>
        <v>0.25</v>
      </c>
    </row>
    <row r="317" spans="1:7" ht="17.5" thickTop="1" x14ac:dyDescent="0.45">
      <c r="A317" s="1" t="str">
        <f t="shared" si="4"/>
        <v>DubsBadHygiene.DubsModOptions+WaterHeatingRate.label</v>
      </c>
      <c r="B317" s="1" t="s">
        <v>638</v>
      </c>
      <c r="C317" s="1" t="s">
        <v>860</v>
      </c>
      <c r="D317" s="1" t="s">
        <v>861</v>
      </c>
      <c r="E317" s="1" t="s">
        <v>2563</v>
      </c>
      <c r="G317" t="str">
        <f>IFERROR(VLOOKUP(A317,Merge!$C$2:$D$835,2,FALSE),"")</f>
        <v>온수 사용량</v>
      </c>
    </row>
    <row r="318" spans="1:7" x14ac:dyDescent="0.45">
      <c r="A318" s="1" t="str">
        <f t="shared" si="4"/>
        <v>DubsBadHygiene.DubsModOptions+WaterHeatingRate.tip</v>
      </c>
      <c r="B318" s="1" t="s">
        <v>638</v>
      </c>
      <c r="C318" s="1" t="s">
        <v>2933</v>
      </c>
      <c r="D318" s="1"/>
      <c r="E318" s="1" t="s">
        <v>2565</v>
      </c>
      <c r="G318" t="str">
        <f>IFERROR(VLOOKUP(A318,Merge!$C$2:$D$835,2,FALSE),"")</f>
        <v>한번 씻을 때 사용되는 온수량의 계수 설정</v>
      </c>
    </row>
    <row r="319" spans="1:7" ht="17.5" thickBot="1" x14ac:dyDescent="0.5">
      <c r="A319" s="1" t="str">
        <f t="shared" si="4"/>
        <v>DubsBadHygiene.DubsModOptions+WaterHeatingRate.options.0.label</v>
      </c>
      <c r="B319" s="1" t="s">
        <v>638</v>
      </c>
      <c r="C319" s="1" t="s">
        <v>863</v>
      </c>
      <c r="D319" s="1" t="s">
        <v>655</v>
      </c>
      <c r="E319" s="1" t="s">
        <v>2547</v>
      </c>
      <c r="G319" t="str">
        <f>IFERROR(VLOOKUP(A319,Merge!$C$2:$D$835,2,FALSE),"")</f>
        <v>없음</v>
      </c>
    </row>
    <row r="320" spans="1:7" ht="18" thickTop="1" thickBot="1" x14ac:dyDescent="0.5">
      <c r="A320" s="1" t="str">
        <f t="shared" si="4"/>
        <v>DubsBadHygiene.DubsModOptions+WaterHeatingRate.options.1.label</v>
      </c>
      <c r="B320" s="1" t="s">
        <v>638</v>
      </c>
      <c r="C320" s="1" t="s">
        <v>865</v>
      </c>
      <c r="D320" s="1" t="s">
        <v>670</v>
      </c>
      <c r="E320" s="8"/>
      <c r="G320">
        <f>IFERROR(VLOOKUP(A320,Merge!$C$2:$D$835,2,FALSE),"")</f>
        <v>0.5</v>
      </c>
    </row>
    <row r="321" spans="1:7" ht="18" thickTop="1" thickBot="1" x14ac:dyDescent="0.5">
      <c r="A321" s="1" t="str">
        <f t="shared" si="4"/>
        <v>DubsBadHygiene.DubsModOptions+WaterHeatingRate.options.2.label</v>
      </c>
      <c r="B321" s="1" t="s">
        <v>638</v>
      </c>
      <c r="C321" s="1" t="s">
        <v>867</v>
      </c>
      <c r="D321" s="1" t="s">
        <v>854</v>
      </c>
      <c r="E321" s="8"/>
      <c r="G321">
        <f>IFERROR(VLOOKUP(A321,Merge!$C$2:$D$835,2,FALSE),"")</f>
        <v>0.75</v>
      </c>
    </row>
    <row r="322" spans="1:7" ht="18" thickTop="1" thickBot="1" x14ac:dyDescent="0.5">
      <c r="A322" s="1" t="str">
        <f t="shared" si="4"/>
        <v>DubsBadHygiene.DubsModOptions+WaterHeatingRate.options.3.label</v>
      </c>
      <c r="B322" s="1" t="s">
        <v>638</v>
      </c>
      <c r="C322" s="1" t="s">
        <v>869</v>
      </c>
      <c r="D322" s="1" t="s">
        <v>685</v>
      </c>
      <c r="E322" s="8"/>
      <c r="G322">
        <f>IFERROR(VLOOKUP(A322,Merge!$C$2:$D$835,2,FALSE),"")</f>
        <v>1</v>
      </c>
    </row>
    <row r="323" spans="1:7" ht="18" thickTop="1" thickBot="1" x14ac:dyDescent="0.5">
      <c r="A323" s="1" t="str">
        <f t="shared" si="4"/>
        <v>DubsBadHygiene.DubsModOptions+WaterHeatingRate.options.4.label</v>
      </c>
      <c r="B323" s="1" t="s">
        <v>638</v>
      </c>
      <c r="C323" s="1" t="s">
        <v>871</v>
      </c>
      <c r="D323" s="1" t="s">
        <v>833</v>
      </c>
      <c r="E323" s="8"/>
      <c r="G323">
        <f>IFERROR(VLOOKUP(A323,Merge!$C$2:$D$835,2,FALSE),"")</f>
        <v>1.25</v>
      </c>
    </row>
    <row r="324" spans="1:7" ht="18" thickTop="1" thickBot="1" x14ac:dyDescent="0.5">
      <c r="A324" s="1" t="str">
        <f t="shared" ref="A324:A387" si="5">_xlfn.TEXTJOIN("+",,B324,C324)</f>
        <v>DubsBadHygiene.DubsModOptions+WaterHeatingRate.options.5.label</v>
      </c>
      <c r="B324" s="1" t="s">
        <v>638</v>
      </c>
      <c r="C324" s="1" t="s">
        <v>873</v>
      </c>
      <c r="D324" s="1" t="s">
        <v>700</v>
      </c>
      <c r="E324" s="8"/>
      <c r="G324">
        <f>IFERROR(VLOOKUP(A324,Merge!$C$2:$D$835,2,FALSE),"")</f>
        <v>1.5</v>
      </c>
    </row>
    <row r="325" spans="1:7" ht="18" thickTop="1" thickBot="1" x14ac:dyDescent="0.5">
      <c r="A325" s="1" t="str">
        <f t="shared" si="5"/>
        <v>DubsBadHygiene.DubsModOptions+WaterHeatingRate.options.6.label</v>
      </c>
      <c r="B325" s="1" t="s">
        <v>638</v>
      </c>
      <c r="C325" s="1" t="s">
        <v>875</v>
      </c>
      <c r="D325" s="1" t="s">
        <v>703</v>
      </c>
      <c r="E325" s="8"/>
      <c r="G325">
        <f>IFERROR(VLOOKUP(A325,Merge!$C$2:$D$835,2,FALSE),"")</f>
        <v>2</v>
      </c>
    </row>
    <row r="326" spans="1:7" ht="17.5" thickTop="1" x14ac:dyDescent="0.45">
      <c r="A326" s="1" t="str">
        <f t="shared" si="5"/>
        <v>DubsBadHygiene.DubsModOptions+SewageGridCapacity.label</v>
      </c>
      <c r="B326" s="1" t="s">
        <v>638</v>
      </c>
      <c r="C326" s="1" t="s">
        <v>877</v>
      </c>
      <c r="D326" s="1" t="s">
        <v>878</v>
      </c>
      <c r="E326" s="1" t="s">
        <v>2566</v>
      </c>
      <c r="G326" t="str">
        <f>IFERROR(VLOOKUP(A326,Merge!$C$2:$D$835,2,FALSE),"")</f>
        <v>한 칸당 오물 수용량</v>
      </c>
    </row>
    <row r="327" spans="1:7" x14ac:dyDescent="0.45">
      <c r="A327" s="1" t="str">
        <f t="shared" si="5"/>
        <v>DubsBadHygiene.DubsModOptions+SewageGridCapacity.tip</v>
      </c>
      <c r="B327" s="1" t="s">
        <v>638</v>
      </c>
      <c r="C327" s="1" t="s">
        <v>2934</v>
      </c>
      <c r="D327" s="1"/>
      <c r="E327" s="1" t="s">
        <v>2568</v>
      </c>
      <c r="G327" t="str">
        <f>IFERROR(VLOOKUP(A327,Merge!$C$2:$D$835,2,FALSE),"")</f>
        <v>한 칸당 오물 수용량 설정</v>
      </c>
    </row>
    <row r="328" spans="1:7" ht="17.5" thickBot="1" x14ac:dyDescent="0.5">
      <c r="A328" s="1" t="str">
        <f t="shared" si="5"/>
        <v>DubsBadHygiene.DubsModOptions+SewageGridCapacity.options.0.label</v>
      </c>
      <c r="B328" s="1" t="s">
        <v>638</v>
      </c>
      <c r="C328" s="1" t="s">
        <v>880</v>
      </c>
      <c r="D328" s="1" t="s">
        <v>655</v>
      </c>
      <c r="E328" s="1" t="s">
        <v>2547</v>
      </c>
      <c r="G328" t="str">
        <f>IFERROR(VLOOKUP(A328,Merge!$C$2:$D$835,2,FALSE),"")</f>
        <v>없음</v>
      </c>
    </row>
    <row r="329" spans="1:7" ht="18" thickTop="1" thickBot="1" x14ac:dyDescent="0.5">
      <c r="A329" s="1" t="str">
        <f t="shared" si="5"/>
        <v>DubsBadHygiene.DubsModOptions+SewageGridCapacity.options.1.label</v>
      </c>
      <c r="B329" s="1" t="s">
        <v>638</v>
      </c>
      <c r="C329" s="1" t="s">
        <v>882</v>
      </c>
      <c r="D329" s="1" t="s">
        <v>883</v>
      </c>
      <c r="E329" s="8"/>
      <c r="G329">
        <f>IFERROR(VLOOKUP(A329,Merge!$C$2:$D$835,2,FALSE),"")</f>
        <v>4</v>
      </c>
    </row>
    <row r="330" spans="1:7" ht="18" thickTop="1" thickBot="1" x14ac:dyDescent="0.5">
      <c r="A330" s="1" t="str">
        <f t="shared" si="5"/>
        <v>DubsBadHygiene.DubsModOptions+SewageGridCapacity.options.2.label</v>
      </c>
      <c r="B330" s="1" t="s">
        <v>638</v>
      </c>
      <c r="C330" s="1" t="s">
        <v>885</v>
      </c>
      <c r="D330" s="1" t="s">
        <v>703</v>
      </c>
      <c r="E330" s="8"/>
      <c r="G330">
        <f>IFERROR(VLOOKUP(A330,Merge!$C$2:$D$835,2,FALSE),"")</f>
        <v>2</v>
      </c>
    </row>
    <row r="331" spans="1:7" ht="18" thickTop="1" thickBot="1" x14ac:dyDescent="0.5">
      <c r="A331" s="1" t="str">
        <f t="shared" si="5"/>
        <v>DubsBadHygiene.DubsModOptions+SewageGridCapacity.options.3.label</v>
      </c>
      <c r="B331" s="1" t="s">
        <v>638</v>
      </c>
      <c r="C331" s="1" t="s">
        <v>887</v>
      </c>
      <c r="D331" s="1" t="s">
        <v>685</v>
      </c>
      <c r="E331" s="8"/>
      <c r="G331">
        <f>IFERROR(VLOOKUP(A331,Merge!$C$2:$D$835,2,FALSE),"")</f>
        <v>1</v>
      </c>
    </row>
    <row r="332" spans="1:7" ht="18" thickTop="1" thickBot="1" x14ac:dyDescent="0.5">
      <c r="A332" s="1" t="str">
        <f t="shared" si="5"/>
        <v>DubsBadHygiene.DubsModOptions+SewageGridCapacity.options.4.label</v>
      </c>
      <c r="B332" s="1" t="s">
        <v>638</v>
      </c>
      <c r="C332" s="1" t="s">
        <v>889</v>
      </c>
      <c r="D332" s="1" t="s">
        <v>679</v>
      </c>
      <c r="E332" s="8"/>
      <c r="G332">
        <f>IFERROR(VLOOKUP(A332,Merge!$C$2:$D$835,2,FALSE),"")</f>
        <v>0.8</v>
      </c>
    </row>
    <row r="333" spans="1:7" ht="18" thickTop="1" thickBot="1" x14ac:dyDescent="0.5">
      <c r="A333" s="1" t="str">
        <f t="shared" si="5"/>
        <v>DubsBadHygiene.DubsModOptions+SewageGridCapacity.options.5.label</v>
      </c>
      <c r="B333" s="1" t="s">
        <v>638</v>
      </c>
      <c r="C333" s="1" t="s">
        <v>891</v>
      </c>
      <c r="D333" s="1" t="s">
        <v>673</v>
      </c>
      <c r="E333" s="8"/>
      <c r="G333">
        <f>IFERROR(VLOOKUP(A333,Merge!$C$2:$D$835,2,FALSE),"")</f>
        <v>0.6</v>
      </c>
    </row>
    <row r="334" spans="1:7" ht="18" thickTop="1" thickBot="1" x14ac:dyDescent="0.5">
      <c r="A334" s="1" t="str">
        <f t="shared" si="5"/>
        <v>DubsBadHygiene.DubsModOptions+SewageGridCapacity.options.6.label</v>
      </c>
      <c r="B334" s="1" t="s">
        <v>638</v>
      </c>
      <c r="C334" s="1" t="s">
        <v>893</v>
      </c>
      <c r="D334" s="1" t="s">
        <v>661</v>
      </c>
      <c r="E334" s="8"/>
      <c r="G334">
        <f>IFERROR(VLOOKUP(A334,Merge!$C$2:$D$835,2,FALSE),"")</f>
        <v>0.2</v>
      </c>
    </row>
    <row r="335" spans="1:7" ht="17.5" thickTop="1" x14ac:dyDescent="0.45">
      <c r="A335" s="1" t="str">
        <f t="shared" si="5"/>
        <v>DubsBadHygiene.DubsModOptions+SewageCleanupRateB.label</v>
      </c>
      <c r="B335" s="1" t="s">
        <v>638</v>
      </c>
      <c r="C335" s="1" t="s">
        <v>895</v>
      </c>
      <c r="D335" s="1" t="s">
        <v>896</v>
      </c>
      <c r="E335" s="1" t="s">
        <v>2569</v>
      </c>
      <c r="G335" t="str">
        <f>IFERROR(VLOOKUP(A335,Merge!$C$2:$D$835,2,FALSE),"")</f>
        <v>하수 정화율</v>
      </c>
    </row>
    <row r="336" spans="1:7" x14ac:dyDescent="0.45">
      <c r="A336" s="1" t="str">
        <f t="shared" si="5"/>
        <v>DubsBadHygiene.DubsModOptions+SewageCleanupRateB.tip</v>
      </c>
      <c r="B336" s="1" t="s">
        <v>638</v>
      </c>
      <c r="C336" s="1" t="s">
        <v>2935</v>
      </c>
      <c r="D336" s="1"/>
      <c r="E336" s="1" t="s">
        <v>2571</v>
      </c>
      <c r="G336" t="str">
        <f>IFERROR(VLOOKUP(A336,Merge!$C$2:$D$835,2,FALSE),"")</f>
        <v>지표면에 뿌려진 오물의 정화 속도 설정</v>
      </c>
    </row>
    <row r="337" spans="1:7" ht="17.5" thickBot="1" x14ac:dyDescent="0.5">
      <c r="A337" s="1" t="str">
        <f t="shared" si="5"/>
        <v>DubsBadHygiene.DubsModOptions+SewageCleanupRateB.options.0.label</v>
      </c>
      <c r="B337" s="1" t="s">
        <v>638</v>
      </c>
      <c r="C337" s="1" t="s">
        <v>898</v>
      </c>
      <c r="D337" s="1" t="s">
        <v>655</v>
      </c>
      <c r="E337" s="1" t="s">
        <v>2547</v>
      </c>
      <c r="G337" t="str">
        <f>IFERROR(VLOOKUP(A337,Merge!$C$2:$D$835,2,FALSE),"")</f>
        <v>없음</v>
      </c>
    </row>
    <row r="338" spans="1:7" ht="18" thickTop="1" thickBot="1" x14ac:dyDescent="0.5">
      <c r="A338" s="1" t="str">
        <f t="shared" si="5"/>
        <v>DubsBadHygiene.DubsModOptions+SewageCleanupRateB.options.1.label</v>
      </c>
      <c r="B338" s="1" t="s">
        <v>638</v>
      </c>
      <c r="C338" s="1" t="s">
        <v>900</v>
      </c>
      <c r="D338" s="1" t="s">
        <v>706</v>
      </c>
      <c r="E338" s="8"/>
      <c r="G338">
        <f>IFERROR(VLOOKUP(A338,Merge!$C$2:$D$835,2,FALSE),"")</f>
        <v>3</v>
      </c>
    </row>
    <row r="339" spans="1:7" ht="18" thickTop="1" thickBot="1" x14ac:dyDescent="0.5">
      <c r="A339" s="1" t="str">
        <f t="shared" si="5"/>
        <v>DubsBadHygiene.DubsModOptions+SewageCleanupRateB.options.2.label</v>
      </c>
      <c r="B339" s="1" t="s">
        <v>638</v>
      </c>
      <c r="C339" s="1" t="s">
        <v>902</v>
      </c>
      <c r="D339" s="1" t="s">
        <v>703</v>
      </c>
      <c r="E339" s="8"/>
      <c r="G339">
        <f>IFERROR(VLOOKUP(A339,Merge!$C$2:$D$835,2,FALSE),"")</f>
        <v>2</v>
      </c>
    </row>
    <row r="340" spans="1:7" ht="18" thickTop="1" thickBot="1" x14ac:dyDescent="0.5">
      <c r="A340" s="1" t="str">
        <f t="shared" si="5"/>
        <v>DubsBadHygiene.DubsModOptions+SewageCleanupRateB.options.3.label</v>
      </c>
      <c r="B340" s="1" t="s">
        <v>638</v>
      </c>
      <c r="C340" s="1" t="s">
        <v>904</v>
      </c>
      <c r="D340" s="1" t="s">
        <v>700</v>
      </c>
      <c r="E340" s="8"/>
      <c r="G340">
        <f>IFERROR(VLOOKUP(A340,Merge!$C$2:$D$835,2,FALSE),"")</f>
        <v>1.5</v>
      </c>
    </row>
    <row r="341" spans="1:7" ht="18" thickTop="1" thickBot="1" x14ac:dyDescent="0.5">
      <c r="A341" s="1" t="str">
        <f t="shared" si="5"/>
        <v>DubsBadHygiene.DubsModOptions+SewageCleanupRateB.options.4.label</v>
      </c>
      <c r="B341" s="1" t="s">
        <v>638</v>
      </c>
      <c r="C341" s="1" t="s">
        <v>906</v>
      </c>
      <c r="D341" s="1" t="s">
        <v>833</v>
      </c>
      <c r="E341" s="8"/>
      <c r="G341">
        <f>IFERROR(VLOOKUP(A341,Merge!$C$2:$D$835,2,FALSE),"")</f>
        <v>1.25</v>
      </c>
    </row>
    <row r="342" spans="1:7" ht="18" thickTop="1" thickBot="1" x14ac:dyDescent="0.5">
      <c r="A342" s="1" t="str">
        <f t="shared" si="5"/>
        <v>DubsBadHygiene.DubsModOptions+SewageCleanupRateB.options.5.label</v>
      </c>
      <c r="B342" s="1" t="s">
        <v>638</v>
      </c>
      <c r="C342" s="1" t="s">
        <v>908</v>
      </c>
      <c r="D342" s="1" t="s">
        <v>685</v>
      </c>
      <c r="E342" s="8"/>
      <c r="G342">
        <f>IFERROR(VLOOKUP(A342,Merge!$C$2:$D$835,2,FALSE),"")</f>
        <v>1</v>
      </c>
    </row>
    <row r="343" spans="1:7" ht="18" thickTop="1" thickBot="1" x14ac:dyDescent="0.5">
      <c r="A343" s="1" t="str">
        <f t="shared" si="5"/>
        <v>DubsBadHygiene.DubsModOptions+SewageCleanupRateB.options.6.label</v>
      </c>
      <c r="B343" s="1" t="s">
        <v>638</v>
      </c>
      <c r="C343" s="1" t="s">
        <v>910</v>
      </c>
      <c r="D343" s="1" t="s">
        <v>854</v>
      </c>
      <c r="E343" s="8"/>
      <c r="G343">
        <f>IFERROR(VLOOKUP(A343,Merge!$C$2:$D$835,2,FALSE),"")</f>
        <v>0.75</v>
      </c>
    </row>
    <row r="344" spans="1:7" ht="18" thickTop="1" thickBot="1" x14ac:dyDescent="0.5">
      <c r="A344" s="1" t="str">
        <f t="shared" si="5"/>
        <v>DubsBadHygiene.DubsModOptions+SewageCleanupRateB.options.7.label</v>
      </c>
      <c r="B344" s="1" t="s">
        <v>638</v>
      </c>
      <c r="C344" s="1" t="s">
        <v>912</v>
      </c>
      <c r="D344" s="1" t="s">
        <v>670</v>
      </c>
      <c r="E344" s="8"/>
      <c r="G344">
        <f>IFERROR(VLOOKUP(A344,Merge!$C$2:$D$835,2,FALSE),"")</f>
        <v>0.5</v>
      </c>
    </row>
    <row r="345" spans="1:7" ht="18" thickTop="1" thickBot="1" x14ac:dyDescent="0.5">
      <c r="A345" s="1" t="str">
        <f t="shared" si="5"/>
        <v>DubsBadHygiene.DubsModOptions+SewageCleanupRateB.options.8.label</v>
      </c>
      <c r="B345" s="1" t="s">
        <v>638</v>
      </c>
      <c r="C345" s="1" t="s">
        <v>914</v>
      </c>
      <c r="D345" s="1" t="s">
        <v>763</v>
      </c>
      <c r="E345" s="8"/>
      <c r="G345">
        <f>IFERROR(VLOOKUP(A345,Merge!$C$2:$D$835,2,FALSE),"")</f>
        <v>0.25</v>
      </c>
    </row>
    <row r="346" spans="1:7" ht="18" thickTop="1" thickBot="1" x14ac:dyDescent="0.5">
      <c r="A346" s="1" t="str">
        <f t="shared" si="5"/>
        <v>DubsBadHygiene.DubsModOptions+SewageCleanupRateB.options.9.label</v>
      </c>
      <c r="B346" s="1" t="s">
        <v>638</v>
      </c>
      <c r="C346" s="1" t="s">
        <v>916</v>
      </c>
      <c r="D346" s="1" t="s">
        <v>658</v>
      </c>
      <c r="E346" s="8"/>
      <c r="G346">
        <f>IFERROR(VLOOKUP(A346,Merge!$C$2:$D$835,2,FALSE),"")</f>
        <v>0.1</v>
      </c>
    </row>
    <row r="347" spans="1:7" ht="18" thickTop="1" thickBot="1" x14ac:dyDescent="0.5">
      <c r="A347" s="1" t="str">
        <f t="shared" si="5"/>
        <v>DubsBadHygiene.DubsModOptions+SewageCleanupRateB.options.10.label</v>
      </c>
      <c r="B347" s="1" t="s">
        <v>638</v>
      </c>
      <c r="C347" s="1" t="s">
        <v>918</v>
      </c>
      <c r="D347" s="1" t="s">
        <v>919</v>
      </c>
      <c r="E347" s="8"/>
      <c r="G347">
        <f>IFERROR(VLOOKUP(A347,Merge!$C$2:$D$835,2,FALSE),"")</f>
        <v>0</v>
      </c>
    </row>
    <row r="348" spans="1:7" ht="17.5" thickTop="1" x14ac:dyDescent="0.45">
      <c r="A348" s="1" t="str">
        <f t="shared" si="5"/>
        <v>DubsBadHygiene.DubsModOptions+SewageProcRate.label</v>
      </c>
      <c r="B348" s="1" t="s">
        <v>638</v>
      </c>
      <c r="C348" s="1" t="s">
        <v>921</v>
      </c>
      <c r="D348" s="1" t="s">
        <v>922</v>
      </c>
      <c r="E348" s="1" t="s">
        <v>2572</v>
      </c>
      <c r="G348" t="str">
        <f>IFERROR(VLOOKUP(A348,Merge!$C$2:$D$835,2,FALSE),"")</f>
        <v>하수 처리율</v>
      </c>
    </row>
    <row r="349" spans="1:7" x14ac:dyDescent="0.45">
      <c r="A349" s="1" t="str">
        <f t="shared" si="5"/>
        <v>DubsBadHygiene.DubsModOptions+SewageProcRate.tip</v>
      </c>
      <c r="B349" s="1" t="s">
        <v>638</v>
      </c>
      <c r="C349" s="1" t="s">
        <v>2936</v>
      </c>
      <c r="D349" s="1"/>
      <c r="E349" s="1" t="s">
        <v>2574</v>
      </c>
      <c r="G349" t="str">
        <f>IFERROR(VLOOKUP(A349,Merge!$C$2:$D$835,2,FALSE),"")</f>
        <v>정화조 및 대형 정수 시설에서의 하수 처리 속도 계수</v>
      </c>
    </row>
    <row r="350" spans="1:7" ht="17.5" thickBot="1" x14ac:dyDescent="0.5">
      <c r="A350" s="1" t="str">
        <f t="shared" si="5"/>
        <v>DubsBadHygiene.DubsModOptions+SewageProcRate.options.0.label</v>
      </c>
      <c r="B350" s="1" t="s">
        <v>638</v>
      </c>
      <c r="C350" s="1" t="s">
        <v>924</v>
      </c>
      <c r="D350" s="1" t="s">
        <v>655</v>
      </c>
      <c r="E350" s="1" t="s">
        <v>2547</v>
      </c>
      <c r="G350" t="str">
        <f>IFERROR(VLOOKUP(A350,Merge!$C$2:$D$835,2,FALSE),"")</f>
        <v>없음</v>
      </c>
    </row>
    <row r="351" spans="1:7" ht="18" thickTop="1" thickBot="1" x14ac:dyDescent="0.5">
      <c r="A351" s="1" t="str">
        <f t="shared" si="5"/>
        <v>DubsBadHygiene.DubsModOptions+SewageProcRate.options.1.label</v>
      </c>
      <c r="B351" s="1" t="s">
        <v>638</v>
      </c>
      <c r="C351" s="1" t="s">
        <v>926</v>
      </c>
      <c r="D351" s="1" t="s">
        <v>703</v>
      </c>
      <c r="E351" s="8"/>
      <c r="G351">
        <f>IFERROR(VLOOKUP(A351,Merge!$C$2:$D$835,2,FALSE),"")</f>
        <v>2</v>
      </c>
    </row>
    <row r="352" spans="1:7" ht="18" thickTop="1" thickBot="1" x14ac:dyDescent="0.5">
      <c r="A352" s="1" t="str">
        <f t="shared" si="5"/>
        <v>DubsBadHygiene.DubsModOptions+SewageProcRate.options.2.label</v>
      </c>
      <c r="B352" s="1" t="s">
        <v>638</v>
      </c>
      <c r="C352" s="1" t="s">
        <v>928</v>
      </c>
      <c r="D352" s="1" t="s">
        <v>700</v>
      </c>
      <c r="E352" s="8"/>
      <c r="G352">
        <f>IFERROR(VLOOKUP(A352,Merge!$C$2:$D$835,2,FALSE),"")</f>
        <v>1.5</v>
      </c>
    </row>
    <row r="353" spans="1:7" ht="18" thickTop="1" thickBot="1" x14ac:dyDescent="0.5">
      <c r="A353" s="1" t="str">
        <f t="shared" si="5"/>
        <v>DubsBadHygiene.DubsModOptions+SewageProcRate.options.3.label</v>
      </c>
      <c r="B353" s="1" t="s">
        <v>638</v>
      </c>
      <c r="C353" s="1" t="s">
        <v>930</v>
      </c>
      <c r="D353" s="1" t="s">
        <v>833</v>
      </c>
      <c r="E353" s="8"/>
      <c r="G353">
        <f>IFERROR(VLOOKUP(A353,Merge!$C$2:$D$835,2,FALSE),"")</f>
        <v>1.25</v>
      </c>
    </row>
    <row r="354" spans="1:7" ht="18" thickTop="1" thickBot="1" x14ac:dyDescent="0.5">
      <c r="A354" s="1" t="str">
        <f t="shared" si="5"/>
        <v>DubsBadHygiene.DubsModOptions+SewageProcRate.options.4.label</v>
      </c>
      <c r="B354" s="1" t="s">
        <v>638</v>
      </c>
      <c r="C354" s="1" t="s">
        <v>932</v>
      </c>
      <c r="D354" s="1" t="s">
        <v>685</v>
      </c>
      <c r="E354" s="8"/>
      <c r="G354">
        <f>IFERROR(VLOOKUP(A354,Merge!$C$2:$D$835,2,FALSE),"")</f>
        <v>1</v>
      </c>
    </row>
    <row r="355" spans="1:7" ht="18" thickTop="1" thickBot="1" x14ac:dyDescent="0.5">
      <c r="A355" s="1" t="str">
        <f t="shared" si="5"/>
        <v>DubsBadHygiene.DubsModOptions+SewageProcRate.options.5.label</v>
      </c>
      <c r="B355" s="1" t="s">
        <v>638</v>
      </c>
      <c r="C355" s="1" t="s">
        <v>934</v>
      </c>
      <c r="D355" s="1" t="s">
        <v>854</v>
      </c>
      <c r="E355" s="8"/>
      <c r="G355">
        <f>IFERROR(VLOOKUP(A355,Merge!$C$2:$D$835,2,FALSE),"")</f>
        <v>0.75</v>
      </c>
    </row>
    <row r="356" spans="1:7" ht="18" thickTop="1" thickBot="1" x14ac:dyDescent="0.5">
      <c r="A356" s="1" t="str">
        <f t="shared" si="5"/>
        <v>DubsBadHygiene.DubsModOptions+SewageProcRate.options.6.label</v>
      </c>
      <c r="B356" s="1" t="s">
        <v>638</v>
      </c>
      <c r="C356" s="1" t="s">
        <v>936</v>
      </c>
      <c r="D356" s="1" t="s">
        <v>670</v>
      </c>
      <c r="E356" s="8"/>
      <c r="G356">
        <f>IFERROR(VLOOKUP(A356,Merge!$C$2:$D$835,2,FALSE),"")</f>
        <v>0.5</v>
      </c>
    </row>
    <row r="357" spans="1:7" ht="18" thickTop="1" thickBot="1" x14ac:dyDescent="0.5">
      <c r="A357" s="1" t="str">
        <f t="shared" si="5"/>
        <v>DubsBadHygiene.DubsModOptions+SewageProcRate.options.7.label</v>
      </c>
      <c r="B357" s="1" t="s">
        <v>638</v>
      </c>
      <c r="C357" s="1" t="s">
        <v>938</v>
      </c>
      <c r="D357" s="1" t="s">
        <v>763</v>
      </c>
      <c r="E357" s="8"/>
      <c r="G357">
        <f>IFERROR(VLOOKUP(A357,Merge!$C$2:$D$835,2,FALSE),"")</f>
        <v>0.25</v>
      </c>
    </row>
    <row r="358" spans="1:7" ht="18" thickTop="1" thickBot="1" x14ac:dyDescent="0.5">
      <c r="A358" s="1" t="str">
        <f t="shared" si="5"/>
        <v>DubsBadHygiene.DubsModOptions+SewageProcRate.options.8.label</v>
      </c>
      <c r="B358" s="1" t="s">
        <v>638</v>
      </c>
      <c r="C358" s="1" t="s">
        <v>940</v>
      </c>
      <c r="D358" s="1" t="s">
        <v>658</v>
      </c>
      <c r="E358" s="8"/>
      <c r="G358">
        <f>IFERROR(VLOOKUP(A358,Merge!$C$2:$D$835,2,FALSE),"")</f>
        <v>0.1</v>
      </c>
    </row>
    <row r="359" spans="1:7" ht="17.5" thickTop="1" x14ac:dyDescent="0.45">
      <c r="A359" s="1" t="str">
        <f t="shared" si="5"/>
        <v>DubsBadHygiene.DubsModOptions+IrrigationGridStrength.label</v>
      </c>
      <c r="B359" s="1" t="s">
        <v>638</v>
      </c>
      <c r="C359" s="1" t="s">
        <v>942</v>
      </c>
      <c r="D359" s="1" t="s">
        <v>943</v>
      </c>
      <c r="E359" s="1" t="s">
        <v>2575</v>
      </c>
      <c r="G359" t="str">
        <f>IFERROR(VLOOKUP(A359,Merge!$C$2:$D$835,2,FALSE),"")</f>
        <v>농업용수 토질 개선율</v>
      </c>
    </row>
    <row r="360" spans="1:7" x14ac:dyDescent="0.45">
      <c r="A360" s="1" t="str">
        <f t="shared" si="5"/>
        <v>DubsBadHygiene.DubsModOptions+IrrigationGridStrength.tip</v>
      </c>
      <c r="B360" s="1" t="s">
        <v>638</v>
      </c>
      <c r="C360" s="1" t="s">
        <v>2937</v>
      </c>
      <c r="D360" s="1"/>
      <c r="E360" s="1" t="s">
        <v>2577</v>
      </c>
      <c r="G360" t="str">
        <f>IFERROR(VLOOKUP(A360,Merge!$C$2:$D$835,2,FALSE),"")</f>
        <v>관개 효과가 토질에 미치는 영향</v>
      </c>
    </row>
    <row r="361" spans="1:7" ht="17.5" thickBot="1" x14ac:dyDescent="0.5">
      <c r="A361" s="1" t="str">
        <f t="shared" si="5"/>
        <v>DubsBadHygiene.DubsModOptions+IrrigationGridStrength.options.0.label</v>
      </c>
      <c r="B361" s="1" t="s">
        <v>638</v>
      </c>
      <c r="C361" s="1" t="s">
        <v>945</v>
      </c>
      <c r="D361" s="1" t="s">
        <v>655</v>
      </c>
      <c r="E361" s="1" t="s">
        <v>2547</v>
      </c>
      <c r="G361" t="str">
        <f>IFERROR(VLOOKUP(A361,Merge!$C$2:$D$835,2,FALSE),"")</f>
        <v>없음</v>
      </c>
    </row>
    <row r="362" spans="1:7" ht="18" thickTop="1" thickBot="1" x14ac:dyDescent="0.5">
      <c r="A362" s="1" t="str">
        <f t="shared" si="5"/>
        <v>DubsBadHygiene.DubsModOptions+IrrigationGridStrength.options.1.label</v>
      </c>
      <c r="B362" s="1" t="s">
        <v>638</v>
      </c>
      <c r="C362" s="1" t="s">
        <v>947</v>
      </c>
      <c r="D362" s="1" t="s">
        <v>948</v>
      </c>
      <c r="E362" s="8"/>
      <c r="G362">
        <f>IFERROR(VLOOKUP(A362,Merge!$C$2:$D$835,2,FALSE),"")</f>
        <v>2.4</v>
      </c>
    </row>
    <row r="363" spans="1:7" ht="18" thickTop="1" thickBot="1" x14ac:dyDescent="0.5">
      <c r="A363" s="1" t="str">
        <f t="shared" si="5"/>
        <v>DubsBadHygiene.DubsModOptions+IrrigationGridStrength.options.2.label</v>
      </c>
      <c r="B363" s="1" t="s">
        <v>638</v>
      </c>
      <c r="C363" s="1" t="s">
        <v>950</v>
      </c>
      <c r="D363" s="1" t="s">
        <v>951</v>
      </c>
      <c r="E363" s="8"/>
      <c r="G363">
        <f>IFERROR(VLOOKUP(A363,Merge!$C$2:$D$835,2,FALSE),"")</f>
        <v>2.2000000000000002</v>
      </c>
    </row>
    <row r="364" spans="1:7" ht="18" thickTop="1" thickBot="1" x14ac:dyDescent="0.5">
      <c r="A364" s="1" t="str">
        <f t="shared" si="5"/>
        <v>DubsBadHygiene.DubsModOptions+IrrigationGridStrength.options.3.label</v>
      </c>
      <c r="B364" s="1" t="s">
        <v>638</v>
      </c>
      <c r="C364" s="1" t="s">
        <v>953</v>
      </c>
      <c r="D364" s="1" t="s">
        <v>703</v>
      </c>
      <c r="E364" s="8"/>
      <c r="G364">
        <f>IFERROR(VLOOKUP(A364,Merge!$C$2:$D$835,2,FALSE),"")</f>
        <v>2</v>
      </c>
    </row>
    <row r="365" spans="1:7" ht="18" thickTop="1" thickBot="1" x14ac:dyDescent="0.5">
      <c r="A365" s="1" t="str">
        <f t="shared" si="5"/>
        <v>DubsBadHygiene.DubsModOptions+IrrigationGridStrength.options.4.label</v>
      </c>
      <c r="B365" s="1" t="s">
        <v>638</v>
      </c>
      <c r="C365" s="1" t="s">
        <v>955</v>
      </c>
      <c r="D365" s="1" t="s">
        <v>956</v>
      </c>
      <c r="E365" s="8"/>
      <c r="G365">
        <f>IFERROR(VLOOKUP(A365,Merge!$C$2:$D$835,2,FALSE),"")</f>
        <v>1.8</v>
      </c>
    </row>
    <row r="366" spans="1:7" ht="18" thickTop="1" thickBot="1" x14ac:dyDescent="0.5">
      <c r="A366" s="1" t="str">
        <f t="shared" si="5"/>
        <v>DubsBadHygiene.DubsModOptions+IrrigationGridStrength.options.5.label</v>
      </c>
      <c r="B366" s="1" t="s">
        <v>638</v>
      </c>
      <c r="C366" s="1" t="s">
        <v>958</v>
      </c>
      <c r="D366" s="1" t="s">
        <v>959</v>
      </c>
      <c r="E366" s="8"/>
      <c r="G366">
        <f>IFERROR(VLOOKUP(A366,Merge!$C$2:$D$835,2,FALSE),"")</f>
        <v>1.6</v>
      </c>
    </row>
    <row r="367" spans="1:7" ht="18" thickTop="1" thickBot="1" x14ac:dyDescent="0.5">
      <c r="A367" s="1" t="str">
        <f t="shared" si="5"/>
        <v>DubsBadHygiene.DubsModOptions+IrrigationGridStrength.options.6.label</v>
      </c>
      <c r="B367" s="1" t="s">
        <v>638</v>
      </c>
      <c r="C367" s="1" t="s">
        <v>961</v>
      </c>
      <c r="D367" s="1" t="s">
        <v>697</v>
      </c>
      <c r="E367" s="8"/>
      <c r="G367">
        <f>IFERROR(VLOOKUP(A367,Merge!$C$2:$D$835,2,FALSE),"")</f>
        <v>1.4</v>
      </c>
    </row>
    <row r="368" spans="1:7" ht="18" thickTop="1" thickBot="1" x14ac:dyDescent="0.5">
      <c r="A368" s="1" t="str">
        <f t="shared" si="5"/>
        <v>DubsBadHygiene.DubsModOptions+IrrigationGridStrength.options.7.label</v>
      </c>
      <c r="B368" s="1" t="s">
        <v>638</v>
      </c>
      <c r="C368" s="1" t="s">
        <v>963</v>
      </c>
      <c r="D368" s="1" t="s">
        <v>691</v>
      </c>
      <c r="E368" s="8"/>
      <c r="G368">
        <f>IFERROR(VLOOKUP(A368,Merge!$C$2:$D$835,2,FALSE),"")</f>
        <v>1.2</v>
      </c>
    </row>
    <row r="369" spans="1:7" ht="18" thickTop="1" thickBot="1" x14ac:dyDescent="0.5">
      <c r="A369" s="1" t="str">
        <f t="shared" si="5"/>
        <v>DubsBadHygiene.DubsModOptions+IrrigationGridStrength.options.8.label</v>
      </c>
      <c r="B369" s="1" t="s">
        <v>638</v>
      </c>
      <c r="C369" s="1" t="s">
        <v>965</v>
      </c>
      <c r="D369" s="1" t="s">
        <v>688</v>
      </c>
      <c r="E369" s="8"/>
      <c r="G369">
        <f>IFERROR(VLOOKUP(A369,Merge!$C$2:$D$835,2,FALSE),"")</f>
        <v>1.1000000000000001</v>
      </c>
    </row>
    <row r="370" spans="1:7" ht="17.5" thickTop="1" x14ac:dyDescent="0.45">
      <c r="A370" s="1" t="str">
        <f t="shared" si="5"/>
        <v>DubsBadHygiene.DubsModOptions+FertilizerGridStrength.label</v>
      </c>
      <c r="B370" s="1" t="s">
        <v>638</v>
      </c>
      <c r="C370" s="1" t="s">
        <v>967</v>
      </c>
      <c r="D370" s="1" t="s">
        <v>968</v>
      </c>
      <c r="E370" s="1" t="s">
        <v>2578</v>
      </c>
      <c r="G370" t="str">
        <f>IFERROR(VLOOKUP(A370,Merge!$C$2:$D$835,2,FALSE),"")</f>
        <v>비료의 토질 개선율</v>
      </c>
    </row>
    <row r="371" spans="1:7" x14ac:dyDescent="0.45">
      <c r="A371" s="1" t="str">
        <f t="shared" si="5"/>
        <v>DubsBadHygiene.DubsModOptions+FertilizerGridStrength.tip</v>
      </c>
      <c r="B371" s="1" t="s">
        <v>638</v>
      </c>
      <c r="C371" s="1" t="s">
        <v>2938</v>
      </c>
      <c r="D371" s="1"/>
      <c r="E371" s="1" t="s">
        <v>2580</v>
      </c>
      <c r="G371" t="str">
        <f>IFERROR(VLOOKUP(A371,Merge!$C$2:$D$835,2,FALSE),"")</f>
        <v>비료 효과가 토질에 미치는 영향</v>
      </c>
    </row>
    <row r="372" spans="1:7" ht="17.5" thickBot="1" x14ac:dyDescent="0.5">
      <c r="A372" s="1" t="str">
        <f t="shared" si="5"/>
        <v>DubsBadHygiene.DubsModOptions+FertilizerGridStrength.options.0.label</v>
      </c>
      <c r="B372" s="1" t="s">
        <v>638</v>
      </c>
      <c r="C372" s="1" t="s">
        <v>970</v>
      </c>
      <c r="D372" s="1" t="s">
        <v>655</v>
      </c>
      <c r="E372" s="1" t="s">
        <v>2547</v>
      </c>
      <c r="G372" t="str">
        <f>IFERROR(VLOOKUP(A372,Merge!$C$2:$D$835,2,FALSE),"")</f>
        <v>없음</v>
      </c>
    </row>
    <row r="373" spans="1:7" ht="18" thickTop="1" thickBot="1" x14ac:dyDescent="0.5">
      <c r="A373" s="1" t="str">
        <f t="shared" si="5"/>
        <v>DubsBadHygiene.DubsModOptions+FertilizerGridStrength.options.1.label</v>
      </c>
      <c r="B373" s="1" t="s">
        <v>638</v>
      </c>
      <c r="C373" s="1" t="s">
        <v>972</v>
      </c>
      <c r="D373" s="1" t="s">
        <v>959</v>
      </c>
      <c r="E373" s="8"/>
      <c r="G373">
        <f>IFERROR(VLOOKUP(A373,Merge!$C$2:$D$835,2,FALSE),"")</f>
        <v>1.6</v>
      </c>
    </row>
    <row r="374" spans="1:7" ht="18" thickTop="1" thickBot="1" x14ac:dyDescent="0.5">
      <c r="A374" s="1" t="str">
        <f t="shared" si="5"/>
        <v>DubsBadHygiene.DubsModOptions+FertilizerGridStrength.options.2.label</v>
      </c>
      <c r="B374" s="1" t="s">
        <v>638</v>
      </c>
      <c r="C374" s="1" t="s">
        <v>974</v>
      </c>
      <c r="D374" s="1" t="s">
        <v>697</v>
      </c>
      <c r="E374" s="8"/>
      <c r="G374">
        <f>IFERROR(VLOOKUP(A374,Merge!$C$2:$D$835,2,FALSE),"")</f>
        <v>1.4</v>
      </c>
    </row>
    <row r="375" spans="1:7" ht="18" thickTop="1" thickBot="1" x14ac:dyDescent="0.5">
      <c r="A375" s="1" t="str">
        <f t="shared" si="5"/>
        <v>DubsBadHygiene.DubsModOptions+FertilizerGridStrength.options.3.label</v>
      </c>
      <c r="B375" s="1" t="s">
        <v>638</v>
      </c>
      <c r="C375" s="1" t="s">
        <v>976</v>
      </c>
      <c r="D375" s="1" t="s">
        <v>691</v>
      </c>
      <c r="E375" s="8"/>
      <c r="G375">
        <f>IFERROR(VLOOKUP(A375,Merge!$C$2:$D$835,2,FALSE),"")</f>
        <v>1.2</v>
      </c>
    </row>
    <row r="376" spans="1:7" ht="18" thickTop="1" thickBot="1" x14ac:dyDescent="0.5">
      <c r="A376" s="1" t="str">
        <f t="shared" si="5"/>
        <v>DubsBadHygiene.DubsModOptions+FertilizerGridStrength.options.4.label</v>
      </c>
      <c r="B376" s="1" t="s">
        <v>638</v>
      </c>
      <c r="C376" s="1" t="s">
        <v>978</v>
      </c>
      <c r="D376" s="1" t="s">
        <v>688</v>
      </c>
      <c r="E376" s="8"/>
      <c r="G376">
        <f>IFERROR(VLOOKUP(A376,Merge!$C$2:$D$835,2,FALSE),"")</f>
        <v>1.1000000000000001</v>
      </c>
    </row>
    <row r="377" spans="1:7" ht="18" thickTop="1" thickBot="1" x14ac:dyDescent="0.5">
      <c r="A377" s="1" t="str">
        <f t="shared" si="5"/>
        <v>DubsBadHygiene.DubsModOptions+FertilizerGridStrength.options.5.label</v>
      </c>
      <c r="B377" s="1" t="s">
        <v>638</v>
      </c>
      <c r="C377" s="1" t="s">
        <v>980</v>
      </c>
      <c r="D377" s="1" t="s">
        <v>981</v>
      </c>
      <c r="E377" s="8"/>
      <c r="G377">
        <f>IFERROR(VLOOKUP(A377,Merge!$C$2:$D$835,2,FALSE),"")</f>
        <v>1.08</v>
      </c>
    </row>
    <row r="378" spans="1:7" ht="18" thickTop="1" thickBot="1" x14ac:dyDescent="0.5">
      <c r="A378" s="1" t="str">
        <f t="shared" si="5"/>
        <v>DubsBadHygiene.DubsModOptions+FertilizerGridStrength.options.6.label</v>
      </c>
      <c r="B378" s="1" t="s">
        <v>638</v>
      </c>
      <c r="C378" s="1" t="s">
        <v>983</v>
      </c>
      <c r="D378" s="1" t="s">
        <v>984</v>
      </c>
      <c r="E378" s="8"/>
      <c r="G378">
        <f>IFERROR(VLOOKUP(A378,Merge!$C$2:$D$835,2,FALSE),"")</f>
        <v>1.06</v>
      </c>
    </row>
    <row r="379" spans="1:7" ht="18" thickTop="1" thickBot="1" x14ac:dyDescent="0.5">
      <c r="A379" s="1" t="str">
        <f t="shared" si="5"/>
        <v>DubsBadHygiene.DubsModOptions+FertilizerGridStrength.options.7.label</v>
      </c>
      <c r="B379" s="1" t="s">
        <v>638</v>
      </c>
      <c r="C379" s="1" t="s">
        <v>986</v>
      </c>
      <c r="D379" s="1" t="s">
        <v>987</v>
      </c>
      <c r="E379" s="8"/>
      <c r="G379">
        <f>IFERROR(VLOOKUP(A379,Merge!$C$2:$D$835,2,FALSE),"")</f>
        <v>1.04</v>
      </c>
    </row>
    <row r="380" spans="1:7" ht="18" thickTop="1" thickBot="1" x14ac:dyDescent="0.5">
      <c r="A380" s="1" t="str">
        <f t="shared" si="5"/>
        <v>DubsBadHygiene.DubsModOptions+FertilizerGridStrength.options.8.label</v>
      </c>
      <c r="B380" s="1" t="s">
        <v>638</v>
      </c>
      <c r="C380" s="1" t="s">
        <v>989</v>
      </c>
      <c r="D380" s="1" t="s">
        <v>990</v>
      </c>
      <c r="E380" s="8"/>
      <c r="G380">
        <f>IFERROR(VLOOKUP(A380,Merge!$C$2:$D$835,2,FALSE),"")</f>
        <v>1.02</v>
      </c>
    </row>
    <row r="381" spans="1:7" ht="17.5" thickTop="1" x14ac:dyDescent="0.45">
      <c r="A381" s="1" t="str">
        <f t="shared" si="5"/>
        <v>DubsBadHygiene.DubsModOptions+TerrainFertilityFactor.label</v>
      </c>
      <c r="B381" s="1" t="s">
        <v>638</v>
      </c>
      <c r="C381" s="1" t="s">
        <v>992</v>
      </c>
      <c r="D381" s="1" t="s">
        <v>993</v>
      </c>
      <c r="E381" s="1" t="s">
        <v>2581</v>
      </c>
      <c r="G381" t="str">
        <f>IFERROR(VLOOKUP(A381,Merge!$C$2:$D$835,2,FALSE),"")</f>
        <v>기준 토질 비옥도</v>
      </c>
    </row>
    <row r="382" spans="1:7" x14ac:dyDescent="0.45">
      <c r="A382" s="1" t="str">
        <f t="shared" si="5"/>
        <v>DubsBadHygiene.DubsModOptions+TerrainFertilityFactor.tip</v>
      </c>
      <c r="B382" s="1" t="s">
        <v>638</v>
      </c>
      <c r="C382" s="1" t="s">
        <v>2939</v>
      </c>
      <c r="D382" s="1"/>
      <c r="E382" s="1" t="s">
        <v>2583</v>
      </c>
      <c r="G382" t="str">
        <f>IFERROR(VLOOKUP(A382,Merge!$C$2:$D$835,2,FALSE),"")</f>
        <v>지형 비옥도의 기본 가치 설정</v>
      </c>
    </row>
    <row r="383" spans="1:7" ht="17.5" thickBot="1" x14ac:dyDescent="0.5">
      <c r="A383" s="1" t="str">
        <f t="shared" si="5"/>
        <v>DubsBadHygiene.DubsModOptions+TerrainFertilityFactor.options.0.label</v>
      </c>
      <c r="B383" s="1" t="s">
        <v>638</v>
      </c>
      <c r="C383" s="1" t="s">
        <v>995</v>
      </c>
      <c r="D383" s="1" t="s">
        <v>655</v>
      </c>
      <c r="E383" s="1" t="s">
        <v>2547</v>
      </c>
      <c r="G383" t="str">
        <f>IFERROR(VLOOKUP(A383,Merge!$C$2:$D$835,2,FALSE),"")</f>
        <v>없음</v>
      </c>
    </row>
    <row r="384" spans="1:7" ht="18" thickTop="1" thickBot="1" x14ac:dyDescent="0.5">
      <c r="A384" s="1" t="str">
        <f t="shared" si="5"/>
        <v>DubsBadHygiene.DubsModOptions+TerrainFertilityFactor.options.1.label</v>
      </c>
      <c r="B384" s="1" t="s">
        <v>638</v>
      </c>
      <c r="C384" s="1" t="s">
        <v>997</v>
      </c>
      <c r="D384" s="1" t="s">
        <v>956</v>
      </c>
      <c r="E384" s="8"/>
      <c r="G384">
        <f>IFERROR(VLOOKUP(A384,Merge!$C$2:$D$835,2,FALSE),"")</f>
        <v>1.8</v>
      </c>
    </row>
    <row r="385" spans="1:7" ht="18" thickTop="1" thickBot="1" x14ac:dyDescent="0.5">
      <c r="A385" s="1" t="str">
        <f t="shared" si="5"/>
        <v>DubsBadHygiene.DubsModOptions+TerrainFertilityFactor.options.2.label</v>
      </c>
      <c r="B385" s="1" t="s">
        <v>638</v>
      </c>
      <c r="C385" s="1" t="s">
        <v>999</v>
      </c>
      <c r="D385" s="1" t="s">
        <v>697</v>
      </c>
      <c r="E385" s="8"/>
      <c r="G385">
        <f>IFERROR(VLOOKUP(A385,Merge!$C$2:$D$835,2,FALSE),"")</f>
        <v>1.4</v>
      </c>
    </row>
    <row r="386" spans="1:7" ht="18" thickTop="1" thickBot="1" x14ac:dyDescent="0.5">
      <c r="A386" s="1" t="str">
        <f t="shared" si="5"/>
        <v>DubsBadHygiene.DubsModOptions+TerrainFertilityFactor.options.3.label</v>
      </c>
      <c r="B386" s="1" t="s">
        <v>638</v>
      </c>
      <c r="C386" s="1" t="s">
        <v>1001</v>
      </c>
      <c r="D386" s="1" t="s">
        <v>691</v>
      </c>
      <c r="E386" s="8"/>
      <c r="G386">
        <f>IFERROR(VLOOKUP(A386,Merge!$C$2:$D$835,2,FALSE),"")</f>
        <v>1.2</v>
      </c>
    </row>
    <row r="387" spans="1:7" ht="18" thickTop="1" thickBot="1" x14ac:dyDescent="0.5">
      <c r="A387" s="1" t="str">
        <f t="shared" si="5"/>
        <v>DubsBadHygiene.DubsModOptions+TerrainFertilityFactor.options.4.label</v>
      </c>
      <c r="B387" s="1" t="s">
        <v>638</v>
      </c>
      <c r="C387" s="1" t="s">
        <v>1003</v>
      </c>
      <c r="D387" s="1" t="s">
        <v>688</v>
      </c>
      <c r="E387" s="8"/>
      <c r="G387">
        <f>IFERROR(VLOOKUP(A387,Merge!$C$2:$D$835,2,FALSE),"")</f>
        <v>1.1000000000000001</v>
      </c>
    </row>
    <row r="388" spans="1:7" ht="18" thickTop="1" thickBot="1" x14ac:dyDescent="0.5">
      <c r="A388" s="1" t="str">
        <f t="shared" ref="A388:A451" si="6">_xlfn.TEXTJOIN("+",,B388,C388)</f>
        <v>DubsBadHygiene.DubsModOptions+TerrainFertilityFactor.options.5.label</v>
      </c>
      <c r="B388" s="1" t="s">
        <v>638</v>
      </c>
      <c r="C388" s="1" t="s">
        <v>1005</v>
      </c>
      <c r="D388" s="1" t="s">
        <v>685</v>
      </c>
      <c r="E388" s="8"/>
      <c r="G388">
        <f>IFERROR(VLOOKUP(A388,Merge!$C$2:$D$835,2,FALSE),"")</f>
        <v>1</v>
      </c>
    </row>
    <row r="389" spans="1:7" ht="18" thickTop="1" thickBot="1" x14ac:dyDescent="0.5">
      <c r="A389" s="1" t="str">
        <f t="shared" si="6"/>
        <v>DubsBadHygiene.DubsModOptions+TerrainFertilityFactor.options.6.label</v>
      </c>
      <c r="B389" s="1" t="s">
        <v>638</v>
      </c>
      <c r="C389" s="1" t="s">
        <v>1007</v>
      </c>
      <c r="D389" s="1" t="s">
        <v>682</v>
      </c>
      <c r="E389" s="8"/>
      <c r="G389">
        <f>IFERROR(VLOOKUP(A389,Merge!$C$2:$D$835,2,FALSE),"")</f>
        <v>0.9</v>
      </c>
    </row>
    <row r="390" spans="1:7" ht="18" thickTop="1" thickBot="1" x14ac:dyDescent="0.5">
      <c r="A390" s="1" t="str">
        <f t="shared" si="6"/>
        <v>DubsBadHygiene.DubsModOptions+TerrainFertilityFactor.options.7.label</v>
      </c>
      <c r="B390" s="1" t="s">
        <v>638</v>
      </c>
      <c r="C390" s="1" t="s">
        <v>1009</v>
      </c>
      <c r="D390" s="1" t="s">
        <v>679</v>
      </c>
      <c r="E390" s="8"/>
      <c r="G390">
        <f>IFERROR(VLOOKUP(A390,Merge!$C$2:$D$835,2,FALSE),"")</f>
        <v>0.8</v>
      </c>
    </row>
    <row r="391" spans="1:7" ht="18" thickTop="1" thickBot="1" x14ac:dyDescent="0.5">
      <c r="A391" s="1" t="str">
        <f t="shared" si="6"/>
        <v>DubsBadHygiene.DubsModOptions+TerrainFertilityFactor.options.8.label</v>
      </c>
      <c r="B391" s="1" t="s">
        <v>638</v>
      </c>
      <c r="C391" s="1" t="s">
        <v>1011</v>
      </c>
      <c r="D391" s="1" t="s">
        <v>673</v>
      </c>
      <c r="E391" s="8"/>
      <c r="G391">
        <f>IFERROR(VLOOKUP(A391,Merge!$C$2:$D$835,2,FALSE),"")</f>
        <v>0.6</v>
      </c>
    </row>
    <row r="392" spans="1:7" ht="18" thickTop="1" thickBot="1" x14ac:dyDescent="0.5">
      <c r="A392" s="1" t="str">
        <f t="shared" si="6"/>
        <v>DubsBadHygiene.DubsModOptions+TerrainFertilityFactor.options.9.label</v>
      </c>
      <c r="B392" s="1" t="s">
        <v>638</v>
      </c>
      <c r="C392" s="1" t="s">
        <v>1013</v>
      </c>
      <c r="D392" s="1" t="s">
        <v>667</v>
      </c>
      <c r="E392" s="8"/>
      <c r="G392">
        <f>IFERROR(VLOOKUP(A392,Merge!$C$2:$D$835,2,FALSE),"")</f>
        <v>0.4</v>
      </c>
    </row>
    <row r="393" spans="1:7" ht="18" thickTop="1" thickBot="1" x14ac:dyDescent="0.5">
      <c r="A393" s="1" t="str">
        <f t="shared" si="6"/>
        <v>DubsBadHygiene.DubsModOptions+TerrainFertilityFactor.options.10.label</v>
      </c>
      <c r="B393" s="1" t="s">
        <v>638</v>
      </c>
      <c r="C393" s="1" t="s">
        <v>1015</v>
      </c>
      <c r="D393" s="1" t="s">
        <v>661</v>
      </c>
      <c r="E393" s="8"/>
      <c r="G393">
        <f>IFERROR(VLOOKUP(A393,Merge!$C$2:$D$835,2,FALSE),"")</f>
        <v>0.2</v>
      </c>
    </row>
    <row r="394" spans="1:7" ht="17.5" thickTop="1" x14ac:dyDescent="0.45">
      <c r="A394" s="1" t="str">
        <f t="shared" si="6"/>
        <v>DubsBadHygiene.DubsModOptions+FertilizerLifespan.label</v>
      </c>
      <c r="B394" s="1" t="s">
        <v>638</v>
      </c>
      <c r="C394" s="1" t="s">
        <v>1017</v>
      </c>
      <c r="D394" s="1" t="s">
        <v>1018</v>
      </c>
      <c r="E394" s="1" t="s">
        <v>2584</v>
      </c>
      <c r="G394" t="str">
        <f>IFERROR(VLOOKUP(A394,Merge!$C$2:$D$835,2,FALSE),"")</f>
        <v>비료 수명</v>
      </c>
    </row>
    <row r="395" spans="1:7" x14ac:dyDescent="0.45">
      <c r="A395" s="1" t="str">
        <f t="shared" si="6"/>
        <v>DubsBadHygiene.DubsModOptions+FertilizerLifespan.tip</v>
      </c>
      <c r="B395" s="1" t="s">
        <v>638</v>
      </c>
      <c r="C395" s="1" t="s">
        <v>2940</v>
      </c>
      <c r="D395" s="1"/>
      <c r="E395" s="1" t="s">
        <v>2586</v>
      </c>
      <c r="G395" t="str">
        <f>IFERROR(VLOOKUP(A395,Merge!$C$2:$D$835,2,FALSE),"")</f>
        <v>비료를 도포한 후 토질 개선 효과가 유지하는 기간</v>
      </c>
    </row>
    <row r="396" spans="1:7" x14ac:dyDescent="0.45">
      <c r="A396" s="1" t="str">
        <f t="shared" si="6"/>
        <v>DubsBadHygiene.DubsModOptions+FertilizerLifespan.options.0.label</v>
      </c>
      <c r="B396" s="1" t="s">
        <v>638</v>
      </c>
      <c r="C396" s="1" t="s">
        <v>1020</v>
      </c>
      <c r="D396" s="1" t="s">
        <v>1021</v>
      </c>
      <c r="E396" s="1" t="s">
        <v>2587</v>
      </c>
      <c r="G396" t="str">
        <f>IFERROR(VLOOKUP(A396,Merge!$C$2:$D$835,2,FALSE),"")</f>
        <v>치트</v>
      </c>
    </row>
    <row r="397" spans="1:7" x14ac:dyDescent="0.45">
      <c r="A397" s="1" t="str">
        <f t="shared" si="6"/>
        <v>DubsBadHygiene.DubsModOptions+FertilizerLifespan.options.1.label</v>
      </c>
      <c r="B397" s="1" t="s">
        <v>638</v>
      </c>
      <c r="C397" s="1" t="s">
        <v>1023</v>
      </c>
      <c r="D397" s="1" t="s">
        <v>1024</v>
      </c>
      <c r="E397" s="1" t="s">
        <v>2588</v>
      </c>
      <c r="G397" t="str">
        <f>IFERROR(VLOOKUP(A397,Merge!$C$2:$D$835,2,FALSE),"")</f>
        <v>240일 (3년)</v>
      </c>
    </row>
    <row r="398" spans="1:7" x14ac:dyDescent="0.45">
      <c r="A398" s="1" t="str">
        <f t="shared" si="6"/>
        <v>DubsBadHygiene.DubsModOptions+FertilizerLifespan.options.2.label</v>
      </c>
      <c r="B398" s="1" t="s">
        <v>638</v>
      </c>
      <c r="C398" s="1" t="s">
        <v>1026</v>
      </c>
      <c r="D398" s="1" t="s">
        <v>1027</v>
      </c>
      <c r="E398" s="1" t="s">
        <v>2589</v>
      </c>
      <c r="G398" t="str">
        <f>IFERROR(VLOOKUP(A398,Merge!$C$2:$D$835,2,FALSE),"")</f>
        <v>180일</v>
      </c>
    </row>
    <row r="399" spans="1:7" x14ac:dyDescent="0.45">
      <c r="A399" s="1" t="str">
        <f t="shared" si="6"/>
        <v>DubsBadHygiene.DubsModOptions+FertilizerLifespan.options.3.label</v>
      </c>
      <c r="B399" s="1" t="s">
        <v>638</v>
      </c>
      <c r="C399" s="1" t="s">
        <v>1029</v>
      </c>
      <c r="D399" s="1" t="s">
        <v>1030</v>
      </c>
      <c r="E399" s="1" t="s">
        <v>2590</v>
      </c>
      <c r="G399" t="str">
        <f>IFERROR(VLOOKUP(A399,Merge!$C$2:$D$835,2,FALSE),"")</f>
        <v>120일 (2년)</v>
      </c>
    </row>
    <row r="400" spans="1:7" x14ac:dyDescent="0.45">
      <c r="A400" s="1" t="str">
        <f t="shared" si="6"/>
        <v>DubsBadHygiene.DubsModOptions+FertilizerLifespan.options.4.label</v>
      </c>
      <c r="B400" s="1" t="s">
        <v>638</v>
      </c>
      <c r="C400" s="1" t="s">
        <v>1032</v>
      </c>
      <c r="D400" s="1" t="s">
        <v>1033</v>
      </c>
      <c r="E400" s="1" t="s">
        <v>2591</v>
      </c>
      <c r="G400" t="str">
        <f>IFERROR(VLOOKUP(A400,Merge!$C$2:$D$835,2,FALSE),"")</f>
        <v>80일</v>
      </c>
    </row>
    <row r="401" spans="1:7" x14ac:dyDescent="0.45">
      <c r="A401" s="1" t="str">
        <f t="shared" si="6"/>
        <v>DubsBadHygiene.DubsModOptions+FertilizerLifespan.options.5.label</v>
      </c>
      <c r="B401" s="1" t="s">
        <v>638</v>
      </c>
      <c r="C401" s="1" t="s">
        <v>1035</v>
      </c>
      <c r="D401" s="1" t="s">
        <v>1036</v>
      </c>
      <c r="E401" s="1" t="s">
        <v>2592</v>
      </c>
      <c r="G401" t="str">
        <f>IFERROR(VLOOKUP(A401,Merge!$C$2:$D$835,2,FALSE),"")</f>
        <v>60일 (1년)</v>
      </c>
    </row>
    <row r="402" spans="1:7" x14ac:dyDescent="0.45">
      <c r="A402" s="1" t="str">
        <f t="shared" si="6"/>
        <v>DubsBadHygiene.DubsModOptions+FertilizerLifespan.options.6.label</v>
      </c>
      <c r="B402" s="1" t="s">
        <v>638</v>
      </c>
      <c r="C402" s="1" t="s">
        <v>1038</v>
      </c>
      <c r="D402" s="1" t="s">
        <v>1039</v>
      </c>
      <c r="E402" s="1" t="s">
        <v>2593</v>
      </c>
      <c r="G402" t="str">
        <f>IFERROR(VLOOKUP(A402,Merge!$C$2:$D$835,2,FALSE),"")</f>
        <v>40일</v>
      </c>
    </row>
    <row r="403" spans="1:7" x14ac:dyDescent="0.45">
      <c r="A403" s="1" t="str">
        <f t="shared" si="6"/>
        <v>DubsBadHygiene.DubsModOptions+FertilizerLifespan.options.7.label</v>
      </c>
      <c r="B403" s="1" t="s">
        <v>638</v>
      </c>
      <c r="C403" s="1" t="s">
        <v>1041</v>
      </c>
      <c r="D403" s="1" t="s">
        <v>1042</v>
      </c>
      <c r="E403" s="1" t="s">
        <v>2594</v>
      </c>
      <c r="G403" t="str">
        <f>IFERROR(VLOOKUP(A403,Merge!$C$2:$D$835,2,FALSE),"")</f>
        <v>30일</v>
      </c>
    </row>
    <row r="404" spans="1:7" x14ac:dyDescent="0.45">
      <c r="A404" s="1" t="str">
        <f t="shared" si="6"/>
        <v>DubsBadHygiene.DubsModOptions+FertilizerLifespan.options.8.label</v>
      </c>
      <c r="B404" s="1" t="s">
        <v>638</v>
      </c>
      <c r="C404" s="1" t="s">
        <v>1044</v>
      </c>
      <c r="D404" s="1" t="s">
        <v>1045</v>
      </c>
      <c r="E404" s="1" t="s">
        <v>2595</v>
      </c>
      <c r="G404" t="str">
        <f>IFERROR(VLOOKUP(A404,Merge!$C$2:$D$835,2,FALSE),"")</f>
        <v>20일</v>
      </c>
    </row>
    <row r="405" spans="1:7" x14ac:dyDescent="0.45">
      <c r="A405" s="1" t="str">
        <f t="shared" si="6"/>
        <v>DubsBadHygiene.DubsModOptions+FertilizerLifespan.options.9.label</v>
      </c>
      <c r="B405" s="1" t="s">
        <v>638</v>
      </c>
      <c r="C405" s="1" t="s">
        <v>1047</v>
      </c>
      <c r="D405" s="1" t="s">
        <v>1048</v>
      </c>
      <c r="E405" s="1" t="s">
        <v>2596</v>
      </c>
      <c r="G405" t="str">
        <f>IFERROR(VLOOKUP(A405,Merge!$C$2:$D$835,2,FALSE),"")</f>
        <v>10일</v>
      </c>
    </row>
    <row r="406" spans="1:7" x14ac:dyDescent="0.45">
      <c r="A406" s="1" t="str">
        <f t="shared" si="6"/>
        <v>DubsBadHygiene.DubsModOptions+FertilizerLifespan.options.10.label</v>
      </c>
      <c r="B406" s="1" t="s">
        <v>638</v>
      </c>
      <c r="C406" s="1" t="s">
        <v>1050</v>
      </c>
      <c r="D406" s="1" t="s">
        <v>1051</v>
      </c>
      <c r="E406" s="1" t="s">
        <v>2597</v>
      </c>
      <c r="G406" t="str">
        <f>IFERROR(VLOOKUP(A406,Merge!$C$2:$D$835,2,FALSE),"")</f>
        <v>1일</v>
      </c>
    </row>
    <row r="407" spans="1:7" x14ac:dyDescent="0.45">
      <c r="A407" s="1" t="str">
        <f t="shared" si="6"/>
        <v>NeedDef+Bladder.label</v>
      </c>
      <c r="B407" s="1" t="s">
        <v>1053</v>
      </c>
      <c r="C407" s="1" t="s">
        <v>1054</v>
      </c>
      <c r="D407" s="1" t="s">
        <v>1055</v>
      </c>
      <c r="E407" s="1" t="s">
        <v>2651</v>
      </c>
      <c r="G407" t="str">
        <f>IFERROR(VLOOKUP(A407,Merge!$C$2:$D$835,2,FALSE),"")</f>
        <v>배변</v>
      </c>
    </row>
    <row r="408" spans="1:7" x14ac:dyDescent="0.45">
      <c r="A408" s="1" t="str">
        <f t="shared" si="6"/>
        <v>NeedDef+Bladder.description</v>
      </c>
      <c r="B408" s="1" t="s">
        <v>1053</v>
      </c>
      <c r="C408" s="1" t="s">
        <v>1057</v>
      </c>
      <c r="D408" s="1" t="s">
        <v>1058</v>
      </c>
      <c r="E408" s="1" t="s">
        <v>2652</v>
      </c>
      <c r="G408" t="str">
        <f>IFERROR(VLOOKUP(A408,Merge!$C$2:$D$835,2,FALSE),"")</f>
        <v>정착민들의 배변 때문에 하수가 수원지를 오염시키는 것을 방지하는 것은 매우 중요합니다. 질병을 예방하기 위해서, 생성된 오물을 관리하거나 적절한 하수 처리 시스템을 통해 위생수준을 유지하세요.</v>
      </c>
    </row>
    <row r="409" spans="1:7" x14ac:dyDescent="0.45">
      <c r="A409" s="1" t="str">
        <f t="shared" si="6"/>
        <v>NeedDef+Hygiene.label</v>
      </c>
      <c r="B409" s="1" t="s">
        <v>1053</v>
      </c>
      <c r="C409" s="1" t="s">
        <v>8</v>
      </c>
      <c r="D409" s="1" t="s">
        <v>1060</v>
      </c>
      <c r="E409" s="1" t="s">
        <v>2535</v>
      </c>
      <c r="G409" t="str">
        <f>IFERROR(VLOOKUP(A409,Merge!$C$2:$D$835,2,FALSE),"")</f>
        <v>위생</v>
      </c>
    </row>
    <row r="410" spans="1:7" x14ac:dyDescent="0.45">
      <c r="A410" s="1" t="str">
        <f t="shared" si="6"/>
        <v>NeedDef+Hygiene.description</v>
      </c>
      <c r="B410" s="1" t="s">
        <v>1053</v>
      </c>
      <c r="C410" s="1" t="s">
        <v>12</v>
      </c>
      <c r="D410" s="1" t="s">
        <v>1062</v>
      </c>
      <c r="E410" s="1" t="s">
        <v>2536</v>
      </c>
      <c r="G410" t="str">
        <f>IFERROR(VLOOKUP(A410,Merge!$C$2:$D$835,2,FALSE),"")</f>
        <v>정착민들의 행복과 건강을 위하여 깔끔한 상태를 유지하세요.</v>
      </c>
    </row>
    <row r="411" spans="1:7" x14ac:dyDescent="0.45">
      <c r="A411" s="1" t="str">
        <f t="shared" si="6"/>
        <v>NeedDef+DBHThirst.label</v>
      </c>
      <c r="B411" s="1" t="s">
        <v>1053</v>
      </c>
      <c r="C411" s="1" t="s">
        <v>1064</v>
      </c>
      <c r="D411" s="1" t="s">
        <v>1065</v>
      </c>
      <c r="E411" s="1" t="s">
        <v>2513</v>
      </c>
      <c r="G411" t="str">
        <f>IFERROR(VLOOKUP(A411,Merge!$C$2:$D$835,2,FALSE),"")</f>
        <v>갈증</v>
      </c>
    </row>
    <row r="412" spans="1:7" x14ac:dyDescent="0.45">
      <c r="A412" s="1" t="str">
        <f t="shared" si="6"/>
        <v>NeedDef+DBHThirst.description</v>
      </c>
      <c r="B412" s="1" t="s">
        <v>1053</v>
      </c>
      <c r="C412" s="1" t="s">
        <v>1067</v>
      </c>
      <c r="D412" s="1" t="s">
        <v>1068</v>
      </c>
      <c r="E412" s="1" t="s">
        <v>2653</v>
      </c>
      <c r="G412" t="str">
        <f>IFERROR(VLOOKUP(A412,Merge!$C$2:$D$835,2,FALSE),"")</f>
        <v>물은 생명체 대부분에게 생리현상을 위하여 필수적입니다. 부족할 경우 정착민은 탈수 때문에 서서히 죽어갑니다.</v>
      </c>
    </row>
    <row r="413" spans="1:7" x14ac:dyDescent="0.45">
      <c r="A413" s="1" t="str">
        <f t="shared" si="6"/>
        <v>ResearchTabDef+DubsBadHygiene.label</v>
      </c>
      <c r="B413" s="1" t="s">
        <v>1070</v>
      </c>
      <c r="C413" s="1" t="s">
        <v>1071</v>
      </c>
      <c r="D413" s="1" t="s">
        <v>1072</v>
      </c>
      <c r="E413" s="1" t="s">
        <v>2707</v>
      </c>
      <c r="G413" t="str">
        <f>IFERROR(VLOOKUP(A413,Merge!$C$2:$D$835,2,FALSE),"")</f>
        <v>위생 모드</v>
      </c>
    </row>
    <row r="414" spans="1:7" x14ac:dyDescent="0.45">
      <c r="A414" s="1" t="str">
        <f t="shared" si="6"/>
        <v>ResearchProjectDef+SewageSludgeComposting.label</v>
      </c>
      <c r="B414" s="1" t="s">
        <v>1074</v>
      </c>
      <c r="C414" s="1" t="s">
        <v>1075</v>
      </c>
      <c r="D414" s="1" t="s">
        <v>1076</v>
      </c>
      <c r="E414" s="1" t="s">
        <v>2663</v>
      </c>
      <c r="G414" t="str">
        <f>IFERROR(VLOOKUP(A414,Merge!$C$2:$D$835,2,FALSE),"")</f>
        <v>퇴비 연구</v>
      </c>
    </row>
    <row r="415" spans="1:7" x14ac:dyDescent="0.45">
      <c r="A415" s="1" t="str">
        <f t="shared" si="6"/>
        <v>ResearchProjectDef+SewageSludgeComposting.description</v>
      </c>
      <c r="B415" s="1" t="s">
        <v>1074</v>
      </c>
      <c r="C415" s="1" t="s">
        <v>1078</v>
      </c>
      <c r="D415" s="1" t="s">
        <v>384</v>
      </c>
      <c r="E415" s="1" t="s">
        <v>2664</v>
      </c>
      <c r="G415" t="str">
        <f>IFERROR(VLOOKUP(A415,Merge!$C$2:$D$835,2,FALSE),"")</f>
        <v>오물을 적절한 처리와 관리를 통해 가혹한 환경의 제한된 공간에 비옥도를 증가시켜줄 수 있습니다. 또한, 비료는 관개용수와 혼용하여 지형의 비옥도를 많이 증가시킬 수 있습니다.</v>
      </c>
    </row>
    <row r="416" spans="1:7" x14ac:dyDescent="0.45">
      <c r="A416" s="1" t="str">
        <f t="shared" si="6"/>
        <v>ResearchProjectDef+MultiSplitAirCon.label</v>
      </c>
      <c r="B416" s="1" t="s">
        <v>1074</v>
      </c>
      <c r="C416" s="1" t="s">
        <v>1080</v>
      </c>
      <c r="D416" s="1" t="s">
        <v>1081</v>
      </c>
      <c r="E416" s="1" t="s">
        <v>2665</v>
      </c>
      <c r="G416" t="str">
        <f>IFERROR(VLOOKUP(A416,Merge!$C$2:$D$835,2,FALSE),"")</f>
        <v>다중 분할식 온도제어</v>
      </c>
    </row>
    <row r="417" spans="1:7" x14ac:dyDescent="0.45">
      <c r="A417" s="1" t="str">
        <f t="shared" si="6"/>
        <v>ResearchProjectDef+MultiSplitAirCon.description</v>
      </c>
      <c r="B417" s="1" t="s">
        <v>1074</v>
      </c>
      <c r="C417" s="1" t="s">
        <v>1083</v>
      </c>
      <c r="D417" s="1" t="s">
        <v>1084</v>
      </c>
      <c r="E417" s="1" t="s">
        <v>2666</v>
      </c>
      <c r="G417" t="str">
        <f>IFERROR(VLOOKUP(A417,Merge!$C$2:$D$835,2,FALSE),"")</f>
        <v>연결된 실외기를 사용하여 에어컨이나 냉동고 온도를 조절하는 다중 분할식 온도 제어 시스템입니다.</v>
      </c>
    </row>
    <row r="418" spans="1:7" x14ac:dyDescent="0.45">
      <c r="A418" s="1" t="str">
        <f t="shared" si="6"/>
        <v>ResearchProjectDef+Plumbing.label</v>
      </c>
      <c r="B418" s="1" t="s">
        <v>1074</v>
      </c>
      <c r="C418" s="1" t="s">
        <v>1086</v>
      </c>
      <c r="D418" s="1" t="s">
        <v>35</v>
      </c>
      <c r="E418" s="1" t="s">
        <v>2667</v>
      </c>
      <c r="G418" t="str">
        <f>IFERROR(VLOOKUP(A418,Merge!$C$2:$D$835,2,FALSE),"")</f>
        <v>배관</v>
      </c>
    </row>
    <row r="419" spans="1:7" x14ac:dyDescent="0.45">
      <c r="A419" s="1" t="str">
        <f t="shared" si="6"/>
        <v>ResearchProjectDef+Plumbing.description</v>
      </c>
      <c r="B419" s="1" t="s">
        <v>1074</v>
      </c>
      <c r="C419" s="1" t="s">
        <v>1088</v>
      </c>
      <c r="D419" s="1" t="s">
        <v>1089</v>
      </c>
      <c r="E419" s="1" t="s">
        <v>2668</v>
      </c>
      <c r="G419" t="str">
        <f>IFERROR(VLOOKUP(A419,Merge!$C$2:$D$835,2,FALSE),"")</f>
        <v>물을 공급하고 배출하는 파이프, 배관설비, 저장탱크, 풍력펌프 및 기타 부속품을 연구합니다.</v>
      </c>
    </row>
    <row r="420" spans="1:7" x14ac:dyDescent="0.45">
      <c r="A420" s="1" t="str">
        <f t="shared" si="6"/>
        <v>ResearchProjectDef+LogBoilers.label</v>
      </c>
      <c r="B420" s="1" t="s">
        <v>1074</v>
      </c>
      <c r="C420" s="1" t="s">
        <v>1091</v>
      </c>
      <c r="D420" s="1" t="s">
        <v>1092</v>
      </c>
      <c r="E420" s="1" t="s">
        <v>2669</v>
      </c>
      <c r="G420" t="str">
        <f>IFERROR(VLOOKUP(A420,Merge!$C$2:$D$835,2,FALSE),"")</f>
        <v>난방</v>
      </c>
    </row>
    <row r="421" spans="1:7" x14ac:dyDescent="0.45">
      <c r="A421" s="1" t="str">
        <f t="shared" si="6"/>
        <v>ResearchProjectDef+LogBoilers.description</v>
      </c>
      <c r="B421" s="1" t="s">
        <v>1074</v>
      </c>
      <c r="C421" s="1" t="s">
        <v>1094</v>
      </c>
      <c r="D421" s="1" t="s">
        <v>1095</v>
      </c>
      <c r="E421" s="1" t="s">
        <v>2670</v>
      </c>
      <c r="G421" t="str">
        <f>IFERROR(VLOOKUP(A421,Merge!$C$2:$D$835,2,FALSE),"")</f>
        <v>방을 데우는 데 사용할 수 있는 통나무 보일러를 만들고 욕조에 배관하여 온수를 낼 수 있습니다.</v>
      </c>
    </row>
    <row r="422" spans="1:7" x14ac:dyDescent="0.45">
      <c r="A422" s="1" t="str">
        <f t="shared" si="6"/>
        <v>ResearchProjectDef+CentralHeating.label</v>
      </c>
      <c r="B422" s="1" t="s">
        <v>1074</v>
      </c>
      <c r="C422" s="1" t="s">
        <v>1097</v>
      </c>
      <c r="D422" s="1" t="s">
        <v>1098</v>
      </c>
      <c r="E422" s="1" t="s">
        <v>2671</v>
      </c>
      <c r="G422" t="str">
        <f>IFERROR(VLOOKUP(A422,Merge!$C$2:$D$835,2,FALSE),"")</f>
        <v>중앙 난방 시스템</v>
      </c>
    </row>
    <row r="423" spans="1:7" x14ac:dyDescent="0.45">
      <c r="A423" s="1" t="str">
        <f t="shared" si="6"/>
        <v>ResearchProjectDef+CentralHeating.description</v>
      </c>
      <c r="B423" s="1" t="s">
        <v>1074</v>
      </c>
      <c r="C423" s="1" t="s">
        <v>1100</v>
      </c>
      <c r="D423" s="1" t="s">
        <v>1101</v>
      </c>
      <c r="E423" s="1" t="s">
        <v>2672</v>
      </c>
      <c r="G423" t="str">
        <f>IFERROR(VLOOKUP(A423,Merge!$C$2:$D$835,2,FALSE),"")</f>
        <v>나무, 가스보일러와 온수 탱크 및 방열기를 연구합니다.</v>
      </c>
    </row>
    <row r="424" spans="1:7" x14ac:dyDescent="0.45">
      <c r="A424" s="1" t="str">
        <f t="shared" si="6"/>
        <v>ResearchProjectDef+GeothermalHeating.label</v>
      </c>
      <c r="B424" s="1" t="s">
        <v>1074</v>
      </c>
      <c r="C424" s="1" t="s">
        <v>1103</v>
      </c>
      <c r="D424" s="1" t="s">
        <v>1104</v>
      </c>
      <c r="E424" s="1" t="s">
        <v>2673</v>
      </c>
      <c r="G424" t="str">
        <f>IFERROR(VLOOKUP(A424,Merge!$C$2:$D$835,2,FALSE),"")</f>
        <v>지열 난방기</v>
      </c>
    </row>
    <row r="425" spans="1:7" x14ac:dyDescent="0.45">
      <c r="A425" s="1" t="str">
        <f t="shared" si="6"/>
        <v>ResearchProjectDef+GeothermalHeating.description</v>
      </c>
      <c r="B425" s="1" t="s">
        <v>1074</v>
      </c>
      <c r="C425" s="1" t="s">
        <v>1106</v>
      </c>
      <c r="D425" s="1" t="s">
        <v>1107</v>
      </c>
      <c r="E425" s="1" t="s">
        <v>2674</v>
      </c>
      <c r="G425" t="str">
        <f>IFERROR(VLOOKUP(A425,Merge!$C$2:$D$835,2,FALSE),"")</f>
        <v>간헐천 위에 지열 난방기를 건설하여, 중앙 난방 및 온수 탱크를 위한 열을 확보할 수 있습니다.</v>
      </c>
    </row>
    <row r="426" spans="1:7" x14ac:dyDescent="0.45">
      <c r="A426" s="1" t="str">
        <f t="shared" si="6"/>
        <v>ResearchProjectDef+Saunas.label</v>
      </c>
      <c r="B426" s="1" t="s">
        <v>1074</v>
      </c>
      <c r="C426" s="1" t="s">
        <v>1109</v>
      </c>
      <c r="D426" s="1" t="s">
        <v>1110</v>
      </c>
      <c r="E426" s="1" t="s">
        <v>2675</v>
      </c>
      <c r="G426" t="str">
        <f>IFERROR(VLOOKUP(A426,Merge!$C$2:$D$835,2,FALSE),"")</f>
        <v>사우나</v>
      </c>
    </row>
    <row r="427" spans="1:7" x14ac:dyDescent="0.45">
      <c r="A427" s="1" t="str">
        <f t="shared" si="6"/>
        <v>ResearchProjectDef+Saunas.description</v>
      </c>
      <c r="B427" s="1" t="s">
        <v>1074</v>
      </c>
      <c r="C427" s="1" t="s">
        <v>1112</v>
      </c>
      <c r="D427" s="1" t="s">
        <v>1113</v>
      </c>
      <c r="E427" s="1" t="s">
        <v>2676</v>
      </c>
      <c r="G427" t="str">
        <f>IFERROR(VLOOKUP(A427,Merge!$C$2:$D$835,2,FALSE),"")</f>
        <v>난방기가 딸린 사우나 전용 시설을 설치하여 정착민이 휴식 할 수 있는 공간을 만듭니다. 꾸준히 이용하면 심장마비의 위험을 낮추어줍니다.</v>
      </c>
    </row>
    <row r="428" spans="1:7" x14ac:dyDescent="0.45">
      <c r="A428" s="1" t="str">
        <f t="shared" si="6"/>
        <v>ResearchProjectDef+ModernFixtures.label</v>
      </c>
      <c r="B428" s="1" t="s">
        <v>1074</v>
      </c>
      <c r="C428" s="1" t="s">
        <v>1115</v>
      </c>
      <c r="D428" s="1" t="s">
        <v>1116</v>
      </c>
      <c r="E428" s="1" t="s">
        <v>2677</v>
      </c>
      <c r="G428" t="str">
        <f>IFERROR(VLOOKUP(A428,Merge!$C$2:$D$835,2,FALSE),"")</f>
        <v>현대식 욕실 설비</v>
      </c>
    </row>
    <row r="429" spans="1:7" x14ac:dyDescent="0.45">
      <c r="A429" s="1" t="str">
        <f t="shared" si="6"/>
        <v>ResearchProjectDef+ModernFixtures.description</v>
      </c>
      <c r="B429" s="1" t="s">
        <v>1074</v>
      </c>
      <c r="C429" s="1" t="s">
        <v>1118</v>
      </c>
      <c r="D429" s="1" t="s">
        <v>1119</v>
      </c>
      <c r="E429" s="1" t="s">
        <v>2678</v>
      </c>
      <c r="G429" t="str">
        <f>IFERROR(VLOOKUP(A429,Merge!$C$2:$D$835,2,FALSE),"")</f>
        <v>변기와 샤워기같은 현대식 욕실 설비를 건설합니다.</v>
      </c>
    </row>
    <row r="430" spans="1:7" x14ac:dyDescent="0.45">
      <c r="A430" s="1" t="str">
        <f t="shared" si="6"/>
        <v>ResearchProjectDef+ElectricPumps.label</v>
      </c>
      <c r="B430" s="1" t="s">
        <v>1074</v>
      </c>
      <c r="C430" s="1" t="s">
        <v>1121</v>
      </c>
      <c r="D430" s="1" t="s">
        <v>1122</v>
      </c>
      <c r="E430" s="1" t="s">
        <v>2679</v>
      </c>
      <c r="G430" t="str">
        <f>IFERROR(VLOOKUP(A430,Merge!$C$2:$D$835,2,FALSE),"")</f>
        <v>전동 펌프</v>
      </c>
    </row>
    <row r="431" spans="1:7" x14ac:dyDescent="0.45">
      <c r="A431" s="1" t="str">
        <f t="shared" si="6"/>
        <v>ResearchProjectDef+ElectricPumps.description</v>
      </c>
      <c r="B431" s="1" t="s">
        <v>1074</v>
      </c>
      <c r="C431" s="1" t="s">
        <v>1124</v>
      </c>
      <c r="D431" s="1" t="s">
        <v>1125</v>
      </c>
      <c r="E431" s="1" t="s">
        <v>2680</v>
      </c>
      <c r="G431" t="str">
        <f>IFERROR(VLOOKUP(A431,Merge!$C$2:$D$835,2,FALSE),"")</f>
        <v>지속해서 동작하는 전동식 가압 물 펌프</v>
      </c>
    </row>
    <row r="432" spans="1:7" x14ac:dyDescent="0.45">
      <c r="A432" s="1" t="str">
        <f t="shared" si="6"/>
        <v>ResearchProjectDef+AdvancedShowers.label</v>
      </c>
      <c r="B432" s="1" t="s">
        <v>1074</v>
      </c>
      <c r="C432" s="1" t="s">
        <v>1127</v>
      </c>
      <c r="D432" s="1" t="s">
        <v>1128</v>
      </c>
      <c r="E432" s="1" t="s">
        <v>2681</v>
      </c>
      <c r="G432" t="str">
        <f>IFERROR(VLOOKUP(A432,Merge!$C$2:$D$835,2,FALSE),"")</f>
        <v>강력 샤워기</v>
      </c>
    </row>
    <row r="433" spans="1:7" x14ac:dyDescent="0.45">
      <c r="A433" s="1" t="str">
        <f t="shared" si="6"/>
        <v>ResearchProjectDef+AdvancedShowers.description</v>
      </c>
      <c r="B433" s="1" t="s">
        <v>1074</v>
      </c>
      <c r="C433" s="1" t="s">
        <v>1130</v>
      </c>
      <c r="D433" s="1" t="s">
        <v>1131</v>
      </c>
      <c r="E433" s="1" t="s">
        <v>2682</v>
      </c>
      <c r="G433" t="str">
        <f>IFERROR(VLOOKUP(A433,Merge!$C$2:$D$835,2,FALSE),"")</f>
        <v>강력한 수압 샤워기입니다. 샤워 시간을 반으로 줄이고 편안함을 제공합니다.</v>
      </c>
    </row>
    <row r="434" spans="1:7" x14ac:dyDescent="0.45">
      <c r="A434" s="1" t="str">
        <f t="shared" si="6"/>
        <v>ResearchProjectDef+AdvancedToilets.label</v>
      </c>
      <c r="B434" s="1" t="s">
        <v>1074</v>
      </c>
      <c r="C434" s="1" t="s">
        <v>1133</v>
      </c>
      <c r="D434" s="1" t="s">
        <v>1134</v>
      </c>
      <c r="E434" s="1" t="s">
        <v>2683</v>
      </c>
      <c r="G434" t="str">
        <f>IFERROR(VLOOKUP(A434,Merge!$C$2:$D$835,2,FALSE),"")</f>
        <v>스마트 비데</v>
      </c>
    </row>
    <row r="435" spans="1:7" x14ac:dyDescent="0.45">
      <c r="A435" s="1" t="str">
        <f t="shared" si="6"/>
        <v>ResearchProjectDef+AdvancedToilets.description</v>
      </c>
      <c r="B435" s="1" t="s">
        <v>1074</v>
      </c>
      <c r="C435" s="1" t="s">
        <v>1136</v>
      </c>
      <c r="D435" s="1" t="s">
        <v>1137</v>
      </c>
      <c r="E435" s="1" t="s">
        <v>2684</v>
      </c>
      <c r="G435" t="str">
        <f>IFERROR(VLOOKUP(A435,Merge!$C$2:$D$835,2,FALSE),"")</f>
        <v>편안하고, 자가 청소 기능이 있는 매우 효율적인 스마트 화장실을 건설하세요.</v>
      </c>
    </row>
    <row r="436" spans="1:7" x14ac:dyDescent="0.45">
      <c r="A436" s="1" t="str">
        <f t="shared" si="6"/>
        <v>ResearchProjectDef+HotTubs.label</v>
      </c>
      <c r="B436" s="1" t="s">
        <v>1074</v>
      </c>
      <c r="C436" s="1" t="s">
        <v>1139</v>
      </c>
      <c r="D436" s="1" t="s">
        <v>1140</v>
      </c>
      <c r="E436" s="1" t="s">
        <v>2685</v>
      </c>
      <c r="G436" t="str">
        <f>IFERROR(VLOOKUP(A436,Merge!$C$2:$D$835,2,FALSE),"")</f>
        <v>온수 욕조</v>
      </c>
    </row>
    <row r="437" spans="1:7" x14ac:dyDescent="0.45">
      <c r="A437" s="1" t="str">
        <f t="shared" si="6"/>
        <v>ResearchProjectDef+HotTubs.description</v>
      </c>
      <c r="B437" s="1" t="s">
        <v>1074</v>
      </c>
      <c r="C437" s="1" t="s">
        <v>1142</v>
      </c>
      <c r="D437" s="1" t="s">
        <v>1143</v>
      </c>
      <c r="E437" s="1" t="s">
        <v>2686</v>
      </c>
      <c r="G437" t="str">
        <f>IFERROR(VLOOKUP(A437,Merge!$C$2:$D$835,2,FALSE),"")</f>
        <v>열수치료, 휴식, 쾌락을 동시에 제공하는 멋진 온수 욕조를 연구합니다.</v>
      </c>
    </row>
    <row r="438" spans="1:7" x14ac:dyDescent="0.45">
      <c r="A438" s="1" t="str">
        <f t="shared" si="6"/>
        <v>ResearchProjectDef+LargeWaterPumps.label</v>
      </c>
      <c r="B438" s="1" t="s">
        <v>1074</v>
      </c>
      <c r="C438" s="1" t="s">
        <v>1145</v>
      </c>
      <c r="D438" s="1" t="s">
        <v>1146</v>
      </c>
      <c r="E438" s="1" t="s">
        <v>2687</v>
      </c>
      <c r="G438" t="str">
        <f>IFERROR(VLOOKUP(A438,Merge!$C$2:$D$835,2,FALSE),"")</f>
        <v>초대형 급수 시스템</v>
      </c>
    </row>
    <row r="439" spans="1:7" x14ac:dyDescent="0.45">
      <c r="A439" s="1" t="str">
        <f t="shared" si="6"/>
        <v>ResearchProjectDef+LargeWaterPumps.description</v>
      </c>
      <c r="B439" s="1" t="s">
        <v>1074</v>
      </c>
      <c r="C439" s="1" t="s">
        <v>1148</v>
      </c>
      <c r="D439" s="1" t="s">
        <v>1149</v>
      </c>
      <c r="E439" s="1" t="s">
        <v>2688</v>
      </c>
      <c r="G439" t="str">
        <f>IFERROR(VLOOKUP(A439,Merge!$C$2:$D$835,2,FALSE),"")</f>
        <v>공장에서 쓸법한 엄청난 용량의 물 펌프와 저장탱크를 연구합니다.</v>
      </c>
    </row>
    <row r="440" spans="1:7" x14ac:dyDescent="0.45">
      <c r="A440" s="1" t="str">
        <f t="shared" si="6"/>
        <v>ResearchProjectDef+DeepWells.label</v>
      </c>
      <c r="B440" s="1" t="s">
        <v>1074</v>
      </c>
      <c r="C440" s="1" t="s">
        <v>1151</v>
      </c>
      <c r="D440" s="1" t="s">
        <v>1152</v>
      </c>
      <c r="E440" s="1" t="s">
        <v>2689</v>
      </c>
      <c r="G440" t="str">
        <f>IFERROR(VLOOKUP(A440,Merge!$C$2:$D$835,2,FALSE),"")</f>
        <v>심층 지하수</v>
      </c>
    </row>
    <row r="441" spans="1:7" x14ac:dyDescent="0.45">
      <c r="A441" s="1" t="str">
        <f t="shared" si="6"/>
        <v>ResearchProjectDef+DeepWells.description</v>
      </c>
      <c r="B441" s="1" t="s">
        <v>1074</v>
      </c>
      <c r="C441" s="1" t="s">
        <v>1154</v>
      </c>
      <c r="D441" s="1" t="s">
        <v>1155</v>
      </c>
      <c r="E441" s="1" t="s">
        <v>2690</v>
      </c>
      <c r="G441" t="str">
        <f>IFERROR(VLOOKUP(A441,Merge!$C$2:$D$835,2,FALSE),"")</f>
        <v>더 많은 지하수에 접근하기 위하여 깊은 우물을 팝니다.</v>
      </c>
    </row>
    <row r="442" spans="1:7" x14ac:dyDescent="0.45">
      <c r="A442" s="1" t="str">
        <f t="shared" si="6"/>
        <v>ResearchProjectDef+WashingMachines.label</v>
      </c>
      <c r="B442" s="1" t="s">
        <v>1074</v>
      </c>
      <c r="C442" s="1" t="s">
        <v>1157</v>
      </c>
      <c r="D442" s="1" t="s">
        <v>1158</v>
      </c>
      <c r="E442" s="1" t="s">
        <v>2691</v>
      </c>
      <c r="G442" t="str">
        <f>IFERROR(VLOOKUP(A442,Merge!$C$2:$D$835,2,FALSE),"")</f>
        <v>세탁기</v>
      </c>
    </row>
    <row r="443" spans="1:7" x14ac:dyDescent="0.45">
      <c r="A443" s="1" t="str">
        <f t="shared" si="6"/>
        <v>ResearchProjectDef+WashingMachines.description</v>
      </c>
      <c r="B443" s="1" t="s">
        <v>1074</v>
      </c>
      <c r="C443" s="1" t="s">
        <v>1160</v>
      </c>
      <c r="D443" s="1" t="s">
        <v>1161</v>
      </c>
      <c r="E443" s="1" t="s">
        <v>2692</v>
      </c>
      <c r="G443" t="str">
        <f>IFERROR(VLOOKUP(A443,Merge!$C$2:$D$835,2,FALSE),"")</f>
        <v>유품 옷에 묻은 핏자국과 먼지를 말끔하게 세탁하는 세탁기 제작 방법을 연구합니다.</v>
      </c>
    </row>
    <row r="444" spans="1:7" x14ac:dyDescent="0.45">
      <c r="A444" s="1" t="str">
        <f t="shared" si="6"/>
        <v>ResearchProjectDef+WaterFiltration.label</v>
      </c>
      <c r="B444" s="1" t="s">
        <v>1074</v>
      </c>
      <c r="C444" s="1" t="s">
        <v>1163</v>
      </c>
      <c r="D444" s="1" t="s">
        <v>1164</v>
      </c>
      <c r="E444" s="1" t="s">
        <v>2693</v>
      </c>
      <c r="G444" t="str">
        <f>IFERROR(VLOOKUP(A444,Merge!$C$2:$D$835,2,FALSE),"")</f>
        <v>물 여과기</v>
      </c>
    </row>
    <row r="445" spans="1:7" x14ac:dyDescent="0.45">
      <c r="A445" s="1" t="str">
        <f t="shared" si="6"/>
        <v>ResearchProjectDef+WaterFiltration.description</v>
      </c>
      <c r="B445" s="1" t="s">
        <v>1074</v>
      </c>
      <c r="C445" s="1" t="s">
        <v>1166</v>
      </c>
      <c r="D445" s="1" t="s">
        <v>1167</v>
      </c>
      <c r="E445" s="1" t="s">
        <v>2694</v>
      </c>
      <c r="G445" t="str">
        <f>IFERROR(VLOOKUP(A445,Merge!$C$2:$D$835,2,FALSE),"")</f>
        <v>질병의 위험을 제거하는 상수 멸균 처리 시스템을 구축합니다.</v>
      </c>
    </row>
    <row r="446" spans="1:7" x14ac:dyDescent="0.45">
      <c r="A446" s="1" t="str">
        <f t="shared" si="6"/>
        <v>ResearchProjectDef+HygieneBionics.label</v>
      </c>
      <c r="B446" s="1" t="s">
        <v>1074</v>
      </c>
      <c r="C446" s="1" t="s">
        <v>1169</v>
      </c>
      <c r="D446" s="1" t="s">
        <v>1170</v>
      </c>
      <c r="E446" s="1" t="s">
        <v>2695</v>
      </c>
      <c r="G446" t="str">
        <f>IFERROR(VLOOKUP(A446,Merge!$C$2:$D$835,2,FALSE),"")</f>
        <v>위생 공학</v>
      </c>
    </row>
    <row r="447" spans="1:7" x14ac:dyDescent="0.45">
      <c r="A447" s="1" t="str">
        <f t="shared" si="6"/>
        <v>ResearchProjectDef+HygieneBionics.description</v>
      </c>
      <c r="B447" s="1" t="s">
        <v>1074</v>
      </c>
      <c r="C447" s="1" t="s">
        <v>1172</v>
      </c>
      <c r="D447" s="1" t="s">
        <v>1173</v>
      </c>
      <c r="E447" s="1" t="s">
        <v>2696</v>
      </c>
      <c r="G447" t="str">
        <f>IFERROR(VLOOKUP(A447,Merge!$C$2:$D$835,2,FALSE),"")</f>
        <v>신체의 노폐물을 처리하고 철저한 위생관리를 할 수 있도록 돕는 인체공학적 위생관리 도구입니다.</v>
      </c>
    </row>
    <row r="448" spans="1:7" x14ac:dyDescent="0.45">
      <c r="A448" s="1" t="str">
        <f t="shared" si="6"/>
        <v>ResearchProjectDef+SepticTanks.label</v>
      </c>
      <c r="B448" s="1" t="s">
        <v>1074</v>
      </c>
      <c r="C448" s="1" t="s">
        <v>1175</v>
      </c>
      <c r="D448" s="1" t="s">
        <v>1176</v>
      </c>
      <c r="E448" s="1" t="s">
        <v>2697</v>
      </c>
      <c r="G448" t="str">
        <f>IFERROR(VLOOKUP(A448,Merge!$C$2:$D$835,2,FALSE),"")</f>
        <v>정화조</v>
      </c>
    </row>
    <row r="449" spans="1:7" x14ac:dyDescent="0.45">
      <c r="A449" s="1" t="str">
        <f t="shared" si="6"/>
        <v>ResearchProjectDef+SepticTanks.description</v>
      </c>
      <c r="B449" s="1" t="s">
        <v>1074</v>
      </c>
      <c r="C449" s="1" t="s">
        <v>1178</v>
      </c>
      <c r="D449" s="1" t="s">
        <v>1179</v>
      </c>
      <c r="E449" s="1" t="s">
        <v>2698</v>
      </c>
      <c r="G449" t="str">
        <f>IFERROR(VLOOKUP(A449,Merge!$C$2:$D$835,2,FALSE),"")</f>
        <v>하수를 모으고 적당한 정화능력을 갖춘 정화조를 연구합니다.</v>
      </c>
    </row>
    <row r="450" spans="1:7" x14ac:dyDescent="0.45">
      <c r="A450" s="1" t="str">
        <f t="shared" si="6"/>
        <v>ResearchProjectDef+SewageTreatment.label</v>
      </c>
      <c r="B450" s="1" t="s">
        <v>1074</v>
      </c>
      <c r="C450" s="1" t="s">
        <v>252</v>
      </c>
      <c r="D450" s="1" t="s">
        <v>253</v>
      </c>
      <c r="E450" s="1" t="s">
        <v>2699</v>
      </c>
      <c r="G450" t="str">
        <f>IFERROR(VLOOKUP(A450,Merge!$C$2:$D$835,2,FALSE),"")</f>
        <v>대형 정수시설</v>
      </c>
    </row>
    <row r="451" spans="1:7" x14ac:dyDescent="0.45">
      <c r="A451" s="1" t="str">
        <f t="shared" si="6"/>
        <v>ResearchProjectDef+SewageTreatment.description</v>
      </c>
      <c r="B451" s="1" t="s">
        <v>1074</v>
      </c>
      <c r="C451" s="1" t="s">
        <v>255</v>
      </c>
      <c r="D451" s="1" t="s">
        <v>1182</v>
      </c>
      <c r="E451" s="1" t="s">
        <v>2700</v>
      </c>
      <c r="G451" t="str">
        <f>IFERROR(VLOOKUP(A451,Merge!$C$2:$D$835,2,FALSE),"")</f>
        <v>효과적으로 오물을 정화하는 장치입니다. 한계에 도달할 경우 하수처리 과정 없이 그대로 오물을 배출합니다.</v>
      </c>
    </row>
    <row r="452" spans="1:7" x14ac:dyDescent="0.45">
      <c r="A452" s="1" t="str">
        <f t="shared" ref="A452:A515" si="7">_xlfn.TEXTJOIN("+",,B452,C452)</f>
        <v>ResearchProjectDef+SwimmingPools.label</v>
      </c>
      <c r="B452" s="1" t="s">
        <v>1074</v>
      </c>
      <c r="C452" s="1" t="s">
        <v>1184</v>
      </c>
      <c r="D452" s="1" t="s">
        <v>1185</v>
      </c>
      <c r="E452" s="1" t="s">
        <v>2701</v>
      </c>
      <c r="G452" t="str">
        <f>IFERROR(VLOOKUP(A452,Merge!$C$2:$D$835,2,FALSE),"")</f>
        <v>수영장</v>
      </c>
    </row>
    <row r="453" spans="1:7" x14ac:dyDescent="0.45">
      <c r="A453" s="1" t="str">
        <f t="shared" si="7"/>
        <v>ResearchProjectDef+SwimmingPools.description</v>
      </c>
      <c r="B453" s="1" t="s">
        <v>1074</v>
      </c>
      <c r="C453" s="1" t="s">
        <v>1187</v>
      </c>
      <c r="D453" s="1" t="s">
        <v>1188</v>
      </c>
      <c r="E453" s="1" t="s">
        <v>2702</v>
      </c>
      <c r="G453" t="str">
        <f>IFERROR(VLOOKUP(A453,Merge!$C$2:$D$835,2,FALSE),"")</f>
        <v>수영장을 건설할 수 있습니다.</v>
      </c>
    </row>
    <row r="454" spans="1:7" x14ac:dyDescent="0.45">
      <c r="A454" s="1" t="str">
        <f t="shared" si="7"/>
        <v>ResearchProjectDef+Irrigation.label</v>
      </c>
      <c r="B454" s="1" t="s">
        <v>1074</v>
      </c>
      <c r="C454" s="1" t="s">
        <v>1190</v>
      </c>
      <c r="D454" s="1" t="s">
        <v>1191</v>
      </c>
      <c r="E454" s="1" t="s">
        <v>2703</v>
      </c>
      <c r="G454" t="str">
        <f>IFERROR(VLOOKUP(A454,Merge!$C$2:$D$835,2,FALSE),"")</f>
        <v>농업용 스프링클러</v>
      </c>
    </row>
    <row r="455" spans="1:7" x14ac:dyDescent="0.45">
      <c r="A455" s="1" t="str">
        <f t="shared" si="7"/>
        <v>ResearchProjectDef+Irrigation.description</v>
      </c>
      <c r="B455" s="1" t="s">
        <v>1074</v>
      </c>
      <c r="C455" s="1" t="s">
        <v>1193</v>
      </c>
      <c r="D455" s="1" t="s">
        <v>1194</v>
      </c>
      <c r="E455" s="1" t="s">
        <v>2704</v>
      </c>
      <c r="G455" t="str">
        <f>IFERROR(VLOOKUP(A455,Merge!$C$2:$D$835,2,FALSE),"")</f>
        <v>매일 아침 토질을 잠시 개선하는 농업용수 스프링클러를 연구합니다.</v>
      </c>
    </row>
    <row r="456" spans="1:7" x14ac:dyDescent="0.45">
      <c r="A456" s="1" t="str">
        <f t="shared" si="7"/>
        <v>ResearchProjectDef+FireSuppression.label</v>
      </c>
      <c r="B456" s="1" t="s">
        <v>1074</v>
      </c>
      <c r="C456" s="1" t="s">
        <v>1196</v>
      </c>
      <c r="D456" s="1" t="s">
        <v>1197</v>
      </c>
      <c r="E456" s="1" t="s">
        <v>2705</v>
      </c>
      <c r="G456" t="str">
        <f>IFERROR(VLOOKUP(A456,Merge!$C$2:$D$835,2,FALSE),"")</f>
        <v>화재진압 스프링클러</v>
      </c>
    </row>
    <row r="457" spans="1:7" x14ac:dyDescent="0.45">
      <c r="A457" s="1" t="str">
        <f t="shared" si="7"/>
        <v>ResearchProjectDef+FireSuppression.description</v>
      </c>
      <c r="B457" s="1" t="s">
        <v>1074</v>
      </c>
      <c r="C457" s="1" t="s">
        <v>1199</v>
      </c>
      <c r="D457" s="1" t="s">
        <v>1200</v>
      </c>
      <c r="E457" s="1" t="s">
        <v>2706</v>
      </c>
      <c r="G457" t="str">
        <f>IFERROR(VLOOKUP(A457,Merge!$C$2:$D$835,2,FALSE),"")</f>
        <v>물을 뿌려 화재를 진압하는 스프링클러를 만듭니다.</v>
      </c>
    </row>
    <row r="458" spans="1:7" x14ac:dyDescent="0.45">
      <c r="A458" s="1" t="str">
        <f t="shared" si="7"/>
        <v>RoomRoleDef+PublicBathroom.label</v>
      </c>
      <c r="B458" s="1" t="s">
        <v>1202</v>
      </c>
      <c r="C458" s="1" t="s">
        <v>1203</v>
      </c>
      <c r="D458" s="1" t="s">
        <v>1204</v>
      </c>
      <c r="E458" s="1" t="s">
        <v>2708</v>
      </c>
      <c r="G458" t="str">
        <f>IFERROR(VLOOKUP(A458,Merge!$C$2:$D$835,2,FALSE),"")</f>
        <v>공용 화장실</v>
      </c>
    </row>
    <row r="459" spans="1:7" x14ac:dyDescent="0.45">
      <c r="A459" s="1" t="str">
        <f t="shared" si="7"/>
        <v>RoomRoleDef+PrivateBathroom.label</v>
      </c>
      <c r="B459" s="1" t="s">
        <v>1202</v>
      </c>
      <c r="C459" s="1" t="s">
        <v>1206</v>
      </c>
      <c r="D459" s="1" t="s">
        <v>1207</v>
      </c>
      <c r="E459" s="1" t="s">
        <v>2709</v>
      </c>
      <c r="G459" t="str">
        <f>IFERROR(VLOOKUP(A459,Merge!$C$2:$D$835,2,FALSE),"")</f>
        <v>개인 화장실</v>
      </c>
    </row>
    <row r="460" spans="1:7" x14ac:dyDescent="0.45">
      <c r="A460" s="1" t="str">
        <f t="shared" si="7"/>
        <v>RoomRoleDef+SaunaRoom.label</v>
      </c>
      <c r="B460" s="1" t="s">
        <v>1202</v>
      </c>
      <c r="C460" s="1" t="s">
        <v>1209</v>
      </c>
      <c r="D460" s="1" t="s">
        <v>1210</v>
      </c>
      <c r="E460" s="1" t="s">
        <v>2710</v>
      </c>
      <c r="G460" t="str">
        <f>IFERROR(VLOOKUP(A460,Merge!$C$2:$D$835,2,FALSE),"")</f>
        <v>사우나실</v>
      </c>
    </row>
    <row r="461" spans="1:7" x14ac:dyDescent="0.45">
      <c r="A461" s="1" t="str">
        <f t="shared" si="7"/>
        <v>StatDef+ThirstRateMultiplier.label</v>
      </c>
      <c r="B461" s="1" t="s">
        <v>1212</v>
      </c>
      <c r="C461" s="1" t="s">
        <v>1213</v>
      </c>
      <c r="D461" s="1" t="s">
        <v>1214</v>
      </c>
      <c r="E461" s="1" t="s">
        <v>2711</v>
      </c>
      <c r="G461" t="str">
        <f>IFERROR(VLOOKUP(A461,Merge!$C$2:$D$835,2,FALSE),"")</f>
        <v>갈증 수치 배율</v>
      </c>
    </row>
    <row r="462" spans="1:7" x14ac:dyDescent="0.45">
      <c r="A462" s="1" t="str">
        <f t="shared" si="7"/>
        <v>StatDef+ThirstRateMultiplier.description</v>
      </c>
      <c r="B462" s="1" t="s">
        <v>1212</v>
      </c>
      <c r="C462" s="1" t="s">
        <v>1216</v>
      </c>
      <c r="D462" s="1" t="s">
        <v>1217</v>
      </c>
      <c r="E462" s="1" t="s">
        <v>2712</v>
      </c>
      <c r="G462" t="str">
        <f>IFERROR(VLOOKUP(A462,Merge!$C$2:$D$835,2,FALSE),"")</f>
        <v>갈증 욕구 계수</v>
      </c>
    </row>
    <row r="463" spans="1:7" x14ac:dyDescent="0.45">
      <c r="A463" s="1" t="str">
        <f t="shared" si="7"/>
        <v>StatDef+HygieneRateMultiplier.label</v>
      </c>
      <c r="B463" s="1" t="s">
        <v>1212</v>
      </c>
      <c r="C463" s="1" t="s">
        <v>1219</v>
      </c>
      <c r="D463" s="1" t="s">
        <v>1220</v>
      </c>
      <c r="E463" s="1" t="s">
        <v>2713</v>
      </c>
      <c r="G463" t="str">
        <f>IFERROR(VLOOKUP(A463,Merge!$C$2:$D$835,2,FALSE),"")</f>
        <v>위생 수치 배율</v>
      </c>
    </row>
    <row r="464" spans="1:7" x14ac:dyDescent="0.45">
      <c r="A464" s="1" t="str">
        <f t="shared" si="7"/>
        <v>StatDef+HygieneRateMultiplier.description</v>
      </c>
      <c r="B464" s="1" t="s">
        <v>1212</v>
      </c>
      <c r="C464" s="1" t="s">
        <v>1222</v>
      </c>
      <c r="D464" s="1" t="s">
        <v>1223</v>
      </c>
      <c r="E464" s="1" t="s">
        <v>2714</v>
      </c>
      <c r="G464" t="str">
        <f>IFERROR(VLOOKUP(A464,Merge!$C$2:$D$835,2,FALSE),"")</f>
        <v>위생 욕구 계수</v>
      </c>
    </row>
    <row r="465" spans="1:7" x14ac:dyDescent="0.45">
      <c r="A465" s="1" t="str">
        <f t="shared" si="7"/>
        <v>StatDef+BladderRateMultiplier.label</v>
      </c>
      <c r="B465" s="1" t="s">
        <v>1212</v>
      </c>
      <c r="C465" s="1" t="s">
        <v>1225</v>
      </c>
      <c r="D465" s="1" t="s">
        <v>1226</v>
      </c>
      <c r="E465" s="1" t="s">
        <v>2715</v>
      </c>
      <c r="G465" t="str">
        <f>IFERROR(VLOOKUP(A465,Merge!$C$2:$D$835,2,FALSE),"")</f>
        <v>배변 욕구 배율</v>
      </c>
    </row>
    <row r="466" spans="1:7" x14ac:dyDescent="0.45">
      <c r="A466" s="1" t="str">
        <f t="shared" si="7"/>
        <v>StatDef+BladderRateMultiplier.description</v>
      </c>
      <c r="B466" s="1" t="s">
        <v>1212</v>
      </c>
      <c r="C466" s="1" t="s">
        <v>1228</v>
      </c>
      <c r="D466" s="1" t="s">
        <v>1229</v>
      </c>
      <c r="E466" s="1" t="s">
        <v>2716</v>
      </c>
      <c r="G466" t="str">
        <f>IFERROR(VLOOKUP(A466,Merge!$C$2:$D$835,2,FALSE),"")</f>
        <v>배변 욕구 계수</v>
      </c>
    </row>
    <row r="467" spans="1:7" x14ac:dyDescent="0.45">
      <c r="A467" s="1" t="str">
        <f t="shared" si="7"/>
        <v>ThingCategoryDef+Waste.label</v>
      </c>
      <c r="B467" s="1" t="s">
        <v>1231</v>
      </c>
      <c r="C467" s="1" t="s">
        <v>1232</v>
      </c>
      <c r="D467" s="1" t="s">
        <v>1233</v>
      </c>
      <c r="E467" s="1" t="s">
        <v>2725</v>
      </c>
      <c r="G467" t="str">
        <f>IFERROR(VLOOKUP(A467,Merge!$C$2:$D$835,2,FALSE),"")</f>
        <v>하수</v>
      </c>
    </row>
    <row r="468" spans="1:7" x14ac:dyDescent="0.45">
      <c r="A468" s="1" t="str">
        <f t="shared" si="7"/>
        <v>ThingCategoryDef+BuildingsHygiene.label</v>
      </c>
      <c r="B468" s="1" t="s">
        <v>1231</v>
      </c>
      <c r="C468" s="1" t="s">
        <v>1235</v>
      </c>
      <c r="D468" s="1" t="s">
        <v>1060</v>
      </c>
      <c r="E468" s="1" t="s">
        <v>2535</v>
      </c>
      <c r="G468" t="str">
        <f>IFERROR(VLOOKUP(A468,Merge!$C$2:$D$835,2,FALSE),"")</f>
        <v>위생</v>
      </c>
    </row>
    <row r="469" spans="1:7" x14ac:dyDescent="0.45">
      <c r="A469" s="1" t="str">
        <f t="shared" si="7"/>
        <v>DesignatorDropdownGroupDef+DBH_Floor_Tile_Mosaic.label</v>
      </c>
      <c r="B469" s="1" t="s">
        <v>1237</v>
      </c>
      <c r="C469" s="1" t="s">
        <v>1238</v>
      </c>
      <c r="D469" s="1" t="s">
        <v>1239</v>
      </c>
      <c r="E469" s="1" t="s">
        <v>2537</v>
      </c>
      <c r="G469" t="str">
        <f>IFERROR(VLOOKUP(A469,Merge!$C$2:$D$835,2,FALSE),"")</f>
        <v>모자이크 타일</v>
      </c>
    </row>
    <row r="470" spans="1:7" x14ac:dyDescent="0.45">
      <c r="A470" s="1" t="str">
        <f t="shared" si="7"/>
        <v>TerrainDef+DBHMosaicTile.label</v>
      </c>
      <c r="B470" s="1" t="s">
        <v>1241</v>
      </c>
      <c r="C470" s="1" t="s">
        <v>1242</v>
      </c>
      <c r="D470" s="1" t="s">
        <v>1239</v>
      </c>
      <c r="E470" s="1" t="s">
        <v>2537</v>
      </c>
      <c r="G470" t="str">
        <f>IFERROR(VLOOKUP(A470,Merge!$C$2:$D$835,2,FALSE),"")</f>
        <v>모자이크 타일</v>
      </c>
    </row>
    <row r="471" spans="1:7" x14ac:dyDescent="0.45">
      <c r="A471" s="1" t="str">
        <f t="shared" si="7"/>
        <v>TerrainDef+DBHMosaicTile.description</v>
      </c>
      <c r="B471" s="1" t="s">
        <v>1241</v>
      </c>
      <c r="C471" s="1" t="s">
        <v>1244</v>
      </c>
      <c r="D471" s="1" t="s">
        <v>1245</v>
      </c>
      <c r="E471" s="1" t="s">
        <v>2717</v>
      </c>
      <c r="G471" t="str">
        <f>IFERROR(VLOOKUP(A471,Merge!$C$2:$D$835,2,FALSE),"")</f>
        <v>욕실이나 주방에 적합한 세련된 모자이크 패턴의 강철 타일.</v>
      </c>
    </row>
    <row r="472" spans="1:7" x14ac:dyDescent="0.45">
      <c r="A472" s="1" t="str">
        <f t="shared" si="7"/>
        <v>TerrainDef+DBHMosaicSandstone.description</v>
      </c>
      <c r="B472" s="1" t="s">
        <v>1241</v>
      </c>
      <c r="C472" s="1" t="s">
        <v>1247</v>
      </c>
      <c r="D472" s="1" t="s">
        <v>1248</v>
      </c>
      <c r="E472" s="1" t="s">
        <v>2718</v>
      </c>
      <c r="G472" t="str">
        <f>IFERROR(VLOOKUP(A472,Merge!$C$2:$D$835,2,FALSE),"")</f>
        <v>석재 타일을 세련된 모자이크 패턴으로 조심스럽게 잘라 맞추면 욕실이나 부엌을 멋지게 연출할 수 있습니다.</v>
      </c>
    </row>
    <row r="473" spans="1:7" x14ac:dyDescent="0.45">
      <c r="A473" s="1" t="str">
        <f t="shared" si="7"/>
        <v>TerrainDef+DBHMosaicSandstone.label</v>
      </c>
      <c r="B473" s="1" t="s">
        <v>1241</v>
      </c>
      <c r="C473" s="1" t="s">
        <v>1250</v>
      </c>
      <c r="D473" s="1" t="s">
        <v>1251</v>
      </c>
      <c r="E473" s="1" t="s">
        <v>2719</v>
      </c>
      <c r="G473" t="str">
        <f>IFERROR(VLOOKUP(A473,Merge!$C$2:$D$835,2,FALSE),"")</f>
        <v>사암 모자이크 타일</v>
      </c>
    </row>
    <row r="474" spans="1:7" x14ac:dyDescent="0.45">
      <c r="A474" s="1" t="str">
        <f t="shared" si="7"/>
        <v>TerrainDef+DBHMosaicGranite.description</v>
      </c>
      <c r="B474" s="1" t="s">
        <v>1241</v>
      </c>
      <c r="C474" s="1" t="s">
        <v>1253</v>
      </c>
      <c r="D474" s="1" t="s">
        <v>1248</v>
      </c>
      <c r="E474" s="1" t="s">
        <v>2718</v>
      </c>
      <c r="G474" t="str">
        <f>IFERROR(VLOOKUP(A474,Merge!$C$2:$D$835,2,FALSE),"")</f>
        <v>석재 타일을 세련된 모자이크 패턴으로 조심스럽게 잘라 맞추면 욕실이나 부엌을 멋지게 연출할 수 있습니다.</v>
      </c>
    </row>
    <row r="475" spans="1:7" x14ac:dyDescent="0.45">
      <c r="A475" s="1" t="str">
        <f t="shared" si="7"/>
        <v>TerrainDef+DBHMosaicGranite.label</v>
      </c>
      <c r="B475" s="1" t="s">
        <v>1241</v>
      </c>
      <c r="C475" s="1" t="s">
        <v>1255</v>
      </c>
      <c r="D475" s="1" t="s">
        <v>1256</v>
      </c>
      <c r="E475" s="1" t="s">
        <v>2720</v>
      </c>
      <c r="G475" t="str">
        <f>IFERROR(VLOOKUP(A475,Merge!$C$2:$D$835,2,FALSE),"")</f>
        <v>화강암 모자이크 타일</v>
      </c>
    </row>
    <row r="476" spans="1:7" x14ac:dyDescent="0.45">
      <c r="A476" s="1" t="str">
        <f t="shared" si="7"/>
        <v>TerrainDef+DBHMosaicLimestone.description</v>
      </c>
      <c r="B476" s="1" t="s">
        <v>1241</v>
      </c>
      <c r="C476" s="1" t="s">
        <v>1258</v>
      </c>
      <c r="D476" s="1" t="s">
        <v>1248</v>
      </c>
      <c r="E476" s="1" t="s">
        <v>2718</v>
      </c>
      <c r="G476" t="str">
        <f>IFERROR(VLOOKUP(A476,Merge!$C$2:$D$835,2,FALSE),"")</f>
        <v>석재 타일을 세련된 모자이크 패턴으로 조심스럽게 잘라 맞추면 욕실이나 부엌을 멋지게 연출할 수 있습니다.</v>
      </c>
    </row>
    <row r="477" spans="1:7" x14ac:dyDescent="0.45">
      <c r="A477" s="1" t="str">
        <f t="shared" si="7"/>
        <v>TerrainDef+DBHMosaicLimestone.label</v>
      </c>
      <c r="B477" s="1" t="s">
        <v>1241</v>
      </c>
      <c r="C477" s="1" t="s">
        <v>1260</v>
      </c>
      <c r="D477" s="1" t="s">
        <v>1261</v>
      </c>
      <c r="E477" s="1" t="s">
        <v>2721</v>
      </c>
      <c r="G477" t="str">
        <f>IFERROR(VLOOKUP(A477,Merge!$C$2:$D$835,2,FALSE),"")</f>
        <v>석회암 모자이크 타일</v>
      </c>
    </row>
    <row r="478" spans="1:7" x14ac:dyDescent="0.45">
      <c r="A478" s="1" t="str">
        <f t="shared" si="7"/>
        <v>TerrainDef+DBHMosaicSlate.description</v>
      </c>
      <c r="B478" s="1" t="s">
        <v>1241</v>
      </c>
      <c r="C478" s="1" t="s">
        <v>1263</v>
      </c>
      <c r="D478" s="1" t="s">
        <v>1248</v>
      </c>
      <c r="E478" s="1" t="s">
        <v>2718</v>
      </c>
      <c r="G478" t="str">
        <f>IFERROR(VLOOKUP(A478,Merge!$C$2:$D$835,2,FALSE),"")</f>
        <v>석재 타일을 세련된 모자이크 패턴으로 조심스럽게 잘라 맞추면 욕실이나 부엌을 멋지게 연출할 수 있습니다.</v>
      </c>
    </row>
    <row r="479" spans="1:7" x14ac:dyDescent="0.45">
      <c r="A479" s="1" t="str">
        <f t="shared" si="7"/>
        <v>TerrainDef+DBHMosaicSlate.label</v>
      </c>
      <c r="B479" s="1" t="s">
        <v>1241</v>
      </c>
      <c r="C479" s="1" t="s">
        <v>1265</v>
      </c>
      <c r="D479" s="1" t="s">
        <v>1266</v>
      </c>
      <c r="E479" s="1" t="s">
        <v>2722</v>
      </c>
      <c r="G479" t="str">
        <f>IFERROR(VLOOKUP(A479,Merge!$C$2:$D$835,2,FALSE),"")</f>
        <v>점판암 모자이크 타일</v>
      </c>
    </row>
    <row r="480" spans="1:7" x14ac:dyDescent="0.45">
      <c r="A480" s="1" t="str">
        <f t="shared" si="7"/>
        <v>TerrainDef+DBHMosaicMarble.description</v>
      </c>
      <c r="B480" s="1" t="s">
        <v>1241</v>
      </c>
      <c r="C480" s="1" t="s">
        <v>1268</v>
      </c>
      <c r="D480" s="1" t="s">
        <v>1248</v>
      </c>
      <c r="E480" s="1" t="s">
        <v>2718</v>
      </c>
      <c r="G480" t="str">
        <f>IFERROR(VLOOKUP(A480,Merge!$C$2:$D$835,2,FALSE),"")</f>
        <v>석재 타일을 세련된 모자이크 패턴으로 조심스럽게 잘라 맞추면 욕실이나 부엌을 멋지게 연출할 수 있습니다.</v>
      </c>
    </row>
    <row r="481" spans="1:7" x14ac:dyDescent="0.45">
      <c r="A481" s="1" t="str">
        <f t="shared" si="7"/>
        <v>TerrainDef+DBHMosaicMarble.label</v>
      </c>
      <c r="B481" s="1" t="s">
        <v>1241</v>
      </c>
      <c r="C481" s="1" t="s">
        <v>1270</v>
      </c>
      <c r="D481" s="1" t="s">
        <v>1271</v>
      </c>
      <c r="E481" s="1" t="s">
        <v>2723</v>
      </c>
      <c r="G481" t="str">
        <f>IFERROR(VLOOKUP(A481,Merge!$C$2:$D$835,2,FALSE),"")</f>
        <v>대리석 모자이크 타일</v>
      </c>
    </row>
    <row r="482" spans="1:7" x14ac:dyDescent="0.45">
      <c r="A482" s="1" t="str">
        <f t="shared" si="7"/>
        <v>TerrainDef+PoolWater.tools.0.label</v>
      </c>
      <c r="B482" s="1" t="s">
        <v>1241</v>
      </c>
      <c r="C482" s="1" t="s">
        <v>1273</v>
      </c>
      <c r="D482" s="1" t="s">
        <v>393</v>
      </c>
      <c r="E482" s="1" t="s">
        <v>2445</v>
      </c>
      <c r="G482" t="str">
        <f>IFERROR(VLOOKUP(A482,Merge!$C$2:$D$835,2,FALSE),"")</f>
        <v>물</v>
      </c>
    </row>
    <row r="483" spans="1:7" x14ac:dyDescent="0.45">
      <c r="A483" s="1" t="str">
        <f t="shared" si="7"/>
        <v>TerrainDef+PoolWater.label</v>
      </c>
      <c r="B483" s="1" t="s">
        <v>1241</v>
      </c>
      <c r="C483" s="1" t="s">
        <v>1275</v>
      </c>
      <c r="D483" s="1" t="s">
        <v>1276</v>
      </c>
      <c r="E483" s="1" t="s">
        <v>2724</v>
      </c>
      <c r="G483" t="str">
        <f>IFERROR(VLOOKUP(A483,Merge!$C$2:$D$835,2,FALSE),"")</f>
        <v>수영장 물</v>
      </c>
    </row>
    <row r="484" spans="1:7" x14ac:dyDescent="0.45">
      <c r="A484" s="1" t="str">
        <f t="shared" si="7"/>
        <v>ThoughtDef+DrankCleanWater.stages.0.label</v>
      </c>
      <c r="B484" s="1" t="s">
        <v>1278</v>
      </c>
      <c r="C484" s="1" t="s">
        <v>1279</v>
      </c>
      <c r="D484" s="1" t="s">
        <v>1280</v>
      </c>
      <c r="E484" s="1" t="s">
        <v>2838</v>
      </c>
      <c r="G484" t="str">
        <f>IFERROR(VLOOKUP(A484,Merge!$C$2:$D$835,2,FALSE),"")</f>
        <v>상쾌함</v>
      </c>
    </row>
    <row r="485" spans="1:7" x14ac:dyDescent="0.45">
      <c r="A485" s="1" t="str">
        <f t="shared" si="7"/>
        <v>ThoughtDef+DrankCleanWater.stages.0.description</v>
      </c>
      <c r="B485" s="1" t="s">
        <v>1278</v>
      </c>
      <c r="C485" s="1" t="s">
        <v>1282</v>
      </c>
      <c r="D485" s="1" t="s">
        <v>1283</v>
      </c>
      <c r="E485" s="1" t="s">
        <v>2839</v>
      </c>
      <c r="G485" t="str">
        <f>IFERROR(VLOOKUP(A485,Merge!$C$2:$D$835,2,FALSE),"")</f>
        <v>깨끗한 물을 마셨어.</v>
      </c>
    </row>
    <row r="486" spans="1:7" x14ac:dyDescent="0.45">
      <c r="A486" s="1" t="str">
        <f t="shared" si="7"/>
        <v>ThoughtDef+DrankDirtyWater.stages.0.label</v>
      </c>
      <c r="B486" s="1" t="s">
        <v>1278</v>
      </c>
      <c r="C486" s="1" t="s">
        <v>1285</v>
      </c>
      <c r="D486" s="1" t="s">
        <v>1286</v>
      </c>
      <c r="E486" s="1" t="s">
        <v>2840</v>
      </c>
      <c r="G486" t="str">
        <f>IFERROR(VLOOKUP(A486,Merge!$C$2:$D$835,2,FALSE),"")</f>
        <v>더러운 물을 마심</v>
      </c>
    </row>
    <row r="487" spans="1:7" x14ac:dyDescent="0.45">
      <c r="A487" s="1" t="str">
        <f t="shared" si="7"/>
        <v>ThoughtDef+DrankDirtyWater.stages.0.description</v>
      </c>
      <c r="B487" s="1" t="s">
        <v>1278</v>
      </c>
      <c r="C487" s="1" t="s">
        <v>1288</v>
      </c>
      <c r="D487" s="1" t="s">
        <v>1289</v>
      </c>
      <c r="E487" s="1" t="s">
        <v>2841</v>
      </c>
      <c r="G487" t="str">
        <f>IFERROR(VLOOKUP(A487,Merge!$C$2:$D$835,2,FALSE),"")</f>
        <v>더러운 물을 마셨어.</v>
      </c>
    </row>
    <row r="488" spans="1:7" x14ac:dyDescent="0.45">
      <c r="A488" s="1" t="str">
        <f t="shared" si="7"/>
        <v>ThoughtDef+DrankUrine.stages.0.label</v>
      </c>
      <c r="B488" s="1" t="s">
        <v>1278</v>
      </c>
      <c r="C488" s="1" t="s">
        <v>1291</v>
      </c>
      <c r="D488" s="1" t="s">
        <v>1292</v>
      </c>
      <c r="E488" s="1" t="s">
        <v>2842</v>
      </c>
      <c r="G488" t="str">
        <f>IFERROR(VLOOKUP(A488,Merge!$C$2:$D$835,2,FALSE),"")</f>
        <v>소변을 마심</v>
      </c>
    </row>
    <row r="489" spans="1:7" x14ac:dyDescent="0.45">
      <c r="A489" s="1" t="str">
        <f t="shared" si="7"/>
        <v>ThoughtDef+DrankUrine.stages.0.description</v>
      </c>
      <c r="B489" s="1" t="s">
        <v>1278</v>
      </c>
      <c r="C489" s="1" t="s">
        <v>1294</v>
      </c>
      <c r="D489" s="1" t="s">
        <v>1295</v>
      </c>
      <c r="E489" s="1" t="s">
        <v>2843</v>
      </c>
      <c r="G489" t="str">
        <f>IFERROR(VLOOKUP(A489,Merge!$C$2:$D$835,2,FALSE),"")</f>
        <v>내 오줌을 마셨어.</v>
      </c>
    </row>
    <row r="490" spans="1:7" x14ac:dyDescent="0.45">
      <c r="A490" s="1" t="str">
        <f t="shared" si="7"/>
        <v>ThoughtDef+WashPrivacy.stages.0.label</v>
      </c>
      <c r="B490" s="1" t="s">
        <v>1278</v>
      </c>
      <c r="C490" s="1" t="s">
        <v>1297</v>
      </c>
      <c r="D490" s="1" t="s">
        <v>1298</v>
      </c>
      <c r="E490" s="1" t="s">
        <v>2844</v>
      </c>
      <c r="G490" t="str">
        <f>IFERROR(VLOOKUP(A490,Merge!$C$2:$D$835,2,FALSE),"")</f>
        <v>창피함</v>
      </c>
    </row>
    <row r="491" spans="1:7" x14ac:dyDescent="0.45">
      <c r="A491" s="1" t="str">
        <f t="shared" si="7"/>
        <v>ThoughtDef+WashPrivacy.stages.0.description</v>
      </c>
      <c r="B491" s="1" t="s">
        <v>1278</v>
      </c>
      <c r="C491" s="1" t="s">
        <v>1300</v>
      </c>
      <c r="D491" s="1" t="s">
        <v>1301</v>
      </c>
      <c r="E491" s="1" t="s">
        <v>2845</v>
      </c>
      <c r="G491" t="str">
        <f>IFERROR(VLOOKUP(A491,Merge!$C$2:$D$835,2,FALSE),"")</f>
        <v>누군가 내가 목욕하는 것을 봤어. 너무 창피하다.</v>
      </c>
    </row>
    <row r="492" spans="1:7" x14ac:dyDescent="0.45">
      <c r="A492" s="1" t="str">
        <f t="shared" si="7"/>
        <v>ThoughtDef+ToiletPrivacy.stages.0.label</v>
      </c>
      <c r="B492" s="1" t="s">
        <v>1278</v>
      </c>
      <c r="C492" s="1" t="s">
        <v>1303</v>
      </c>
      <c r="D492" s="1" t="s">
        <v>1298</v>
      </c>
      <c r="E492" s="1" t="s">
        <v>2844</v>
      </c>
      <c r="G492" t="str">
        <f>IFERROR(VLOOKUP(A492,Merge!$C$2:$D$835,2,FALSE),"")</f>
        <v>창피함</v>
      </c>
    </row>
    <row r="493" spans="1:7" x14ac:dyDescent="0.45">
      <c r="A493" s="1" t="str">
        <f t="shared" si="7"/>
        <v>ThoughtDef+ToiletPrivacy.stages.0.description</v>
      </c>
      <c r="B493" s="1" t="s">
        <v>1278</v>
      </c>
      <c r="C493" s="1" t="s">
        <v>1305</v>
      </c>
      <c r="D493" s="1" t="s">
        <v>1306</v>
      </c>
      <c r="E493" s="1" t="s">
        <v>2846</v>
      </c>
      <c r="G493" t="str">
        <f>IFERROR(VLOOKUP(A493,Merge!$C$2:$D$835,2,FALSE),"")</f>
        <v>용변 중에 화장실 문이 벌컥 열리고, 누군가 들어왔어.</v>
      </c>
    </row>
    <row r="494" spans="1:7" x14ac:dyDescent="0.45">
      <c r="A494" s="1" t="str">
        <f t="shared" si="7"/>
        <v>ThoughtDef+SoiledSelf.stages.0.label</v>
      </c>
      <c r="B494" s="1" t="s">
        <v>1278</v>
      </c>
      <c r="C494" s="1" t="s">
        <v>1308</v>
      </c>
      <c r="D494" s="1" t="s">
        <v>1309</v>
      </c>
      <c r="E494" s="1" t="s">
        <v>2847</v>
      </c>
      <c r="G494" t="str">
        <f>IFERROR(VLOOKUP(A494,Merge!$C$2:$D$835,2,FALSE),"")</f>
        <v>더러워짐</v>
      </c>
    </row>
    <row r="495" spans="1:7" x14ac:dyDescent="0.45">
      <c r="A495" s="1" t="str">
        <f t="shared" si="7"/>
        <v>ThoughtDef+SoiledSelf.stages.0.description</v>
      </c>
      <c r="B495" s="1" t="s">
        <v>1278</v>
      </c>
      <c r="C495" s="1" t="s">
        <v>1311</v>
      </c>
      <c r="D495" s="1" t="s">
        <v>1312</v>
      </c>
      <c r="E495" s="1" t="s">
        <v>2848</v>
      </c>
      <c r="G495" t="str">
        <f>IFERROR(VLOOKUP(A495,Merge!$C$2:$D$835,2,FALSE),"")</f>
        <v>더는 견딜 수 없어서 흙바닥에 몸을 던졌어.</v>
      </c>
    </row>
    <row r="496" spans="1:7" x14ac:dyDescent="0.45">
      <c r="A496" s="1" t="str">
        <f t="shared" si="7"/>
        <v>ThoughtDef+HotShower.stages.0.label</v>
      </c>
      <c r="B496" s="1" t="s">
        <v>1278</v>
      </c>
      <c r="C496" s="1" t="s">
        <v>1314</v>
      </c>
      <c r="D496" s="1" t="s">
        <v>1315</v>
      </c>
      <c r="E496" s="1" t="s">
        <v>2849</v>
      </c>
      <c r="G496" t="str">
        <f>IFERROR(VLOOKUP(A496,Merge!$C$2:$D$835,2,FALSE),"")</f>
        <v>만족스러운 샤워</v>
      </c>
    </row>
    <row r="497" spans="1:7" x14ac:dyDescent="0.45">
      <c r="A497" s="1" t="str">
        <f t="shared" si="7"/>
        <v>ThoughtDef+HotShower.stages.0.description</v>
      </c>
      <c r="B497" s="1" t="s">
        <v>1278</v>
      </c>
      <c r="C497" s="1" t="s">
        <v>1317</v>
      </c>
      <c r="D497" s="1" t="s">
        <v>1318</v>
      </c>
      <c r="E497" s="1" t="s">
        <v>2850</v>
      </c>
      <c r="G497" t="str">
        <f>IFERROR(VLOOKUP(A497,Merge!$C$2:$D$835,2,FALSE),"")</f>
        <v>따듯한 물로 끝내주는 샤워를 했어.</v>
      </c>
    </row>
    <row r="498" spans="1:7" x14ac:dyDescent="0.45">
      <c r="A498" s="1" t="str">
        <f t="shared" si="7"/>
        <v>ThoughtDef+HeatedPool.stages.0.label</v>
      </c>
      <c r="B498" s="1" t="s">
        <v>1278</v>
      </c>
      <c r="C498" s="1" t="s">
        <v>1320</v>
      </c>
      <c r="D498" s="1" t="s">
        <v>1321</v>
      </c>
      <c r="E498" s="1" t="s">
        <v>2851</v>
      </c>
      <c r="G498" t="str">
        <f>IFERROR(VLOOKUP(A498,Merge!$C$2:$D$835,2,FALSE),"")</f>
        <v>온수 수영장</v>
      </c>
    </row>
    <row r="499" spans="1:7" x14ac:dyDescent="0.45">
      <c r="A499" s="1" t="str">
        <f t="shared" si="7"/>
        <v>ThoughtDef+HeatedPool.stages.0.description</v>
      </c>
      <c r="B499" s="1" t="s">
        <v>1278</v>
      </c>
      <c r="C499" s="1" t="s">
        <v>1323</v>
      </c>
      <c r="D499" s="1" t="s">
        <v>1324</v>
      </c>
      <c r="E499" s="1" t="s">
        <v>2852</v>
      </c>
      <c r="G499" t="str">
        <f>IFERROR(VLOOKUP(A499,Merge!$C$2:$D$835,2,FALSE),"")</f>
        <v>따뜻한 수영장은 매우 편안합니다.</v>
      </c>
    </row>
    <row r="500" spans="1:7" x14ac:dyDescent="0.45">
      <c r="A500" s="1" t="str">
        <f t="shared" si="7"/>
        <v>ThoughtDef+HotBath.stages.0.label</v>
      </c>
      <c r="B500" s="1" t="s">
        <v>1278</v>
      </c>
      <c r="C500" s="1" t="s">
        <v>1326</v>
      </c>
      <c r="D500" s="1" t="s">
        <v>1327</v>
      </c>
      <c r="E500" s="1" t="s">
        <v>2853</v>
      </c>
      <c r="G500" t="str">
        <f>IFERROR(VLOOKUP(A500,Merge!$C$2:$D$835,2,FALSE),"")</f>
        <v>만족스러운 목욕</v>
      </c>
    </row>
    <row r="501" spans="1:7" x14ac:dyDescent="0.45">
      <c r="A501" s="1" t="str">
        <f t="shared" si="7"/>
        <v>ThoughtDef+HotBath.stages.0.description</v>
      </c>
      <c r="B501" s="1" t="s">
        <v>1278</v>
      </c>
      <c r="C501" s="1" t="s">
        <v>1329</v>
      </c>
      <c r="D501" s="1" t="s">
        <v>1330</v>
      </c>
      <c r="E501" s="1" t="s">
        <v>2854</v>
      </c>
      <c r="G501" t="str">
        <f>IFERROR(VLOOKUP(A501,Merge!$C$2:$D$835,2,FALSE),"")</f>
        <v>따듯한 물로 끝내주는 목욕을 했어.</v>
      </c>
    </row>
    <row r="502" spans="1:7" x14ac:dyDescent="0.45">
      <c r="A502" s="1" t="str">
        <f t="shared" si="7"/>
        <v>ThoughtDef+ColdBath.stages.0.label</v>
      </c>
      <c r="B502" s="1" t="s">
        <v>1278</v>
      </c>
      <c r="C502" s="1" t="s">
        <v>1332</v>
      </c>
      <c r="D502" s="1" t="s">
        <v>1333</v>
      </c>
      <c r="E502" s="1" t="s">
        <v>2855</v>
      </c>
      <c r="G502" t="str">
        <f>IFERROR(VLOOKUP(A502,Merge!$C$2:$D$835,2,FALSE),"")</f>
        <v>냉수 목욕</v>
      </c>
    </row>
    <row r="503" spans="1:7" x14ac:dyDescent="0.45">
      <c r="A503" s="1" t="str">
        <f t="shared" si="7"/>
        <v>ThoughtDef+ColdBath.stages.0.description</v>
      </c>
      <c r="B503" s="1" t="s">
        <v>1278</v>
      </c>
      <c r="C503" s="1" t="s">
        <v>1335</v>
      </c>
      <c r="D503" s="1" t="s">
        <v>1336</v>
      </c>
      <c r="E503" s="1" t="s">
        <v>2856</v>
      </c>
      <c r="G503" t="str">
        <f>IFERROR(VLOOKUP(A503,Merge!$C$2:$D$835,2,FALSE),"")</f>
        <v>시원한 냉수로 끝내주는 목욕을 했어.</v>
      </c>
    </row>
    <row r="504" spans="1:7" x14ac:dyDescent="0.45">
      <c r="A504" s="1" t="str">
        <f t="shared" si="7"/>
        <v>ThoughtDef+ColdShower.stages.0.label</v>
      </c>
      <c r="B504" s="1" t="s">
        <v>1278</v>
      </c>
      <c r="C504" s="1" t="s">
        <v>1338</v>
      </c>
      <c r="D504" s="1" t="s">
        <v>1339</v>
      </c>
      <c r="E504" s="1" t="s">
        <v>2857</v>
      </c>
      <c r="G504" t="str">
        <f>IFERROR(VLOOKUP(A504,Merge!$C$2:$D$835,2,FALSE),"")</f>
        <v>냉수 샤워</v>
      </c>
    </row>
    <row r="505" spans="1:7" x14ac:dyDescent="0.45">
      <c r="A505" s="1" t="str">
        <f t="shared" si="7"/>
        <v>ThoughtDef+ColdShower.stages.0.description</v>
      </c>
      <c r="B505" s="1" t="s">
        <v>1278</v>
      </c>
      <c r="C505" s="1" t="s">
        <v>1341</v>
      </c>
      <c r="D505" s="1" t="s">
        <v>1342</v>
      </c>
      <c r="E505" s="1" t="s">
        <v>2858</v>
      </c>
      <c r="G505" t="str">
        <f>IFERROR(VLOOKUP(A505,Merge!$C$2:$D$835,2,FALSE),"")</f>
        <v>시원한 냉수로 끝내주는 샤워를 했어.</v>
      </c>
    </row>
    <row r="506" spans="1:7" x14ac:dyDescent="0.45">
      <c r="A506" s="1" t="str">
        <f t="shared" si="7"/>
        <v>ThoughtDef+ColdWater.stages.0.label</v>
      </c>
      <c r="B506" s="1" t="s">
        <v>1278</v>
      </c>
      <c r="C506" s="1" t="s">
        <v>1344</v>
      </c>
      <c r="D506" s="1" t="s">
        <v>1345</v>
      </c>
      <c r="E506" s="1" t="s">
        <v>2859</v>
      </c>
      <c r="G506" t="str">
        <f>IFERROR(VLOOKUP(A506,Merge!$C$2:$D$835,2,FALSE),"")</f>
        <v>냉수</v>
      </c>
    </row>
    <row r="507" spans="1:7" x14ac:dyDescent="0.45">
      <c r="A507" s="1" t="str">
        <f t="shared" si="7"/>
        <v>ThoughtDef+ColdWater.stages.0.description</v>
      </c>
      <c r="B507" s="1" t="s">
        <v>1278</v>
      </c>
      <c r="C507" s="1" t="s">
        <v>1347</v>
      </c>
      <c r="D507" s="1" t="s">
        <v>1348</v>
      </c>
      <c r="E507" s="1" t="s">
        <v>2860</v>
      </c>
      <c r="G507" t="str">
        <f>IFERROR(VLOOKUP(A507,Merge!$C$2:$D$835,2,FALSE),"")</f>
        <v>온수는 대체 어디 간 거야?</v>
      </c>
    </row>
    <row r="508" spans="1:7" x14ac:dyDescent="0.45">
      <c r="A508" s="1" t="str">
        <f t="shared" si="7"/>
        <v>ThoughtDef+tookDump.stages.0.label</v>
      </c>
      <c r="B508" s="1" t="s">
        <v>1278</v>
      </c>
      <c r="C508" s="1" t="s">
        <v>1350</v>
      </c>
      <c r="D508" s="1" t="s">
        <v>1351</v>
      </c>
      <c r="E508" s="1" t="s">
        <v>2861</v>
      </c>
      <c r="G508" t="str">
        <f>IFERROR(VLOOKUP(A508,Merge!$C$2:$D$835,2,FALSE),"")</f>
        <v>뭉친 근육을 풀었음</v>
      </c>
    </row>
    <row r="509" spans="1:7" x14ac:dyDescent="0.45">
      <c r="A509" s="1" t="str">
        <f t="shared" si="7"/>
        <v>ThoughtDef+tookDump.stages.0.description</v>
      </c>
      <c r="B509" s="1" t="s">
        <v>1278</v>
      </c>
      <c r="C509" s="1" t="s">
        <v>1353</v>
      </c>
      <c r="D509" s="1" t="s">
        <v>1354</v>
      </c>
      <c r="E509" s="1" t="s">
        <v>2862</v>
      </c>
      <c r="G509" t="str">
        <f>IFERROR(VLOOKUP(A509,Merge!$C$2:$D$835,2,FALSE),"")</f>
        <v>하... 훨씬 낫군</v>
      </c>
    </row>
    <row r="510" spans="1:7" x14ac:dyDescent="0.45">
      <c r="A510" s="1" t="str">
        <f t="shared" si="7"/>
        <v>ThoughtDef+openDefecation.stages.0.label</v>
      </c>
      <c r="B510" s="1" t="s">
        <v>1278</v>
      </c>
      <c r="C510" s="1" t="s">
        <v>1356</v>
      </c>
      <c r="D510" s="1" t="s">
        <v>1357</v>
      </c>
      <c r="E510" s="1" t="s">
        <v>2863</v>
      </c>
      <c r="G510" t="str">
        <f>IFERROR(VLOOKUP(A510,Merge!$C$2:$D$835,2,FALSE),"")</f>
        <v>노상방뇨</v>
      </c>
    </row>
    <row r="511" spans="1:7" x14ac:dyDescent="0.45">
      <c r="A511" s="1" t="str">
        <f t="shared" si="7"/>
        <v>ThoughtDef+openDefecation.stages.0.description</v>
      </c>
      <c r="B511" s="1" t="s">
        <v>1278</v>
      </c>
      <c r="C511" s="1" t="s">
        <v>1359</v>
      </c>
      <c r="D511" s="1" t="s">
        <v>1360</v>
      </c>
      <c r="E511" s="1" t="s">
        <v>2864</v>
      </c>
      <c r="G511" t="str">
        <f>IFERROR(VLOOKUP(A511,Merge!$C$2:$D$835,2,FALSE),"")</f>
        <v>뻥 뚫린 곳에서 쪼그려 앉아 용변을 해결해야 했어.</v>
      </c>
    </row>
    <row r="512" spans="1:7" x14ac:dyDescent="0.45">
      <c r="A512" s="1" t="str">
        <f t="shared" si="7"/>
        <v>ThoughtDef+UsedPrivateBathroom.stages.0.label</v>
      </c>
      <c r="B512" s="1" t="s">
        <v>1278</v>
      </c>
      <c r="C512" s="1" t="s">
        <v>1362</v>
      </c>
      <c r="D512" s="1" t="s">
        <v>1363</v>
      </c>
      <c r="E512" s="1" t="s">
        <v>2865</v>
      </c>
      <c r="G512" t="str">
        <f>IFERROR(VLOOKUP(A512,Merge!$C$2:$D$835,2,FALSE),"")</f>
        <v>끔찍한 화장실</v>
      </c>
    </row>
    <row r="513" spans="1:7" x14ac:dyDescent="0.45">
      <c r="A513" s="1" t="str">
        <f t="shared" si="7"/>
        <v>ThoughtDef+UsedPrivateBathroom.stages.0.description</v>
      </c>
      <c r="B513" s="1" t="s">
        <v>1278</v>
      </c>
      <c r="C513" s="1" t="s">
        <v>1365</v>
      </c>
      <c r="D513" s="1" t="s">
        <v>1366</v>
      </c>
      <c r="E513" s="1" t="s">
        <v>2866</v>
      </c>
      <c r="G513" t="str">
        <f>IFERROR(VLOOKUP(A513,Merge!$C$2:$D$835,2,FALSE),"")</f>
        <v>내 화장실은 보기만 해도 끔찍해.</v>
      </c>
    </row>
    <row r="514" spans="1:7" x14ac:dyDescent="0.45">
      <c r="A514" s="1" t="str">
        <f t="shared" si="7"/>
        <v>ThoughtDef+UsedPrivateBathroom.stages.2.label</v>
      </c>
      <c r="B514" s="1" t="s">
        <v>1278</v>
      </c>
      <c r="C514" s="1" t="s">
        <v>1368</v>
      </c>
      <c r="D514" s="1" t="s">
        <v>1369</v>
      </c>
      <c r="E514" s="1" t="s">
        <v>2867</v>
      </c>
      <c r="G514" t="str">
        <f>IFERROR(VLOOKUP(A514,Merge!$C$2:$D$835,2,FALSE),"")</f>
        <v>적당한 화장실</v>
      </c>
    </row>
    <row r="515" spans="1:7" x14ac:dyDescent="0.45">
      <c r="A515" s="1" t="str">
        <f t="shared" si="7"/>
        <v>ThoughtDef+UsedPrivateBathroom.stages.2.description</v>
      </c>
      <c r="B515" s="1" t="s">
        <v>1278</v>
      </c>
      <c r="C515" s="1" t="s">
        <v>1371</v>
      </c>
      <c r="D515" s="1" t="s">
        <v>1372</v>
      </c>
      <c r="E515" s="1" t="s">
        <v>2868</v>
      </c>
      <c r="G515" t="str">
        <f>IFERROR(VLOOKUP(A515,Merge!$C$2:$D$835,2,FALSE),"")</f>
        <v>내 화장실은 흥미로워, 꽤 좋아.</v>
      </c>
    </row>
    <row r="516" spans="1:7" x14ac:dyDescent="0.45">
      <c r="A516" s="1" t="str">
        <f t="shared" ref="A516:A579" si="8">_xlfn.TEXTJOIN("+",,B516,C516)</f>
        <v>ThoughtDef+UsedPrivateBathroom.stages.3.label</v>
      </c>
      <c r="B516" s="1" t="s">
        <v>1278</v>
      </c>
      <c r="C516" s="1" t="s">
        <v>1374</v>
      </c>
      <c r="D516" s="1" t="s">
        <v>1375</v>
      </c>
      <c r="E516" s="1" t="s">
        <v>2869</v>
      </c>
      <c r="G516" t="str">
        <f>IFERROR(VLOOKUP(A516,Merge!$C$2:$D$835,2,FALSE),"")</f>
        <v>약간 인상적인 욕실</v>
      </c>
    </row>
    <row r="517" spans="1:7" x14ac:dyDescent="0.45">
      <c r="A517" s="1" t="str">
        <f t="shared" si="8"/>
        <v>ThoughtDef+UsedPrivateBathroom.stages.3.description</v>
      </c>
      <c r="B517" s="1" t="s">
        <v>1278</v>
      </c>
      <c r="C517" s="1" t="s">
        <v>1377</v>
      </c>
      <c r="D517" s="1" t="s">
        <v>1378</v>
      </c>
      <c r="E517" s="1" t="s">
        <v>2870</v>
      </c>
      <c r="G517" t="str">
        <f>IFERROR(VLOOKUP(A517,Merge!$C$2:$D$835,2,FALSE),"")</f>
        <v>내 화장실은 약간 인상적이야. 꽤 좋아.</v>
      </c>
    </row>
    <row r="518" spans="1:7" x14ac:dyDescent="0.45">
      <c r="A518" s="1" t="str">
        <f t="shared" si="8"/>
        <v>ThoughtDef+UsedPrivateBathroom.stages.4.label</v>
      </c>
      <c r="B518" s="1" t="s">
        <v>1278</v>
      </c>
      <c r="C518" s="1" t="s">
        <v>1380</v>
      </c>
      <c r="D518" s="1" t="s">
        <v>1381</v>
      </c>
      <c r="E518" s="1" t="s">
        <v>2871</v>
      </c>
      <c r="G518" t="str">
        <f>IFERROR(VLOOKUP(A518,Merge!$C$2:$D$835,2,FALSE),"")</f>
        <v>인상적인 화장실</v>
      </c>
    </row>
    <row r="519" spans="1:7" x14ac:dyDescent="0.45">
      <c r="A519" s="1" t="str">
        <f t="shared" si="8"/>
        <v>ThoughtDef+UsedPrivateBathroom.stages.4.description</v>
      </c>
      <c r="B519" s="1" t="s">
        <v>1278</v>
      </c>
      <c r="C519" s="1" t="s">
        <v>1383</v>
      </c>
      <c r="D519" s="1" t="s">
        <v>1384</v>
      </c>
      <c r="E519" s="1" t="s">
        <v>2872</v>
      </c>
      <c r="G519" t="str">
        <f>IFERROR(VLOOKUP(A519,Merge!$C$2:$D$835,2,FALSE),"")</f>
        <v>내 화장실은 누가 봐도 인상적이야! 아주 좋아!</v>
      </c>
    </row>
    <row r="520" spans="1:7" x14ac:dyDescent="0.45">
      <c r="A520" s="1" t="str">
        <f t="shared" si="8"/>
        <v>ThoughtDef+UsedPrivateBathroom.stages.5.label</v>
      </c>
      <c r="B520" s="1" t="s">
        <v>1278</v>
      </c>
      <c r="C520" s="1" t="s">
        <v>1386</v>
      </c>
      <c r="D520" s="1" t="s">
        <v>1387</v>
      </c>
      <c r="E520" s="1" t="s">
        <v>2873</v>
      </c>
      <c r="G520" t="str">
        <f>IFERROR(VLOOKUP(A520,Merge!$C$2:$D$835,2,FALSE),"")</f>
        <v>매우 인상적인 화장실</v>
      </c>
    </row>
    <row r="521" spans="1:7" x14ac:dyDescent="0.45">
      <c r="A521" s="1" t="str">
        <f t="shared" si="8"/>
        <v>ThoughtDef+UsedPrivateBathroom.stages.5.description</v>
      </c>
      <c r="B521" s="1" t="s">
        <v>1278</v>
      </c>
      <c r="C521" s="1" t="s">
        <v>1389</v>
      </c>
      <c r="D521" s="1" t="s">
        <v>1390</v>
      </c>
      <c r="E521" s="1" t="s">
        <v>2874</v>
      </c>
      <c r="G521" t="str">
        <f>IFERROR(VLOOKUP(A521,Merge!$C$2:$D$835,2,FALSE),"")</f>
        <v>내 화장실 최고야!</v>
      </c>
    </row>
    <row r="522" spans="1:7" x14ac:dyDescent="0.45">
      <c r="A522" s="1" t="str">
        <f t="shared" si="8"/>
        <v>ThoughtDef+UsedPrivateBathroom.stages.6.label</v>
      </c>
      <c r="B522" s="1" t="s">
        <v>1278</v>
      </c>
      <c r="C522" s="1" t="s">
        <v>1392</v>
      </c>
      <c r="D522" s="1" t="s">
        <v>1393</v>
      </c>
      <c r="E522" s="1" t="s">
        <v>2875</v>
      </c>
      <c r="G522" t="str">
        <f>IFERROR(VLOOKUP(A522,Merge!$C$2:$D$835,2,FALSE),"")</f>
        <v>극도로 인상적인 화장실</v>
      </c>
    </row>
    <row r="523" spans="1:7" x14ac:dyDescent="0.45">
      <c r="A523" s="1" t="str">
        <f t="shared" si="8"/>
        <v>ThoughtDef+UsedPrivateBathroom.stages.6.description</v>
      </c>
      <c r="B523" s="1" t="s">
        <v>1278</v>
      </c>
      <c r="C523" s="1" t="s">
        <v>1395</v>
      </c>
      <c r="D523" s="1" t="s">
        <v>1396</v>
      </c>
      <c r="E523" s="1" t="s">
        <v>2874</v>
      </c>
      <c r="G523" t="str">
        <f>IFERROR(VLOOKUP(A523,Merge!$C$2:$D$835,2,FALSE),"")</f>
        <v>내 화장실 최고야!</v>
      </c>
    </row>
    <row r="524" spans="1:7" x14ac:dyDescent="0.45">
      <c r="A524" s="1" t="str">
        <f t="shared" si="8"/>
        <v>ThoughtDef+UsedPrivateBathroom.stages.7.label</v>
      </c>
      <c r="B524" s="1" t="s">
        <v>1278</v>
      </c>
      <c r="C524" s="1" t="s">
        <v>1398</v>
      </c>
      <c r="D524" s="1" t="s">
        <v>1399</v>
      </c>
      <c r="E524" s="1" t="s">
        <v>2876</v>
      </c>
      <c r="G524" t="str">
        <f>IFERROR(VLOOKUP(A524,Merge!$C$2:$D$835,2,FALSE),"")</f>
        <v>믿기지 않게 인상적인 화장실</v>
      </c>
    </row>
    <row r="525" spans="1:7" x14ac:dyDescent="0.45">
      <c r="A525" s="1" t="str">
        <f t="shared" si="8"/>
        <v>ThoughtDef+UsedPrivateBathroom.stages.7.description</v>
      </c>
      <c r="B525" s="1" t="s">
        <v>1278</v>
      </c>
      <c r="C525" s="1" t="s">
        <v>1401</v>
      </c>
      <c r="D525" s="1" t="s">
        <v>1402</v>
      </c>
      <c r="E525" s="1" t="s">
        <v>2874</v>
      </c>
      <c r="G525" t="str">
        <f>IFERROR(VLOOKUP(A525,Merge!$C$2:$D$835,2,FALSE),"")</f>
        <v>내 화장실 최고야!</v>
      </c>
    </row>
    <row r="526" spans="1:7" x14ac:dyDescent="0.45">
      <c r="A526" s="1" t="str">
        <f t="shared" si="8"/>
        <v>ThoughtDef+UsedPrivateBathroom.stages.8.label</v>
      </c>
      <c r="B526" s="1" t="s">
        <v>1278</v>
      </c>
      <c r="C526" s="1" t="s">
        <v>1404</v>
      </c>
      <c r="D526" s="1" t="s">
        <v>1405</v>
      </c>
      <c r="E526" s="1" t="s">
        <v>2877</v>
      </c>
      <c r="G526" t="str">
        <f>IFERROR(VLOOKUP(A526,Merge!$C$2:$D$835,2,FALSE),"")</f>
        <v>놀랄 만큼 인상적인 화장실</v>
      </c>
    </row>
    <row r="527" spans="1:7" x14ac:dyDescent="0.45">
      <c r="A527" s="1" t="str">
        <f t="shared" si="8"/>
        <v>ThoughtDef+UsedPrivateBathroom.stages.8.description</v>
      </c>
      <c r="B527" s="1" t="s">
        <v>1278</v>
      </c>
      <c r="C527" s="1" t="s">
        <v>1407</v>
      </c>
      <c r="D527" s="1" t="s">
        <v>1408</v>
      </c>
      <c r="E527" s="1" t="s">
        <v>2878</v>
      </c>
      <c r="G527" t="str">
        <f>IFERROR(VLOOKUP(A527,Merge!$C$2:$D$835,2,FALSE),"")</f>
        <v>내 욕실은 상상할 수 없을 만큼 아름다워. 끝내준다!</v>
      </c>
    </row>
    <row r="528" spans="1:7" x14ac:dyDescent="0.45">
      <c r="A528" s="1" t="str">
        <f t="shared" si="8"/>
        <v>ThoughtDef+HygieneLevel.stages.0.label</v>
      </c>
      <c r="B528" s="1" t="s">
        <v>1278</v>
      </c>
      <c r="C528" s="1" t="s">
        <v>1410</v>
      </c>
      <c r="D528" s="1" t="s">
        <v>1411</v>
      </c>
      <c r="E528" s="1" t="s">
        <v>2879</v>
      </c>
      <c r="G528" t="str">
        <f>IFERROR(VLOOKUP(A528,Merge!$C$2:$D$835,2,FALSE),"")</f>
        <v>매우 더러움</v>
      </c>
    </row>
    <row r="529" spans="1:7" x14ac:dyDescent="0.45">
      <c r="A529" s="1" t="str">
        <f t="shared" si="8"/>
        <v>ThoughtDef+HygieneLevel.stages.0.description</v>
      </c>
      <c r="B529" s="1" t="s">
        <v>1278</v>
      </c>
      <c r="C529" s="1" t="s">
        <v>1413</v>
      </c>
      <c r="D529" s="1" t="s">
        <v>1414</v>
      </c>
      <c r="E529" s="1" t="s">
        <v>2880</v>
      </c>
      <c r="G529" t="str">
        <f>IFERROR(VLOOKUP(A529,Merge!$C$2:$D$835,2,FALSE),"")</f>
        <v>내몸에서 똥통 속을 헤엄친 것 같은 냄새가 나</v>
      </c>
    </row>
    <row r="530" spans="1:7" x14ac:dyDescent="0.45">
      <c r="A530" s="1" t="str">
        <f t="shared" si="8"/>
        <v>ThoughtDef+HygieneLevel.stages.1.label</v>
      </c>
      <c r="B530" s="1" t="s">
        <v>1278</v>
      </c>
      <c r="C530" s="1" t="s">
        <v>1416</v>
      </c>
      <c r="D530" s="1" t="s">
        <v>1417</v>
      </c>
      <c r="E530" s="1" t="s">
        <v>2881</v>
      </c>
      <c r="G530" t="str">
        <f>IFERROR(VLOOKUP(A530,Merge!$C$2:$D$835,2,FALSE),"")</f>
        <v>더러움</v>
      </c>
    </row>
    <row r="531" spans="1:7" x14ac:dyDescent="0.45">
      <c r="A531" s="1" t="str">
        <f t="shared" si="8"/>
        <v>ThoughtDef+HygieneLevel.stages.1.description</v>
      </c>
      <c r="B531" s="1" t="s">
        <v>1278</v>
      </c>
      <c r="C531" s="1" t="s">
        <v>1419</v>
      </c>
      <c r="D531" s="1" t="s">
        <v>1420</v>
      </c>
      <c r="E531" s="1" t="s">
        <v>2882</v>
      </c>
      <c r="G531" t="str">
        <f>IFERROR(VLOOKUP(A531,Merge!$C$2:$D$835,2,FALSE),"")</f>
        <v>약간 찝찝한데</v>
      </c>
    </row>
    <row r="532" spans="1:7" x14ac:dyDescent="0.45">
      <c r="A532" s="1" t="str">
        <f t="shared" si="8"/>
        <v>ThoughtDef+HygieneLevel.stages.2.label</v>
      </c>
      <c r="B532" s="1" t="s">
        <v>1278</v>
      </c>
      <c r="C532" s="1" t="s">
        <v>1422</v>
      </c>
      <c r="D532" s="1" t="s">
        <v>1423</v>
      </c>
      <c r="E532" s="1" t="s">
        <v>2883</v>
      </c>
      <c r="G532" t="str">
        <f>IFERROR(VLOOKUP(A532,Merge!$C$2:$D$835,2,FALSE),"")</f>
        <v>깨끗함</v>
      </c>
    </row>
    <row r="533" spans="1:7" x14ac:dyDescent="0.45">
      <c r="A533" s="1" t="str">
        <f t="shared" si="8"/>
        <v>ThoughtDef+HygieneLevel.stages.2.description</v>
      </c>
      <c r="B533" s="1" t="s">
        <v>1278</v>
      </c>
      <c r="C533" s="1" t="s">
        <v>1425</v>
      </c>
      <c r="D533" s="1" t="s">
        <v>1426</v>
      </c>
      <c r="E533" s="1" t="s">
        <v>2884</v>
      </c>
      <c r="G533" t="str">
        <f>IFERROR(VLOOKUP(A533,Merge!$C$2:$D$835,2,FALSE),"")</f>
        <v>난 깨끗해</v>
      </c>
    </row>
    <row r="534" spans="1:7" x14ac:dyDescent="0.45">
      <c r="A534" s="1" t="str">
        <f t="shared" si="8"/>
        <v>ThoughtDef+HygieneLevel.stages.3.label</v>
      </c>
      <c r="B534" s="1" t="s">
        <v>1278</v>
      </c>
      <c r="C534" s="1" t="s">
        <v>1428</v>
      </c>
      <c r="D534" s="1" t="s">
        <v>1429</v>
      </c>
      <c r="E534" s="1" t="s">
        <v>2885</v>
      </c>
      <c r="G534" t="str">
        <f>IFERROR(VLOOKUP(A534,Merge!$C$2:$D$835,2,FALSE),"")</f>
        <v>흠잡을 곳 없이 깨끗함</v>
      </c>
    </row>
    <row r="535" spans="1:7" x14ac:dyDescent="0.45">
      <c r="A535" s="1" t="str">
        <f t="shared" si="8"/>
        <v>ThoughtDef+HygieneLevel.stages.3.description</v>
      </c>
      <c r="B535" s="1" t="s">
        <v>1278</v>
      </c>
      <c r="C535" s="1" t="s">
        <v>1431</v>
      </c>
      <c r="D535" s="1" t="s">
        <v>1432</v>
      </c>
      <c r="E535" s="1" t="s">
        <v>2886</v>
      </c>
      <c r="G535" t="str">
        <f>IFERROR(VLOOKUP(A535,Merge!$C$2:$D$835,2,FALSE),"")</f>
        <v>어딜 봐도 흠잡을 곳이 없어!</v>
      </c>
    </row>
    <row r="536" spans="1:7" x14ac:dyDescent="0.45">
      <c r="A536" s="1" t="str">
        <f t="shared" si="8"/>
        <v>ThoughtDef+BowelLevel.stages.0.label</v>
      </c>
      <c r="B536" s="1" t="s">
        <v>1278</v>
      </c>
      <c r="C536" s="1" t="s">
        <v>1434</v>
      </c>
      <c r="D536" s="1" t="s">
        <v>1435</v>
      </c>
      <c r="E536" s="1" t="s">
        <v>2887</v>
      </c>
      <c r="G536" t="str">
        <f>IFERROR(VLOOKUP(A536,Merge!$C$2:$D$835,2,FALSE),"")</f>
        <v>터질 것 같음</v>
      </c>
    </row>
    <row r="537" spans="1:7" x14ac:dyDescent="0.45">
      <c r="A537" s="1" t="str">
        <f t="shared" si="8"/>
        <v>ThoughtDef+BowelLevel.stages.0.description</v>
      </c>
      <c r="B537" s="1" t="s">
        <v>1278</v>
      </c>
      <c r="C537" s="1" t="s">
        <v>1437</v>
      </c>
      <c r="D537" s="1" t="s">
        <v>1438</v>
      </c>
      <c r="E537" s="1" t="s">
        <v>2888</v>
      </c>
      <c r="G537" t="str">
        <f>IFERROR(VLOOKUP(A537,Merge!$C$2:$D$835,2,FALSE),"")</f>
        <v>방광이 당장에라도 터질 것 같아! 지금.. 당장..!</v>
      </c>
    </row>
    <row r="538" spans="1:7" x14ac:dyDescent="0.45">
      <c r="A538" s="1" t="str">
        <f t="shared" si="8"/>
        <v>ThoughtDef+BowelLevel.stages.1.label</v>
      </c>
      <c r="B538" s="1" t="s">
        <v>1278</v>
      </c>
      <c r="C538" s="1" t="s">
        <v>1440</v>
      </c>
      <c r="D538" s="1" t="s">
        <v>1441</v>
      </c>
      <c r="E538" s="1" t="s">
        <v>2889</v>
      </c>
      <c r="G538" t="str">
        <f>IFERROR(VLOOKUP(A538,Merge!$C$2:$D$835,2,FALSE),"")</f>
        <v>화장실이 가고 싶음</v>
      </c>
    </row>
    <row r="539" spans="1:7" x14ac:dyDescent="0.45">
      <c r="A539" s="1" t="str">
        <f t="shared" si="8"/>
        <v>ThoughtDef+BowelLevel.stages.1.description</v>
      </c>
      <c r="B539" s="1" t="s">
        <v>1278</v>
      </c>
      <c r="C539" s="1" t="s">
        <v>1443</v>
      </c>
      <c r="D539" s="1" t="s">
        <v>1444</v>
      </c>
      <c r="E539" s="1" t="s">
        <v>2890</v>
      </c>
      <c r="G539" t="str">
        <f>IFERROR(VLOOKUP(A539,Merge!$C$2:$D$835,2,FALSE),"")</f>
        <v>화장실에 가야겠어.</v>
      </c>
    </row>
    <row r="540" spans="1:7" x14ac:dyDescent="0.45">
      <c r="A540" s="1" t="str">
        <f t="shared" si="8"/>
        <v>TraitDef+Hygienic.degreeDatas.0.label</v>
      </c>
      <c r="B540" s="1" t="s">
        <v>1446</v>
      </c>
      <c r="C540" s="1" t="s">
        <v>1447</v>
      </c>
      <c r="D540" s="1" t="s">
        <v>1448</v>
      </c>
      <c r="E540" s="1" t="s">
        <v>2891</v>
      </c>
      <c r="G540" t="str">
        <f>IFERROR(VLOOKUP(A540,Merge!$C$2:$D$835,2,FALSE),"")</f>
        <v>결벽증</v>
      </c>
    </row>
    <row r="541" spans="1:7" x14ac:dyDescent="0.45">
      <c r="A541" s="1" t="str">
        <f t="shared" si="8"/>
        <v>TraitDef+Hygienic.degreeDatas.0.description</v>
      </c>
      <c r="B541" s="1" t="s">
        <v>1446</v>
      </c>
      <c r="C541" s="1" t="s">
        <v>1450</v>
      </c>
      <c r="D541" s="1" t="s">
        <v>1451</v>
      </c>
      <c r="E541" s="1" t="s">
        <v>2892</v>
      </c>
      <c r="G541" t="str">
        <f>IFERROR(VLOOKUP(A541,Merge!$C$2:$D$835,2,FALSE),"")</f>
        <v>[PAWN_nameDef](은)는 세균에 대해 강박적인 반응을 보이며 보통 사람들에 비해 훨씬 자주 씻을 것입니다.</v>
      </c>
    </row>
    <row r="542" spans="1:7" x14ac:dyDescent="0.45">
      <c r="A542" s="1" t="str">
        <f t="shared" si="8"/>
        <v>TraitDef+Hygienic.degreeDatas.1.label</v>
      </c>
      <c r="B542" s="1" t="s">
        <v>1446</v>
      </c>
      <c r="C542" s="1" t="s">
        <v>1453</v>
      </c>
      <c r="D542" s="1" t="s">
        <v>1454</v>
      </c>
      <c r="E542" s="1" t="s">
        <v>2893</v>
      </c>
      <c r="G542" t="str">
        <f>IFERROR(VLOOKUP(A542,Merge!$C$2:$D$835,2,FALSE),"")</f>
        <v>위생적</v>
      </c>
    </row>
    <row r="543" spans="1:7" x14ac:dyDescent="0.45">
      <c r="A543" s="1" t="str">
        <f t="shared" si="8"/>
        <v>TraitDef+Hygienic.degreeDatas.1.description</v>
      </c>
      <c r="B543" s="1" t="s">
        <v>1446</v>
      </c>
      <c r="C543" s="1" t="s">
        <v>1456</v>
      </c>
      <c r="D543" s="1" t="s">
        <v>1457</v>
      </c>
      <c r="E543" s="1" t="s">
        <v>2894</v>
      </c>
      <c r="G543" t="str">
        <f>IFERROR(VLOOKUP(A543,Merge!$C$2:$D$835,2,FALSE),"")</f>
        <v>[PAWN_nameDef](은)는 매우 깔끔한 성격으로, 더욱 자주 씻을 것입니다.</v>
      </c>
    </row>
    <row r="544" spans="1:7" x14ac:dyDescent="0.45">
      <c r="A544" s="1" t="str">
        <f t="shared" si="8"/>
        <v>TraitDef+Hygienic.degreeDatas.2.label</v>
      </c>
      <c r="B544" s="1" t="s">
        <v>1446</v>
      </c>
      <c r="C544" s="1" t="s">
        <v>1459</v>
      </c>
      <c r="D544" s="1" t="s">
        <v>1460</v>
      </c>
      <c r="E544" s="1" t="s">
        <v>2895</v>
      </c>
      <c r="G544" t="str">
        <f>IFERROR(VLOOKUP(A544,Merge!$C$2:$D$835,2,FALSE),"")</f>
        <v>비위생적</v>
      </c>
    </row>
    <row r="545" spans="1:7" x14ac:dyDescent="0.45">
      <c r="A545" s="1" t="str">
        <f t="shared" si="8"/>
        <v>TraitDef+Hygienic.degreeDatas.2.description</v>
      </c>
      <c r="B545" s="1" t="s">
        <v>1446</v>
      </c>
      <c r="C545" s="1" t="s">
        <v>1462</v>
      </c>
      <c r="D545" s="1" t="s">
        <v>1463</v>
      </c>
      <c r="E545" s="1" t="s">
        <v>2896</v>
      </c>
      <c r="G545" t="str">
        <f>IFERROR(VLOOKUP(A545,Merge!$C$2:$D$835,2,FALSE),"")</f>
        <v>[PAWN_nameDef](은)는 매우 더러운 성격으로, 더욱 드물게 씻을 것입니다.</v>
      </c>
    </row>
    <row r="546" spans="1:7" x14ac:dyDescent="0.45">
      <c r="A546" s="1" t="str">
        <f t="shared" si="8"/>
        <v>TraitDef+Hygienic.degreeDatas.3.label</v>
      </c>
      <c r="B546" s="1" t="s">
        <v>1446</v>
      </c>
      <c r="C546" s="1" t="s">
        <v>1465</v>
      </c>
      <c r="D546" s="1" t="s">
        <v>1466</v>
      </c>
      <c r="E546" s="1" t="s">
        <v>2897</v>
      </c>
      <c r="G546" t="str">
        <f>IFERROR(VLOOKUP(A546,Merge!$C$2:$D$835,2,FALSE),"")</f>
        <v>지저분함</v>
      </c>
    </row>
    <row r="547" spans="1:7" x14ac:dyDescent="0.45">
      <c r="A547" s="1" t="str">
        <f t="shared" si="8"/>
        <v>TraitDef+Hygienic.degreeDatas.3.description</v>
      </c>
      <c r="B547" s="1" t="s">
        <v>1446</v>
      </c>
      <c r="C547" s="1" t="s">
        <v>1468</v>
      </c>
      <c r="D547" s="1" t="s">
        <v>1469</v>
      </c>
      <c r="E547" s="1" t="s">
        <v>2898</v>
      </c>
      <c r="G547" t="str">
        <f>IFERROR(VLOOKUP(A547,Merge!$C$2:$D$835,2,FALSE),"")</f>
        <v>[PAWN_nameDef](은)는 위생관념이 매우 희박하며 꼭 필요할 때가 아니면 씻지 않을 겁니다.</v>
      </c>
    </row>
    <row r="548" spans="1:7" x14ac:dyDescent="0.45">
      <c r="A548" s="1" t="str">
        <f t="shared" si="8"/>
        <v>WorkGiverDef+PlaceFertilizer.label</v>
      </c>
      <c r="B548" s="1" t="s">
        <v>1471</v>
      </c>
      <c r="C548" s="1" t="s">
        <v>1472</v>
      </c>
      <c r="D548" s="1" t="s">
        <v>1473</v>
      </c>
      <c r="E548" s="1" t="s">
        <v>2899</v>
      </c>
      <c r="G548" t="str">
        <f>IFERROR(VLOOKUP(A548,Merge!$C$2:$D$835,2,FALSE),"")</f>
        <v>비료 뿌리기</v>
      </c>
    </row>
    <row r="549" spans="1:7" x14ac:dyDescent="0.45">
      <c r="A549" s="1" t="str">
        <f t="shared" si="8"/>
        <v>WorkGiverDef+PlaceFertilizer.verb</v>
      </c>
      <c r="B549" s="1" t="s">
        <v>1471</v>
      </c>
      <c r="C549" s="1" t="s">
        <v>1475</v>
      </c>
      <c r="D549" s="1" t="s">
        <v>1473</v>
      </c>
      <c r="E549" s="1" t="s">
        <v>2899</v>
      </c>
      <c r="G549" t="str">
        <f>IFERROR(VLOOKUP(A549,Merge!$C$2:$D$835,2,FALSE),"")</f>
        <v>비료 뿌리기</v>
      </c>
    </row>
    <row r="550" spans="1:7" x14ac:dyDescent="0.45">
      <c r="A550" s="1" t="str">
        <f t="shared" si="8"/>
        <v>WorkGiverDef+PlaceFertilizer.gerund</v>
      </c>
      <c r="B550" s="1" t="s">
        <v>1471</v>
      </c>
      <c r="C550" s="1" t="s">
        <v>1477</v>
      </c>
      <c r="D550" s="1" t="s">
        <v>1478</v>
      </c>
      <c r="E550" s="1" t="s">
        <v>2899</v>
      </c>
      <c r="G550" t="str">
        <f>IFERROR(VLOOKUP(A550,Merge!$C$2:$D$835,2,FALSE),"")</f>
        <v>비료 뿌리기</v>
      </c>
    </row>
    <row r="551" spans="1:7" x14ac:dyDescent="0.45">
      <c r="A551" s="1" t="str">
        <f t="shared" si="8"/>
        <v>WorkGiverDef+TipSewage.label</v>
      </c>
      <c r="B551" s="1" t="s">
        <v>1471</v>
      </c>
      <c r="C551" s="1" t="s">
        <v>1480</v>
      </c>
      <c r="D551" s="1" t="s">
        <v>1481</v>
      </c>
      <c r="E551" s="1" t="s">
        <v>2900</v>
      </c>
      <c r="G551" t="str">
        <f>IFERROR(VLOOKUP(A551,Merge!$C$2:$D$835,2,FALSE),"")</f>
        <v>오물 따르기</v>
      </c>
    </row>
    <row r="552" spans="1:7" x14ac:dyDescent="0.45">
      <c r="A552" s="1" t="str">
        <f t="shared" si="8"/>
        <v>WorkGiverDef+TipSewage.verb</v>
      </c>
      <c r="B552" s="1" t="s">
        <v>1471</v>
      </c>
      <c r="C552" s="1" t="s">
        <v>1483</v>
      </c>
      <c r="D552" s="1" t="s">
        <v>1484</v>
      </c>
      <c r="E552" s="1" t="s">
        <v>2900</v>
      </c>
      <c r="G552" t="str">
        <f>IFERROR(VLOOKUP(A552,Merge!$C$2:$D$835,2,FALSE),"")</f>
        <v>오물 따르기</v>
      </c>
    </row>
    <row r="553" spans="1:7" x14ac:dyDescent="0.45">
      <c r="A553" s="1" t="str">
        <f t="shared" si="8"/>
        <v>WorkGiverDef+TipSewage.gerund</v>
      </c>
      <c r="B553" s="1" t="s">
        <v>1471</v>
      </c>
      <c r="C553" s="1" t="s">
        <v>1486</v>
      </c>
      <c r="D553" s="1" t="s">
        <v>1487</v>
      </c>
      <c r="E553" s="1" t="s">
        <v>2900</v>
      </c>
      <c r="G553" t="str">
        <f>IFERROR(VLOOKUP(A553,Merge!$C$2:$D$835,2,FALSE),"")</f>
        <v>오물 따르기</v>
      </c>
    </row>
    <row r="554" spans="1:7" x14ac:dyDescent="0.45">
      <c r="A554" s="1" t="str">
        <f t="shared" si="8"/>
        <v>WorkGiverDef+DrainWaterTank.label</v>
      </c>
      <c r="B554" s="1" t="s">
        <v>1471</v>
      </c>
      <c r="C554" s="1" t="s">
        <v>1489</v>
      </c>
      <c r="D554" s="1" t="s">
        <v>1490</v>
      </c>
      <c r="E554" s="1" t="s">
        <v>2901</v>
      </c>
      <c r="G554" t="str">
        <f>IFERROR(VLOOKUP(A554,Merge!$C$2:$D$835,2,FALSE),"")</f>
        <v>배수하기</v>
      </c>
    </row>
    <row r="555" spans="1:7" x14ac:dyDescent="0.45">
      <c r="A555" s="1" t="str">
        <f t="shared" si="8"/>
        <v>WorkGiverDef+DrainWaterTank.verb</v>
      </c>
      <c r="B555" s="1" t="s">
        <v>1471</v>
      </c>
      <c r="C555" s="1" t="s">
        <v>1492</v>
      </c>
      <c r="D555" s="1" t="s">
        <v>1493</v>
      </c>
      <c r="E555" s="1" t="s">
        <v>2448</v>
      </c>
      <c r="G555" t="str">
        <f>IFERROR(VLOOKUP(A555,Merge!$C$2:$D$835,2,FALSE),"")</f>
        <v>배수</v>
      </c>
    </row>
    <row r="556" spans="1:7" x14ac:dyDescent="0.45">
      <c r="A556" s="1" t="str">
        <f t="shared" si="8"/>
        <v>WorkGiverDef+DrainWaterTank.gerund</v>
      </c>
      <c r="B556" s="1" t="s">
        <v>1471</v>
      </c>
      <c r="C556" s="1" t="s">
        <v>1495</v>
      </c>
      <c r="D556" s="1" t="s">
        <v>1496</v>
      </c>
      <c r="E556" s="1" t="s">
        <v>2448</v>
      </c>
      <c r="G556" t="str">
        <f>IFERROR(VLOOKUP(A556,Merge!$C$2:$D$835,2,FALSE),"")</f>
        <v>배수</v>
      </c>
    </row>
    <row r="557" spans="1:7" x14ac:dyDescent="0.45">
      <c r="A557" s="1" t="str">
        <f t="shared" si="8"/>
        <v>WorkGiverDef+DBHAdministerFluids.label</v>
      </c>
      <c r="B557" s="1" t="s">
        <v>1471</v>
      </c>
      <c r="C557" s="1" t="s">
        <v>1498</v>
      </c>
      <c r="D557" s="1" t="s">
        <v>1499</v>
      </c>
      <c r="E557" s="1" t="s">
        <v>2902</v>
      </c>
      <c r="G557" t="str">
        <f>IFERROR(VLOOKUP(A557,Merge!$C$2:$D$835,2,FALSE),"")</f>
        <v>액체 관리</v>
      </c>
    </row>
    <row r="558" spans="1:7" x14ac:dyDescent="0.45">
      <c r="A558" s="1" t="str">
        <f t="shared" si="8"/>
        <v>WorkGiverDef+DBHAdministerFluids.verb</v>
      </c>
      <c r="B558" s="1" t="s">
        <v>1471</v>
      </c>
      <c r="C558" s="1" t="s">
        <v>1501</v>
      </c>
      <c r="D558" s="1" t="s">
        <v>1502</v>
      </c>
      <c r="E558" s="1" t="s">
        <v>2903</v>
      </c>
      <c r="G558" t="str">
        <f>IFERROR(VLOOKUP(A558,Merge!$C$2:$D$835,2,FALSE),"")</f>
        <v>가져다주기</v>
      </c>
    </row>
    <row r="559" spans="1:7" x14ac:dyDescent="0.45">
      <c r="A559" s="1" t="str">
        <f t="shared" si="8"/>
        <v>WorkGiverDef+DBHAdministerFluids.gerund</v>
      </c>
      <c r="B559" s="1" t="s">
        <v>1471</v>
      </c>
      <c r="C559" s="1" t="s">
        <v>1504</v>
      </c>
      <c r="D559" s="1" t="s">
        <v>1505</v>
      </c>
      <c r="E559" s="1" t="s">
        <v>2904</v>
      </c>
      <c r="G559" t="str">
        <f>IFERROR(VLOOKUP(A559,Merge!$C$2:$D$835,2,FALSE),"")</f>
        <v>마실 것 가져다주기</v>
      </c>
    </row>
    <row r="560" spans="1:7" x14ac:dyDescent="0.45">
      <c r="A560" s="1" t="str">
        <f t="shared" si="8"/>
        <v>WorkGiverDef+DBHAdministerFluidsWarden.label</v>
      </c>
      <c r="B560" s="1" t="s">
        <v>1471</v>
      </c>
      <c r="C560" s="1" t="s">
        <v>1507</v>
      </c>
      <c r="D560" s="1" t="s">
        <v>1499</v>
      </c>
      <c r="E560" s="1" t="s">
        <v>2902</v>
      </c>
      <c r="G560" t="str">
        <f>IFERROR(VLOOKUP(A560,Merge!$C$2:$D$835,2,FALSE),"")</f>
        <v>액체 관리</v>
      </c>
    </row>
    <row r="561" spans="1:7" x14ac:dyDescent="0.45">
      <c r="A561" s="1" t="str">
        <f t="shared" si="8"/>
        <v>WorkGiverDef+DBHAdministerFluidsWarden.verb</v>
      </c>
      <c r="B561" s="1" t="s">
        <v>1471</v>
      </c>
      <c r="C561" s="1" t="s">
        <v>1509</v>
      </c>
      <c r="D561" s="1" t="s">
        <v>1502</v>
      </c>
      <c r="E561" s="1" t="s">
        <v>2903</v>
      </c>
      <c r="G561" t="str">
        <f>IFERROR(VLOOKUP(A561,Merge!$C$2:$D$835,2,FALSE),"")</f>
        <v>가져다주기</v>
      </c>
    </row>
    <row r="562" spans="1:7" x14ac:dyDescent="0.45">
      <c r="A562" s="1" t="str">
        <f t="shared" si="8"/>
        <v>WorkGiverDef+DBHAdministerFluidsWarden.gerund</v>
      </c>
      <c r="B562" s="1" t="s">
        <v>1471</v>
      </c>
      <c r="C562" s="1" t="s">
        <v>1511</v>
      </c>
      <c r="D562" s="1" t="s">
        <v>1505</v>
      </c>
      <c r="E562" s="1" t="s">
        <v>2904</v>
      </c>
      <c r="G562" t="str">
        <f>IFERROR(VLOOKUP(A562,Merge!$C$2:$D$835,2,FALSE),"")</f>
        <v>마실 것 가져다주기</v>
      </c>
    </row>
    <row r="563" spans="1:7" x14ac:dyDescent="0.45">
      <c r="A563" s="1" t="str">
        <f t="shared" si="8"/>
        <v>WorkGiverDef+ClearBlockage.label</v>
      </c>
      <c r="B563" s="1" t="s">
        <v>1471</v>
      </c>
      <c r="C563" s="1" t="s">
        <v>1513</v>
      </c>
      <c r="D563" s="1" t="s">
        <v>1514</v>
      </c>
      <c r="E563" s="1" t="s">
        <v>2905</v>
      </c>
      <c r="G563" t="str">
        <f>IFERROR(VLOOKUP(A563,Merge!$C$2:$D$835,2,FALSE),"")</f>
        <v>배관 청소</v>
      </c>
    </row>
    <row r="564" spans="1:7" x14ac:dyDescent="0.45">
      <c r="A564" s="1" t="str">
        <f t="shared" si="8"/>
        <v>WorkGiverDef+ClearBlockage.verb</v>
      </c>
      <c r="B564" s="1" t="s">
        <v>1471</v>
      </c>
      <c r="C564" s="1" t="s">
        <v>1516</v>
      </c>
      <c r="D564" s="1" t="s">
        <v>1514</v>
      </c>
      <c r="E564" s="1" t="s">
        <v>2905</v>
      </c>
      <c r="G564" t="str">
        <f>IFERROR(VLOOKUP(A564,Merge!$C$2:$D$835,2,FALSE),"")</f>
        <v>배관 청소</v>
      </c>
    </row>
    <row r="565" spans="1:7" x14ac:dyDescent="0.45">
      <c r="A565" s="1" t="str">
        <f t="shared" si="8"/>
        <v>WorkGiverDef+ClearBlockage.gerund</v>
      </c>
      <c r="B565" s="1" t="s">
        <v>1471</v>
      </c>
      <c r="C565" s="1" t="s">
        <v>1518</v>
      </c>
      <c r="D565" s="1" t="s">
        <v>1519</v>
      </c>
      <c r="E565" s="1" t="s">
        <v>2905</v>
      </c>
      <c r="G565" t="str">
        <f>IFERROR(VLOOKUP(A565,Merge!$C$2:$D$835,2,FALSE),"")</f>
        <v>배관 청소</v>
      </c>
    </row>
    <row r="566" spans="1:7" x14ac:dyDescent="0.45">
      <c r="A566" s="1" t="str">
        <f t="shared" si="8"/>
        <v>WorkGiverDef+washPatient.label</v>
      </c>
      <c r="B566" s="1" t="s">
        <v>1471</v>
      </c>
      <c r="C566" s="1" t="s">
        <v>1521</v>
      </c>
      <c r="D566" s="1" t="s">
        <v>1522</v>
      </c>
      <c r="E566" s="1" t="s">
        <v>2906</v>
      </c>
      <c r="G566" t="str">
        <f>IFERROR(VLOOKUP(A566,Merge!$C$2:$D$835,2,FALSE),"")</f>
        <v>환자 씻기기</v>
      </c>
    </row>
    <row r="567" spans="1:7" x14ac:dyDescent="0.45">
      <c r="A567" s="1" t="str">
        <f t="shared" si="8"/>
        <v>WorkGiverDef+washPatient.verb</v>
      </c>
      <c r="B567" s="1" t="s">
        <v>1471</v>
      </c>
      <c r="C567" s="1" t="s">
        <v>1524</v>
      </c>
      <c r="D567" s="1" t="s">
        <v>1525</v>
      </c>
      <c r="E567" s="1" t="s">
        <v>2907</v>
      </c>
      <c r="G567" t="str">
        <f>IFERROR(VLOOKUP(A567,Merge!$C$2:$D$835,2,FALSE),"")</f>
        <v>씻기기</v>
      </c>
    </row>
    <row r="568" spans="1:7" x14ac:dyDescent="0.45">
      <c r="A568" s="1" t="str">
        <f t="shared" si="8"/>
        <v>WorkGiverDef+washPatient.gerund</v>
      </c>
      <c r="B568" s="1" t="s">
        <v>1471</v>
      </c>
      <c r="C568" s="1" t="s">
        <v>1527</v>
      </c>
      <c r="D568" s="1" t="s">
        <v>418</v>
      </c>
      <c r="E568" s="1" t="s">
        <v>2907</v>
      </c>
      <c r="G568" t="str">
        <f>IFERROR(VLOOKUP(A568,Merge!$C$2:$D$835,2,FALSE),"")</f>
        <v>씻기기</v>
      </c>
    </row>
    <row r="569" spans="1:7" x14ac:dyDescent="0.45">
      <c r="A569" s="1" t="str">
        <f t="shared" si="8"/>
        <v>WorkGiverDef+washChild.label</v>
      </c>
      <c r="B569" s="1" t="s">
        <v>1471</v>
      </c>
      <c r="C569" s="1" t="s">
        <v>1528</v>
      </c>
      <c r="D569" s="1" t="s">
        <v>1529</v>
      </c>
      <c r="E569" s="1" t="s">
        <v>2942</v>
      </c>
      <c r="G569" t="str">
        <f>IFERROR(VLOOKUP(A569,Merge!$C$2:$D$835,2,FALSE),"")</f>
        <v/>
      </c>
    </row>
    <row r="570" spans="1:7" x14ac:dyDescent="0.45">
      <c r="A570" s="1" t="str">
        <f t="shared" si="8"/>
        <v>WorkGiverDef+washChild.verb</v>
      </c>
      <c r="B570" s="1" t="s">
        <v>1471</v>
      </c>
      <c r="C570" s="1" t="s">
        <v>1530</v>
      </c>
      <c r="D570" s="1" t="s">
        <v>1525</v>
      </c>
      <c r="E570" s="1" t="s">
        <v>2942</v>
      </c>
      <c r="G570" t="str">
        <f>IFERROR(VLOOKUP(A570,Merge!$C$2:$D$835,2,FALSE),"")</f>
        <v/>
      </c>
    </row>
    <row r="571" spans="1:7" x14ac:dyDescent="0.45">
      <c r="A571" s="1" t="str">
        <f t="shared" si="8"/>
        <v>WorkGiverDef+washChild.gerund</v>
      </c>
      <c r="B571" s="1" t="s">
        <v>1471</v>
      </c>
      <c r="C571" s="1" t="s">
        <v>1531</v>
      </c>
      <c r="D571" s="1" t="s">
        <v>418</v>
      </c>
      <c r="E571" s="1" t="s">
        <v>2942</v>
      </c>
      <c r="G571" t="str">
        <f>IFERROR(VLOOKUP(A571,Merge!$C$2:$D$835,2,FALSE),"")</f>
        <v/>
      </c>
    </row>
    <row r="572" spans="1:7" x14ac:dyDescent="0.45">
      <c r="A572" s="1" t="str">
        <f t="shared" si="8"/>
        <v>WorkGiverDef+DocCleanBedpan.label</v>
      </c>
      <c r="B572" s="1" t="s">
        <v>1471</v>
      </c>
      <c r="C572" s="1" t="s">
        <v>1533</v>
      </c>
      <c r="D572" s="1" t="s">
        <v>1534</v>
      </c>
      <c r="E572" s="1" t="s">
        <v>2908</v>
      </c>
      <c r="G572" t="str">
        <f>IFERROR(VLOOKUP(A572,Merge!$C$2:$D$835,2,FALSE),"")</f>
        <v>환자 요강 비우기</v>
      </c>
    </row>
    <row r="573" spans="1:7" x14ac:dyDescent="0.45">
      <c r="A573" s="1" t="str">
        <f t="shared" si="8"/>
        <v>WorkGiverDef+DocCleanBedpan.verb</v>
      </c>
      <c r="B573" s="1" t="s">
        <v>1471</v>
      </c>
      <c r="C573" s="1" t="s">
        <v>1536</v>
      </c>
      <c r="D573" s="1" t="s">
        <v>1423</v>
      </c>
      <c r="E573" s="1" t="s">
        <v>2909</v>
      </c>
      <c r="G573" t="str">
        <f>IFERROR(VLOOKUP(A573,Merge!$C$2:$D$835,2,FALSE),"")</f>
        <v>비우기</v>
      </c>
    </row>
    <row r="574" spans="1:7" x14ac:dyDescent="0.45">
      <c r="A574" s="1" t="str">
        <f t="shared" si="8"/>
        <v>WorkGiverDef+DocCleanBedpan.gerund</v>
      </c>
      <c r="B574" s="1" t="s">
        <v>1471</v>
      </c>
      <c r="C574" s="1" t="s">
        <v>1538</v>
      </c>
      <c r="D574" s="1" t="s">
        <v>1539</v>
      </c>
      <c r="E574" s="1" t="s">
        <v>2909</v>
      </c>
      <c r="G574" t="str">
        <f>IFERROR(VLOOKUP(A574,Merge!$C$2:$D$835,2,FALSE),"")</f>
        <v>비우기</v>
      </c>
    </row>
    <row r="575" spans="1:7" x14ac:dyDescent="0.45">
      <c r="A575" s="1" t="str">
        <f t="shared" si="8"/>
        <v>WorkGiverDef+cleanBedpan.label</v>
      </c>
      <c r="B575" s="1" t="s">
        <v>1471</v>
      </c>
      <c r="C575" s="1" t="s">
        <v>1541</v>
      </c>
      <c r="D575" s="1" t="s">
        <v>1534</v>
      </c>
      <c r="E575" s="1" t="s">
        <v>2908</v>
      </c>
      <c r="G575" t="str">
        <f>IFERROR(VLOOKUP(A575,Merge!$C$2:$D$835,2,FALSE),"")</f>
        <v>환자 요강 비우기</v>
      </c>
    </row>
    <row r="576" spans="1:7" x14ac:dyDescent="0.45">
      <c r="A576" s="1" t="str">
        <f t="shared" si="8"/>
        <v>WorkGiverDef+cleanBedpan.verb</v>
      </c>
      <c r="B576" s="1" t="s">
        <v>1471</v>
      </c>
      <c r="C576" s="1" t="s">
        <v>1543</v>
      </c>
      <c r="D576" s="1" t="s">
        <v>1423</v>
      </c>
      <c r="E576" s="1" t="s">
        <v>2909</v>
      </c>
      <c r="G576" t="str">
        <f>IFERROR(VLOOKUP(A576,Merge!$C$2:$D$835,2,FALSE),"")</f>
        <v>비우기</v>
      </c>
    </row>
    <row r="577" spans="1:7" x14ac:dyDescent="0.45">
      <c r="A577" s="1" t="str">
        <f t="shared" si="8"/>
        <v>WorkGiverDef+cleanBedpan.gerund</v>
      </c>
      <c r="B577" s="1" t="s">
        <v>1471</v>
      </c>
      <c r="C577" s="1" t="s">
        <v>1545</v>
      </c>
      <c r="D577" s="1" t="s">
        <v>1539</v>
      </c>
      <c r="E577" s="1" t="s">
        <v>2909</v>
      </c>
      <c r="G577" t="str">
        <f>IFERROR(VLOOKUP(A577,Merge!$C$2:$D$835,2,FALSE),"")</f>
        <v>비우기</v>
      </c>
    </row>
    <row r="578" spans="1:7" x14ac:dyDescent="0.45">
      <c r="A578" s="1" t="str">
        <f t="shared" si="8"/>
        <v>WorkGiverDef+DoBillsBurnPit.label</v>
      </c>
      <c r="B578" s="1" t="s">
        <v>1471</v>
      </c>
      <c r="C578" s="1" t="s">
        <v>1547</v>
      </c>
      <c r="D578" s="1" t="s">
        <v>1548</v>
      </c>
      <c r="E578" s="1" t="s">
        <v>2910</v>
      </c>
      <c r="G578" t="str">
        <f>IFERROR(VLOOKUP(A578,Merge!$C$2:$D$835,2,FALSE),"")</f>
        <v>소각장 태우기</v>
      </c>
    </row>
    <row r="579" spans="1:7" x14ac:dyDescent="0.45">
      <c r="A579" s="1" t="str">
        <f t="shared" si="8"/>
        <v>WorkGiverDef+DoBillsBurnPit.verb</v>
      </c>
      <c r="B579" s="1" t="s">
        <v>1471</v>
      </c>
      <c r="C579" s="1" t="s">
        <v>1550</v>
      </c>
      <c r="D579" s="1" t="s">
        <v>1551</v>
      </c>
      <c r="E579" s="1" t="s">
        <v>2911</v>
      </c>
      <c r="G579" t="str">
        <f>IFERROR(VLOOKUP(A579,Merge!$C$2:$D$835,2,FALSE),"")</f>
        <v>화장</v>
      </c>
    </row>
    <row r="580" spans="1:7" x14ac:dyDescent="0.45">
      <c r="A580" s="1" t="str">
        <f t="shared" ref="A580:A643" si="9">_xlfn.TEXTJOIN("+",,B580,C580)</f>
        <v>WorkGiverDef+DoBillsBurnPit.gerund</v>
      </c>
      <c r="B580" s="1" t="s">
        <v>1471</v>
      </c>
      <c r="C580" s="1" t="s">
        <v>1553</v>
      </c>
      <c r="D580" s="1" t="s">
        <v>1554</v>
      </c>
      <c r="E580" s="1" t="s">
        <v>2911</v>
      </c>
      <c r="G580" t="str">
        <f>IFERROR(VLOOKUP(A580,Merge!$C$2:$D$835,2,FALSE),"")</f>
        <v>화장</v>
      </c>
    </row>
    <row r="581" spans="1:7" x14ac:dyDescent="0.45">
      <c r="A581" s="1" t="str">
        <f t="shared" si="9"/>
        <v>WorkGiverDef+RemoveSewage.label</v>
      </c>
      <c r="B581" s="1" t="s">
        <v>1471</v>
      </c>
      <c r="C581" s="1" t="s">
        <v>1556</v>
      </c>
      <c r="D581" s="1" t="s">
        <v>1557</v>
      </c>
      <c r="E581" s="1" t="s">
        <v>2912</v>
      </c>
      <c r="G581" t="str">
        <f>IFERROR(VLOOKUP(A581,Merge!$C$2:$D$835,2,FALSE),"")</f>
        <v>오물 옮겨 담기</v>
      </c>
    </row>
    <row r="582" spans="1:7" x14ac:dyDescent="0.45">
      <c r="A582" s="1" t="str">
        <f t="shared" si="9"/>
        <v>WorkGiverDef+RemoveSewage.verb</v>
      </c>
      <c r="B582" s="1" t="s">
        <v>1471</v>
      </c>
      <c r="C582" s="1" t="s">
        <v>1559</v>
      </c>
      <c r="D582" s="1" t="s">
        <v>1560</v>
      </c>
      <c r="E582" s="1" t="s">
        <v>2319</v>
      </c>
      <c r="G582" t="str">
        <f>IFERROR(VLOOKUP(A582,Merge!$C$2:$D$835,2,FALSE),"")</f>
        <v>오물 제거</v>
      </c>
    </row>
    <row r="583" spans="1:7" x14ac:dyDescent="0.45">
      <c r="A583" s="1" t="str">
        <f t="shared" si="9"/>
        <v>WorkGiverDef+RemoveSewage.gerund</v>
      </c>
      <c r="B583" s="1" t="s">
        <v>1471</v>
      </c>
      <c r="C583" s="1" t="s">
        <v>1562</v>
      </c>
      <c r="D583" s="1" t="s">
        <v>560</v>
      </c>
      <c r="E583" s="1" t="s">
        <v>2319</v>
      </c>
      <c r="G583" t="str">
        <f>IFERROR(VLOOKUP(A583,Merge!$C$2:$D$835,2,FALSE),"")</f>
        <v>오물 제거</v>
      </c>
    </row>
    <row r="584" spans="1:7" x14ac:dyDescent="0.45">
      <c r="A584" s="1" t="str">
        <f t="shared" si="9"/>
        <v>WorkGiverDef+UnloadWashing.label</v>
      </c>
      <c r="B584" s="1" t="s">
        <v>1471</v>
      </c>
      <c r="C584" s="1" t="s">
        <v>1564</v>
      </c>
      <c r="D584" s="1" t="s">
        <v>1565</v>
      </c>
      <c r="E584" s="1" t="s">
        <v>2913</v>
      </c>
      <c r="G584" t="str">
        <f>IFERROR(VLOOKUP(A584,Merge!$C$2:$D$835,2,FALSE),"")</f>
        <v>세탁물 꺼내기</v>
      </c>
    </row>
    <row r="585" spans="1:7" x14ac:dyDescent="0.45">
      <c r="A585" s="1" t="str">
        <f t="shared" si="9"/>
        <v>WorkGiverDef+UnloadWashing.verb</v>
      </c>
      <c r="B585" s="1" t="s">
        <v>1471</v>
      </c>
      <c r="C585" s="1" t="s">
        <v>1567</v>
      </c>
      <c r="D585" s="1" t="s">
        <v>1565</v>
      </c>
      <c r="E585" s="1" t="s">
        <v>2913</v>
      </c>
      <c r="G585" t="str">
        <f>IFERROR(VLOOKUP(A585,Merge!$C$2:$D$835,2,FALSE),"")</f>
        <v>세탁물 꺼내기</v>
      </c>
    </row>
    <row r="586" spans="1:7" x14ac:dyDescent="0.45">
      <c r="A586" s="1" t="str">
        <f t="shared" si="9"/>
        <v>WorkGiverDef+UnloadWashing.gerund</v>
      </c>
      <c r="B586" s="1" t="s">
        <v>1471</v>
      </c>
      <c r="C586" s="1" t="s">
        <v>1569</v>
      </c>
      <c r="D586" s="1" t="s">
        <v>1570</v>
      </c>
      <c r="E586" s="1" t="s">
        <v>2913</v>
      </c>
      <c r="G586" t="str">
        <f>IFERROR(VLOOKUP(A586,Merge!$C$2:$D$835,2,FALSE),"")</f>
        <v>세탁물 꺼내기</v>
      </c>
    </row>
    <row r="587" spans="1:7" x14ac:dyDescent="0.45">
      <c r="A587" s="1" t="str">
        <f t="shared" si="9"/>
        <v>WorkGiverDef+LoadWashing.label</v>
      </c>
      <c r="B587" s="1" t="s">
        <v>1471</v>
      </c>
      <c r="C587" s="1" t="s">
        <v>1572</v>
      </c>
      <c r="D587" s="1" t="s">
        <v>1573</v>
      </c>
      <c r="E587" s="1" t="s">
        <v>2914</v>
      </c>
      <c r="G587" t="str">
        <f>IFERROR(VLOOKUP(A587,Merge!$C$2:$D$835,2,FALSE),"")</f>
        <v>세탁물 넣기</v>
      </c>
    </row>
    <row r="588" spans="1:7" x14ac:dyDescent="0.45">
      <c r="A588" s="1" t="str">
        <f t="shared" si="9"/>
        <v>WorkGiverDef+LoadWashing.verb</v>
      </c>
      <c r="B588" s="1" t="s">
        <v>1471</v>
      </c>
      <c r="C588" s="1" t="s">
        <v>1575</v>
      </c>
      <c r="D588" s="1" t="s">
        <v>1573</v>
      </c>
      <c r="E588" s="1" t="s">
        <v>2914</v>
      </c>
      <c r="G588" t="str">
        <f>IFERROR(VLOOKUP(A588,Merge!$C$2:$D$835,2,FALSE),"")</f>
        <v>세탁물 넣기</v>
      </c>
    </row>
    <row r="589" spans="1:7" x14ac:dyDescent="0.45">
      <c r="A589" s="1" t="str">
        <f t="shared" si="9"/>
        <v>WorkGiverDef+LoadWashing.gerund</v>
      </c>
      <c r="B589" s="1" t="s">
        <v>1471</v>
      </c>
      <c r="C589" s="1" t="s">
        <v>1577</v>
      </c>
      <c r="D589" s="1" t="s">
        <v>1578</v>
      </c>
      <c r="E589" s="1" t="s">
        <v>2914</v>
      </c>
      <c r="G589" t="str">
        <f>IFERROR(VLOOKUP(A589,Merge!$C$2:$D$835,2,FALSE),"")</f>
        <v>세탁물 넣기</v>
      </c>
    </row>
    <row r="590" spans="1:7" x14ac:dyDescent="0.45">
      <c r="A590" s="1" t="str">
        <f t="shared" si="9"/>
        <v>WorkGiverDef+UnloadComposter.label</v>
      </c>
      <c r="B590" s="1" t="s">
        <v>1471</v>
      </c>
      <c r="C590" s="1" t="s">
        <v>1580</v>
      </c>
      <c r="D590" s="1" t="s">
        <v>1581</v>
      </c>
      <c r="E590" s="1" t="s">
        <v>2915</v>
      </c>
      <c r="G590" t="str">
        <f>IFERROR(VLOOKUP(A590,Merge!$C$2:$D$835,2,FALSE),"")</f>
        <v>퇴비 꺼내기</v>
      </c>
    </row>
    <row r="591" spans="1:7" x14ac:dyDescent="0.45">
      <c r="A591" s="1" t="str">
        <f t="shared" si="9"/>
        <v>WorkGiverDef+UnloadComposter.verb</v>
      </c>
      <c r="B591" s="1" t="s">
        <v>1471</v>
      </c>
      <c r="C591" s="1" t="s">
        <v>1583</v>
      </c>
      <c r="D591" s="1" t="s">
        <v>1584</v>
      </c>
      <c r="E591" s="1" t="s">
        <v>2915</v>
      </c>
      <c r="G591" t="str">
        <f>IFERROR(VLOOKUP(A591,Merge!$C$2:$D$835,2,FALSE),"")</f>
        <v>퇴비 꺼내기</v>
      </c>
    </row>
    <row r="592" spans="1:7" x14ac:dyDescent="0.45">
      <c r="A592" s="1" t="str">
        <f t="shared" si="9"/>
        <v>WorkGiverDef+UnloadComposter.gerund</v>
      </c>
      <c r="B592" s="1" t="s">
        <v>1471</v>
      </c>
      <c r="C592" s="1" t="s">
        <v>1586</v>
      </c>
      <c r="D592" s="1" t="s">
        <v>1587</v>
      </c>
      <c r="E592" s="1" t="s">
        <v>2915</v>
      </c>
      <c r="G592" t="str">
        <f>IFERROR(VLOOKUP(A592,Merge!$C$2:$D$835,2,FALSE),"")</f>
        <v>퇴비 꺼내기</v>
      </c>
    </row>
    <row r="593" spans="1:7" x14ac:dyDescent="0.45">
      <c r="A593" s="1" t="str">
        <f t="shared" si="9"/>
        <v>WorkGiverDef+FillComposter.label</v>
      </c>
      <c r="B593" s="1" t="s">
        <v>1471</v>
      </c>
      <c r="C593" s="1" t="s">
        <v>1589</v>
      </c>
      <c r="D593" s="1" t="s">
        <v>1590</v>
      </c>
      <c r="E593" s="1" t="s">
        <v>2916</v>
      </c>
      <c r="G593" t="str">
        <f>IFERROR(VLOOKUP(A593,Merge!$C$2:$D$835,2,FALSE),"")</f>
        <v>퇴비 채우기</v>
      </c>
    </row>
    <row r="594" spans="1:7" x14ac:dyDescent="0.45">
      <c r="A594" s="1" t="str">
        <f t="shared" si="9"/>
        <v>WorkGiverDef+FillComposter.verb</v>
      </c>
      <c r="B594" s="1" t="s">
        <v>1471</v>
      </c>
      <c r="C594" s="1" t="s">
        <v>1592</v>
      </c>
      <c r="D594" s="1" t="s">
        <v>1593</v>
      </c>
      <c r="E594" s="1" t="s">
        <v>2917</v>
      </c>
      <c r="G594" t="str">
        <f>IFERROR(VLOOKUP(A594,Merge!$C$2:$D$835,2,FALSE),"")</f>
        <v>채우기</v>
      </c>
    </row>
    <row r="595" spans="1:7" x14ac:dyDescent="0.45">
      <c r="A595" s="1" t="str">
        <f t="shared" si="9"/>
        <v>WorkGiverDef+FillComposter.gerund</v>
      </c>
      <c r="B595" s="1" t="s">
        <v>1471</v>
      </c>
      <c r="C595" s="1" t="s">
        <v>1595</v>
      </c>
      <c r="D595" s="1" t="s">
        <v>1596</v>
      </c>
      <c r="E595" s="1" t="s">
        <v>2917</v>
      </c>
      <c r="G595" t="str">
        <f>IFERROR(VLOOKUP(A595,Merge!$C$2:$D$835,2,FALSE),"")</f>
        <v>채우기</v>
      </c>
    </row>
    <row r="596" spans="1:7" x14ac:dyDescent="0.45">
      <c r="A596" s="1" t="str">
        <f t="shared" si="9"/>
        <v>WorkGiverDef+emptySepticTank.label</v>
      </c>
      <c r="B596" s="1" t="s">
        <v>1471</v>
      </c>
      <c r="C596" s="1" t="s">
        <v>1598</v>
      </c>
      <c r="D596" s="1" t="s">
        <v>1599</v>
      </c>
      <c r="E596" s="1" t="s">
        <v>2918</v>
      </c>
      <c r="G596" t="str">
        <f>IFERROR(VLOOKUP(A596,Merge!$C$2:$D$835,2,FALSE),"")</f>
        <v>정화조 비우기</v>
      </c>
    </row>
    <row r="597" spans="1:7" x14ac:dyDescent="0.45">
      <c r="A597" s="1" t="str">
        <f t="shared" si="9"/>
        <v>WorkGiverDef+emptySepticTank.verb</v>
      </c>
      <c r="B597" s="1" t="s">
        <v>1471</v>
      </c>
      <c r="C597" s="1" t="s">
        <v>1601</v>
      </c>
      <c r="D597" s="1" t="s">
        <v>1602</v>
      </c>
      <c r="E597" s="1" t="s">
        <v>2909</v>
      </c>
      <c r="G597" t="str">
        <f>IFERROR(VLOOKUP(A597,Merge!$C$2:$D$835,2,FALSE),"")</f>
        <v>비우기</v>
      </c>
    </row>
    <row r="598" spans="1:7" x14ac:dyDescent="0.45">
      <c r="A598" s="1" t="str">
        <f t="shared" si="9"/>
        <v>WorkGiverDef+emptySepticTank.gerund</v>
      </c>
      <c r="B598" s="1" t="s">
        <v>1471</v>
      </c>
      <c r="C598" s="1" t="s">
        <v>1604</v>
      </c>
      <c r="D598" s="1" t="s">
        <v>1605</v>
      </c>
      <c r="E598" s="1" t="s">
        <v>2909</v>
      </c>
      <c r="G598" t="str">
        <f>IFERROR(VLOOKUP(A598,Merge!$C$2:$D$835,2,FALSE),"")</f>
        <v>비우기</v>
      </c>
    </row>
    <row r="599" spans="1:7" x14ac:dyDescent="0.45">
      <c r="A599" s="1" t="str">
        <f t="shared" si="9"/>
        <v>WorkGiverDef+WardenEmptySepticTank.label</v>
      </c>
      <c r="B599" s="1" t="s">
        <v>1471</v>
      </c>
      <c r="C599" s="1" t="s">
        <v>1607</v>
      </c>
      <c r="D599" s="1" t="s">
        <v>1599</v>
      </c>
      <c r="E599" s="1" t="s">
        <v>2918</v>
      </c>
      <c r="G599" t="str">
        <f>IFERROR(VLOOKUP(A599,Merge!$C$2:$D$835,2,FALSE),"")</f>
        <v>정화조 비우기</v>
      </c>
    </row>
    <row r="600" spans="1:7" x14ac:dyDescent="0.45">
      <c r="A600" s="1" t="str">
        <f t="shared" si="9"/>
        <v>WorkGiverDef+WardenEmptySepticTank.verb</v>
      </c>
      <c r="B600" s="1" t="s">
        <v>1471</v>
      </c>
      <c r="C600" s="1" t="s">
        <v>1609</v>
      </c>
      <c r="D600" s="1" t="s">
        <v>1602</v>
      </c>
      <c r="E600" s="1" t="s">
        <v>2909</v>
      </c>
      <c r="G600" t="str">
        <f>IFERROR(VLOOKUP(A600,Merge!$C$2:$D$835,2,FALSE),"")</f>
        <v>비우기</v>
      </c>
    </row>
    <row r="601" spans="1:7" x14ac:dyDescent="0.45">
      <c r="A601" s="1" t="str">
        <f t="shared" si="9"/>
        <v>WorkGiverDef+WardenEmptySepticTank.gerund</v>
      </c>
      <c r="B601" s="1" t="s">
        <v>1471</v>
      </c>
      <c r="C601" s="1" t="s">
        <v>1611</v>
      </c>
      <c r="D601" s="1" t="s">
        <v>1605</v>
      </c>
      <c r="E601" s="1" t="s">
        <v>2909</v>
      </c>
      <c r="G601" t="str">
        <f>IFERROR(VLOOKUP(A601,Merge!$C$2:$D$835,2,FALSE),"")</f>
        <v>비우기</v>
      </c>
    </row>
    <row r="602" spans="1:7" x14ac:dyDescent="0.45">
      <c r="A602" s="1" t="str">
        <f t="shared" si="9"/>
        <v>WorkGiverDef+RefillWater.label</v>
      </c>
      <c r="B602" s="1" t="s">
        <v>1471</v>
      </c>
      <c r="C602" s="1" t="s">
        <v>1613</v>
      </c>
      <c r="D602" s="1" t="s">
        <v>1614</v>
      </c>
      <c r="E602" s="1" t="s">
        <v>2919</v>
      </c>
      <c r="G602" t="str">
        <f>IFERROR(VLOOKUP(A602,Merge!$C$2:$D$835,2,FALSE),"")</f>
        <v>자연 냉방기 물 채우기</v>
      </c>
    </row>
    <row r="603" spans="1:7" x14ac:dyDescent="0.45">
      <c r="A603" s="1" t="str">
        <f t="shared" si="9"/>
        <v>WorkGiverDef+RefillWater.verb</v>
      </c>
      <c r="B603" s="1" t="s">
        <v>1471</v>
      </c>
      <c r="C603" s="1" t="s">
        <v>1616</v>
      </c>
      <c r="D603" s="1" t="s">
        <v>1617</v>
      </c>
      <c r="E603" s="1" t="s">
        <v>2920</v>
      </c>
      <c r="G603" t="str">
        <f>IFERROR(VLOOKUP(A603,Merge!$C$2:$D$835,2,FALSE),"")</f>
        <v>물통 채우기</v>
      </c>
    </row>
    <row r="604" spans="1:7" x14ac:dyDescent="0.45">
      <c r="A604" s="1" t="str">
        <f t="shared" si="9"/>
        <v>WorkGiverDef+RefillWater.gerund</v>
      </c>
      <c r="B604" s="1" t="s">
        <v>1471</v>
      </c>
      <c r="C604" s="1" t="s">
        <v>1619</v>
      </c>
      <c r="D604" s="1" t="s">
        <v>1620</v>
      </c>
      <c r="E604" s="1" t="s">
        <v>2920</v>
      </c>
      <c r="G604" t="str">
        <f>IFERROR(VLOOKUP(A604,Merge!$C$2:$D$835,2,FALSE),"")</f>
        <v>물통 채우기</v>
      </c>
    </row>
    <row r="605" spans="1:7" x14ac:dyDescent="0.45">
      <c r="A605" s="1" t="str">
        <f t="shared" si="9"/>
        <v>WorkGiverDef+WardenRefillWater.label</v>
      </c>
      <c r="B605" s="1" t="s">
        <v>1471</v>
      </c>
      <c r="C605" s="1" t="s">
        <v>1622</v>
      </c>
      <c r="D605" s="1" t="s">
        <v>1614</v>
      </c>
      <c r="E605" s="1" t="s">
        <v>2919</v>
      </c>
      <c r="G605" t="str">
        <f>IFERROR(VLOOKUP(A605,Merge!$C$2:$D$835,2,FALSE),"")</f>
        <v>자연 냉방기 물 채우기</v>
      </c>
    </row>
    <row r="606" spans="1:7" x14ac:dyDescent="0.45">
      <c r="A606" s="1" t="str">
        <f t="shared" si="9"/>
        <v>WorkGiverDef+WardenRefillWater.verb</v>
      </c>
      <c r="B606" s="1" t="s">
        <v>1471</v>
      </c>
      <c r="C606" s="1" t="s">
        <v>1624</v>
      </c>
      <c r="D606" s="1" t="s">
        <v>1617</v>
      </c>
      <c r="E606" s="1" t="s">
        <v>2920</v>
      </c>
      <c r="G606" t="str">
        <f>IFERROR(VLOOKUP(A606,Merge!$C$2:$D$835,2,FALSE),"")</f>
        <v>물통 채우기</v>
      </c>
    </row>
    <row r="607" spans="1:7" x14ac:dyDescent="0.45">
      <c r="A607" s="1" t="str">
        <f t="shared" si="9"/>
        <v>WorkGiverDef+WardenRefillWater.gerund</v>
      </c>
      <c r="B607" s="1" t="s">
        <v>1471</v>
      </c>
      <c r="C607" s="1" t="s">
        <v>1626</v>
      </c>
      <c r="D607" s="1" t="s">
        <v>1620</v>
      </c>
      <c r="E607" s="1" t="s">
        <v>2920</v>
      </c>
      <c r="G607" t="str">
        <f>IFERROR(VLOOKUP(A607,Merge!$C$2:$D$835,2,FALSE),"")</f>
        <v>물통 채우기</v>
      </c>
    </row>
    <row r="608" spans="1:7" x14ac:dyDescent="0.45">
      <c r="A608" s="1" t="str">
        <f t="shared" si="9"/>
        <v>WorkGiverDef+CleanFilthIndoors.label</v>
      </c>
      <c r="B608" s="1" t="s">
        <v>1471</v>
      </c>
      <c r="C608" s="1" t="s">
        <v>1628</v>
      </c>
      <c r="D608" s="1" t="s">
        <v>1629</v>
      </c>
      <c r="E608" s="1" t="s">
        <v>2921</v>
      </c>
      <c r="G608" t="str">
        <f>IFERROR(VLOOKUP(A608,Merge!$C$2:$D$835,2,FALSE),"")</f>
        <v>실내 청소하기</v>
      </c>
    </row>
    <row r="609" spans="1:7" x14ac:dyDescent="0.45">
      <c r="A609" s="1" t="str">
        <f t="shared" si="9"/>
        <v>WorkGiverDef+CleanFilthIndoors.verb</v>
      </c>
      <c r="B609" s="1" t="s">
        <v>1471</v>
      </c>
      <c r="C609" s="1" t="s">
        <v>1631</v>
      </c>
      <c r="D609" s="1" t="s">
        <v>1423</v>
      </c>
      <c r="E609" s="1" t="s">
        <v>2922</v>
      </c>
      <c r="G609" t="str">
        <f>IFERROR(VLOOKUP(A609,Merge!$C$2:$D$835,2,FALSE),"")</f>
        <v>청소하기</v>
      </c>
    </row>
    <row r="610" spans="1:7" x14ac:dyDescent="0.45">
      <c r="A610" s="1" t="str">
        <f t="shared" si="9"/>
        <v>WorkGiverDef+CleanFilthIndoors.gerund</v>
      </c>
      <c r="B610" s="1" t="s">
        <v>1471</v>
      </c>
      <c r="C610" s="1" t="s">
        <v>1633</v>
      </c>
      <c r="D610" s="1" t="s">
        <v>1539</v>
      </c>
      <c r="E610" s="1" t="s">
        <v>2922</v>
      </c>
      <c r="G610" t="str">
        <f>IFERROR(VLOOKUP(A610,Merge!$C$2:$D$835,2,FALSE),"")</f>
        <v>청소하기</v>
      </c>
    </row>
    <row r="611" spans="1:7" x14ac:dyDescent="0.45">
      <c r="A611" s="1" t="str">
        <f t="shared" si="9"/>
        <v>Keyed+dbh.Things</v>
      </c>
      <c r="B611" s="1" t="s">
        <v>1635</v>
      </c>
      <c r="C611" s="1" t="s">
        <v>1636</v>
      </c>
      <c r="D611" s="1" t="s">
        <v>1637</v>
      </c>
      <c r="E611" s="1" t="s">
        <v>2312</v>
      </c>
      <c r="G611" t="str">
        <f>IFERROR(VLOOKUP(A611,Merge!$C$2:$D$835,2,FALSE),"")</f>
        <v>항목:</v>
      </c>
    </row>
    <row r="612" spans="1:7" x14ac:dyDescent="0.45">
      <c r="A612" s="1" t="str">
        <f t="shared" si="9"/>
        <v>Keyed+dbh.Terrain</v>
      </c>
      <c r="B612" s="1" t="s">
        <v>1635</v>
      </c>
      <c r="C612" s="1" t="s">
        <v>1639</v>
      </c>
      <c r="D612" s="1" t="s">
        <v>1640</v>
      </c>
      <c r="E612" s="1" t="s">
        <v>2313</v>
      </c>
      <c r="G612" t="str">
        <f>IFERROR(VLOOKUP(A612,Merge!$C$2:$D$835,2,FALSE),"")</f>
        <v>지형:</v>
      </c>
    </row>
    <row r="613" spans="1:7" x14ac:dyDescent="0.45">
      <c r="A613" s="1" t="str">
        <f t="shared" si="9"/>
        <v>Keyed+dbh.Environment</v>
      </c>
      <c r="B613" s="1" t="s">
        <v>1635</v>
      </c>
      <c r="C613" s="1" t="s">
        <v>1642</v>
      </c>
      <c r="D613" s="1" t="s">
        <v>1643</v>
      </c>
      <c r="E613" s="1" t="s">
        <v>2314</v>
      </c>
      <c r="G613" t="str">
        <f>IFERROR(VLOOKUP(A613,Merge!$C$2:$D$835,2,FALSE),"")</f>
        <v>환경:</v>
      </c>
    </row>
    <row r="614" spans="1:7" x14ac:dyDescent="0.45">
      <c r="A614" s="1" t="str">
        <f t="shared" si="9"/>
        <v>Keyed+dbh.Pollution</v>
      </c>
      <c r="B614" s="1" t="s">
        <v>1635</v>
      </c>
      <c r="C614" s="1" t="s">
        <v>1645</v>
      </c>
      <c r="D614" s="1" t="s">
        <v>1646</v>
      </c>
      <c r="E614" s="1" t="s">
        <v>2315</v>
      </c>
      <c r="G614" t="str">
        <f>IFERROR(VLOOKUP(A614,Merge!$C$2:$D$835,2,FALSE),"")</f>
        <v>오염</v>
      </c>
    </row>
    <row r="615" spans="1:7" x14ac:dyDescent="0.45">
      <c r="A615" s="1" t="str">
        <f t="shared" si="9"/>
        <v>Keyed+dbh.Sewagecontamination</v>
      </c>
      <c r="B615" s="1" t="s">
        <v>1635</v>
      </c>
      <c r="C615" s="1" t="s">
        <v>1648</v>
      </c>
      <c r="D615" s="1" t="s">
        <v>1649</v>
      </c>
      <c r="E615" s="1" t="s">
        <v>2316</v>
      </c>
      <c r="G615" t="str">
        <f>IFERROR(VLOOKUP(A615,Merge!$C$2:$D$835,2,FALSE),"")</f>
        <v>하수 오염</v>
      </c>
    </row>
    <row r="616" spans="1:7" x14ac:dyDescent="0.45">
      <c r="A616" s="1" t="str">
        <f t="shared" si="9"/>
        <v>Keyed+DesignatorRemovePlumbing</v>
      </c>
      <c r="B616" s="1" t="s">
        <v>1635</v>
      </c>
      <c r="C616" s="1" t="s">
        <v>1651</v>
      </c>
      <c r="D616" s="1" t="s">
        <v>1652</v>
      </c>
      <c r="E616" s="1" t="s">
        <v>2317</v>
      </c>
      <c r="G616" t="str">
        <f>IFERROR(VLOOKUP(A616,Merge!$C$2:$D$835,2,FALSE),"")</f>
        <v>배관 제거</v>
      </c>
    </row>
    <row r="617" spans="1:7" x14ac:dyDescent="0.45">
      <c r="A617" s="1" t="str">
        <f t="shared" si="9"/>
        <v>Keyed+DesignatorRemovePlumbingDesc</v>
      </c>
      <c r="B617" s="1" t="s">
        <v>1635</v>
      </c>
      <c r="C617" s="1" t="s">
        <v>1654</v>
      </c>
      <c r="D617" s="1" t="s">
        <v>1655</v>
      </c>
      <c r="E617" s="1" t="s">
        <v>2318</v>
      </c>
      <c r="G617" t="str">
        <f>IFERROR(VLOOKUP(A617,Merge!$C$2:$D$835,2,FALSE),"")</f>
        <v>해체할 파이프 유형 지정.</v>
      </c>
    </row>
    <row r="618" spans="1:7" x14ac:dyDescent="0.45">
      <c r="A618" s="1" t="str">
        <f t="shared" si="9"/>
        <v>Keyed+RemoveSewage</v>
      </c>
      <c r="B618" s="1" t="s">
        <v>1635</v>
      </c>
      <c r="C618" s="1" t="s">
        <v>1657</v>
      </c>
      <c r="D618" s="1" t="s">
        <v>1658</v>
      </c>
      <c r="E618" s="1" t="s">
        <v>2319</v>
      </c>
      <c r="G618" t="str">
        <f>IFERROR(VLOOKUP(A618,Merge!$C$2:$D$835,2,FALSE),"")</f>
        <v>오물 제거</v>
      </c>
    </row>
    <row r="619" spans="1:7" x14ac:dyDescent="0.45">
      <c r="A619" s="1" t="str">
        <f t="shared" si="9"/>
        <v>Keyed+RemoveSewageDesc</v>
      </c>
      <c r="B619" s="1" t="s">
        <v>1635</v>
      </c>
      <c r="C619" s="1" t="s">
        <v>1660</v>
      </c>
      <c r="D619" s="1" t="s">
        <v>1661</v>
      </c>
      <c r="E619" s="1" t="s">
        <v>2320</v>
      </c>
      <c r="G619" t="str">
        <f>IFERROR(VLOOKUP(A619,Merge!$C$2:$D$835,2,FALSE),"")</f>
        <v>토양에서 오물을 제거하여 통에 담습니다.</v>
      </c>
    </row>
    <row r="620" spans="1:7" x14ac:dyDescent="0.45">
      <c r="A620" s="1" t="str">
        <f t="shared" si="9"/>
        <v>Keyed+RemovePlumbing</v>
      </c>
      <c r="B620" s="1" t="s">
        <v>1635</v>
      </c>
      <c r="C620" s="1" t="s">
        <v>1663</v>
      </c>
      <c r="D620" s="1" t="s">
        <v>1664</v>
      </c>
      <c r="E620" s="1" t="s">
        <v>2317</v>
      </c>
      <c r="G620" t="str">
        <f>IFERROR(VLOOKUP(A620,Merge!$C$2:$D$835,2,FALSE),"")</f>
        <v>배관 제거</v>
      </c>
    </row>
    <row r="621" spans="1:7" x14ac:dyDescent="0.45">
      <c r="A621" s="1" t="str">
        <f t="shared" si="9"/>
        <v>Keyed+RemoveAirCon</v>
      </c>
      <c r="B621" s="1" t="s">
        <v>1635</v>
      </c>
      <c r="C621" s="1" t="s">
        <v>1666</v>
      </c>
      <c r="D621" s="1" t="s">
        <v>1667</v>
      </c>
      <c r="E621" s="1" t="s">
        <v>2321</v>
      </c>
      <c r="G621" t="str">
        <f>IFERROR(VLOOKUP(A621,Merge!$C$2:$D$835,2,FALSE),"")</f>
        <v>에어컨 제거</v>
      </c>
    </row>
    <row r="622" spans="1:7" x14ac:dyDescent="0.45">
      <c r="A622" s="1" t="str">
        <f t="shared" si="9"/>
        <v>Keyed+DBH.requiresSaunaRoom</v>
      </c>
      <c r="B622" s="1" t="s">
        <v>1635</v>
      </c>
      <c r="C622" s="1" t="s">
        <v>1669</v>
      </c>
      <c r="D622" s="1" t="s">
        <v>1670</v>
      </c>
      <c r="E622" s="1" t="s">
        <v>2322</v>
      </c>
      <c r="G622" t="str">
        <f>IFERROR(VLOOKUP(A622,Merge!$C$2:$D$835,2,FALSE),"")</f>
        <v>난방기에 비해 방이 너무 큽니다!\n난방기 하나당 50칸을 가열할 수 있습니다.\n난방기를 증설하거나, 방의 크기를 줄이세요.</v>
      </c>
    </row>
    <row r="623" spans="1:7" x14ac:dyDescent="0.45">
      <c r="A623" s="1" t="str">
        <f t="shared" si="9"/>
        <v>Keyed+DBH.HeatedPool</v>
      </c>
      <c r="B623" s="1" t="s">
        <v>1635</v>
      </c>
      <c r="C623" s="1" t="s">
        <v>1672</v>
      </c>
      <c r="D623" s="1" t="s">
        <v>1673</v>
      </c>
      <c r="E623" s="1" t="s">
        <v>2323</v>
      </c>
      <c r="G623" t="str">
        <f>IFERROR(VLOOKUP(A623,Merge!$C$2:$D$835,2,FALSE),"")</f>
        <v>물 데워짐</v>
      </c>
    </row>
    <row r="624" spans="1:7" x14ac:dyDescent="0.45">
      <c r="A624" s="1" t="str">
        <f t="shared" si="9"/>
        <v>Keyed+DBH.CantUsePool</v>
      </c>
      <c r="B624" s="1" t="s">
        <v>1635</v>
      </c>
      <c r="C624" s="1" t="s">
        <v>1675</v>
      </c>
      <c r="D624" s="1" t="s">
        <v>1676</v>
      </c>
      <c r="E624" s="1" t="s">
        <v>2324</v>
      </c>
      <c r="G624" t="str">
        <f>IFERROR(VLOOKUP(A624,Merge!$C$2:$D$835,2,FALSE),"")</f>
        <v>현재 사용 불가능:</v>
      </c>
    </row>
    <row r="625" spans="1:7" x14ac:dyDescent="0.45">
      <c r="A625" s="1" t="str">
        <f t="shared" si="9"/>
        <v>Keyed+DBH.PoolRaining</v>
      </c>
      <c r="B625" s="1" t="s">
        <v>1635</v>
      </c>
      <c r="C625" s="1" t="s">
        <v>1678</v>
      </c>
      <c r="D625" s="1" t="s">
        <v>1679</v>
      </c>
      <c r="E625" s="1" t="s">
        <v>2325</v>
      </c>
      <c r="G625" t="str">
        <f>IFERROR(VLOOKUP(A625,Merge!$C$2:$D$835,2,FALSE),"")</f>
        <v>비</v>
      </c>
    </row>
    <row r="626" spans="1:7" x14ac:dyDescent="0.45">
      <c r="A626" s="1" t="str">
        <f t="shared" si="9"/>
        <v>Keyed+DBH.PoolTooCold</v>
      </c>
      <c r="B626" s="1" t="s">
        <v>1635</v>
      </c>
      <c r="C626" s="1" t="s">
        <v>1681</v>
      </c>
      <c r="D626" s="1" t="s">
        <v>1682</v>
      </c>
      <c r="E626" s="1" t="s">
        <v>2326</v>
      </c>
      <c r="G626" t="str">
        <f>IFERROR(VLOOKUP(A626,Merge!$C$2:$D$835,2,FALSE),"")</f>
        <v>{0} (이)가 너무 차가움</v>
      </c>
    </row>
    <row r="627" spans="1:7" x14ac:dyDescent="0.45">
      <c r="A627" s="1" t="str">
        <f t="shared" si="9"/>
        <v>Keyed+DBHPrisonWater</v>
      </c>
      <c r="B627" s="1" t="s">
        <v>1635</v>
      </c>
      <c r="C627" s="1" t="s">
        <v>1684</v>
      </c>
      <c r="D627" s="1" t="s">
        <v>1685</v>
      </c>
      <c r="E627" s="1" t="s">
        <v>2327</v>
      </c>
      <c r="G627" t="str">
        <f>IFERROR(VLOOKUP(A627,Merge!$C$2:$D$835,2,FALSE),"")</f>
        <v>교도소에는 상수원이 필요합니다.</v>
      </c>
    </row>
    <row r="628" spans="1:7" x14ac:dyDescent="0.45">
      <c r="A628" s="1" t="str">
        <f t="shared" si="9"/>
        <v>Keyed+DBHPrisonWaterEx</v>
      </c>
      <c r="B628" s="1" t="s">
        <v>1635</v>
      </c>
      <c r="C628" s="1" t="s">
        <v>1687</v>
      </c>
      <c r="D628" s="1" t="s">
        <v>1688</v>
      </c>
      <c r="E628" s="1" t="s">
        <v>2328</v>
      </c>
      <c r="G628" t="str">
        <f>IFERROR(VLOOKUP(A628,Merge!$C$2:$D$835,2,FALSE),"")</f>
        <v>교도소는 식수를 이용할 수 없습니다. 수감자가 식수를 무료로 이용할 수 있도록 물통이나 대야와 같은 식수원을 1개 이상 만드십시오.</v>
      </c>
    </row>
    <row r="629" spans="1:7" x14ac:dyDescent="0.45">
      <c r="A629" s="1" t="str">
        <f t="shared" si="9"/>
        <v>Keyed+Alert_MissingTower</v>
      </c>
      <c r="B629" s="1" t="s">
        <v>1635</v>
      </c>
      <c r="C629" s="1" t="s">
        <v>1690</v>
      </c>
      <c r="D629" s="1" t="s">
        <v>1691</v>
      </c>
      <c r="E629" s="1" t="s">
        <v>2329</v>
      </c>
      <c r="G629" t="str">
        <f>IFERROR(VLOOKUP(A629,Merge!$C$2:$D$835,2,FALSE),"")</f>
        <v>급수탑이 없습니다.</v>
      </c>
    </row>
    <row r="630" spans="1:7" x14ac:dyDescent="0.45">
      <c r="A630" s="1" t="str">
        <f t="shared" si="9"/>
        <v>Keyed+Alert_MissingTowerDesc</v>
      </c>
      <c r="B630" s="1" t="s">
        <v>1635</v>
      </c>
      <c r="C630" s="1" t="s">
        <v>1693</v>
      </c>
      <c r="D630" s="1" t="s">
        <v>1694</v>
      </c>
      <c r="E630" s="1" t="s">
        <v>2330</v>
      </c>
      <c r="G630" t="str">
        <f>IFERROR(VLOOKUP(A630,Merge!$C$2:$D$835,2,FALSE),"")</f>
        <v>우물에서 끌어올린 물을 저장하려면 급수탑이나 물탱크가 필요합니다.</v>
      </c>
    </row>
    <row r="631" spans="1:7" x14ac:dyDescent="0.45">
      <c r="A631" s="1" t="str">
        <f t="shared" si="9"/>
        <v>Keyed+Alert_MissingWell</v>
      </c>
      <c r="B631" s="1" t="s">
        <v>1635</v>
      </c>
      <c r="C631" s="1" t="s">
        <v>1696</v>
      </c>
      <c r="D631" s="1" t="s">
        <v>1697</v>
      </c>
      <c r="E631" s="1" t="s">
        <v>2331</v>
      </c>
      <c r="G631" t="str">
        <f>IFERROR(VLOOKUP(A631,Merge!$C$2:$D$835,2,FALSE),"")</f>
        <v>우물이 없습니다.</v>
      </c>
    </row>
    <row r="632" spans="1:7" x14ac:dyDescent="0.45">
      <c r="A632" s="1" t="str">
        <f t="shared" si="9"/>
        <v>Keyed+Alert_MissingWellDesc</v>
      </c>
      <c r="B632" s="1" t="s">
        <v>1635</v>
      </c>
      <c r="C632" s="1" t="s">
        <v>1699</v>
      </c>
      <c r="D632" s="1" t="s">
        <v>1700</v>
      </c>
      <c r="E632" s="1" t="s">
        <v>2332</v>
      </c>
      <c r="G632" t="str">
        <f>IFERROR(VLOOKUP(A632,Merge!$C$2:$D$835,2,FALSE),"")</f>
        <v>펌프로 지하수를 끌어올리려면, 먼저 배관된 우물이 필요합니다.</v>
      </c>
    </row>
    <row r="633" spans="1:7" x14ac:dyDescent="0.45">
      <c r="A633" s="1" t="str">
        <f t="shared" si="9"/>
        <v>Keyed+Alert_MissingPump</v>
      </c>
      <c r="B633" s="1" t="s">
        <v>1635</v>
      </c>
      <c r="C633" s="1" t="s">
        <v>1702</v>
      </c>
      <c r="D633" s="1" t="s">
        <v>1703</v>
      </c>
      <c r="E633" s="1" t="s">
        <v>2333</v>
      </c>
      <c r="G633" t="str">
        <f>IFERROR(VLOOKUP(A633,Merge!$C$2:$D$835,2,FALSE),"")</f>
        <v>펌프시설이 없습니다.</v>
      </c>
    </row>
    <row r="634" spans="1:7" x14ac:dyDescent="0.45">
      <c r="A634" s="1" t="str">
        <f t="shared" si="9"/>
        <v>Keyed+Alert_MissingPumpDesc</v>
      </c>
      <c r="B634" s="1" t="s">
        <v>1635</v>
      </c>
      <c r="C634" s="1" t="s">
        <v>1705</v>
      </c>
      <c r="D634" s="1" t="s">
        <v>1706</v>
      </c>
      <c r="E634" s="1" t="s">
        <v>2334</v>
      </c>
      <c r="G634" t="str">
        <f>IFERROR(VLOOKUP(A634,Merge!$C$2:$D$835,2,FALSE),"")</f>
        <v>우물에서 물을 퍼내어 급수탑까지 가려면, 먼저 배관된 펌프시설이 필요합니다.</v>
      </c>
    </row>
    <row r="635" spans="1:7" x14ac:dyDescent="0.45">
      <c r="A635" s="1" t="str">
        <f t="shared" si="9"/>
        <v>Keyed+DBHFalloutWarning</v>
      </c>
      <c r="B635" s="1" t="s">
        <v>1635</v>
      </c>
      <c r="C635" s="1" t="s">
        <v>1708</v>
      </c>
      <c r="D635" s="1" t="s">
        <v>1709</v>
      </c>
      <c r="E635" s="1" t="s">
        <v>2335</v>
      </c>
      <c r="G635" t="str">
        <f>IFERROR(VLOOKUP(A635,Merge!$C$2:$D$835,2,FALSE),"")</f>
        <v>유독성 낙수 오염</v>
      </c>
    </row>
    <row r="636" spans="1:7" x14ac:dyDescent="0.45">
      <c r="A636" s="1" t="str">
        <f t="shared" si="9"/>
        <v>Keyed+DBHFalloutWarningEx</v>
      </c>
      <c r="B636" s="1" t="s">
        <v>1635</v>
      </c>
      <c r="C636" s="1" t="s">
        <v>1711</v>
      </c>
      <c r="D636" s="1" t="s">
        <v>1712</v>
      </c>
      <c r="E636" s="1" t="s">
        <v>2336</v>
      </c>
      <c r="G636" t="str">
        <f>IFERROR(VLOOKUP(A636,Merge!$C$2:$D$835,2,FALSE),"")</f>
        <v>유독성 낙진이 2일 이상 발생하면, 우물과 연결된 모든 물탱크가 오염됩니다.\n\n너무 늦기 전에 비축해둔 물과 배관된 우물이 오염되지 않도록 밸브를 사용하여 분리하십시오.\n\n아니면 심층 현대식 우물을 사용하여 오염되지 않은 지하수를 이용할 수도 있고, 수원지의 모든 오염을 제거할 수 있는 멸균 처리장치를 설치하는 방법도 있습니다.</v>
      </c>
    </row>
    <row r="637" spans="1:7" x14ac:dyDescent="0.45">
      <c r="A637" s="1" t="str">
        <f t="shared" si="9"/>
        <v>Keyed+LowCoolingCap</v>
      </c>
      <c r="B637" s="1" t="s">
        <v>1635</v>
      </c>
      <c r="C637" s="1" t="s">
        <v>1714</v>
      </c>
      <c r="D637" s="1" t="s">
        <v>1715</v>
      </c>
      <c r="E637" s="1" t="s">
        <v>2337</v>
      </c>
      <c r="G637" t="str">
        <f>IFERROR(VLOOKUP(A637,Merge!$C$2:$D$835,2,FALSE),"")</f>
        <v>낮은 냉각 용량, 실외기의 전력을 증가시킬 수 있습니다.</v>
      </c>
    </row>
    <row r="638" spans="1:7" x14ac:dyDescent="0.45">
      <c r="A638" s="1" t="str">
        <f t="shared" si="9"/>
        <v>Keyed+NotOwned</v>
      </c>
      <c r="B638" s="1" t="s">
        <v>1635</v>
      </c>
      <c r="C638" s="1" t="s">
        <v>1717</v>
      </c>
      <c r="D638" s="1" t="s">
        <v>1718</v>
      </c>
      <c r="E638" s="1" t="s">
        <v>2338</v>
      </c>
      <c r="G638" t="str">
        <f>IFERROR(VLOOKUP(A638,Merge!$C$2:$D$835,2,FALSE),"")</f>
        <v>사용 금지됨</v>
      </c>
    </row>
    <row r="639" spans="1:7" x14ac:dyDescent="0.45">
      <c r="A639" s="1" t="str">
        <f t="shared" si="9"/>
        <v>Keyed+GenderRestricted</v>
      </c>
      <c r="B639" s="1" t="s">
        <v>1635</v>
      </c>
      <c r="C639" s="1" t="s">
        <v>1720</v>
      </c>
      <c r="D639" s="1" t="s">
        <v>1721</v>
      </c>
      <c r="E639" s="1" t="s">
        <v>2339</v>
      </c>
      <c r="G639" t="str">
        <f>IFERROR(VLOOKUP(A639,Merge!$C$2:$D$835,2,FALSE),"")</f>
        <v>오직 {0}만</v>
      </c>
    </row>
    <row r="640" spans="1:7" x14ac:dyDescent="0.45">
      <c r="A640" s="1" t="str">
        <f t="shared" si="9"/>
        <v>Keyed+PrisonersOnly</v>
      </c>
      <c r="B640" s="1" t="s">
        <v>1635</v>
      </c>
      <c r="C640" s="1" t="s">
        <v>1723</v>
      </c>
      <c r="D640" s="1" t="s">
        <v>1724</v>
      </c>
      <c r="E640" s="1" t="s">
        <v>2340</v>
      </c>
      <c r="G640" t="str">
        <f>IFERROR(VLOOKUP(A640,Merge!$C$2:$D$835,2,FALSE),"")</f>
        <v>죄수 전용</v>
      </c>
    </row>
    <row r="641" spans="1:7" x14ac:dyDescent="0.45">
      <c r="A641" s="1" t="str">
        <f t="shared" si="9"/>
        <v>Keyed+BlockedSewage</v>
      </c>
      <c r="B641" s="1" t="s">
        <v>1635</v>
      </c>
      <c r="C641" s="1" t="s">
        <v>1726</v>
      </c>
      <c r="D641" s="1" t="s">
        <v>1727</v>
      </c>
      <c r="E641" s="1" t="s">
        <v>2341</v>
      </c>
      <c r="G641" t="str">
        <f>IFERROR(VLOOKUP(A641,Merge!$C$2:$D$835,2,FALSE),"")</f>
        <v>하수구가 막혔습니다.</v>
      </c>
    </row>
    <row r="642" spans="1:7" x14ac:dyDescent="0.45">
      <c r="A642" s="1" t="str">
        <f t="shared" si="9"/>
        <v>Keyed+BlockedSewageDesc</v>
      </c>
      <c r="B642" s="1" t="s">
        <v>1635</v>
      </c>
      <c r="C642" s="1" t="s">
        <v>1729</v>
      </c>
      <c r="D642" s="1" t="s">
        <v>1730</v>
      </c>
      <c r="E642" s="1" t="s">
        <v>2342</v>
      </c>
      <c r="G642" t="str">
        <f>IFERROR(VLOOKUP(A642,Merge!$C$2:$D$835,2,FALSE),"")</f>
        <v>배출구 주변에 오물이 쌓여 배관을 막고 있습니다.\n\n오물 배출구를 추가하거나 정화조를 건설하여 하수 용량을 늘리세요.</v>
      </c>
    </row>
    <row r="643" spans="1:7" x14ac:dyDescent="0.45">
      <c r="A643" s="1" t="str">
        <f t="shared" si="9"/>
        <v>Keyed+LowWaterTemp</v>
      </c>
      <c r="B643" s="1" t="s">
        <v>1635</v>
      </c>
      <c r="C643" s="1" t="s">
        <v>1732</v>
      </c>
      <c r="D643" s="1" t="s">
        <v>1733</v>
      </c>
      <c r="E643" s="1" t="s">
        <v>2343</v>
      </c>
      <c r="G643" t="str">
        <f>IFERROR(VLOOKUP(A643,Merge!$C$2:$D$835,2,FALSE),"")</f>
        <v>물 온도 낮음</v>
      </c>
    </row>
    <row r="644" spans="1:7" x14ac:dyDescent="0.45">
      <c r="A644" s="1" t="str">
        <f t="shared" ref="A644:A707" si="10">_xlfn.TEXTJOIN("+",,B644,C644)</f>
        <v>Keyed+LowWaterTempDesc</v>
      </c>
      <c r="B644" s="1" t="s">
        <v>1635</v>
      </c>
      <c r="C644" s="1" t="s">
        <v>1735</v>
      </c>
      <c r="D644" s="1" t="s">
        <v>1736</v>
      </c>
      <c r="E644" s="1" t="s">
        <v>2344</v>
      </c>
      <c r="G644" t="str">
        <f>IFERROR(VLOOKUP(A644,Merge!$C$2:$D$835,2,FALSE),"")</f>
        <v>이 물탱크의 수온이 매우 낮아서 온수를 기대했던 정착민들은 실망할 것입니다.\n\n보일러를 켜거나, 온수 탱크를 추가하여 온수 용량을 늘리세요.</v>
      </c>
    </row>
    <row r="645" spans="1:7" x14ac:dyDescent="0.45">
      <c r="A645" s="1" t="str">
        <f t="shared" si="10"/>
        <v>Keyed+WellNeedsWater</v>
      </c>
      <c r="B645" s="1" t="s">
        <v>1635</v>
      </c>
      <c r="C645" s="1" t="s">
        <v>1738</v>
      </c>
      <c r="D645" s="1" t="s">
        <v>1739</v>
      </c>
      <c r="E645" s="1" t="s">
        <v>2345</v>
      </c>
      <c r="G645" t="str">
        <f>IFERROR(VLOOKUP(A645,Merge!$C$2:$D$835,2,FALSE),"")</f>
        <v>우물은 반드시 지하수 위에 배치되어야 합니다.</v>
      </c>
    </row>
    <row r="646" spans="1:7" x14ac:dyDescent="0.45">
      <c r="A646" s="1" t="str">
        <f t="shared" si="10"/>
        <v>Keyed+AssigningRequiresRoom</v>
      </c>
      <c r="B646" s="1" t="s">
        <v>1635</v>
      </c>
      <c r="C646" s="1" t="s">
        <v>1741</v>
      </c>
      <c r="D646" s="1" t="s">
        <v>1742</v>
      </c>
      <c r="E646" s="1" t="s">
        <v>2346</v>
      </c>
      <c r="G646" t="str">
        <f>IFERROR(VLOOKUP(A646,Merge!$C$2:$D$835,2,FALSE),"")</f>
        <v>제한을 위해서는 반드시 실내에 있어야 합니다.</v>
      </c>
    </row>
    <row r="647" spans="1:7" x14ac:dyDescent="0.45">
      <c r="A647" s="1" t="str">
        <f t="shared" si="10"/>
        <v>Keyed+NoWaterTowers</v>
      </c>
      <c r="B647" s="1" t="s">
        <v>1635</v>
      </c>
      <c r="C647" s="1" t="s">
        <v>1744</v>
      </c>
      <c r="D647" s="1" t="s">
        <v>1745</v>
      </c>
      <c r="E647" s="1" t="s">
        <v>2347</v>
      </c>
      <c r="G647" t="str">
        <f>IFERROR(VLOOKUP(A647,Merge!$C$2:$D$835,2,FALSE),"")</f>
        <v>저장된 물탱크가 필요합니다.</v>
      </c>
    </row>
    <row r="648" spans="1:7" x14ac:dyDescent="0.45">
      <c r="A648" s="1" t="str">
        <f t="shared" si="10"/>
        <v>Keyed+AssigningRequiresBladderNeed</v>
      </c>
      <c r="B648" s="1" t="s">
        <v>1635</v>
      </c>
      <c r="C648" s="1" t="s">
        <v>1747</v>
      </c>
      <c r="D648" s="1" t="s">
        <v>1748</v>
      </c>
      <c r="E648" s="1" t="s">
        <v>2348</v>
      </c>
      <c r="G648" t="str">
        <f>IFERROR(VLOOKUP(A648,Merge!$C$2:$D$835,2,FALSE),"")</f>
        <v>지정을 위해서는 배변 욕구가 필요합니다. {0}(은)는 배변 욕구를 가지고 있지 않습니다.</v>
      </c>
    </row>
    <row r="649" spans="1:7" x14ac:dyDescent="0.45">
      <c r="A649" s="1" t="str">
        <f t="shared" si="10"/>
        <v>Keyed+NoCompostingMaterial</v>
      </c>
      <c r="B649" s="1" t="s">
        <v>1635</v>
      </c>
      <c r="C649" s="1" t="s">
        <v>1750</v>
      </c>
      <c r="D649" s="1" t="s">
        <v>1751</v>
      </c>
      <c r="E649" s="1" t="s">
        <v>2349</v>
      </c>
      <c r="G649" t="str">
        <f>IFERROR(VLOOKUP(A649,Merge!$C$2:$D$835,2,FALSE),"")</f>
        <v>퇴비 원료 없음</v>
      </c>
    </row>
    <row r="650" spans="1:7" x14ac:dyDescent="0.45">
      <c r="A650" s="1" t="str">
        <f t="shared" si="10"/>
        <v>Keyed+Nowater</v>
      </c>
      <c r="B650" s="1" t="s">
        <v>1635</v>
      </c>
      <c r="C650" s="1" t="s">
        <v>1753</v>
      </c>
      <c r="D650" s="1" t="s">
        <v>1754</v>
      </c>
      <c r="E650" s="1" t="s">
        <v>2350</v>
      </c>
      <c r="G650" t="str">
        <f>IFERROR(VLOOKUP(A650,Merge!$C$2:$D$835,2,FALSE),"")</f>
        <v>물 용량 부족</v>
      </c>
    </row>
    <row r="651" spans="1:7" x14ac:dyDescent="0.45">
      <c r="A651" s="1" t="str">
        <f t="shared" si="10"/>
        <v>Keyed+Nosewage</v>
      </c>
      <c r="B651" s="1" t="s">
        <v>1635</v>
      </c>
      <c r="C651" s="1" t="s">
        <v>1756</v>
      </c>
      <c r="D651" s="1" t="s">
        <v>1757</v>
      </c>
      <c r="E651" s="1" t="s">
        <v>2351</v>
      </c>
      <c r="G651" t="str">
        <f>IFERROR(VLOOKUP(A651,Merge!$C$2:$D$835,2,FALSE),"")</f>
        <v>오물 용량 부족</v>
      </c>
    </row>
    <row r="652" spans="1:7" x14ac:dyDescent="0.45">
      <c r="A652" s="1" t="str">
        <f t="shared" si="10"/>
        <v>Keyed+RequiresPlumbing</v>
      </c>
      <c r="B652" s="1" t="s">
        <v>1635</v>
      </c>
      <c r="C652" s="1" t="s">
        <v>1759</v>
      </c>
      <c r="D652" s="1" t="s">
        <v>1760</v>
      </c>
      <c r="E652" s="1" t="s">
        <v>2352</v>
      </c>
      <c r="G652" t="str">
        <f>IFERROR(VLOOKUP(A652,Merge!$C$2:$D$835,2,FALSE),"")</f>
        <v>배관 필요</v>
      </c>
    </row>
    <row r="653" spans="1:7" x14ac:dyDescent="0.45">
      <c r="A653" s="1" t="str">
        <f t="shared" si="10"/>
        <v>Keyed+AccessRestricted</v>
      </c>
      <c r="B653" s="1" t="s">
        <v>1635</v>
      </c>
      <c r="C653" s="1" t="s">
        <v>1762</v>
      </c>
      <c r="D653" s="1" t="s">
        <v>1718</v>
      </c>
      <c r="E653" s="1" t="s">
        <v>2338</v>
      </c>
      <c r="G653" t="str">
        <f>IFERROR(VLOOKUP(A653,Merge!$C$2:$D$835,2,FALSE),"")</f>
        <v>사용 금지됨</v>
      </c>
    </row>
    <row r="654" spans="1:7" x14ac:dyDescent="0.45">
      <c r="A654" s="1" t="str">
        <f t="shared" si="10"/>
        <v>Keyed+TooHot</v>
      </c>
      <c r="B654" s="1" t="s">
        <v>1635</v>
      </c>
      <c r="C654" s="1" t="s">
        <v>1764</v>
      </c>
      <c r="D654" s="1" t="s">
        <v>1765</v>
      </c>
      <c r="E654" s="1" t="s">
        <v>2353</v>
      </c>
      <c r="G654" t="str">
        <f>IFERROR(VLOOKUP(A654,Merge!$C$2:$D$835,2,FALSE),"")</f>
        <v>너무 뜨거움: x{0}</v>
      </c>
    </row>
    <row r="655" spans="1:7" x14ac:dyDescent="0.45">
      <c r="A655" s="1" t="str">
        <f t="shared" si="10"/>
        <v>Keyed+InRain</v>
      </c>
      <c r="B655" s="1" t="s">
        <v>1635</v>
      </c>
      <c r="C655" s="1" t="s">
        <v>1767</v>
      </c>
      <c r="D655" s="1" t="s">
        <v>1768</v>
      </c>
      <c r="E655" s="1" t="s">
        <v>2354</v>
      </c>
      <c r="G655" t="str">
        <f>IFERROR(VLOOKUP(A655,Merge!$C$2:$D$835,2,FALSE),"")</f>
        <v>비오는 중: x{0}</v>
      </c>
    </row>
    <row r="656" spans="1:7" x14ac:dyDescent="0.45">
      <c r="A656" s="1" t="str">
        <f t="shared" si="10"/>
        <v>Keyed+PhysicalActivity</v>
      </c>
      <c r="B656" s="1" t="s">
        <v>1635</v>
      </c>
      <c r="C656" s="1" t="s">
        <v>1770</v>
      </c>
      <c r="D656" s="1" t="s">
        <v>1771</v>
      </c>
      <c r="E656" s="1" t="s">
        <v>2355</v>
      </c>
      <c r="G656" t="str">
        <f>IFERROR(VLOOKUP(A656,Merge!$C$2:$D$835,2,FALSE),"")</f>
        <v>땀 흘림: x{0}</v>
      </c>
    </row>
    <row r="657" spans="1:7" x14ac:dyDescent="0.45">
      <c r="A657" s="1" t="str">
        <f t="shared" si="10"/>
        <v>Keyed+FilthyRoom</v>
      </c>
      <c r="B657" s="1" t="s">
        <v>1635</v>
      </c>
      <c r="C657" s="1" t="s">
        <v>1773</v>
      </c>
      <c r="D657" s="1" t="s">
        <v>1774</v>
      </c>
      <c r="E657" s="1" t="s">
        <v>2356</v>
      </c>
      <c r="G657" t="str">
        <f>IFERROR(VLOOKUP(A657,Merge!$C$2:$D$835,2,FALSE),"")</f>
        <v>방: x{0}</v>
      </c>
    </row>
    <row r="658" spans="1:7" x14ac:dyDescent="0.45">
      <c r="A658" s="1" t="str">
        <f t="shared" si="10"/>
        <v>Keyed+TotalHygieneStat</v>
      </c>
      <c r="B658" s="1" t="s">
        <v>1635</v>
      </c>
      <c r="C658" s="1" t="s">
        <v>1776</v>
      </c>
      <c r="D658" s="1" t="s">
        <v>1777</v>
      </c>
      <c r="E658" s="1" t="s">
        <v>2357</v>
      </c>
      <c r="G658" t="str">
        <f>IFERROR(VLOOKUP(A658,Merge!$C$2:$D$835,2,FALSE),"")</f>
        <v>종합: x{0}</v>
      </c>
    </row>
    <row r="659" spans="1:7" x14ac:dyDescent="0.45">
      <c r="A659" s="1" t="str">
        <f t="shared" si="10"/>
        <v>Keyed+DirtyHands</v>
      </c>
      <c r="B659" s="1" t="s">
        <v>1635</v>
      </c>
      <c r="C659" s="1" t="s">
        <v>1779</v>
      </c>
      <c r="D659" s="1" t="s">
        <v>1780</v>
      </c>
      <c r="E659" s="1" t="s">
        <v>2358</v>
      </c>
      <c r="G659" t="str">
        <f>IFERROR(VLOOKUP(A659,Merge!$C$2:$D$835,2,FALSE),"")</f>
        <v>더러운 손 - 질병 위험</v>
      </c>
    </row>
    <row r="660" spans="1:7" x14ac:dyDescent="0.45">
      <c r="A660" s="1" t="str">
        <f t="shared" si="10"/>
        <v>Keyed+LetterLabelBlockedDrain</v>
      </c>
      <c r="B660" s="1" t="s">
        <v>1635</v>
      </c>
      <c r="C660" s="1" t="s">
        <v>1782</v>
      </c>
      <c r="D660" s="1" t="s">
        <v>1783</v>
      </c>
      <c r="E660" s="1" t="s">
        <v>2359</v>
      </c>
      <c r="G660" t="str">
        <f>IFERROR(VLOOKUP(A660,Merge!$C$2:$D$835,2,FALSE),"")</f>
        <v>배수구가 막혔습니다.</v>
      </c>
    </row>
    <row r="661" spans="1:7" x14ac:dyDescent="0.45">
      <c r="A661" s="1" t="str">
        <f t="shared" si="10"/>
        <v>Keyed+LetterBlockedDrain</v>
      </c>
      <c r="B661" s="1" t="s">
        <v>1635</v>
      </c>
      <c r="C661" s="1" t="s">
        <v>1785</v>
      </c>
      <c r="D661" s="1" t="s">
        <v>1786</v>
      </c>
      <c r="E661" s="1" t="s">
        <v>2360</v>
      </c>
      <c r="G661" t="str">
        <f>IFERROR(VLOOKUP(A661,Merge!$C$2:$D$835,2,FALSE),"")</f>
        <v>배관이 막혔습니다. 정착민이 직접 와서 뚫어야 합니다.</v>
      </c>
    </row>
    <row r="662" spans="1:7" x14ac:dyDescent="0.45">
      <c r="A662" s="1" t="str">
        <f t="shared" si="10"/>
        <v>Keyed+ContaminationAlert</v>
      </c>
      <c r="B662" s="1" t="s">
        <v>1635</v>
      </c>
      <c r="C662" s="1" t="s">
        <v>1788</v>
      </c>
      <c r="D662" s="1" t="s">
        <v>1789</v>
      </c>
      <c r="E662" s="1" t="s">
        <v>2361</v>
      </c>
      <c r="G662" t="str">
        <f>IFERROR(VLOOKUP(A662,Merge!$C$2:$D$835,2,FALSE),"")</f>
        <v>오염된 물</v>
      </c>
    </row>
    <row r="663" spans="1:7" x14ac:dyDescent="0.45">
      <c r="A663" s="1" t="str">
        <f t="shared" si="10"/>
        <v>Keyed+ContaminationAlertDesc</v>
      </c>
      <c r="B663" s="1" t="s">
        <v>1635</v>
      </c>
      <c r="C663" s="1" t="s">
        <v>1791</v>
      </c>
      <c r="D663" s="1" t="s">
        <v>1792</v>
      </c>
      <c r="E663" s="1" t="s">
        <v>2362</v>
      </c>
      <c r="G663" t="str">
        <f>IFERROR(VLOOKUP(A663,Merge!$C$2:$D$835,2,FALSE),"")</f>
        <v>수원지가 오염되어 질병의 위험이 있습니다.\n\n오염원:\n{0}\n\n오염원을 제거하거나 오염된 물탱크를 청소할 정수처리 시스템을 추가하세요.</v>
      </c>
    </row>
    <row r="664" spans="1:7" x14ac:dyDescent="0.45">
      <c r="A664" s="1" t="str">
        <f t="shared" si="10"/>
        <v>Keyed+ContaminatiedTowerAlert</v>
      </c>
      <c r="B664" s="1" t="s">
        <v>1635</v>
      </c>
      <c r="C664" s="1" t="s">
        <v>1794</v>
      </c>
      <c r="D664" s="1" t="s">
        <v>1795</v>
      </c>
      <c r="E664" s="1" t="s">
        <v>2363</v>
      </c>
      <c r="G664" t="str">
        <f>IFERROR(VLOOKUP(A664,Merge!$C$2:$D$835,2,FALSE),"")</f>
        <v>오염된 물탱크</v>
      </c>
    </row>
    <row r="665" spans="1:7" x14ac:dyDescent="0.45">
      <c r="A665" s="1" t="str">
        <f t="shared" si="10"/>
        <v>Keyed+ContaminatiedTowerAlertDesc</v>
      </c>
      <c r="B665" s="1" t="s">
        <v>1635</v>
      </c>
      <c r="C665" s="1" t="s">
        <v>1797</v>
      </c>
      <c r="D665" s="1" t="s">
        <v>1798</v>
      </c>
      <c r="E665" s="1" t="s">
        <v>2364</v>
      </c>
      <c r="G665" t="str">
        <f>IFERROR(VLOOKUP(A665,Merge!$C$2:$D$835,2,FALSE),"")</f>
        <v>물탱크가 오염되어 정착민의 건강에 심각한 영향을 초래할 수 있습니다! 탱크 내부의 오염된 물을 흘려보내거나, 정수시설을 건설하세요.</v>
      </c>
    </row>
    <row r="666" spans="1:7" x14ac:dyDescent="0.45">
      <c r="A666" s="1" t="str">
        <f t="shared" si="10"/>
        <v>Keyed+MessageHygieneDisease</v>
      </c>
      <c r="B666" s="1" t="s">
        <v>1635</v>
      </c>
      <c r="C666" s="1" t="s">
        <v>1800</v>
      </c>
      <c r="D666" s="1" t="s">
        <v>1801</v>
      </c>
      <c r="E666" s="1" t="s">
        <v>2365</v>
      </c>
      <c r="G666" t="str">
        <f>IFERROR(VLOOKUP(A666,Merge!$C$2:$D$835,2,FALSE),"")</f>
        <v>개인 위생의 미흡으로 {0}(은)는 {1}에 걸렸습니다.</v>
      </c>
    </row>
    <row r="667" spans="1:7" x14ac:dyDescent="0.45">
      <c r="A667" s="1" t="str">
        <f t="shared" si="10"/>
        <v>Keyed+MessageWaterDisease</v>
      </c>
      <c r="B667" s="1" t="s">
        <v>1635</v>
      </c>
      <c r="C667" s="1" t="s">
        <v>1803</v>
      </c>
      <c r="D667" s="1" t="s">
        <v>1804</v>
      </c>
      <c r="E667" s="1" t="s">
        <v>2366</v>
      </c>
      <c r="G667" t="str">
        <f>IFERROR(VLOOKUP(A667,Merge!$C$2:$D$835,2,FALSE),"")</f>
        <v>정수되지 않은 물을 마신 {0}(은)는 {1}에 걸렸습니다.</v>
      </c>
    </row>
    <row r="668" spans="1:7" x14ac:dyDescent="0.45">
      <c r="A668" s="1" t="str">
        <f t="shared" si="10"/>
        <v>Keyed+MessageWaterDiseaseContaminated</v>
      </c>
      <c r="B668" s="1" t="s">
        <v>1635</v>
      </c>
      <c r="C668" s="1" t="s">
        <v>1806</v>
      </c>
      <c r="D668" s="1" t="s">
        <v>1807</v>
      </c>
      <c r="E668" s="1" t="s">
        <v>2367</v>
      </c>
      <c r="G668" t="str">
        <f>IFERROR(VLOOKUP(A668,Merge!$C$2:$D$835,2,FALSE),"")</f>
        <v>오염된 물을 마신 {0}(은)는 {1}에 걸렸습니다.</v>
      </c>
    </row>
    <row r="669" spans="1:7" x14ac:dyDescent="0.45">
      <c r="A669" s="1" t="str">
        <f t="shared" si="10"/>
        <v>Keyed+ChangeGenderRestriction</v>
      </c>
      <c r="B669" s="1" t="s">
        <v>1635</v>
      </c>
      <c r="C669" s="1" t="s">
        <v>1809</v>
      </c>
      <c r="D669" s="1" t="s">
        <v>1810</v>
      </c>
      <c r="E669" s="1" t="s">
        <v>2368</v>
      </c>
      <c r="G669" t="str">
        <f>IFERROR(VLOOKUP(A669,Merge!$C$2:$D$835,2,FALSE),"")</f>
        <v>성별 제한 변경</v>
      </c>
    </row>
    <row r="670" spans="1:7" x14ac:dyDescent="0.45">
      <c r="A670" s="1" t="str">
        <f t="shared" si="10"/>
        <v>Keyed+CommandFixtureSetAsMedicalLabel</v>
      </c>
      <c r="B670" s="1" t="s">
        <v>1635</v>
      </c>
      <c r="C670" s="1" t="s">
        <v>1812</v>
      </c>
      <c r="D670" s="1" t="s">
        <v>1813</v>
      </c>
      <c r="E670" s="1" t="s">
        <v>2369</v>
      </c>
      <c r="G670" t="str">
        <f>IFERROR(VLOOKUP(A670,Merge!$C$2:$D$835,2,FALSE),"")</f>
        <v>의료용</v>
      </c>
    </row>
    <row r="671" spans="1:7" x14ac:dyDescent="0.45">
      <c r="A671" s="1" t="str">
        <f t="shared" si="10"/>
        <v>Keyed+CommandFixtureSetAsMedicalDesc</v>
      </c>
      <c r="B671" s="1" t="s">
        <v>1635</v>
      </c>
      <c r="C671" s="1" t="s">
        <v>1815</v>
      </c>
      <c r="D671" s="1" t="s">
        <v>1816</v>
      </c>
      <c r="E671" s="1" t="s">
        <v>2370</v>
      </c>
      <c r="G671" t="str">
        <f>IFERROR(VLOOKUP(A671,Merge!$C$2:$D$835,2,FALSE),"")</f>
        <v>이 기구를 환자 전용으로 지정합니다.</v>
      </c>
    </row>
    <row r="672" spans="1:7" x14ac:dyDescent="0.45">
      <c r="A672" s="1" t="str">
        <f t="shared" si="10"/>
        <v>Keyed+PatientsOnly</v>
      </c>
      <c r="B672" s="1" t="s">
        <v>1635</v>
      </c>
      <c r="C672" s="1" t="s">
        <v>1818</v>
      </c>
      <c r="D672" s="1" t="s">
        <v>1819</v>
      </c>
      <c r="E672" s="1" t="s">
        <v>2371</v>
      </c>
      <c r="G672" t="str">
        <f>IFERROR(VLOOKUP(A672,Merge!$C$2:$D$835,2,FALSE),"")</f>
        <v>환자용</v>
      </c>
    </row>
    <row r="673" spans="1:7" x14ac:dyDescent="0.45">
      <c r="A673" s="1" t="str">
        <f t="shared" si="10"/>
        <v>Keyed+AttackHelicopter</v>
      </c>
      <c r="B673" s="1" t="s">
        <v>1635</v>
      </c>
      <c r="C673" s="1" t="s">
        <v>1821</v>
      </c>
      <c r="D673" s="1" t="s">
        <v>1822</v>
      </c>
      <c r="E673" s="1" t="s">
        <v>2372</v>
      </c>
      <c r="G673" t="str">
        <f>IFERROR(VLOOKUP(A673,Merge!$C$2:$D$835,2,FALSE),"")</f>
        <v>공격 헬기</v>
      </c>
    </row>
    <row r="674" spans="1:7" x14ac:dyDescent="0.45">
      <c r="A674" s="1" t="str">
        <f t="shared" si="10"/>
        <v>Keyed+Unisex</v>
      </c>
      <c r="B674" s="1" t="s">
        <v>1635</v>
      </c>
      <c r="C674" s="1" t="s">
        <v>1824</v>
      </c>
      <c r="D674" s="1" t="s">
        <v>1824</v>
      </c>
      <c r="E674" s="1" t="s">
        <v>2373</v>
      </c>
      <c r="G674" t="str">
        <f>IFERROR(VLOOKUP(A674,Merge!$C$2:$D$835,2,FALSE),"")</f>
        <v>남/여 공용</v>
      </c>
    </row>
    <row r="675" spans="1:7" x14ac:dyDescent="0.45">
      <c r="A675" s="1" t="str">
        <f t="shared" si="10"/>
        <v>Keyed+ConnectFixturesToBed</v>
      </c>
      <c r="B675" s="1" t="s">
        <v>1635</v>
      </c>
      <c r="C675" s="1" t="s">
        <v>1826</v>
      </c>
      <c r="D675" s="1" t="s">
        <v>1827</v>
      </c>
      <c r="E675" s="1" t="s">
        <v>2374</v>
      </c>
      <c r="G675" t="str">
        <f>IFERROR(VLOOKUP(A675,Merge!$C$2:$D$835,2,FALSE),"")</f>
        <v>침대와 연결</v>
      </c>
    </row>
    <row r="676" spans="1:7" x14ac:dyDescent="0.45">
      <c r="A676" s="1" t="str">
        <f t="shared" si="10"/>
        <v>Keyed+ConnectFixturesToBedDesc</v>
      </c>
      <c r="B676" s="1" t="s">
        <v>1635</v>
      </c>
      <c r="C676" s="1" t="s">
        <v>1829</v>
      </c>
      <c r="D676" s="1" t="s">
        <v>1830</v>
      </c>
      <c r="E676" s="1" t="s">
        <v>2375</v>
      </c>
      <c r="G676" t="str">
        <f>IFERROR(VLOOKUP(A676,Merge!$C$2:$D$835,2,FALSE),"")</f>
        <v>욕실 기구를 인근 침대에 연결합니다. 여러 개의 침대를 지정하려면 쉬프트를 눌러 설정합니다.</v>
      </c>
    </row>
    <row r="677" spans="1:7" x14ac:dyDescent="0.45">
      <c r="A677" s="1" t="str">
        <f t="shared" si="10"/>
        <v>Keyed+CancelConnectFixturesToBed</v>
      </c>
      <c r="B677" s="1" t="s">
        <v>1635</v>
      </c>
      <c r="C677" s="1" t="s">
        <v>1832</v>
      </c>
      <c r="D677" s="1" t="s">
        <v>1833</v>
      </c>
      <c r="E677" s="1" t="s">
        <v>2376</v>
      </c>
      <c r="G677" t="str">
        <f>IFERROR(VLOOKUP(A677,Merge!$C$2:$D$835,2,FALSE),"")</f>
        <v>침대와 연결 해제</v>
      </c>
    </row>
    <row r="678" spans="1:7" x14ac:dyDescent="0.45">
      <c r="A678" s="1" t="str">
        <f t="shared" si="10"/>
        <v>Keyed+CancelConnectFixturesToBedDesc</v>
      </c>
      <c r="B678" s="1" t="s">
        <v>1635</v>
      </c>
      <c r="C678" s="1" t="s">
        <v>1835</v>
      </c>
      <c r="D678" s="1" t="s">
        <v>1836</v>
      </c>
      <c r="E678" s="1" t="s">
        <v>2377</v>
      </c>
      <c r="G678" t="str">
        <f>IFERROR(VLOOKUP(A678,Merge!$C$2:$D$835,2,FALSE),"")</f>
        <v>침대와의 연결을 해제하여, 사용 제한을 제거합니다.</v>
      </c>
    </row>
    <row r="679" spans="1:7" x14ac:dyDescent="0.45">
      <c r="A679" s="1" t="str">
        <f t="shared" si="10"/>
        <v>Keyed+dbh.Animalsonly</v>
      </c>
      <c r="B679" s="1" t="s">
        <v>1635</v>
      </c>
      <c r="C679" s="1" t="s">
        <v>1838</v>
      </c>
      <c r="D679" s="1" t="s">
        <v>1839</v>
      </c>
      <c r="E679" s="1" t="s">
        <v>2378</v>
      </c>
      <c r="G679" t="str">
        <f>IFERROR(VLOOKUP(A679,Merge!$C$2:$D$835,2,FALSE),"")</f>
        <v>동물 전용</v>
      </c>
    </row>
    <row r="680" spans="1:7" x14ac:dyDescent="0.45">
      <c r="A680" s="1" t="str">
        <f t="shared" si="10"/>
        <v>Keyed+ChangeOccupancyRestriction</v>
      </c>
      <c r="B680" s="1" t="s">
        <v>1635</v>
      </c>
      <c r="C680" s="1" t="s">
        <v>1841</v>
      </c>
      <c r="D680" s="1" t="s">
        <v>1842</v>
      </c>
      <c r="E680" s="1" t="s">
        <v>2379</v>
      </c>
      <c r="G680" t="str">
        <f>IFERROR(VLOOKUP(A680,Merge!$C$2:$D$835,2,FALSE),"")</f>
        <v>노크하기</v>
      </c>
    </row>
    <row r="681" spans="1:7" x14ac:dyDescent="0.45">
      <c r="A681" s="1" t="str">
        <f t="shared" si="10"/>
        <v>Keyed+ChangeOccupancyRestrictionDesc</v>
      </c>
      <c r="B681" s="1" t="s">
        <v>1635</v>
      </c>
      <c r="C681" s="1" t="s">
        <v>1844</v>
      </c>
      <c r="D681" s="1" t="s">
        <v>1845</v>
      </c>
      <c r="E681" s="1" t="s">
        <v>2380</v>
      </c>
      <c r="G681" t="str">
        <f>IFERROR(VLOOKUP(A681,Merge!$C$2:$D$835,2,FALSE),"")</f>
        <v>욕실에 들어가기 전, 이미 사용하고 있는 사람이 있는지를 확인하여 부끄러운 상황이 일어나지 않도록 합니다.</v>
      </c>
    </row>
    <row r="682" spans="1:7" x14ac:dyDescent="0.45">
      <c r="A682" s="1" t="str">
        <f t="shared" si="10"/>
        <v>Keyed+dbh.AllowColonists</v>
      </c>
      <c r="B682" s="1" t="s">
        <v>1635</v>
      </c>
      <c r="C682" s="1" t="s">
        <v>1847</v>
      </c>
      <c r="D682" s="1" t="s">
        <v>1848</v>
      </c>
      <c r="E682" s="1" t="s">
        <v>2381</v>
      </c>
      <c r="G682" t="str">
        <f>IFERROR(VLOOKUP(A682,Merge!$C$2:$D$835,2,FALSE),"")</f>
        <v>정착민들</v>
      </c>
    </row>
    <row r="683" spans="1:7" x14ac:dyDescent="0.45">
      <c r="A683" s="1" t="str">
        <f t="shared" si="10"/>
        <v>Keyed+dbh.AllowSlaves</v>
      </c>
      <c r="B683" s="1" t="s">
        <v>1635</v>
      </c>
      <c r="C683" s="1" t="s">
        <v>1850</v>
      </c>
      <c r="D683" s="1" t="s">
        <v>1851</v>
      </c>
      <c r="E683" s="1" t="s">
        <v>2382</v>
      </c>
      <c r="G683" t="str">
        <f>IFERROR(VLOOKUP(A683,Merge!$C$2:$D$835,2,FALSE),"")</f>
        <v>노예들</v>
      </c>
    </row>
    <row r="684" spans="1:7" x14ac:dyDescent="0.45">
      <c r="A684" s="1" t="str">
        <f t="shared" si="10"/>
        <v>Keyed+dbh.AllowGuests</v>
      </c>
      <c r="B684" s="1" t="s">
        <v>1635</v>
      </c>
      <c r="C684" s="1" t="s">
        <v>1853</v>
      </c>
      <c r="D684" s="1" t="s">
        <v>1854</v>
      </c>
      <c r="E684" s="1" t="s">
        <v>2383</v>
      </c>
      <c r="G684" t="str">
        <f>IFERROR(VLOOKUP(A684,Merge!$C$2:$D$835,2,FALSE),"")</f>
        <v>방문객</v>
      </c>
    </row>
    <row r="685" spans="1:7" x14ac:dyDescent="0.45">
      <c r="A685" s="1" t="str">
        <f t="shared" si="10"/>
        <v>Keyed+dbh.NoColonists</v>
      </c>
      <c r="B685" s="1" t="s">
        <v>1635</v>
      </c>
      <c r="C685" s="1" t="s">
        <v>1856</v>
      </c>
      <c r="D685" s="1" t="s">
        <v>1857</v>
      </c>
      <c r="E685" s="1" t="s">
        <v>2384</v>
      </c>
      <c r="G685" t="str">
        <f>IFERROR(VLOOKUP(A685,Merge!$C$2:$D$835,2,FALSE),"")</f>
        <v>정착민 금지됨</v>
      </c>
    </row>
    <row r="686" spans="1:7" x14ac:dyDescent="0.45">
      <c r="A686" s="1" t="str">
        <f t="shared" si="10"/>
        <v>Keyed+dbh.NoSlaves</v>
      </c>
      <c r="B686" s="1" t="s">
        <v>1635</v>
      </c>
      <c r="C686" s="1" t="s">
        <v>1859</v>
      </c>
      <c r="D686" s="1" t="s">
        <v>1860</v>
      </c>
      <c r="E686" s="1" t="s">
        <v>2385</v>
      </c>
      <c r="G686" t="str">
        <f>IFERROR(VLOOKUP(A686,Merge!$C$2:$D$835,2,FALSE),"")</f>
        <v>노예 금지됨</v>
      </c>
    </row>
    <row r="687" spans="1:7" x14ac:dyDescent="0.45">
      <c r="A687" s="1" t="str">
        <f t="shared" si="10"/>
        <v>Keyed+dbh.NoGuests</v>
      </c>
      <c r="B687" s="1" t="s">
        <v>1635</v>
      </c>
      <c r="C687" s="1" t="s">
        <v>1862</v>
      </c>
      <c r="D687" s="1" t="s">
        <v>1863</v>
      </c>
      <c r="E687" s="1" t="s">
        <v>2386</v>
      </c>
      <c r="G687" t="str">
        <f>IFERROR(VLOOKUP(A687,Merge!$C$2:$D$835,2,FALSE),"")</f>
        <v>방문객 금지됨</v>
      </c>
    </row>
    <row r="688" spans="1:7" x14ac:dyDescent="0.45">
      <c r="A688" s="1" t="str">
        <f t="shared" si="10"/>
        <v>Keyed+WaterTemp</v>
      </c>
      <c r="B688" s="1" t="s">
        <v>1635</v>
      </c>
      <c r="C688" s="1" t="s">
        <v>1865</v>
      </c>
      <c r="D688" s="1" t="s">
        <v>1866</v>
      </c>
      <c r="E688" s="1" t="s">
        <v>2387</v>
      </c>
      <c r="G688" t="str">
        <f>IFERROR(VLOOKUP(A688,Merge!$C$2:$D$835,2,FALSE),"")</f>
        <v>물 온도: {0}</v>
      </c>
    </row>
    <row r="689" spans="1:7" x14ac:dyDescent="0.45">
      <c r="A689" s="1" t="str">
        <f t="shared" si="10"/>
        <v>Keyed+ConnectedHeatingCapacity</v>
      </c>
      <c r="B689" s="1" t="s">
        <v>1635</v>
      </c>
      <c r="C689" s="1" t="s">
        <v>1868</v>
      </c>
      <c r="D689" s="1" t="s">
        <v>1869</v>
      </c>
      <c r="E689" s="1" t="s">
        <v>2388</v>
      </c>
      <c r="G689" t="str">
        <f>IFERROR(VLOOKUP(A689,Merge!$C$2:$D$835,2,FALSE),"")</f>
        <v>연결됨 요구량/용량: {0} / {1} U ({2})</v>
      </c>
    </row>
    <row r="690" spans="1:7" x14ac:dyDescent="0.45">
      <c r="A690" s="1" t="str">
        <f t="shared" si="10"/>
        <v>Keyed+ConnectedCoolingCapacity</v>
      </c>
      <c r="B690" s="1" t="s">
        <v>1635</v>
      </c>
      <c r="C690" s="1" t="s">
        <v>1871</v>
      </c>
      <c r="D690" s="1" t="s">
        <v>1869</v>
      </c>
      <c r="E690" s="1" t="s">
        <v>2388</v>
      </c>
      <c r="G690" t="str">
        <f>IFERROR(VLOOKUP(A690,Merge!$C$2:$D$835,2,FALSE),"")</f>
        <v>연결됨 요구량/용량: {0} / {1} U ({2})</v>
      </c>
    </row>
    <row r="691" spans="1:7" x14ac:dyDescent="0.45">
      <c r="A691" s="1" t="str">
        <f t="shared" si="10"/>
        <v>Keyed+HeatingUnits</v>
      </c>
      <c r="B691" s="1" t="s">
        <v>1635</v>
      </c>
      <c r="C691" s="1" t="s">
        <v>1873</v>
      </c>
      <c r="D691" s="1" t="s">
        <v>1874</v>
      </c>
      <c r="E691" s="1" t="s">
        <v>2389</v>
      </c>
      <c r="G691" t="str">
        <f>IFERROR(VLOOKUP(A691,Merge!$C$2:$D$835,2,FALSE),"")</f>
        <v>열 사용량: {0} U</v>
      </c>
    </row>
    <row r="692" spans="1:7" x14ac:dyDescent="0.45">
      <c r="A692" s="1" t="str">
        <f t="shared" si="10"/>
        <v>Keyed+CoolingUnits</v>
      </c>
      <c r="B692" s="1" t="s">
        <v>1635</v>
      </c>
      <c r="C692" s="1" t="s">
        <v>1876</v>
      </c>
      <c r="D692" s="1" t="s">
        <v>1877</v>
      </c>
      <c r="E692" s="1" t="s">
        <v>2390</v>
      </c>
      <c r="G692" t="str">
        <f>IFERROR(VLOOKUP(A692,Merge!$C$2:$D$835,2,FALSE),"")</f>
        <v>냉기 사용량: {0} U</v>
      </c>
    </row>
    <row r="693" spans="1:7" x14ac:dyDescent="0.45">
      <c r="A693" s="1" t="str">
        <f t="shared" si="10"/>
        <v>Keyed+HeatingMode</v>
      </c>
      <c r="B693" s="1" t="s">
        <v>1635</v>
      </c>
      <c r="C693" s="1" t="s">
        <v>1879</v>
      </c>
      <c r="D693" s="1" t="s">
        <v>1880</v>
      </c>
      <c r="E693" s="1" t="s">
        <v>2391</v>
      </c>
      <c r="G693" t="str">
        <f>IFERROR(VLOOKUP(A693,Merge!$C$2:$D$835,2,FALSE),"")</f>
        <v>열 사용량/전력: {0} U / {1} W</v>
      </c>
    </row>
    <row r="694" spans="1:7" x14ac:dyDescent="0.45">
      <c r="A694" s="1" t="str">
        <f t="shared" si="10"/>
        <v>Keyed+CoolingMode</v>
      </c>
      <c r="B694" s="1" t="s">
        <v>1635</v>
      </c>
      <c r="C694" s="1" t="s">
        <v>1882</v>
      </c>
      <c r="D694" s="1" t="s">
        <v>1883</v>
      </c>
      <c r="E694" s="1" t="s">
        <v>2392</v>
      </c>
      <c r="G694" t="str">
        <f>IFERROR(VLOOKUP(A694,Merge!$C$2:$D$835,2,FALSE),"")</f>
        <v>냉기 사용량/전력: {0} U / {1} W</v>
      </c>
    </row>
    <row r="695" spans="1:7" x14ac:dyDescent="0.45">
      <c r="A695" s="1" t="str">
        <f t="shared" si="10"/>
        <v>Keyed+CoolingEfficiencyGood</v>
      </c>
      <c r="B695" s="1" t="s">
        <v>1635</v>
      </c>
      <c r="C695" s="1" t="s">
        <v>1885</v>
      </c>
      <c r="D695" s="1" t="s">
        <v>1886</v>
      </c>
      <c r="E695" s="1" t="s">
        <v>2393</v>
      </c>
      <c r="G695" t="str">
        <f>IFERROR(VLOOKUP(A695,Merge!$C$2:$D$835,2,FALSE),"")</f>
        <v>효율: {0}</v>
      </c>
    </row>
    <row r="696" spans="1:7" x14ac:dyDescent="0.45">
      <c r="A696" s="1" t="str">
        <f t="shared" si="10"/>
        <v>Keyed+CoolingEfficiencyBad</v>
      </c>
      <c r="B696" s="1" t="s">
        <v>1635</v>
      </c>
      <c r="C696" s="1" t="s">
        <v>1888</v>
      </c>
      <c r="D696" s="1" t="s">
        <v>1889</v>
      </c>
      <c r="E696" s="1" t="s">
        <v>2394</v>
      </c>
      <c r="G696" t="str">
        <f>IFERROR(VLOOKUP(A696,Merge!$C$2:$D$835,2,FALSE),"")</f>
        <v>효율: {0} 과열됨</v>
      </c>
    </row>
    <row r="697" spans="1:7" x14ac:dyDescent="0.45">
      <c r="A697" s="1" t="str">
        <f t="shared" si="10"/>
        <v>Keyed+TargetTemp</v>
      </c>
      <c r="B697" s="1" t="s">
        <v>1635</v>
      </c>
      <c r="C697" s="1" t="s">
        <v>1891</v>
      </c>
      <c r="D697" s="1" t="s">
        <v>1892</v>
      </c>
      <c r="E697" s="1" t="s">
        <v>2395</v>
      </c>
      <c r="G697" t="str">
        <f>IFERROR(VLOOKUP(A697,Merge!$C$2:$D$835,2,FALSE),"")</f>
        <v>최소 온도: {0}</v>
      </c>
    </row>
    <row r="698" spans="1:7" x14ac:dyDescent="0.45">
      <c r="A698" s="1" t="str">
        <f t="shared" si="10"/>
        <v>Keyed+LowerPower</v>
      </c>
      <c r="B698" s="1" t="s">
        <v>1635</v>
      </c>
      <c r="C698" s="1" t="s">
        <v>1894</v>
      </c>
      <c r="D698" s="1" t="s">
        <v>1895</v>
      </c>
      <c r="E698" s="1" t="s">
        <v>2396</v>
      </c>
      <c r="G698" t="str">
        <f>IFERROR(VLOOKUP(A698,Merge!$C$2:$D$835,2,FALSE),"")</f>
        <v>전력 감소</v>
      </c>
    </row>
    <row r="699" spans="1:7" x14ac:dyDescent="0.45">
      <c r="A699" s="1" t="str">
        <f t="shared" si="10"/>
        <v>Keyed+LowerPowerDesc</v>
      </c>
      <c r="B699" s="1" t="s">
        <v>1635</v>
      </c>
      <c r="C699" s="1" t="s">
        <v>1897</v>
      </c>
      <c r="D699" s="1" t="s">
        <v>1898</v>
      </c>
      <c r="E699" s="1" t="s">
        <v>2397</v>
      </c>
      <c r="G699" t="str">
        <f>IFERROR(VLOOKUP(A699,Merge!$C$2:$D$835,2,FALSE),"")</f>
        <v>난방량을 줄입니다.</v>
      </c>
    </row>
    <row r="700" spans="1:7" x14ac:dyDescent="0.45">
      <c r="A700" s="1" t="str">
        <f t="shared" si="10"/>
        <v>Keyed+RaisePower</v>
      </c>
      <c r="B700" s="1" t="s">
        <v>1635</v>
      </c>
      <c r="C700" s="1" t="s">
        <v>1900</v>
      </c>
      <c r="D700" s="1" t="s">
        <v>1901</v>
      </c>
      <c r="E700" s="1" t="s">
        <v>2398</v>
      </c>
      <c r="G700" t="str">
        <f>IFERROR(VLOOKUP(A700,Merge!$C$2:$D$835,2,FALSE),"")</f>
        <v>전원 늘리기</v>
      </c>
    </row>
    <row r="701" spans="1:7" x14ac:dyDescent="0.45">
      <c r="A701" s="1" t="str">
        <f t="shared" si="10"/>
        <v>Keyed+RaisePowerDesc</v>
      </c>
      <c r="B701" s="1" t="s">
        <v>1635</v>
      </c>
      <c r="C701" s="1" t="s">
        <v>1903</v>
      </c>
      <c r="D701" s="1" t="s">
        <v>1904</v>
      </c>
      <c r="E701" s="1" t="s">
        <v>2399</v>
      </c>
      <c r="G701" t="str">
        <f>IFERROR(VLOOKUP(A701,Merge!$C$2:$D$835,2,FALSE),"")</f>
        <v>난방량을 늘입니다.</v>
      </c>
    </row>
    <row r="702" spans="1:7" x14ac:dyDescent="0.45">
      <c r="A702" s="1" t="str">
        <f t="shared" si="10"/>
        <v>Keyed+HotwaterCapacity</v>
      </c>
      <c r="B702" s="1" t="s">
        <v>1635</v>
      </c>
      <c r="C702" s="1" t="s">
        <v>1906</v>
      </c>
      <c r="D702" s="1" t="s">
        <v>1907</v>
      </c>
      <c r="E702" s="1" t="s">
        <v>2400</v>
      </c>
      <c r="G702" t="str">
        <f>IFERROR(VLOOKUP(A702,Merge!$C$2:$D$835,2,FALSE),"")</f>
        <v>온수 용량: {0}</v>
      </c>
    </row>
    <row r="703" spans="1:7" x14ac:dyDescent="0.45">
      <c r="A703" s="1" t="str">
        <f t="shared" si="10"/>
        <v>Keyed+OverrideThermostat</v>
      </c>
      <c r="B703" s="1" t="s">
        <v>1635</v>
      </c>
      <c r="C703" s="1" t="s">
        <v>1909</v>
      </c>
      <c r="D703" s="1" t="s">
        <v>1910</v>
      </c>
      <c r="E703" s="1" t="s">
        <v>2401</v>
      </c>
      <c r="G703" t="str">
        <f>IFERROR(VLOOKUP(A703,Merge!$C$2:$D$835,2,FALSE),"")</f>
        <v>자동 온도 조절장치 무시</v>
      </c>
    </row>
    <row r="704" spans="1:7" x14ac:dyDescent="0.45">
      <c r="A704" s="1" t="str">
        <f t="shared" si="10"/>
        <v>Keyed+OverrideThermostatDesc</v>
      </c>
      <c r="B704" s="1" t="s">
        <v>1635</v>
      </c>
      <c r="C704" s="1" t="s">
        <v>1912</v>
      </c>
      <c r="D704" s="1" t="s">
        <v>1913</v>
      </c>
      <c r="E704" s="1" t="s">
        <v>2402</v>
      </c>
      <c r="G704" t="str">
        <f>IFERROR(VLOOKUP(A704,Merge!$C$2:$D$835,2,FALSE),"")</f>
        <v>보일러를 강제로 계속 작동시킵니다.</v>
      </c>
    </row>
    <row r="705" spans="1:7" x14ac:dyDescent="0.45">
      <c r="A705" s="1" t="str">
        <f t="shared" si="10"/>
        <v>Keyed+MustPlaceFreezerWithFreeSpaces</v>
      </c>
      <c r="B705" s="1" t="s">
        <v>1635</v>
      </c>
      <c r="C705" s="1" t="s">
        <v>1915</v>
      </c>
      <c r="D705" s="1" t="s">
        <v>1916</v>
      </c>
      <c r="E705" s="1" t="s">
        <v>2403</v>
      </c>
      <c r="G705" t="str">
        <f>IFERROR(VLOOKUP(A705,Merge!$C$2:$D$835,2,FALSE),"")</f>
        <v>배기구 주변은 비어있어야 합니다!</v>
      </c>
    </row>
    <row r="706" spans="1:7" x14ac:dyDescent="0.45">
      <c r="A706" s="1" t="str">
        <f t="shared" si="10"/>
        <v>Keyed+SolarEfficiencyCold</v>
      </c>
      <c r="B706" s="1" t="s">
        <v>1635</v>
      </c>
      <c r="C706" s="1" t="s">
        <v>1918</v>
      </c>
      <c r="D706" s="1" t="s">
        <v>1919</v>
      </c>
      <c r="E706" s="1" t="s">
        <v>2404</v>
      </c>
      <c r="G706" t="str">
        <f>IFERROR(VLOOKUP(A706,Merge!$C$2:$D$835,2,FALSE),"")</f>
        <v>너무 추움</v>
      </c>
    </row>
    <row r="707" spans="1:7" x14ac:dyDescent="0.45">
      <c r="A707" s="1" t="str">
        <f t="shared" si="10"/>
        <v>Keyed+SolarEfficiencyRoof</v>
      </c>
      <c r="B707" s="1" t="s">
        <v>1635</v>
      </c>
      <c r="C707" s="1" t="s">
        <v>1921</v>
      </c>
      <c r="D707" s="1" t="s">
        <v>1922</v>
      </c>
      <c r="E707" s="1" t="s">
        <v>2405</v>
      </c>
      <c r="G707" t="str">
        <f>IFERROR(VLOOKUP(A707,Merge!$C$2:$D$835,2,FALSE),"")</f>
        <v>지붕 있음</v>
      </c>
    </row>
    <row r="708" spans="1:7" x14ac:dyDescent="0.45">
      <c r="A708" s="1" t="str">
        <f t="shared" ref="A708:A771" si="11">_xlfn.TEXTJOIN("+",,B708,C708)</f>
        <v>Keyed+SolarEfficiencyGood</v>
      </c>
      <c r="B708" s="1" t="s">
        <v>1635</v>
      </c>
      <c r="C708" s="1" t="s">
        <v>1924</v>
      </c>
      <c r="D708" s="1" t="s">
        <v>1925</v>
      </c>
      <c r="E708" s="1" t="s">
        <v>2406</v>
      </c>
      <c r="G708" t="str">
        <f>IFERROR(VLOOKUP(A708,Merge!$C$2:$D$835,2,FALSE),"")</f>
        <v>난방 장치(효율성): {0} U ({1})</v>
      </c>
    </row>
    <row r="709" spans="1:7" x14ac:dyDescent="0.45">
      <c r="A709" s="1" t="str">
        <f t="shared" si="11"/>
        <v>Keyed+RadCurrentCap</v>
      </c>
      <c r="B709" s="1" t="s">
        <v>1635</v>
      </c>
      <c r="C709" s="1" t="s">
        <v>1927</v>
      </c>
      <c r="D709" s="1" t="s">
        <v>1928</v>
      </c>
      <c r="E709" s="1" t="s">
        <v>2407</v>
      </c>
      <c r="G709" t="str">
        <f>IFERROR(VLOOKUP(A709,Merge!$C$2:$D$835,2,FALSE),"")</f>
        <v>방열기 온도: {0}</v>
      </c>
    </row>
    <row r="710" spans="1:7" x14ac:dyDescent="0.45">
      <c r="A710" s="1" t="str">
        <f t="shared" si="11"/>
        <v>Keyed+ThermostatSetupWarning</v>
      </c>
      <c r="B710" s="1" t="s">
        <v>1635</v>
      </c>
      <c r="C710" s="1" t="s">
        <v>1930</v>
      </c>
      <c r="D710" s="1" t="s">
        <v>1931</v>
      </c>
      <c r="E710" s="1" t="s">
        <v>2408</v>
      </c>
      <c r="G710" t="str">
        <f>IFERROR(VLOOKUP(A710,Merge!$C$2:$D$835,2,FALSE),"")</f>
        <v>온수 탱크가 자동 온도 조절장치를 무시합니다. 연결된 모든 온수 탱크가 자동 온도 조절장치를 무시하도록 설정합니다.</v>
      </c>
    </row>
    <row r="711" spans="1:7" x14ac:dyDescent="0.45">
      <c r="A711" s="1" t="str">
        <f t="shared" si="11"/>
        <v>Keyed+HotWaterTankUseThermostat</v>
      </c>
      <c r="B711" s="1" t="s">
        <v>1635</v>
      </c>
      <c r="C711" s="1" t="s">
        <v>1933</v>
      </c>
      <c r="D711" s="1" t="s">
        <v>1934</v>
      </c>
      <c r="E711" s="1" t="s">
        <v>2409</v>
      </c>
      <c r="G711" t="str">
        <f>IFERROR(VLOOKUP(A711,Merge!$C$2:$D$835,2,FALSE),"")</f>
        <v>자동 온도 조절 장치 사용</v>
      </c>
    </row>
    <row r="712" spans="1:7" x14ac:dyDescent="0.45">
      <c r="A712" s="1" t="str">
        <f t="shared" si="11"/>
        <v>Keyed+HotWaterTankUseThermostatDesc</v>
      </c>
      <c r="B712" s="1" t="s">
        <v>1635</v>
      </c>
      <c r="C712" s="1" t="s">
        <v>1936</v>
      </c>
      <c r="D712" s="1" t="s">
        <v>1937</v>
      </c>
      <c r="E712" s="1" t="s">
        <v>2410</v>
      </c>
      <c r="G712" t="str">
        <f>IFERROR(VLOOKUP(A712,Merge!$C$2:$D$835,2,FALSE),"")</f>
        <v>탱크의 수온을 자동 온도 조절 장치로 제어합니다.</v>
      </c>
    </row>
    <row r="713" spans="1:7" x14ac:dyDescent="0.45">
      <c r="A713" s="1" t="str">
        <f t="shared" si="11"/>
        <v>Keyed+WashHands</v>
      </c>
      <c r="B713" s="1" t="s">
        <v>1635</v>
      </c>
      <c r="C713" s="1" t="s">
        <v>1939</v>
      </c>
      <c r="D713" s="1" t="s">
        <v>1940</v>
      </c>
      <c r="E713" s="1" t="s">
        <v>2411</v>
      </c>
      <c r="G713" t="str">
        <f>IFERROR(VLOOKUP(A713,Merge!$C$2:$D$835,2,FALSE),"")</f>
        <v>손 씻기</v>
      </c>
    </row>
    <row r="714" spans="1:7" x14ac:dyDescent="0.45">
      <c r="A714" s="1" t="str">
        <f t="shared" si="11"/>
        <v>Keyed+Wash</v>
      </c>
      <c r="B714" s="1" t="s">
        <v>1635</v>
      </c>
      <c r="C714" s="1" t="s">
        <v>1942</v>
      </c>
      <c r="D714" s="1" t="s">
        <v>1942</v>
      </c>
      <c r="E714" s="1" t="s">
        <v>2412</v>
      </c>
      <c r="G714" t="str">
        <f>IFERROR(VLOOKUP(A714,Merge!$C$2:$D$835,2,FALSE),"")</f>
        <v>씻기</v>
      </c>
    </row>
    <row r="715" spans="1:7" x14ac:dyDescent="0.45">
      <c r="A715" s="1" t="str">
        <f t="shared" si="11"/>
        <v>Keyed+UseToilet</v>
      </c>
      <c r="B715" s="1" t="s">
        <v>1635</v>
      </c>
      <c r="C715" s="1" t="s">
        <v>1944</v>
      </c>
      <c r="D715" s="1" t="s">
        <v>1945</v>
      </c>
      <c r="E715" s="1" t="s">
        <v>2413</v>
      </c>
      <c r="G715" t="str">
        <f>IFERROR(VLOOKUP(A715,Merge!$C$2:$D$835,2,FALSE),"")</f>
        <v>사용</v>
      </c>
    </row>
    <row r="716" spans="1:7" x14ac:dyDescent="0.45">
      <c r="A716" s="1" t="str">
        <f t="shared" si="11"/>
        <v>Keyed+SewageUsage</v>
      </c>
      <c r="B716" s="1" t="s">
        <v>1635</v>
      </c>
      <c r="C716" s="1" t="s">
        <v>1947</v>
      </c>
      <c r="D716" s="1" t="s">
        <v>1948</v>
      </c>
      <c r="E716" s="1" t="s">
        <v>2414</v>
      </c>
      <c r="G716" t="str">
        <f>IFERROR(VLOOKUP(A716,Merge!$C$2:$D$835,2,FALSE),"")</f>
        <v>사용량 = {0}</v>
      </c>
    </row>
    <row r="717" spans="1:7" x14ac:dyDescent="0.45">
      <c r="A717" s="1" t="str">
        <f t="shared" si="11"/>
        <v>Keyed+MustBePlumbing</v>
      </c>
      <c r="B717" s="1" t="s">
        <v>1635</v>
      </c>
      <c r="C717" s="1" t="s">
        <v>1950</v>
      </c>
      <c r="D717" s="1" t="s">
        <v>1951</v>
      </c>
      <c r="E717" s="1" t="s">
        <v>2415</v>
      </c>
      <c r="G717" t="str">
        <f>IFERROR(VLOOKUP(A717,Merge!$C$2:$D$835,2,FALSE),"")</f>
        <v>반드시 배관이 연결되어야 합니다.</v>
      </c>
    </row>
    <row r="718" spans="1:7" x14ac:dyDescent="0.45">
      <c r="A718" s="1" t="str">
        <f t="shared" si="11"/>
        <v>Keyed+BlockedDrain</v>
      </c>
      <c r="B718" s="1" t="s">
        <v>1635</v>
      </c>
      <c r="C718" s="1" t="s">
        <v>1953</v>
      </c>
      <c r="D718" s="1" t="s">
        <v>1954</v>
      </c>
      <c r="E718" s="1" t="s">
        <v>2416</v>
      </c>
      <c r="G718" t="str">
        <f>IFERROR(VLOOKUP(A718,Merge!$C$2:$D$835,2,FALSE),"")</f>
        <v>배관 막힘</v>
      </c>
    </row>
    <row r="719" spans="1:7" x14ac:dyDescent="0.45">
      <c r="A719" s="1" t="str">
        <f t="shared" si="11"/>
        <v>Keyed+PlumbOrEmpty</v>
      </c>
      <c r="B719" s="1" t="s">
        <v>1635</v>
      </c>
      <c r="C719" s="1" t="s">
        <v>1956</v>
      </c>
      <c r="D719" s="1" t="s">
        <v>1957</v>
      </c>
      <c r="E719" s="1" t="s">
        <v>2417</v>
      </c>
      <c r="G719" t="str">
        <f>IFERROR(VLOOKUP(A719,Merge!$C$2:$D$835,2,FALSE),"")</f>
        <v>배수로를 연결하거나 변소를 비우세요.</v>
      </c>
    </row>
    <row r="720" spans="1:7" x14ac:dyDescent="0.45">
      <c r="A720" s="1" t="str">
        <f t="shared" si="11"/>
        <v>Keyed+WashingMachineSpinning</v>
      </c>
      <c r="B720" s="1" t="s">
        <v>1635</v>
      </c>
      <c r="C720" s="1" t="s">
        <v>1959</v>
      </c>
      <c r="D720" s="1" t="s">
        <v>1960</v>
      </c>
      <c r="E720" s="1" t="s">
        <v>2418</v>
      </c>
      <c r="G720" t="str">
        <f>IFERROR(VLOOKUP(A720,Merge!$C$2:$D$835,2,FALSE),"")</f>
        <v>세탁 중…</v>
      </c>
    </row>
    <row r="721" spans="1:7" x14ac:dyDescent="0.45">
      <c r="A721" s="1" t="str">
        <f t="shared" si="11"/>
        <v>Keyed+WashingMachineUnload</v>
      </c>
      <c r="B721" s="1" t="s">
        <v>1635</v>
      </c>
      <c r="C721" s="1" t="s">
        <v>1962</v>
      </c>
      <c r="D721" s="1" t="s">
        <v>1963</v>
      </c>
      <c r="E721" s="1" t="s">
        <v>2419</v>
      </c>
      <c r="G721" t="str">
        <f>IFERROR(VLOOKUP(A721,Merge!$C$2:$D$835,2,FALSE),"")</f>
        <v>세탁완료</v>
      </c>
    </row>
    <row r="722" spans="1:7" x14ac:dyDescent="0.45">
      <c r="A722" s="1" t="str">
        <f t="shared" si="11"/>
        <v>Keyed+WashingMachineLoad</v>
      </c>
      <c r="B722" s="1" t="s">
        <v>1635</v>
      </c>
      <c r="C722" s="1" t="s">
        <v>1965</v>
      </c>
      <c r="D722" s="1" t="s">
        <v>1966</v>
      </c>
      <c r="E722" s="1" t="s">
        <v>2420</v>
      </c>
      <c r="G722" t="str">
        <f>IFERROR(VLOOKUP(A722,Merge!$C$2:$D$835,2,FALSE),"")</f>
        <v>내용물: {0}/{1}</v>
      </c>
    </row>
    <row r="723" spans="1:7" x14ac:dyDescent="0.45">
      <c r="A723" s="1" t="str">
        <f t="shared" si="11"/>
        <v>Keyed+NoDirtyClothes</v>
      </c>
      <c r="B723" s="1" t="s">
        <v>1635</v>
      </c>
      <c r="C723" s="1" t="s">
        <v>1968</v>
      </c>
      <c r="D723" s="1" t="s">
        <v>1969</v>
      </c>
      <c r="E723" s="1" t="s">
        <v>2421</v>
      </c>
      <c r="G723" t="str">
        <f>IFERROR(VLOOKUP(A723,Merge!$C$2:$D$835,2,FALSE),"")</f>
        <v>세탁 필요한 의류 없음</v>
      </c>
    </row>
    <row r="724" spans="1:7" x14ac:dyDescent="0.45">
      <c r="A724" s="1" t="str">
        <f t="shared" si="11"/>
        <v>Keyed+WashingNoSpace</v>
      </c>
      <c r="B724" s="1" t="s">
        <v>1635</v>
      </c>
      <c r="C724" s="1" t="s">
        <v>1971</v>
      </c>
      <c r="D724" s="1" t="s">
        <v>1972</v>
      </c>
      <c r="E724" s="1" t="s">
        <v>2422</v>
      </c>
      <c r="G724" t="str">
        <f>IFERROR(VLOOKUP(A724,Merge!$C$2:$D$835,2,FALSE),"")</f>
        <v>빈 공간 없음</v>
      </c>
    </row>
    <row r="725" spans="1:7" x14ac:dyDescent="0.45">
      <c r="A725" s="1" t="str">
        <f t="shared" si="11"/>
        <v>Keyed+NoUnreservedSource</v>
      </c>
      <c r="B725" s="1" t="s">
        <v>1635</v>
      </c>
      <c r="C725" s="1" t="s">
        <v>1974</v>
      </c>
      <c r="D725" s="1" t="s">
        <v>1975</v>
      </c>
      <c r="E725" s="1" t="s">
        <v>2423</v>
      </c>
      <c r="G725" t="str">
        <f>IFERROR(VLOOKUP(A725,Merge!$C$2:$D$835,2,FALSE),"")</f>
        <v>곧바로 사용 가능한 물이 없음.</v>
      </c>
    </row>
    <row r="726" spans="1:7" x14ac:dyDescent="0.45">
      <c r="A726" s="1" t="str">
        <f t="shared" si="11"/>
        <v>Keyed+RaiseFillRate</v>
      </c>
      <c r="B726" s="1" t="s">
        <v>1635</v>
      </c>
      <c r="C726" s="1" t="s">
        <v>1977</v>
      </c>
      <c r="D726" s="1" t="s">
        <v>1978</v>
      </c>
      <c r="E726" s="1" t="s">
        <v>2424</v>
      </c>
      <c r="G726" t="str">
        <f>IFERROR(VLOOKUP(A726,Merge!$C$2:$D$835,2,FALSE),"")</f>
        <v>+50L 조절</v>
      </c>
    </row>
    <row r="727" spans="1:7" x14ac:dyDescent="0.45">
      <c r="A727" s="1" t="str">
        <f t="shared" si="11"/>
        <v>Keyed+LowerFillRate</v>
      </c>
      <c r="B727" s="1" t="s">
        <v>1635</v>
      </c>
      <c r="C727" s="1" t="s">
        <v>1980</v>
      </c>
      <c r="D727" s="1" t="s">
        <v>1981</v>
      </c>
      <c r="E727" s="1" t="s">
        <v>2425</v>
      </c>
      <c r="G727" t="str">
        <f>IFERROR(VLOOKUP(A727,Merge!$C$2:$D$835,2,FALSE),"")</f>
        <v>-50L 조절</v>
      </c>
    </row>
    <row r="728" spans="1:7" x14ac:dyDescent="0.45">
      <c r="A728" s="1" t="str">
        <f t="shared" si="11"/>
        <v>Keyed+WaterFillRate</v>
      </c>
      <c r="B728" s="1" t="s">
        <v>1635</v>
      </c>
      <c r="C728" s="1" t="s">
        <v>1983</v>
      </c>
      <c r="D728" s="1" t="s">
        <v>1984</v>
      </c>
      <c r="E728" s="1" t="s">
        <v>2426</v>
      </c>
      <c r="G728" t="str">
        <f>IFERROR(VLOOKUP(A728,Merge!$C$2:$D$835,2,FALSE),"")</f>
        <v>채우는 속도:{0}L/h</v>
      </c>
    </row>
    <row r="729" spans="1:7" x14ac:dyDescent="0.45">
      <c r="A729" s="1" t="str">
        <f t="shared" si="11"/>
        <v>Keyed+dbhDrink</v>
      </c>
      <c r="B729" s="1" t="s">
        <v>1635</v>
      </c>
      <c r="C729" s="1" t="s">
        <v>1986</v>
      </c>
      <c r="D729" s="1" t="s">
        <v>1987</v>
      </c>
      <c r="E729" s="1" t="s">
        <v>2427</v>
      </c>
      <c r="G729" t="str">
        <f>IFERROR(VLOOKUP(A729,Merge!$C$2:$D$835,2,FALSE),"")</f>
        <v>마시기</v>
      </c>
    </row>
    <row r="730" spans="1:7" x14ac:dyDescent="0.45">
      <c r="A730" s="1" t="str">
        <f t="shared" si="11"/>
        <v>Keyed+CommandDesignateOpenCloseValveLabel</v>
      </c>
      <c r="B730" s="1" t="s">
        <v>1635</v>
      </c>
      <c r="C730" s="1" t="s">
        <v>1989</v>
      </c>
      <c r="D730" s="1" t="s">
        <v>1990</v>
      </c>
      <c r="E730" s="1" t="s">
        <v>2428</v>
      </c>
      <c r="G730" t="str">
        <f>IFERROR(VLOOKUP(A730,Merge!$C$2:$D$835,2,FALSE),"")</f>
        <v>밸브 개폐</v>
      </c>
    </row>
    <row r="731" spans="1:7" x14ac:dyDescent="0.45">
      <c r="A731" s="1" t="str">
        <f t="shared" si="11"/>
        <v>Keyed+CommandDesignateOpenCloseValveDesc</v>
      </c>
      <c r="B731" s="1" t="s">
        <v>1635</v>
      </c>
      <c r="C731" s="1" t="s">
        <v>1992</v>
      </c>
      <c r="D731" s="1" t="s">
        <v>1993</v>
      </c>
      <c r="E731" s="1" t="s">
        <v>2429</v>
      </c>
      <c r="G731" t="str">
        <f>IFERROR(VLOOKUP(A731,Merge!$C$2:$D$835,2,FALSE),"")</f>
        <v>밸브를 열거나 닫습니다.</v>
      </c>
    </row>
    <row r="732" spans="1:7" x14ac:dyDescent="0.45">
      <c r="A732" s="1" t="str">
        <f t="shared" si="11"/>
        <v>Keyed+ValveClosed</v>
      </c>
      <c r="B732" s="1" t="s">
        <v>1635</v>
      </c>
      <c r="C732" s="1" t="s">
        <v>1995</v>
      </c>
      <c r="D732" s="1" t="s">
        <v>1996</v>
      </c>
      <c r="E732" s="1" t="s">
        <v>2430</v>
      </c>
      <c r="G732" t="str">
        <f>IFERROR(VLOOKUP(A732,Merge!$C$2:$D$835,2,FALSE),"")</f>
        <v>밸브 닫기</v>
      </c>
    </row>
    <row r="733" spans="1:7" x14ac:dyDescent="0.45">
      <c r="A733" s="1" t="str">
        <f t="shared" si="11"/>
        <v>Keyed+PumpCapacity</v>
      </c>
      <c r="B733" s="1" t="s">
        <v>1635</v>
      </c>
      <c r="C733" s="1" t="s">
        <v>1998</v>
      </c>
      <c r="D733" s="1" t="s">
        <v>1999</v>
      </c>
      <c r="E733" s="1" t="s">
        <v>2431</v>
      </c>
      <c r="G733" t="str">
        <f>IFERROR(VLOOKUP(A733,Merge!$C$2:$D$835,2,FALSE),"")</f>
        <v>일일 펌프 용량: {0} L/하루</v>
      </c>
    </row>
    <row r="734" spans="1:7" x14ac:dyDescent="0.45">
      <c r="A734" s="1" t="str">
        <f t="shared" si="11"/>
        <v>Keyed+GroundCapacity</v>
      </c>
      <c r="B734" s="1" t="s">
        <v>1635</v>
      </c>
      <c r="C734" s="1" t="s">
        <v>2001</v>
      </c>
      <c r="D734" s="1" t="s">
        <v>2002</v>
      </c>
      <c r="E734" s="1" t="s">
        <v>2432</v>
      </c>
      <c r="G734" t="str">
        <f>IFERROR(VLOOKUP(A734,Merge!$C$2:$D$835,2,FALSE),"")</f>
        <v>지하수 용량: {0} L/하루</v>
      </c>
    </row>
    <row r="735" spans="1:7" x14ac:dyDescent="0.45">
      <c r="A735" s="1" t="str">
        <f t="shared" si="11"/>
        <v>Keyed+PipedPumpCapacity</v>
      </c>
      <c r="B735" s="1" t="s">
        <v>1635</v>
      </c>
      <c r="C735" s="1" t="s">
        <v>2004</v>
      </c>
      <c r="D735" s="1" t="s">
        <v>2005</v>
      </c>
      <c r="E735" s="1" t="s">
        <v>2433</v>
      </c>
      <c r="G735" t="str">
        <f>IFERROR(VLOOKUP(A735,Merge!$C$2:$D$835,2,FALSE),"")</f>
        <v>펌프 용량/지하수 용량: {0}/{1} L/하루 ({2})</v>
      </c>
    </row>
    <row r="736" spans="1:7" x14ac:dyDescent="0.45">
      <c r="A736" s="1" t="str">
        <f t="shared" si="11"/>
        <v>Keyed+WaterStorage</v>
      </c>
      <c r="B736" s="1" t="s">
        <v>1635</v>
      </c>
      <c r="C736" s="1" t="s">
        <v>2007</v>
      </c>
      <c r="D736" s="1" t="s">
        <v>2008</v>
      </c>
      <c r="E736" s="1" t="s">
        <v>2434</v>
      </c>
      <c r="G736" t="str">
        <f>IFERROR(VLOOKUP(A736,Merge!$C$2:$D$835,2,FALSE),"")</f>
        <v>저장된 물: {0} L</v>
      </c>
    </row>
    <row r="737" spans="1:7" x14ac:dyDescent="0.45">
      <c r="A737" s="1" t="str">
        <f t="shared" si="11"/>
        <v>Keyed+TotalWaterStorage</v>
      </c>
      <c r="B737" s="1" t="s">
        <v>1635</v>
      </c>
      <c r="C737" s="1" t="s">
        <v>2010</v>
      </c>
      <c r="D737" s="1" t="s">
        <v>2011</v>
      </c>
      <c r="E737" s="1" t="s">
        <v>2435</v>
      </c>
      <c r="G737" t="str">
        <f>IFERROR(VLOOKUP(A737,Merge!$C$2:$D$835,2,FALSE),"")</f>
        <v>저장된 물 합계: {0} L</v>
      </c>
    </row>
    <row r="738" spans="1:7" x14ac:dyDescent="0.45">
      <c r="A738" s="1" t="str">
        <f t="shared" si="11"/>
        <v>Keyed+PollutionLevel</v>
      </c>
      <c r="B738" s="1" t="s">
        <v>1635</v>
      </c>
      <c r="C738" s="1" t="s">
        <v>2013</v>
      </c>
      <c r="D738" s="1" t="s">
        <v>2014</v>
      </c>
      <c r="E738" s="1" t="s">
        <v>2436</v>
      </c>
      <c r="G738" t="str">
        <f>IFERROR(VLOOKUP(A738,Merge!$C$2:$D$835,2,FALSE),"")</f>
        <v>오염도: {0}</v>
      </c>
    </row>
    <row r="739" spans="1:7" x14ac:dyDescent="0.45">
      <c r="A739" s="1" t="str">
        <f t="shared" si="11"/>
        <v>Keyed+CommandSprinkleDown</v>
      </c>
      <c r="B739" s="1" t="s">
        <v>1635</v>
      </c>
      <c r="C739" s="1" t="s">
        <v>2016</v>
      </c>
      <c r="D739" s="1" t="s">
        <v>2017</v>
      </c>
      <c r="E739" s="1" t="s">
        <v>2437</v>
      </c>
      <c r="G739" t="str">
        <f>IFERROR(VLOOKUP(A739,Merge!$C$2:$D$835,2,FALSE),"")</f>
        <v>범위 감소</v>
      </c>
    </row>
    <row r="740" spans="1:7" x14ac:dyDescent="0.45">
      <c r="A740" s="1" t="str">
        <f t="shared" si="11"/>
        <v>Keyed+CommandSprinkleUp</v>
      </c>
      <c r="B740" s="1" t="s">
        <v>1635</v>
      </c>
      <c r="C740" s="1" t="s">
        <v>2019</v>
      </c>
      <c r="D740" s="1" t="s">
        <v>2020</v>
      </c>
      <c r="E740" s="1" t="s">
        <v>2438</v>
      </c>
      <c r="G740" t="str">
        <f>IFERROR(VLOOKUP(A740,Merge!$C$2:$D$835,2,FALSE),"")</f>
        <v>범위 증가</v>
      </c>
    </row>
    <row r="741" spans="1:7" x14ac:dyDescent="0.45">
      <c r="A741" s="1" t="str">
        <f t="shared" si="11"/>
        <v>Keyed+UntreatedWater</v>
      </c>
      <c r="B741" s="1" t="s">
        <v>1635</v>
      </c>
      <c r="C741" s="1" t="s">
        <v>2022</v>
      </c>
      <c r="D741" s="1" t="s">
        <v>2023</v>
      </c>
      <c r="E741" s="1" t="s">
        <v>2439</v>
      </c>
      <c r="G741" t="str">
        <f>IFERROR(VLOOKUP(A741,Merge!$C$2:$D$835,2,FALSE),"")</f>
        <v>품질: 멸균되지 않음 - 약간의 질병 위험</v>
      </c>
    </row>
    <row r="742" spans="1:7" x14ac:dyDescent="0.45">
      <c r="A742" s="1" t="str">
        <f t="shared" si="11"/>
        <v>Keyed+ContaminatedWater</v>
      </c>
      <c r="B742" s="1" t="s">
        <v>1635</v>
      </c>
      <c r="C742" s="1" t="s">
        <v>2025</v>
      </c>
      <c r="D742" s="1" t="s">
        <v>2026</v>
      </c>
      <c r="E742" s="1" t="s">
        <v>2440</v>
      </c>
      <c r="G742" t="str">
        <f>IFERROR(VLOOKUP(A742,Merge!$C$2:$D$835,2,FALSE),"")</f>
        <v>품질: 오염됨 - 높은 질병 위험!</v>
      </c>
    </row>
    <row r="743" spans="1:7" x14ac:dyDescent="0.45">
      <c r="A743" s="1" t="str">
        <f t="shared" si="11"/>
        <v>Keyed+TreatedWater</v>
      </c>
      <c r="B743" s="1" t="s">
        <v>1635</v>
      </c>
      <c r="C743" s="1" t="s">
        <v>2028</v>
      </c>
      <c r="D743" s="1" t="s">
        <v>2029</v>
      </c>
      <c r="E743" s="1" t="s">
        <v>2441</v>
      </c>
      <c r="G743" t="str">
        <f>IFERROR(VLOOKUP(A743,Merge!$C$2:$D$835,2,FALSE),"")</f>
        <v>품질: 멸균됨 - 안전함</v>
      </c>
    </row>
    <row r="744" spans="1:7" x14ac:dyDescent="0.45">
      <c r="A744" s="1" t="str">
        <f t="shared" si="11"/>
        <v>Keyed+DrainTank</v>
      </c>
      <c r="B744" s="1" t="s">
        <v>1635</v>
      </c>
      <c r="C744" s="1" t="s">
        <v>2031</v>
      </c>
      <c r="D744" s="1" t="s">
        <v>2032</v>
      </c>
      <c r="E744" s="1" t="s">
        <v>2442</v>
      </c>
      <c r="G744" t="str">
        <f>IFERROR(VLOOKUP(A744,Merge!$C$2:$D$835,2,FALSE),"")</f>
        <v>탱크 배출</v>
      </c>
    </row>
    <row r="745" spans="1:7" x14ac:dyDescent="0.45">
      <c r="A745" s="1" t="str">
        <f t="shared" si="11"/>
        <v>Keyed+DrainTankDesc</v>
      </c>
      <c r="B745" s="1" t="s">
        <v>1635</v>
      </c>
      <c r="C745" s="1" t="s">
        <v>2034</v>
      </c>
      <c r="D745" s="1" t="s">
        <v>2035</v>
      </c>
      <c r="E745" s="1" t="s">
        <v>2443</v>
      </c>
      <c r="G745" t="str">
        <f>IFERROR(VLOOKUP(A745,Merge!$C$2:$D$835,2,FALSE),"")</f>
        <v>저장된 물을 방출하여 물탱크의 오염을 제거합니다.</v>
      </c>
    </row>
    <row r="746" spans="1:7" x14ac:dyDescent="0.45">
      <c r="A746" s="1" t="str">
        <f t="shared" si="11"/>
        <v>Keyed+WaterValueOffset</v>
      </c>
      <c r="B746" s="1" t="s">
        <v>1635</v>
      </c>
      <c r="C746" s="1" t="s">
        <v>2037</v>
      </c>
      <c r="D746" s="1" t="s">
        <v>2038</v>
      </c>
      <c r="E746" s="1" t="s">
        <v>2444</v>
      </c>
      <c r="G746" t="str">
        <f>IFERROR(VLOOKUP(A746,Merge!$C$2:$D$835,2,FALSE),"")</f>
        <v>물의 가치: {1}L 의 {0}</v>
      </c>
    </row>
    <row r="747" spans="1:7" x14ac:dyDescent="0.45">
      <c r="A747" s="1" t="str">
        <f t="shared" si="11"/>
        <v>Keyed+HyWater</v>
      </c>
      <c r="B747" s="1" t="s">
        <v>1635</v>
      </c>
      <c r="C747" s="1" t="s">
        <v>2040</v>
      </c>
      <c r="D747" s="1" t="s">
        <v>2041</v>
      </c>
      <c r="E747" s="1" t="s">
        <v>2445</v>
      </c>
      <c r="G747" t="str">
        <f>IFERROR(VLOOKUP(A747,Merge!$C$2:$D$835,2,FALSE),"")</f>
        <v>물</v>
      </c>
    </row>
    <row r="748" spans="1:7" x14ac:dyDescent="0.45">
      <c r="A748" s="1" t="str">
        <f t="shared" si="11"/>
        <v>Keyed+OverlapsWells</v>
      </c>
      <c r="B748" s="1" t="s">
        <v>1635</v>
      </c>
      <c r="C748" s="1" t="s">
        <v>2043</v>
      </c>
      <c r="D748" s="1" t="s">
        <v>2044</v>
      </c>
      <c r="E748" s="1" t="s">
        <v>2446</v>
      </c>
      <c r="G748" t="str">
        <f>IFERROR(VLOOKUP(A748,Merge!$C$2:$D$835,2,FALSE),"")</f>
        <v>{0}개의 우물과 겹칩니다.</v>
      </c>
    </row>
    <row r="749" spans="1:7" x14ac:dyDescent="0.45">
      <c r="A749" s="1" t="str">
        <f t="shared" si="11"/>
        <v>Keyed+dbh.SewageReadout</v>
      </c>
      <c r="B749" s="1" t="s">
        <v>1635</v>
      </c>
      <c r="C749" s="1" t="s">
        <v>2046</v>
      </c>
      <c r="D749" s="1" t="s">
        <v>2047</v>
      </c>
      <c r="E749" s="1" t="s">
        <v>2447</v>
      </c>
      <c r="G749" t="str">
        <f>IFERROR(VLOOKUP(A749,Merge!$C$2:$D$835,2,FALSE),"")</f>
        <v>하수 {0}</v>
      </c>
    </row>
    <row r="750" spans="1:7" x14ac:dyDescent="0.45">
      <c r="A750" s="1" t="str">
        <f t="shared" si="11"/>
        <v>Keyed+DrainSepticTank</v>
      </c>
      <c r="B750" s="1" t="s">
        <v>1635</v>
      </c>
      <c r="C750" s="1" t="s">
        <v>2049</v>
      </c>
      <c r="D750" s="1" t="s">
        <v>2050</v>
      </c>
      <c r="E750" s="1" t="s">
        <v>2448</v>
      </c>
      <c r="G750" t="str">
        <f>IFERROR(VLOOKUP(A750,Merge!$C$2:$D$835,2,FALSE),"")</f>
        <v>배수</v>
      </c>
    </row>
    <row r="751" spans="1:7" x14ac:dyDescent="0.45">
      <c r="A751" s="1" t="str">
        <f t="shared" si="11"/>
        <v>Keyed+DrainSepticTankDesc</v>
      </c>
      <c r="B751" s="1" t="s">
        <v>1635</v>
      </c>
      <c r="C751" s="1" t="s">
        <v>2052</v>
      </c>
      <c r="D751" s="1" t="s">
        <v>2053</v>
      </c>
      <c r="E751" s="1" t="s">
        <v>2449</v>
      </c>
      <c r="G751" t="str">
        <f>IFERROR(VLOOKUP(A751,Merge!$C$2:$D$835,2,FALSE),"")</f>
        <v>통으로 옮겨 담을 오물 수위를 정합니다. 통은 엎어버리나 불태울 수 있으며, 화학적 처리를 통해 비료 혹은 연료로 가공할 수 있습니다.</v>
      </c>
    </row>
    <row r="752" spans="1:7" x14ac:dyDescent="0.45">
      <c r="A752" s="1" t="str">
        <f t="shared" si="11"/>
        <v>Keyed+SewageProcessing</v>
      </c>
      <c r="B752" s="1" t="s">
        <v>1635</v>
      </c>
      <c r="C752" s="1" t="s">
        <v>2055</v>
      </c>
      <c r="D752" s="1" t="s">
        <v>2056</v>
      </c>
      <c r="E752" s="1" t="s">
        <v>2450</v>
      </c>
      <c r="G752" t="str">
        <f>IFERROR(VLOOKUP(A752,Merge!$C$2:$D$835,2,FALSE),"")</f>
        <v>정화 중: {0} L/하루 내용물: {1} L ({2})</v>
      </c>
    </row>
    <row r="753" spans="1:7" x14ac:dyDescent="0.45">
      <c r="A753" s="1" t="str">
        <f t="shared" si="11"/>
        <v>Keyed+DoNotDrainTank</v>
      </c>
      <c r="B753" s="1" t="s">
        <v>1635</v>
      </c>
      <c r="C753" s="1" t="s">
        <v>2058</v>
      </c>
      <c r="D753" s="1" t="s">
        <v>2059</v>
      </c>
      <c r="E753" s="1" t="s">
        <v>2451</v>
      </c>
      <c r="G753" t="str">
        <f>IFERROR(VLOOKUP(A753,Merge!$C$2:$D$835,2,FALSE),"")</f>
        <v>배수 하지 않음</v>
      </c>
    </row>
    <row r="754" spans="1:7" x14ac:dyDescent="0.45">
      <c r="A754" s="1" t="str">
        <f t="shared" si="11"/>
        <v>Keyed+DrainSepticTankAt</v>
      </c>
      <c r="B754" s="1" t="s">
        <v>1635</v>
      </c>
      <c r="C754" s="1" t="s">
        <v>2061</v>
      </c>
      <c r="D754" s="1" t="s">
        <v>2062</v>
      </c>
      <c r="E754" s="1" t="s">
        <v>2452</v>
      </c>
      <c r="G754" t="str">
        <f>IFERROR(VLOOKUP(A754,Merge!$C$2:$D$835,2,FALSE),"")</f>
        <v>{0}%에 오물을 방출함.</v>
      </c>
    </row>
    <row r="755" spans="1:7" x14ac:dyDescent="0.45">
      <c r="A755" s="1" t="str">
        <f t="shared" si="11"/>
        <v>Keyed+PitCapacity</v>
      </c>
      <c r="B755" s="1" t="s">
        <v>1635</v>
      </c>
      <c r="C755" s="1" t="s">
        <v>2064</v>
      </c>
      <c r="D755" s="1" t="s">
        <v>2065</v>
      </c>
      <c r="E755" s="1" t="s">
        <v>2453</v>
      </c>
      <c r="G755" t="str">
        <f>IFERROR(VLOOKUP(A755,Merge!$C$2:$D$835,2,FALSE),"")</f>
        <v>구덩이: {0}</v>
      </c>
    </row>
    <row r="756" spans="1:7" x14ac:dyDescent="0.45">
      <c r="A756" s="1" t="str">
        <f t="shared" si="11"/>
        <v>Keyed+PitFull</v>
      </c>
      <c r="B756" s="1" t="s">
        <v>1635</v>
      </c>
      <c r="C756" s="1" t="s">
        <v>2067</v>
      </c>
      <c r="D756" s="1" t="s">
        <v>2068</v>
      </c>
      <c r="E756" s="1" t="s">
        <v>2454</v>
      </c>
      <c r="G756" t="str">
        <f>IFERROR(VLOOKUP(A756,Merge!$C$2:$D$835,2,FALSE),"")</f>
        <v>구덩이가 가득 차 비워야 합니다!</v>
      </c>
    </row>
    <row r="757" spans="1:7" x14ac:dyDescent="0.45">
      <c r="A757" s="1" t="str">
        <f t="shared" si="11"/>
        <v>Keyed+KickOver</v>
      </c>
      <c r="B757" s="1" t="s">
        <v>1635</v>
      </c>
      <c r="C757" s="1" t="s">
        <v>2070</v>
      </c>
      <c r="D757" s="1" t="s">
        <v>2071</v>
      </c>
      <c r="E757" s="1" t="s">
        <v>2455</v>
      </c>
      <c r="G757" t="str">
        <f>IFERROR(VLOOKUP(A757,Merge!$C$2:$D$835,2,FALSE),"")</f>
        <v>발로 차기</v>
      </c>
    </row>
    <row r="758" spans="1:7" x14ac:dyDescent="0.45">
      <c r="A758" s="1" t="str">
        <f t="shared" si="11"/>
        <v>Keyed+KickOverDesc</v>
      </c>
      <c r="B758" s="1" t="s">
        <v>1635</v>
      </c>
      <c r="C758" s="1" t="s">
        <v>2073</v>
      </c>
      <c r="D758" s="1" t="s">
        <v>2074</v>
      </c>
      <c r="E758" s="1" t="s">
        <v>2456</v>
      </c>
      <c r="G758" t="str">
        <f>IFERROR(VLOOKUP(A758,Merge!$C$2:$D$835,2,FALSE),"")</f>
        <v>오물통 속 내용물을 땅으로 쏟아버립니다.</v>
      </c>
    </row>
    <row r="759" spans="1:7" x14ac:dyDescent="0.45">
      <c r="A759" s="1" t="str">
        <f t="shared" si="11"/>
        <v>Keyed+ContainsCompost</v>
      </c>
      <c r="B759" s="1" t="s">
        <v>1635</v>
      </c>
      <c r="C759" s="1" t="s">
        <v>2076</v>
      </c>
      <c r="D759" s="1" t="s">
        <v>2077</v>
      </c>
      <c r="E759" s="1" t="s">
        <v>2457</v>
      </c>
      <c r="G759" t="str">
        <f>IFERROR(VLOOKUP(A759,Merge!$C$2:$D$835,2,FALSE),"")</f>
        <v>퇴비 {0}/{1}</v>
      </c>
    </row>
    <row r="760" spans="1:7" x14ac:dyDescent="0.45">
      <c r="A760" s="1" t="str">
        <f t="shared" si="11"/>
        <v>Keyed+ContainsFecalSludge</v>
      </c>
      <c r="B760" s="1" t="s">
        <v>1635</v>
      </c>
      <c r="C760" s="1" t="s">
        <v>2079</v>
      </c>
      <c r="D760" s="1" t="s">
        <v>2080</v>
      </c>
      <c r="E760" s="1" t="s">
        <v>2458</v>
      </c>
      <c r="G760" t="str">
        <f>IFERROR(VLOOKUP(A760,Merge!$C$2:$D$835,2,FALSE),"")</f>
        <v>오물 {0}/{1}</v>
      </c>
    </row>
    <row r="761" spans="1:7" x14ac:dyDescent="0.45">
      <c r="A761" s="1" t="str">
        <f t="shared" si="11"/>
        <v>Keyed+Composted</v>
      </c>
      <c r="B761" s="1" t="s">
        <v>1635</v>
      </c>
      <c r="C761" s="1" t="s">
        <v>2082</v>
      </c>
      <c r="D761" s="1" t="s">
        <v>2082</v>
      </c>
      <c r="E761" s="1" t="s">
        <v>2459</v>
      </c>
      <c r="G761" t="str">
        <f>IFERROR(VLOOKUP(A761,Merge!$C$2:$D$835,2,FALSE),"")</f>
        <v>퇴비</v>
      </c>
    </row>
    <row r="762" spans="1:7" x14ac:dyDescent="0.45">
      <c r="A762" s="1" t="str">
        <f t="shared" si="11"/>
        <v>Keyed+CompostingProgress</v>
      </c>
      <c r="B762" s="1" t="s">
        <v>1635</v>
      </c>
      <c r="C762" s="1" t="s">
        <v>2084</v>
      </c>
      <c r="D762" s="1" t="s">
        <v>2085</v>
      </c>
      <c r="E762" s="1" t="s">
        <v>2460</v>
      </c>
      <c r="G762" t="str">
        <f>IFERROR(VLOOKUP(A762,Merge!$C$2:$D$835,2,FALSE),"")</f>
        <v>퇴비 숙성 중 {0} ({1})</v>
      </c>
    </row>
    <row r="763" spans="1:7" x14ac:dyDescent="0.45">
      <c r="A763" s="1" t="str">
        <f t="shared" si="11"/>
        <v>Keyed+ComposterOutOfIdealTemperature</v>
      </c>
      <c r="B763" s="1" t="s">
        <v>1635</v>
      </c>
      <c r="C763" s="1" t="s">
        <v>2087</v>
      </c>
      <c r="D763" s="1" t="s">
        <v>2088</v>
      </c>
      <c r="E763" s="1" t="s">
        <v>2461</v>
      </c>
      <c r="G763" t="str">
        <f>IFERROR(VLOOKUP(A763,Merge!$C$2:$D$835,2,FALSE),"")</f>
        <v>이상적인 퇴비 숙성 온도 벗어남</v>
      </c>
    </row>
    <row r="764" spans="1:7" x14ac:dyDescent="0.45">
      <c r="A764" s="1" t="str">
        <f t="shared" si="11"/>
        <v>Keyed+IdealCompostingTemperature</v>
      </c>
      <c r="B764" s="1" t="s">
        <v>1635</v>
      </c>
      <c r="C764" s="1" t="s">
        <v>2090</v>
      </c>
      <c r="D764" s="1" t="s">
        <v>2091</v>
      </c>
      <c r="E764" s="1" t="s">
        <v>2462</v>
      </c>
      <c r="G764" t="str">
        <f>IFERROR(VLOOKUP(A764,Merge!$C$2:$D$835,2,FALSE),"")</f>
        <v>이상적인 퇴비 숙성 온도</v>
      </c>
    </row>
    <row r="765" spans="1:7" x14ac:dyDescent="0.45">
      <c r="A765" s="1" t="str">
        <f t="shared" si="11"/>
        <v>Keyed+GrowingZoneNotAllowed</v>
      </c>
      <c r="B765" s="1" t="s">
        <v>1635</v>
      </c>
      <c r="C765" s="1" t="s">
        <v>2093</v>
      </c>
      <c r="D765" s="1" t="s">
        <v>2094</v>
      </c>
      <c r="E765" s="1" t="s">
        <v>2463</v>
      </c>
      <c r="G765" t="str">
        <f>IFERROR(VLOOKUP(A765,Merge!$C$2:$D$835,2,FALSE),"")</f>
        <v>재배구역에서 씨 뿌리기를 중단합니다.</v>
      </c>
    </row>
    <row r="766" spans="1:7" x14ac:dyDescent="0.45">
      <c r="A766" s="1" t="str">
        <f t="shared" si="11"/>
        <v>Keyed+NoFertilizerFound</v>
      </c>
      <c r="B766" s="1" t="s">
        <v>1635</v>
      </c>
      <c r="C766" s="1" t="s">
        <v>2096</v>
      </c>
      <c r="D766" s="1" t="s">
        <v>2097</v>
      </c>
      <c r="E766" s="1" t="s">
        <v>2464</v>
      </c>
      <c r="G766" t="str">
        <f>IFERROR(VLOOKUP(A766,Merge!$C$2:$D$835,2,FALSE),"")</f>
        <v>비료 없음</v>
      </c>
    </row>
    <row r="767" spans="1:7" x14ac:dyDescent="0.45">
      <c r="A767" s="1" t="str">
        <f t="shared" si="11"/>
        <v>Keyed+AreaPlaceFertilizer</v>
      </c>
      <c r="B767" s="1" t="s">
        <v>1635</v>
      </c>
      <c r="C767" s="1" t="s">
        <v>2099</v>
      </c>
      <c r="D767" s="1" t="s">
        <v>2100</v>
      </c>
      <c r="E767" s="1" t="s">
        <v>2465</v>
      </c>
      <c r="G767" t="str">
        <f>IFERROR(VLOOKUP(A767,Merge!$C$2:$D$835,2,FALSE),"")</f>
        <v>비료 구역</v>
      </c>
    </row>
    <row r="768" spans="1:7" x14ac:dyDescent="0.45">
      <c r="A768" s="1" t="str">
        <f t="shared" si="11"/>
        <v>Keyed+AreaPlaceFertilizerDesc</v>
      </c>
      <c r="B768" s="1" t="s">
        <v>1635</v>
      </c>
      <c r="C768" s="1" t="s">
        <v>2102</v>
      </c>
      <c r="D768" s="1" t="s">
        <v>2103</v>
      </c>
      <c r="E768" s="1" t="s">
        <v>2466</v>
      </c>
      <c r="G768" t="str">
        <f>IFERROR(VLOOKUP(A768,Merge!$C$2:$D$835,2,FALSE),"")</f>
        <v>퇴비로 개간할 구역을 지정합니다.</v>
      </c>
    </row>
    <row r="769" spans="1:7" x14ac:dyDescent="0.45">
      <c r="A769" s="1" t="str">
        <f t="shared" si="11"/>
        <v>Keyed+AddFertilizerArea</v>
      </c>
      <c r="B769" s="1" t="s">
        <v>1635</v>
      </c>
      <c r="C769" s="1" t="s">
        <v>2105</v>
      </c>
      <c r="D769" s="1" t="s">
        <v>2106</v>
      </c>
      <c r="E769" s="1" t="s">
        <v>2467</v>
      </c>
      <c r="G769" t="str">
        <f>IFERROR(VLOOKUP(A769,Merge!$C$2:$D$835,2,FALSE),"")</f>
        <v>구역 추가</v>
      </c>
    </row>
    <row r="770" spans="1:7" x14ac:dyDescent="0.45">
      <c r="A770" s="1" t="str">
        <f t="shared" si="11"/>
        <v>Keyed+RemoveFertilizerArea</v>
      </c>
      <c r="B770" s="1" t="s">
        <v>1635</v>
      </c>
      <c r="C770" s="1" t="s">
        <v>2108</v>
      </c>
      <c r="D770" s="1" t="s">
        <v>2109</v>
      </c>
      <c r="E770" s="1" t="s">
        <v>2468</v>
      </c>
      <c r="G770" t="str">
        <f>IFERROR(VLOOKUP(A770,Merge!$C$2:$D$835,2,FALSE),"")</f>
        <v>구역 삭제</v>
      </c>
    </row>
    <row r="771" spans="1:7" x14ac:dyDescent="0.45">
      <c r="A771" s="1" t="str">
        <f t="shared" si="11"/>
        <v>Keyed+dbh.DrinkPackSearchRange</v>
      </c>
      <c r="B771" s="1" t="s">
        <v>1635</v>
      </c>
      <c r="C771" s="1" t="s">
        <v>2111</v>
      </c>
      <c r="D771" s="1" t="s">
        <v>2112</v>
      </c>
      <c r="E771" s="1" t="s">
        <v>2469</v>
      </c>
      <c r="G771" t="str">
        <f>IFERROR(VLOOKUP(A771,Merge!$C$2:$D$835,2,FALSE),"")</f>
        <v>음료 수색 범위: {0}</v>
      </c>
    </row>
    <row r="772" spans="1:7" x14ac:dyDescent="0.45">
      <c r="A772" s="1" t="str">
        <f t="shared" ref="A772:A835" si="12">_xlfn.TEXTJOIN("+",,B772,C772)</f>
        <v>Keyed+dbh.DrinksToPack</v>
      </c>
      <c r="B772" s="1" t="s">
        <v>1635</v>
      </c>
      <c r="C772" s="1" t="s">
        <v>2114</v>
      </c>
      <c r="D772" s="1" t="s">
        <v>2115</v>
      </c>
      <c r="E772" s="1" t="s">
        <v>2470</v>
      </c>
      <c r="G772" t="str">
        <f>IFERROR(VLOOKUP(A772,Merge!$C$2:$D$835,2,FALSE),"")</f>
        <v>음료 찾기 : {0} 에서 {1} 음료를 챙김</v>
      </c>
    </row>
    <row r="773" spans="1:7" x14ac:dyDescent="0.45">
      <c r="A773" s="1" t="str">
        <f t="shared" si="12"/>
        <v>Keyed+dbh.restartconfirm</v>
      </c>
      <c r="B773" s="1" t="s">
        <v>1635</v>
      </c>
      <c r="C773" s="1" t="s">
        <v>2117</v>
      </c>
      <c r="D773" s="1" t="s">
        <v>2118</v>
      </c>
      <c r="E773" s="1" t="s">
        <v>2471</v>
      </c>
      <c r="G773" t="str">
        <f>IFERROR(VLOOKUP(A773,Merge!$C$2:$D$835,2,FALSE),"")</f>
        <v>재시작</v>
      </c>
    </row>
    <row r="774" spans="1:7" x14ac:dyDescent="0.45">
      <c r="A774" s="1" t="str">
        <f t="shared" si="12"/>
        <v>Keyed+dbh.PriorityIndoorCleaning</v>
      </c>
      <c r="B774" s="1" t="s">
        <v>1635</v>
      </c>
      <c r="C774" s="1" t="s">
        <v>2120</v>
      </c>
      <c r="D774" s="1" t="s">
        <v>2121</v>
      </c>
      <c r="E774" s="1" t="s">
        <v>2472</v>
      </c>
      <c r="G774" t="str">
        <f>IFERROR(VLOOKUP(A774,Merge!$C$2:$D$835,2,FALSE),"")</f>
        <v>실내 청소를 우선시</v>
      </c>
    </row>
    <row r="775" spans="1:7" x14ac:dyDescent="0.45">
      <c r="A775" s="1" t="str">
        <f t="shared" si="12"/>
        <v>Keyed+dbh.PriorityIndoorCleaningTip</v>
      </c>
      <c r="B775" s="1" t="s">
        <v>1635</v>
      </c>
      <c r="C775" s="1" t="s">
        <v>2123</v>
      </c>
      <c r="D775" s="1" t="s">
        <v>2124</v>
      </c>
      <c r="E775" s="1" t="s">
        <v>2473</v>
      </c>
      <c r="G775" t="str">
        <f>IFERROR(VLOOKUP(A775,Merge!$C$2:$D$835,2,FALSE),"")</f>
        <v>실내 청소 작업에 더 높은 우선순위를 둡니다.</v>
      </c>
    </row>
    <row r="776" spans="1:7" x14ac:dyDescent="0.45">
      <c r="A776" s="1" t="str">
        <f t="shared" si="12"/>
        <v>Keyed+dbh.ModRemove</v>
      </c>
      <c r="B776" s="1" t="s">
        <v>1635</v>
      </c>
      <c r="C776" s="1" t="s">
        <v>2126</v>
      </c>
      <c r="D776" s="1" t="s">
        <v>2127</v>
      </c>
      <c r="E776" s="1" t="s">
        <v>2474</v>
      </c>
      <c r="G776" t="str">
        <f>IFERROR(VLOOKUP(A776,Merge!$C$2:$D$835,2,FALSE),"")</f>
        <v>모드 삭제 도움말</v>
      </c>
    </row>
    <row r="777" spans="1:7" x14ac:dyDescent="0.45">
      <c r="A777" s="1" t="str">
        <f t="shared" si="12"/>
        <v>Keyed+dbh.ModRemoveDesc</v>
      </c>
      <c r="B777" s="1" t="s">
        <v>1635</v>
      </c>
      <c r="C777" s="1" t="s">
        <v>2129</v>
      </c>
      <c r="D777" s="1" t="s">
        <v>2130</v>
      </c>
      <c r="E777" s="1" t="s">
        <v>2475</v>
      </c>
      <c r="G777" t="str">
        <f>IFERROR(VLOOKUP(A777,Merge!$C$2:$D$835,2,FALSE),"")</f>
        <v>모드 제거 방법:\n\n1: 확인 버튼을 누른 직후 게임을 저장합니다.\n2: 메인메뉴로 이동하여 모드를 비활성화하고 게임을 다시 시작합니다.\n3: 저장된 게임을 불러온 뒤, 경고창의 예외무시 버튼을 누른 후 다시 저장을 합니다.\n\n불러오기를 한번 더 수행할 시 위생모드와 관련된 오류 Def나 Classes가 없어야만 합니다!</v>
      </c>
    </row>
    <row r="778" spans="1:7" x14ac:dyDescent="0.45">
      <c r="A778" s="1" t="str">
        <f t="shared" si="12"/>
        <v>Keyed+PetsGetThirst</v>
      </c>
      <c r="B778" s="1" t="s">
        <v>1635</v>
      </c>
      <c r="C778" s="1" t="s">
        <v>2132</v>
      </c>
      <c r="D778" s="1" t="s">
        <v>2133</v>
      </c>
      <c r="E778" s="1" t="s">
        <v>2476</v>
      </c>
      <c r="G778" t="str">
        <f>IFERROR(VLOOKUP(A778,Merge!$C$2:$D$835,2,FALSE),"")</f>
        <v>동물 갈증 여부</v>
      </c>
    </row>
    <row r="779" spans="1:7" x14ac:dyDescent="0.45">
      <c r="A779" s="1" t="str">
        <f t="shared" si="12"/>
        <v>Keyed+PetsGetThirstTip</v>
      </c>
      <c r="B779" s="1" t="s">
        <v>1635</v>
      </c>
      <c r="C779" s="1" t="s">
        <v>2135</v>
      </c>
      <c r="D779" s="1" t="s">
        <v>2136</v>
      </c>
      <c r="E779" s="1" t="s">
        <v>2477</v>
      </c>
      <c r="G779" t="str">
        <f>IFERROR(VLOOKUP(A779,Merge!$C$2:$D$835,2,FALSE),"")</f>
        <v>반려동물이 갈증 수치를 가지도록 설정 할 수 있습니다.</v>
      </c>
    </row>
    <row r="780" spans="1:7" x14ac:dyDescent="0.45">
      <c r="A780" s="1" t="str">
        <f t="shared" si="12"/>
        <v>Keyed+fixtureQualityRequiresRestart</v>
      </c>
      <c r="B780" s="1" t="s">
        <v>1635</v>
      </c>
      <c r="C780" s="1" t="s">
        <v>2138</v>
      </c>
      <c r="D780" s="1" t="s">
        <v>2139</v>
      </c>
      <c r="E780" s="1" t="s">
        <v>2478</v>
      </c>
      <c r="G780" t="str">
        <f>IFERROR(VLOOKUP(A780,Merge!$C$2:$D$835,2,FALSE),"")</f>
        <v>욕실기구들의 품질들을 추가하려면 다시 시작해야 합니다.\n\n 다시 시작하시겠습니까?</v>
      </c>
    </row>
    <row r="781" spans="1:7" x14ac:dyDescent="0.45">
      <c r="A781" s="1" t="str">
        <f t="shared" si="12"/>
        <v>Keyed+fixtureQuality</v>
      </c>
      <c r="B781" s="1" t="s">
        <v>1635</v>
      </c>
      <c r="C781" s="1" t="s">
        <v>2141</v>
      </c>
      <c r="D781" s="1" t="s">
        <v>2142</v>
      </c>
      <c r="E781" s="1" t="s">
        <v>2479</v>
      </c>
      <c r="G781" t="str">
        <f>IFERROR(VLOOKUP(A781,Merge!$C$2:$D$835,2,FALSE),"")</f>
        <v>욕실기구 품질</v>
      </c>
    </row>
    <row r="782" spans="1:7" x14ac:dyDescent="0.45">
      <c r="A782" s="1" t="str">
        <f t="shared" si="12"/>
        <v>Keyed+fixtureQualityTip</v>
      </c>
      <c r="B782" s="1" t="s">
        <v>1635</v>
      </c>
      <c r="C782" s="1" t="s">
        <v>2144</v>
      </c>
      <c r="D782" s="1" t="s">
        <v>2145</v>
      </c>
      <c r="E782" s="1" t="s">
        <v>2480</v>
      </c>
      <c r="G782" t="str">
        <f>IFERROR(VLOOKUP(A782,Merge!$C$2:$D$835,2,FALSE),"")</f>
        <v>욕실 기구에 대한 품질과 미관을 허용합니다.</v>
      </c>
    </row>
    <row r="783" spans="1:7" x14ac:dyDescent="0.45">
      <c r="A783" s="1" t="str">
        <f t="shared" si="12"/>
        <v>Keyed+QuitToMenuToChange</v>
      </c>
      <c r="B783" s="1" t="s">
        <v>1635</v>
      </c>
      <c r="C783" s="1" t="s">
        <v>2147</v>
      </c>
      <c r="D783" s="1" t="s">
        <v>2148</v>
      </c>
      <c r="E783" s="1" t="s">
        <v>2481</v>
      </c>
      <c r="G783" t="str">
        <f>IFERROR(VLOOKUP(A783,Merge!$C$2:$D$835,2,FALSE),"")</f>
        <v>적용을 위하여 메인 메뉴로 나가기.</v>
      </c>
    </row>
    <row r="784" spans="1:7" x14ac:dyDescent="0.45">
      <c r="A784" s="1" t="str">
        <f t="shared" si="12"/>
        <v>Keyed+RimefellerLink</v>
      </c>
      <c r="B784" s="1" t="s">
        <v>1635</v>
      </c>
      <c r="C784" s="1" t="s">
        <v>2150</v>
      </c>
      <c r="D784" s="1" t="s">
        <v>2151</v>
      </c>
      <c r="E784" s="1" t="s">
        <v>2482</v>
      </c>
      <c r="G784" t="str">
        <f>IFERROR(VLOOKUP(A784,Merge!$C$2:$D$835,2,FALSE),"")</f>
        <v>림펠러 연동</v>
      </c>
    </row>
    <row r="785" spans="1:7" x14ac:dyDescent="0.45">
      <c r="A785" s="1" t="str">
        <f t="shared" si="12"/>
        <v>Keyed+RimefellerLinkTip</v>
      </c>
      <c r="B785" s="1" t="s">
        <v>1635</v>
      </c>
      <c r="C785" s="1" t="s">
        <v>2153</v>
      </c>
      <c r="D785" s="1" t="s">
        <v>2154</v>
      </c>
      <c r="E785" s="1" t="s">
        <v>2483</v>
      </c>
      <c r="G785" t="str">
        <f>IFERROR(VLOOKUP(A785,Merge!$C$2:$D$835,2,FALSE),"")</f>
        <v>림펠러의 크랙커와 가공공장에 물을 사용하는 것을 활성화합니다.</v>
      </c>
    </row>
    <row r="786" spans="1:7" x14ac:dyDescent="0.45">
      <c r="A786" s="1" t="str">
        <f t="shared" si="12"/>
        <v>Keyed+RimatomicsLink</v>
      </c>
      <c r="B786" s="1" t="s">
        <v>1635</v>
      </c>
      <c r="C786" s="1" t="s">
        <v>2156</v>
      </c>
      <c r="D786" s="1" t="s">
        <v>2157</v>
      </c>
      <c r="E786" s="1" t="s">
        <v>2484</v>
      </c>
      <c r="G786" t="str">
        <f>IFERROR(VLOOKUP(A786,Merge!$C$2:$D$835,2,FALSE),"")</f>
        <v>림원자학 연동</v>
      </c>
    </row>
    <row r="787" spans="1:7" x14ac:dyDescent="0.45">
      <c r="A787" s="1" t="str">
        <f t="shared" si="12"/>
        <v>Keyed+RimatomicsLinkTip</v>
      </c>
      <c r="B787" s="1" t="s">
        <v>1635</v>
      </c>
      <c r="C787" s="1" t="s">
        <v>2159</v>
      </c>
      <c r="D787" s="1" t="s">
        <v>2160</v>
      </c>
      <c r="E787" s="1" t="s">
        <v>2485</v>
      </c>
      <c r="G787" t="str">
        <f>IFERROR(VLOOKUP(A787,Merge!$C$2:$D$835,2,FALSE),"")</f>
        <v>림원자학에서 냉각탑에 물을 사용하는 것을 활성화합니다.</v>
      </c>
    </row>
    <row r="788" spans="1:7" x14ac:dyDescent="0.45">
      <c r="A788" s="1" t="str">
        <f t="shared" si="12"/>
        <v>Keyed+OverrideNeedSettingsTip</v>
      </c>
      <c r="B788" s="1" t="s">
        <v>1635</v>
      </c>
      <c r="C788" s="1" t="s">
        <v>2162</v>
      </c>
      <c r="D788" s="1" t="s">
        <v>2163</v>
      </c>
      <c r="E788" s="1" t="s">
        <v>2486</v>
      </c>
      <c r="G788" t="str">
        <f>IFERROR(VLOOKUP(A788,Merge!$C$2:$D$835,2,FALSE),"")</f>
        <v>신체 유형이나 종족, 활성화된 특성에 따라 수동으로 욕구를 비활성화합니다.</v>
      </c>
    </row>
    <row r="789" spans="1:7" x14ac:dyDescent="0.45">
      <c r="A789" s="1" t="str">
        <f t="shared" si="12"/>
        <v>Keyed+OverrideNeedsSettings</v>
      </c>
      <c r="B789" s="1" t="s">
        <v>1635</v>
      </c>
      <c r="C789" s="1" t="s">
        <v>2165</v>
      </c>
      <c r="D789" s="1" t="s">
        <v>2166</v>
      </c>
      <c r="E789" s="1" t="s">
        <v>2487</v>
      </c>
      <c r="G789" t="str">
        <f>IFERROR(VLOOKUP(A789,Merge!$C$2:$D$835,2,FALSE),"")</f>
        <v>욕구 필터 상세 설정</v>
      </c>
    </row>
    <row r="790" spans="1:7" x14ac:dyDescent="0.45">
      <c r="A790" s="1" t="str">
        <f t="shared" si="12"/>
        <v>Keyed+Disablebladderneed</v>
      </c>
      <c r="B790" s="1" t="s">
        <v>1635</v>
      </c>
      <c r="C790" s="1" t="s">
        <v>2168</v>
      </c>
      <c r="D790" s="1" t="s">
        <v>2169</v>
      </c>
      <c r="E790" s="1" t="s">
        <v>2488</v>
      </c>
      <c r="G790" t="str">
        <f>IFERROR(VLOOKUP(A790,Merge!$C$2:$D$835,2,FALSE),"")</f>
        <v>배변 욕구 비활성</v>
      </c>
    </row>
    <row r="791" spans="1:7" x14ac:dyDescent="0.45">
      <c r="A791" s="1" t="str">
        <f t="shared" si="12"/>
        <v>Keyed+Disablehygieneneed</v>
      </c>
      <c r="B791" s="1" t="s">
        <v>1635</v>
      </c>
      <c r="C791" s="1" t="s">
        <v>2171</v>
      </c>
      <c r="D791" s="1" t="s">
        <v>2172</v>
      </c>
      <c r="E791" s="1" t="s">
        <v>2489</v>
      </c>
      <c r="G791" t="str">
        <f>IFERROR(VLOOKUP(A791,Merge!$C$2:$D$835,2,FALSE),"")</f>
        <v>위생 욕구 비활성</v>
      </c>
    </row>
    <row r="792" spans="1:7" x14ac:dyDescent="0.45">
      <c r="A792" s="1" t="str">
        <f t="shared" si="12"/>
        <v>Keyed+DisableNeedsLabel</v>
      </c>
      <c r="B792" s="1" t="s">
        <v>1635</v>
      </c>
      <c r="C792" s="1" t="s">
        <v>2174</v>
      </c>
      <c r="D792" s="1" t="s">
        <v>2175</v>
      </c>
      <c r="E792" s="1" t="s">
        <v>2490</v>
      </c>
      <c r="G792" t="str">
        <f>IFERROR(VLOOKUP(A792,Merge!$C$2:$D$835,2,FALSE),"")</f>
        <v>욕구</v>
      </c>
    </row>
    <row r="793" spans="1:7" x14ac:dyDescent="0.45">
      <c r="A793" s="1" t="str">
        <f t="shared" si="12"/>
        <v>Keyed+NeedCheckboxTip</v>
      </c>
      <c r="B793" s="1" t="s">
        <v>1635</v>
      </c>
      <c r="C793" s="1" t="s">
        <v>2177</v>
      </c>
      <c r="D793" s="1" t="s">
        <v>2178</v>
      </c>
      <c r="E793" s="1" t="s">
        <v>2491</v>
      </c>
      <c r="G793" t="str">
        <f>IFERROR(VLOOKUP(A793,Merge!$C$2:$D$835,2,FALSE),"")</f>
        <v>활성화를 위한 시간</v>
      </c>
    </row>
    <row r="794" spans="1:7" x14ac:dyDescent="0.45">
      <c r="A794" s="1" t="str">
        <f t="shared" si="12"/>
        <v>Keyed+PrisonersGetNeeds</v>
      </c>
      <c r="B794" s="1" t="s">
        <v>1635</v>
      </c>
      <c r="C794" s="1" t="s">
        <v>2180</v>
      </c>
      <c r="D794" s="1" t="s">
        <v>2181</v>
      </c>
      <c r="E794" s="1" t="s">
        <v>2492</v>
      </c>
      <c r="G794" t="str">
        <f>IFERROR(VLOOKUP(A794,Merge!$C$2:$D$835,2,FALSE),"")</f>
        <v>수감자</v>
      </c>
    </row>
    <row r="795" spans="1:7" x14ac:dyDescent="0.45">
      <c r="A795" s="1" t="str">
        <f t="shared" si="12"/>
        <v>Keyed+PrisonersGetNeedsTip</v>
      </c>
      <c r="B795" s="1" t="s">
        <v>1635</v>
      </c>
      <c r="C795" s="1" t="s">
        <v>2183</v>
      </c>
      <c r="D795" s="1" t="s">
        <v>2184</v>
      </c>
      <c r="E795" s="1" t="s">
        <v>2493</v>
      </c>
      <c r="G795" t="str">
        <f>IFERROR(VLOOKUP(A795,Merge!$C$2:$D$835,2,FALSE),"")</f>
        <v>수감자 욕구 여부를 설정합니다.</v>
      </c>
    </row>
    <row r="796" spans="1:7" x14ac:dyDescent="0.45">
      <c r="A796" s="1" t="str">
        <f t="shared" si="12"/>
        <v>Keyed+HospitalityGuestsGetNeeds</v>
      </c>
      <c r="B796" s="1" t="s">
        <v>1635</v>
      </c>
      <c r="C796" s="1" t="s">
        <v>2186</v>
      </c>
      <c r="D796" s="1" t="s">
        <v>1854</v>
      </c>
      <c r="E796" s="1" t="s">
        <v>2383</v>
      </c>
      <c r="G796" t="str">
        <f>IFERROR(VLOOKUP(A796,Merge!$C$2:$D$835,2,FALSE),"")</f>
        <v>방문객</v>
      </c>
    </row>
    <row r="797" spans="1:7" x14ac:dyDescent="0.45">
      <c r="A797" s="1" t="str">
        <f t="shared" si="12"/>
        <v>Keyed+HospitalityGuestsGetNeedsTip</v>
      </c>
      <c r="B797" s="1" t="s">
        <v>1635</v>
      </c>
      <c r="C797" s="1" t="s">
        <v>2188</v>
      </c>
      <c r="D797" s="1" t="s">
        <v>2189</v>
      </c>
      <c r="E797" s="1" t="s">
        <v>2494</v>
      </c>
      <c r="G797" t="str">
        <f>IFERROR(VLOOKUP(A797,Merge!$C$2:$D$835,2,FALSE),"")</f>
        <v>방문객 욕구 여부를 설정합니다.</v>
      </c>
    </row>
    <row r="798" spans="1:7" x14ac:dyDescent="0.45">
      <c r="A798" s="1" t="str">
        <f t="shared" si="12"/>
        <v>Keyed+PrivacyChecks</v>
      </c>
      <c r="B798" s="1" t="s">
        <v>1635</v>
      </c>
      <c r="C798" s="1" t="s">
        <v>2191</v>
      </c>
      <c r="D798" s="1" t="s">
        <v>2192</v>
      </c>
      <c r="E798" s="1" t="s">
        <v>2495</v>
      </c>
      <c r="G798" t="str">
        <f>IFERROR(VLOOKUP(A798,Merge!$C$2:$D$835,2,FALSE),"")</f>
        <v>사생활 보호 활성화</v>
      </c>
    </row>
    <row r="799" spans="1:7" x14ac:dyDescent="0.45">
      <c r="A799" s="1" t="str">
        <f t="shared" si="12"/>
        <v>Keyed+PrivacyChecksTip</v>
      </c>
      <c r="B799" s="1" t="s">
        <v>1635</v>
      </c>
      <c r="C799" s="1" t="s">
        <v>2194</v>
      </c>
      <c r="D799" s="1" t="s">
        <v>2195</v>
      </c>
      <c r="E799" s="1" t="s">
        <v>2496</v>
      </c>
      <c r="G799" t="str">
        <f>IFERROR(VLOOKUP(A799,Merge!$C$2:$D$835,2,FALSE),"")</f>
        <v>정착민들이 화장실이나 욕조를 이용할때 서로 사생활을 지키도록 할까요?</v>
      </c>
    </row>
    <row r="800" spans="1:7" x14ac:dyDescent="0.45">
      <c r="A800" s="1" t="str">
        <f t="shared" si="12"/>
        <v>Keyed+CoolingEfficiency</v>
      </c>
      <c r="B800" s="1" t="s">
        <v>1635</v>
      </c>
      <c r="C800" s="1" t="s">
        <v>2197</v>
      </c>
      <c r="D800" s="1" t="s">
        <v>2198</v>
      </c>
      <c r="E800" s="1" t="s">
        <v>2497</v>
      </c>
      <c r="G800" t="str">
        <f>IFERROR(VLOOKUP(A800,Merge!$C$2:$D$835,2,FALSE),"")</f>
        <v>냉각 효율</v>
      </c>
    </row>
    <row r="801" spans="1:7" x14ac:dyDescent="0.45">
      <c r="A801" s="1" t="str">
        <f t="shared" si="12"/>
        <v>Keyed+CoolingEfficiencyTip</v>
      </c>
      <c r="B801" s="1" t="s">
        <v>1635</v>
      </c>
      <c r="C801" s="1" t="s">
        <v>2200</v>
      </c>
      <c r="D801" s="1" t="s">
        <v>2201</v>
      </c>
      <c r="E801" s="1" t="s">
        <v>2498</v>
      </c>
      <c r="G801" t="str">
        <f>IFERROR(VLOOKUP(A801,Merge!$C$2:$D$835,2,FALSE),"")</f>
        <v>에어컨에 높은 온도로 인한 현실적인 냉각 효율 감소를 적용할까요?</v>
      </c>
    </row>
    <row r="802" spans="1:7" x14ac:dyDescent="0.45">
      <c r="A802" s="1" t="str">
        <f t="shared" si="12"/>
        <v>Keyed+RainIrrigation</v>
      </c>
      <c r="B802" s="1" t="s">
        <v>1635</v>
      </c>
      <c r="C802" s="1" t="s">
        <v>2203</v>
      </c>
      <c r="D802" s="1" t="s">
        <v>2204</v>
      </c>
      <c r="E802" s="1" t="s">
        <v>2499</v>
      </c>
      <c r="G802" t="str">
        <f>IFERROR(VLOOKUP(A802,Merge!$C$2:$D$835,2,FALSE),"")</f>
        <v>비 관개</v>
      </c>
    </row>
    <row r="803" spans="1:7" x14ac:dyDescent="0.45">
      <c r="A803" s="1" t="str">
        <f t="shared" si="12"/>
        <v>Keyed+RainIrrigationTip</v>
      </c>
      <c r="B803" s="1" t="s">
        <v>1635</v>
      </c>
      <c r="C803" s="1" t="s">
        <v>2206</v>
      </c>
      <c r="D803" s="1" t="s">
        <v>2207</v>
      </c>
      <c r="E803" s="1" t="s">
        <v>2500</v>
      </c>
      <c r="G803" t="str">
        <f>IFERROR(VLOOKUP(A803,Merge!$C$2:$D$835,2,FALSE),"")</f>
        <v>이제 비가 내리면 농업용 스프링클러와 같이 토질을 잠시 개선해 줍니다. 성능이 저하될 수 있습니다.</v>
      </c>
    </row>
    <row r="804" spans="1:7" x14ac:dyDescent="0.45">
      <c r="A804" s="1" t="str">
        <f t="shared" si="12"/>
        <v>Keyed+DisableNeeds</v>
      </c>
      <c r="B804" s="1" t="s">
        <v>1635</v>
      </c>
      <c r="C804" s="1" t="s">
        <v>2209</v>
      </c>
      <c r="D804" s="1" t="s">
        <v>2210</v>
      </c>
      <c r="E804" s="1" t="s">
        <v>2501</v>
      </c>
      <c r="G804" t="str">
        <f>IFERROR(VLOOKUP(A804,Merge!$C$2:$D$835,2,FALSE),"")</f>
        <v>욕구 설정</v>
      </c>
    </row>
    <row r="805" spans="1:7" x14ac:dyDescent="0.45">
      <c r="A805" s="1" t="str">
        <f t="shared" si="12"/>
        <v>Keyed+DisableNeedsTip</v>
      </c>
      <c r="B805" s="1" t="s">
        <v>1635</v>
      </c>
      <c r="C805" s="1" t="s">
        <v>2212</v>
      </c>
      <c r="D805" s="1" t="s">
        <v>2213</v>
      </c>
      <c r="E805" s="1" t="s">
        <v>2502</v>
      </c>
      <c r="G805" t="str">
        <f>IFERROR(VLOOKUP(A805,Merge!$C$2:$D$835,2,FALSE),"")</f>
        <v>위생 관련 욕구를 모두 비활성합니다. 다른 설정보다 우선됩니다.</v>
      </c>
    </row>
    <row r="806" spans="1:7" x14ac:dyDescent="0.45">
      <c r="A806" s="1" t="str">
        <f t="shared" si="12"/>
        <v>Keyed+AllowModdedDrinks</v>
      </c>
      <c r="B806" s="1" t="s">
        <v>1635</v>
      </c>
      <c r="C806" s="1" t="s">
        <v>2215</v>
      </c>
      <c r="D806" s="1" t="s">
        <v>2216</v>
      </c>
      <c r="E806" s="1" t="s">
        <v>2503</v>
      </c>
      <c r="G806" t="str">
        <f>IFERROR(VLOOKUP(A806,Merge!$C$2:$D$835,2,FALSE),"")</f>
        <v>모드로 추가된 음료 허용</v>
      </c>
    </row>
    <row r="807" spans="1:7" x14ac:dyDescent="0.45">
      <c r="A807" s="1" t="str">
        <f t="shared" si="12"/>
        <v>Keyed+AllowModdedDrinksTip</v>
      </c>
      <c r="B807" s="1" t="s">
        <v>1635</v>
      </c>
      <c r="C807" s="1" t="s">
        <v>2218</v>
      </c>
      <c r="D807" s="1" t="s">
        <v>2219</v>
      </c>
      <c r="E807" s="1" t="s">
        <v>2504</v>
      </c>
      <c r="G807" t="str">
        <f>IFERROR(VLOOKUP(A807,Merge!$C$2:$D$835,2,FALSE),"")</f>
        <v>정착민들이 모드로 추가된 음료를 마시고 지참할 수 있습니다. VGP 및 RimCuisine 에서 추가된 음료들은 기본적으로 지원되지만, 다른 음료는 def값 수정이 필요합니다.</v>
      </c>
    </row>
    <row r="808" spans="1:7" x14ac:dyDescent="0.45">
      <c r="A808" s="1" t="str">
        <f t="shared" si="12"/>
        <v>Keyed+AllowDrinkPacking</v>
      </c>
      <c r="B808" s="1" t="s">
        <v>1635</v>
      </c>
      <c r="C808" s="1" t="s">
        <v>2221</v>
      </c>
      <c r="D808" s="1" t="s">
        <v>2222</v>
      </c>
      <c r="E808" s="1" t="s">
        <v>2505</v>
      </c>
      <c r="G808" t="str">
        <f>IFERROR(VLOOKUP(A808,Merge!$C$2:$D$835,2,FALSE),"")</f>
        <v>물병 지참</v>
      </c>
    </row>
    <row r="809" spans="1:7" x14ac:dyDescent="0.45">
      <c r="A809" s="1" t="str">
        <f t="shared" si="12"/>
        <v>Keyed+AllowDrinkPackingTip</v>
      </c>
      <c r="B809" s="1" t="s">
        <v>1635</v>
      </c>
      <c r="C809" s="1" t="s">
        <v>2224</v>
      </c>
      <c r="D809" s="1" t="s">
        <v>2225</v>
      </c>
      <c r="E809" s="1" t="s">
        <v>2506</v>
      </c>
      <c r="G809" t="str">
        <f>IFERROR(VLOOKUP(A809,Merge!$C$2:$D$835,2,FALSE),"")</f>
        <v>정착민들이 자동으로 물병을 들고 다닙니다.\n\n일부 모드에서는 작동하지 않습니다. CE의 경우엔 수동으로 관리하셔야 합니다.</v>
      </c>
    </row>
    <row r="810" spans="1:7" x14ac:dyDescent="0.45">
      <c r="A810" s="1" t="str">
        <f t="shared" si="12"/>
        <v>Keyed+NeedsFilter</v>
      </c>
      <c r="B810" s="1" t="s">
        <v>1635</v>
      </c>
      <c r="C810" s="1" t="s">
        <v>2227</v>
      </c>
      <c r="D810" s="1" t="s">
        <v>2166</v>
      </c>
      <c r="E810" s="1" t="s">
        <v>2487</v>
      </c>
      <c r="G810" t="str">
        <f>IFERROR(VLOOKUP(A810,Merge!$C$2:$D$835,2,FALSE),"")</f>
        <v>욕구 필터 상세 설정</v>
      </c>
    </row>
    <row r="811" spans="1:7" x14ac:dyDescent="0.45">
      <c r="A811" s="1" t="str">
        <f t="shared" si="12"/>
        <v>Keyed+MainFeatures</v>
      </c>
      <c r="B811" s="1" t="s">
        <v>1635</v>
      </c>
      <c r="C811" s="1" t="s">
        <v>2229</v>
      </c>
      <c r="D811" s="1" t="s">
        <v>2230</v>
      </c>
      <c r="E811" s="1" t="s">
        <v>2507</v>
      </c>
      <c r="G811" t="str">
        <f>IFERROR(VLOOKUP(A811,Merge!$C$2:$D$835,2,FALSE),"")</f>
        <v>주요 기능</v>
      </c>
    </row>
    <row r="812" spans="1:7" x14ac:dyDescent="0.45">
      <c r="A812" s="1" t="str">
        <f t="shared" si="12"/>
        <v>Keyed+ExperimentalFeatures</v>
      </c>
      <c r="B812" s="1" t="s">
        <v>1635</v>
      </c>
      <c r="C812" s="1" t="s">
        <v>2232</v>
      </c>
      <c r="D812" s="1" t="s">
        <v>2233</v>
      </c>
      <c r="E812" s="1" t="s">
        <v>2508</v>
      </c>
      <c r="G812" t="str">
        <f>IFERROR(VLOOKUP(A812,Merge!$C$2:$D$835,2,FALSE),"")</f>
        <v>실험적 기능</v>
      </c>
    </row>
    <row r="813" spans="1:7" x14ac:dyDescent="0.45">
      <c r="A813" s="1" t="str">
        <f t="shared" si="12"/>
        <v>Keyed+PetsGetBladder</v>
      </c>
      <c r="B813" s="1" t="s">
        <v>1635</v>
      </c>
      <c r="C813" s="1" t="s">
        <v>2235</v>
      </c>
      <c r="D813" s="1" t="s">
        <v>2236</v>
      </c>
      <c r="E813" s="1" t="s">
        <v>2509</v>
      </c>
      <c r="G813" t="str">
        <f>IFERROR(VLOOKUP(A813,Merge!$C$2:$D$835,2,FALSE),"")</f>
        <v>애완동물 배변</v>
      </c>
    </row>
    <row r="814" spans="1:7" x14ac:dyDescent="0.45">
      <c r="A814" s="1" t="str">
        <f t="shared" si="12"/>
        <v>Keyed+PetsGetBladderTip</v>
      </c>
      <c r="B814" s="1" t="s">
        <v>1635</v>
      </c>
      <c r="C814" s="1" t="s">
        <v>2238</v>
      </c>
      <c r="D814" s="1" t="s">
        <v>2239</v>
      </c>
      <c r="E814" s="1" t="s">
        <v>2510</v>
      </c>
      <c r="G814" t="str">
        <f>IFERROR(VLOOKUP(A814,Merge!$C$2:$D$835,2,FALSE),"")</f>
        <v>애완동물에게 배변 욕구를 부여할까요?</v>
      </c>
    </row>
    <row r="815" spans="1:7" x14ac:dyDescent="0.45">
      <c r="A815" s="1" t="str">
        <f t="shared" si="12"/>
        <v>Keyed+WildAnimalsGetBladder</v>
      </c>
      <c r="B815" s="1" t="s">
        <v>1635</v>
      </c>
      <c r="C815" s="1" t="s">
        <v>2241</v>
      </c>
      <c r="D815" s="1" t="s">
        <v>2242</v>
      </c>
      <c r="E815" s="1" t="s">
        <v>2511</v>
      </c>
      <c r="G815" t="str">
        <f>IFERROR(VLOOKUP(A815,Merge!$C$2:$D$835,2,FALSE),"")</f>
        <v>야생동물 배변</v>
      </c>
    </row>
    <row r="816" spans="1:7" x14ac:dyDescent="0.45">
      <c r="A816" s="1" t="str">
        <f t="shared" si="12"/>
        <v>Keyed+WildAnimalsGetBladderTip</v>
      </c>
      <c r="B816" s="1" t="s">
        <v>1635</v>
      </c>
      <c r="C816" s="1" t="s">
        <v>2244</v>
      </c>
      <c r="D816" s="1" t="s">
        <v>2245</v>
      </c>
      <c r="E816" s="1" t="s">
        <v>2512</v>
      </c>
      <c r="G816" t="str">
        <f>IFERROR(VLOOKUP(A816,Merge!$C$2:$D$835,2,FALSE),"")</f>
        <v>야생동물에게 배변 욕구를 부여할까요?</v>
      </c>
    </row>
    <row r="817" spans="1:7" x14ac:dyDescent="0.45">
      <c r="A817" s="1" t="str">
        <f t="shared" si="12"/>
        <v>Keyed+ThirstNeed</v>
      </c>
      <c r="B817" s="1" t="s">
        <v>1635</v>
      </c>
      <c r="C817" s="1" t="s">
        <v>2247</v>
      </c>
      <c r="D817" s="1" t="s">
        <v>2248</v>
      </c>
      <c r="E817" s="1" t="s">
        <v>2513</v>
      </c>
      <c r="G817" t="str">
        <f>IFERROR(VLOOKUP(A817,Merge!$C$2:$D$835,2,FALSE),"")</f>
        <v>갈증</v>
      </c>
    </row>
    <row r="818" spans="1:7" x14ac:dyDescent="0.45">
      <c r="A818" s="1" t="str">
        <f t="shared" si="12"/>
        <v>Keyed+ThirstNeedTip</v>
      </c>
      <c r="B818" s="1" t="s">
        <v>1635</v>
      </c>
      <c r="C818" s="1" t="s">
        <v>2250</v>
      </c>
      <c r="D818" s="1" t="s">
        <v>2251</v>
      </c>
      <c r="E818" s="1" t="s">
        <v>2514</v>
      </c>
      <c r="G818" t="str">
        <f>IFERROR(VLOOKUP(A818,Merge!$C$2:$D$835,2,FALSE),"")</f>
        <v>정착민들이 배변 욕구와 함께 기본적인 갈증을 느끼게 할까요?</v>
      </c>
    </row>
    <row r="819" spans="1:7" x14ac:dyDescent="0.45">
      <c r="A819" s="1" t="str">
        <f t="shared" si="12"/>
        <v>Keyed+FertilizerVisible</v>
      </c>
      <c r="B819" s="1" t="s">
        <v>1635</v>
      </c>
      <c r="C819" s="1" t="s">
        <v>2253</v>
      </c>
      <c r="D819" s="1" t="s">
        <v>2254</v>
      </c>
      <c r="E819" s="1" t="s">
        <v>2515</v>
      </c>
      <c r="G819" t="str">
        <f>IFERROR(VLOOKUP(A819,Merge!$C$2:$D$835,2,FALSE),"")</f>
        <v>비료 보이기</v>
      </c>
    </row>
    <row r="820" spans="1:7" x14ac:dyDescent="0.45">
      <c r="A820" s="1" t="str">
        <f t="shared" si="12"/>
        <v>Keyed+FertilizerVisibleTip</v>
      </c>
      <c r="B820" s="1" t="s">
        <v>1635</v>
      </c>
      <c r="C820" s="1" t="s">
        <v>2256</v>
      </c>
      <c r="D820" s="1" t="s">
        <v>2257</v>
      </c>
      <c r="E820" s="1" t="s">
        <v>2516</v>
      </c>
      <c r="G820" t="str">
        <f>IFERROR(VLOOKUP(A820,Merge!$C$2:$D$835,2,FALSE),"")</f>
        <v>비료 그리드를 볼수 있도록 지정할까요?</v>
      </c>
    </row>
    <row r="821" spans="1:7" x14ac:dyDescent="0.45">
      <c r="A821" s="1" t="str">
        <f t="shared" si="12"/>
        <v>Keyed+AllowNonHuman</v>
      </c>
      <c r="B821" s="1" t="s">
        <v>1635</v>
      </c>
      <c r="C821" s="1" t="s">
        <v>2259</v>
      </c>
      <c r="D821" s="1" t="s">
        <v>2260</v>
      </c>
      <c r="E821" s="1" t="s">
        <v>2517</v>
      </c>
      <c r="G821" t="str">
        <f>IFERROR(VLOOKUP(A821,Merge!$C$2:$D$835,2,FALSE),"")</f>
        <v>추가된 종족 욕구 활성화</v>
      </c>
    </row>
    <row r="822" spans="1:7" x14ac:dyDescent="0.45">
      <c r="A822" s="1" t="str">
        <f t="shared" si="12"/>
        <v>Keyed+AllowNonHumanTip</v>
      </c>
      <c r="B822" s="1" t="s">
        <v>1635</v>
      </c>
      <c r="C822" s="1" t="s">
        <v>2262</v>
      </c>
      <c r="D822" s="1" t="s">
        <v>2263</v>
      </c>
      <c r="E822" s="1" t="s">
        <v>2518</v>
      </c>
      <c r="G822" t="str">
        <f>IFERROR(VLOOKUP(A822,Merge!$C$2:$D$835,2,FALSE),"")</f>
        <v>욕구를 비 인간형 정착민에게 부여합니다. 설정을 덮어씀으로써 특정 종을 비활성 할 수 있습니다.</v>
      </c>
    </row>
    <row r="823" spans="1:7" x14ac:dyDescent="0.45">
      <c r="A823" s="1" t="str">
        <f t="shared" si="12"/>
        <v>Keyed+dbh.ExtraFeatures</v>
      </c>
      <c r="B823" s="1" t="s">
        <v>1635</v>
      </c>
      <c r="C823" s="1" t="s">
        <v>2265</v>
      </c>
      <c r="D823" s="1" t="s">
        <v>2266</v>
      </c>
      <c r="E823" s="1" t="s">
        <v>2519</v>
      </c>
      <c r="G823" t="str">
        <f>IFERROR(VLOOKUP(A823,Merge!$C$2:$D$835,2,FALSE),"")</f>
        <v>추가 기능</v>
      </c>
    </row>
    <row r="824" spans="1:7" x14ac:dyDescent="0.45">
      <c r="A824" s="1" t="str">
        <f t="shared" si="12"/>
        <v>Keyed+DBHLiteMode</v>
      </c>
      <c r="B824" s="1" t="s">
        <v>1635</v>
      </c>
      <c r="C824" s="1" t="s">
        <v>2268</v>
      </c>
      <c r="D824" s="1" t="s">
        <v>2269</v>
      </c>
      <c r="E824" s="1" t="s">
        <v>2520</v>
      </c>
      <c r="G824" t="str">
        <f>IFERROR(VLOOKUP(A824,Merge!$C$2:$D$835,2,FALSE),"")</f>
        <v>모드 간소화</v>
      </c>
    </row>
    <row r="825" spans="1:7" x14ac:dyDescent="0.45">
      <c r="A825" s="1" t="str">
        <f t="shared" si="12"/>
        <v>Keyed+DBHLiteModeTip</v>
      </c>
      <c r="B825" s="1" t="s">
        <v>1635</v>
      </c>
      <c r="C825" s="1" t="s">
        <v>2271</v>
      </c>
      <c r="D825" s="1" t="s">
        <v>2272</v>
      </c>
      <c r="E825" s="1" t="s">
        <v>2521</v>
      </c>
      <c r="G825" t="str">
        <f>IFERROR(VLOOKUP(A825,Merge!$C$2:$D$835,2,FALSE),"")</f>
        <v>이 설정을 통해 파이프, 수도 및 오물의 관리, 위생 및 갈증과 직접적인 관련이 없는 건물과 직업을 제거할 수 있습니다.\n\n많은 Def가 로드되지 않기 때문에 재시작이 필요합니다.\n\n기존의 위생 건물이 지어진 저장파일을 불러올 경우 활성화 버튼을 누른 뒤 재시작이 필요합니다.</v>
      </c>
    </row>
    <row r="826" spans="1:7" x14ac:dyDescent="0.45">
      <c r="A826" s="1" t="str">
        <f t="shared" si="12"/>
        <v>Keyed+LiteRequiresRestart</v>
      </c>
      <c r="B826" s="1" t="s">
        <v>1635</v>
      </c>
      <c r="C826" s="1" t="s">
        <v>2274</v>
      </c>
      <c r="D826" s="1" t="s">
        <v>2275</v>
      </c>
      <c r="E826" s="1" t="s">
        <v>2522</v>
      </c>
      <c r="G826" t="str">
        <f>IFERROR(VLOOKUP(A826,Merge!$C$2:$D$835,2,FALSE),"")</f>
        <v>라이트 모드 설정을 변경한 후에는 게임을 다시 로드해야 합니다.\n\n만약 이미 위생 건물들이 지어진 세이브를 로드하고자 한다면 에러를 없애기 위해 모드를 활성화한 뒤 세이브/로드를 해야 합니다.</v>
      </c>
    </row>
    <row r="827" spans="1:7" x14ac:dyDescent="0.45">
      <c r="A827" s="1" t="str">
        <f t="shared" si="12"/>
        <v>Keyed+PassiveWaterCoolersLink</v>
      </c>
      <c r="B827" s="1" t="s">
        <v>1635</v>
      </c>
      <c r="C827" s="1" t="s">
        <v>2277</v>
      </c>
      <c r="D827" s="1" t="s">
        <v>2278</v>
      </c>
      <c r="E827" s="1" t="s">
        <v>2523</v>
      </c>
      <c r="G827" t="str">
        <f>IFERROR(VLOOKUP(A827,Merge!$C$2:$D$835,2,FALSE),"")</f>
        <v>자연 냉방기의 물 사용</v>
      </c>
    </row>
    <row r="828" spans="1:7" x14ac:dyDescent="0.45">
      <c r="A828" s="1" t="str">
        <f t="shared" si="12"/>
        <v>Keyed+PassiveWaterCoolersLinkTip</v>
      </c>
      <c r="B828" s="1" t="s">
        <v>1635</v>
      </c>
      <c r="C828" s="1" t="s">
        <v>2280</v>
      </c>
      <c r="D828" s="1" t="s">
        <v>2281</v>
      </c>
      <c r="E828" s="1" t="s">
        <v>2524</v>
      </c>
      <c r="G828" t="str">
        <f>IFERROR(VLOOKUP(A828,Merge!$C$2:$D$835,2,FALSE),"")</f>
        <v>자연 냉방기는 이제 목재 대신 물로 가동됩니다.</v>
      </c>
    </row>
    <row r="829" spans="1:7" x14ac:dyDescent="0.45">
      <c r="A829" s="1" t="str">
        <f t="shared" si="12"/>
        <v>Keyed+sos2int</v>
      </c>
      <c r="B829" s="1" t="s">
        <v>1635</v>
      </c>
      <c r="C829" s="1" t="s">
        <v>2283</v>
      </c>
      <c r="D829" s="1" t="s">
        <v>2284</v>
      </c>
      <c r="E829" s="1" t="s">
        <v>2525</v>
      </c>
      <c r="G829" t="str">
        <f>IFERROR(VLOOKUP(A829,Merge!$C$2:$D$835,2,FALSE),"")</f>
        <v>SoS2 모드 설정</v>
      </c>
    </row>
    <row r="830" spans="1:7" x14ac:dyDescent="0.45">
      <c r="A830" s="1" t="str">
        <f t="shared" si="12"/>
        <v>Keyed+sos2intTip</v>
      </c>
      <c r="B830" s="1" t="s">
        <v>1635</v>
      </c>
      <c r="C830" s="1" t="s">
        <v>2286</v>
      </c>
      <c r="D830" s="1" t="s">
        <v>2287</v>
      </c>
      <c r="E830" s="1" t="s">
        <v>2526</v>
      </c>
      <c r="G830" t="str">
        <f>IFERROR(VLOOKUP(A830,Merge!$C$2:$D$835,2,FALSE),"")</f>
        <v>생명 유지에 물과 하수처리를 추가하고, 선박 구조에 배관을 추가합니다.</v>
      </c>
    </row>
    <row r="831" spans="1:7" x14ac:dyDescent="0.45">
      <c r="A831" s="1" t="str">
        <f t="shared" si="12"/>
        <v>Keyed+StockpileWater</v>
      </c>
      <c r="B831" s="1" t="s">
        <v>1635</v>
      </c>
      <c r="C831" s="1" t="s">
        <v>2289</v>
      </c>
      <c r="D831" s="1" t="s">
        <v>2290</v>
      </c>
      <c r="E831" s="1" t="s">
        <v>2527</v>
      </c>
      <c r="G831" t="str">
        <f>IFERROR(VLOOKUP(A831,Merge!$C$2:$D$835,2,FALSE),"")</f>
        <v>물병 채우기 x{0}</v>
      </c>
    </row>
    <row r="832" spans="1:7" x14ac:dyDescent="0.45">
      <c r="A832" s="1" t="str">
        <f t="shared" si="12"/>
        <v>Keyed+HygieneWiki</v>
      </c>
      <c r="B832" s="1" t="s">
        <v>1635</v>
      </c>
      <c r="C832" s="1" t="s">
        <v>2292</v>
      </c>
      <c r="D832" s="1" t="s">
        <v>2293</v>
      </c>
      <c r="E832" s="1" t="s">
        <v>2528</v>
      </c>
      <c r="G832" t="str">
        <f>IFERROR(VLOOKUP(A832,Merge!$C$2:$D$835,2,FALSE),"")</f>
        <v>위생모드 위키</v>
      </c>
    </row>
    <row r="833" spans="1:7" x14ac:dyDescent="0.45">
      <c r="A833" s="1" t="str">
        <f t="shared" si="12"/>
        <v>Keyed+HygieneWikiDesc</v>
      </c>
      <c r="B833" s="1" t="s">
        <v>1635</v>
      </c>
      <c r="C833" s="1" t="s">
        <v>2295</v>
      </c>
      <c r="D833" s="1" t="s">
        <v>2296</v>
      </c>
      <c r="E833" s="1" t="s">
        <v>2529</v>
      </c>
      <c r="G833" t="str">
        <f>IFERROR(VLOOKUP(A833,Merge!$C$2:$D$835,2,FALSE),"")</f>
        <v>위생모드 위키사이트 방문</v>
      </c>
    </row>
    <row r="834" spans="1:7" x14ac:dyDescent="0.45">
      <c r="A834" s="1" t="str">
        <f t="shared" si="12"/>
        <v>Keyed+SurvivalMode</v>
      </c>
      <c r="B834" s="1" t="s">
        <v>1635</v>
      </c>
      <c r="C834" s="1" t="s">
        <v>2298</v>
      </c>
      <c r="D834" s="1" t="s">
        <v>2299</v>
      </c>
      <c r="E834" s="1" t="s">
        <v>2530</v>
      </c>
      <c r="G834" t="str">
        <f>IFERROR(VLOOKUP(A834,Merge!$C$2:$D$835,2,FALSE),"")</f>
        <v>생존 모드</v>
      </c>
    </row>
    <row r="835" spans="1:7" x14ac:dyDescent="0.45">
      <c r="A835" s="1" t="str">
        <f t="shared" si="12"/>
        <v>Keyed+SurvivalModeTip</v>
      </c>
      <c r="B835" s="1" t="s">
        <v>1635</v>
      </c>
      <c r="C835" s="1" t="s">
        <v>2301</v>
      </c>
      <c r="D835" s="1" t="s">
        <v>2302</v>
      </c>
      <c r="E835" s="1" t="s">
        <v>2531</v>
      </c>
      <c r="G835" t="str">
        <f>IFERROR(VLOOKUP(A835,Merge!$C$2:$D$835,2,FALSE),"")</f>
        <v>기본 얕은 물 그리드 생성을 제한하고, 지형적 기능을 통해 더는 물을 생성하지 않으며, 지표수 주변 반경이 감소합니다.\n\n기존의 저장된 게임에서도 작동되며, 새로운 게임이 필요하지 않습니다.</v>
      </c>
    </row>
    <row r="836" spans="1:7" x14ac:dyDescent="0.45">
      <c r="A836" s="1" t="str">
        <f t="shared" ref="A836:A838" si="13">_xlfn.TEXTJOIN("+",,B836,C836)</f>
        <v>Keyed+HydroponicsLink</v>
      </c>
      <c r="B836" s="1" t="s">
        <v>1635</v>
      </c>
      <c r="C836" s="1" t="s">
        <v>2304</v>
      </c>
      <c r="D836" s="1" t="s">
        <v>2305</v>
      </c>
      <c r="E836" s="1" t="s">
        <v>2532</v>
      </c>
      <c r="G836" t="str">
        <f>IFERROR(VLOOKUP(A836,Merge!$C$2:$D$835,2,FALSE),"")</f>
        <v>수경재배</v>
      </c>
    </row>
    <row r="837" spans="1:7" x14ac:dyDescent="0.45">
      <c r="A837" s="1" t="str">
        <f t="shared" si="13"/>
        <v>Keyed+HydroponicsLinkTip</v>
      </c>
      <c r="B837" s="1" t="s">
        <v>1635</v>
      </c>
      <c r="C837" s="1" t="s">
        <v>2307</v>
      </c>
      <c r="D837" s="1" t="s">
        <v>2308</v>
      </c>
      <c r="E837" s="1" t="s">
        <v>2533</v>
      </c>
      <c r="G837" t="str">
        <f>IFERROR(VLOOKUP(A837,Merge!$C$2:$D$835,2,FALSE),"")</f>
        <v>전력으로 작동되는 수경재배기는 이제 물탱크와 배관된 파이프가 필요하며, 식물은 재배기의 전원 대신 물이 부족해서 죽습니다. 또한, 물탱크는 전원이 공급될 때만 채워집니다.</v>
      </c>
    </row>
    <row r="838" spans="1:7" x14ac:dyDescent="0.45">
      <c r="A838" s="1" t="str">
        <f t="shared" si="13"/>
        <v>Keyed+ThirstRequiresRestart</v>
      </c>
      <c r="B838" s="1" t="s">
        <v>1635</v>
      </c>
      <c r="C838" s="1" t="s">
        <v>2310</v>
      </c>
      <c r="D838" s="1" t="s">
        <v>2311</v>
      </c>
      <c r="E838" s="1" t="s">
        <v>2534</v>
      </c>
      <c r="G838" t="str">
        <f>IFERROR(VLOOKUP(A838,Merge!$C$2:$D$835,2,FALSE),"")</f>
        <v>갈증 관련 항목을 추가 및 제거하려면 다시 시작해야 합니다.\n\n지금 다시 시작하시겠습니까?</v>
      </c>
    </row>
  </sheetData>
  <phoneticPr fontId="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BA6D5-A53C-4991-A91E-F5867636F0B2}">
  <dimension ref="A1:E835"/>
  <sheetViews>
    <sheetView workbookViewId="0">
      <selection activeCell="D1" sqref="D1"/>
    </sheetView>
  </sheetViews>
  <sheetFormatPr defaultRowHeight="17" x14ac:dyDescent="0.45"/>
  <cols>
    <col min="1" max="1" width="66.9140625" bestFit="1" customWidth="1"/>
    <col min="2" max="2" width="11.08203125" bestFit="1" customWidth="1"/>
    <col min="3" max="3" width="66.9140625" bestFit="1" customWidth="1"/>
    <col min="4" max="4" width="37.4140625" customWidth="1"/>
  </cols>
  <sheetData>
    <row r="1" spans="1:5" x14ac:dyDescent="0.45">
      <c r="A1" s="7" t="s">
        <v>2923</v>
      </c>
      <c r="B1" s="6" t="s">
        <v>2924</v>
      </c>
      <c r="C1" s="5" t="s">
        <v>2925</v>
      </c>
    </row>
    <row r="2" spans="1:5" x14ac:dyDescent="0.45">
      <c r="A2" t="s">
        <v>1634</v>
      </c>
      <c r="C2" t="str">
        <f>IF(B2="",A2,B2)</f>
        <v>Keyed+dbh.Things</v>
      </c>
      <c r="D2" t="s">
        <v>2312</v>
      </c>
      <c r="E2">
        <f>IF(ISERROR(B2),"",MATCH(A2,Sheet!$A$2:$A$838,0))</f>
        <v>610</v>
      </c>
    </row>
    <row r="3" spans="1:5" x14ac:dyDescent="0.45">
      <c r="A3" t="s">
        <v>1638</v>
      </c>
      <c r="C3" t="str">
        <f t="shared" ref="C3:C66" si="0">IF(B3="",A3,B3)</f>
        <v>Keyed+dbh.Terrain</v>
      </c>
      <c r="D3" t="s">
        <v>2313</v>
      </c>
      <c r="E3">
        <f>IF(ISERROR(B3),"",MATCH(A3,Sheet!$A$2:$A$838,0))</f>
        <v>611</v>
      </c>
    </row>
    <row r="4" spans="1:5" x14ac:dyDescent="0.45">
      <c r="A4" t="s">
        <v>1641</v>
      </c>
      <c r="C4" t="str">
        <f t="shared" si="0"/>
        <v>Keyed+dbh.Environment</v>
      </c>
      <c r="D4" t="s">
        <v>2314</v>
      </c>
      <c r="E4">
        <f>IF(ISERROR(B4),"",MATCH(A4,Sheet!$A$2:$A$838,0))</f>
        <v>612</v>
      </c>
    </row>
    <row r="5" spans="1:5" x14ac:dyDescent="0.45">
      <c r="A5" t="s">
        <v>1644</v>
      </c>
      <c r="C5" t="str">
        <f t="shared" si="0"/>
        <v>Keyed+dbh.Pollution</v>
      </c>
      <c r="D5" t="s">
        <v>2315</v>
      </c>
      <c r="E5">
        <f>IF(ISERROR(B5),"",MATCH(A5,Sheet!$A$2:$A$838,0))</f>
        <v>613</v>
      </c>
    </row>
    <row r="6" spans="1:5" x14ac:dyDescent="0.45">
      <c r="A6" t="s">
        <v>1647</v>
      </c>
      <c r="C6" t="str">
        <f t="shared" si="0"/>
        <v>Keyed+dbh.Sewagecontamination</v>
      </c>
      <c r="D6" t="s">
        <v>2316</v>
      </c>
      <c r="E6">
        <f>IF(ISERROR(B6),"",MATCH(A6,Sheet!$A$2:$A$838,0))</f>
        <v>614</v>
      </c>
    </row>
    <row r="7" spans="1:5" x14ac:dyDescent="0.45">
      <c r="A7" t="s">
        <v>1650</v>
      </c>
      <c r="C7" t="str">
        <f t="shared" si="0"/>
        <v>Keyed+DesignatorRemovePlumbing</v>
      </c>
      <c r="D7" t="s">
        <v>2317</v>
      </c>
      <c r="E7">
        <f>IF(ISERROR(B7),"",MATCH(A7,Sheet!$A$2:$A$838,0))</f>
        <v>615</v>
      </c>
    </row>
    <row r="8" spans="1:5" x14ac:dyDescent="0.45">
      <c r="A8" t="s">
        <v>1653</v>
      </c>
      <c r="C8" t="str">
        <f t="shared" si="0"/>
        <v>Keyed+DesignatorRemovePlumbingDesc</v>
      </c>
      <c r="D8" t="s">
        <v>2318</v>
      </c>
      <c r="E8">
        <f>IF(ISERROR(B8),"",MATCH(A8,Sheet!$A$2:$A$838,0))</f>
        <v>616</v>
      </c>
    </row>
    <row r="9" spans="1:5" x14ac:dyDescent="0.45">
      <c r="A9" t="s">
        <v>1656</v>
      </c>
      <c r="C9" t="str">
        <f t="shared" si="0"/>
        <v>Keyed+RemoveSewage</v>
      </c>
      <c r="D9" t="s">
        <v>2319</v>
      </c>
      <c r="E9">
        <f>IF(ISERROR(B9),"",MATCH(A9,Sheet!$A$2:$A$838,0))</f>
        <v>617</v>
      </c>
    </row>
    <row r="10" spans="1:5" x14ac:dyDescent="0.45">
      <c r="A10" t="s">
        <v>1659</v>
      </c>
      <c r="C10" t="str">
        <f t="shared" si="0"/>
        <v>Keyed+RemoveSewageDesc</v>
      </c>
      <c r="D10" t="s">
        <v>2320</v>
      </c>
      <c r="E10">
        <f>IF(ISERROR(B10),"",MATCH(A10,Sheet!$A$2:$A$838,0))</f>
        <v>618</v>
      </c>
    </row>
    <row r="11" spans="1:5" x14ac:dyDescent="0.45">
      <c r="A11" t="s">
        <v>1662</v>
      </c>
      <c r="C11" t="str">
        <f t="shared" si="0"/>
        <v>Keyed+RemovePlumbing</v>
      </c>
      <c r="D11" t="s">
        <v>2317</v>
      </c>
      <c r="E11">
        <f>IF(ISERROR(B11),"",MATCH(A11,Sheet!$A$2:$A$838,0))</f>
        <v>619</v>
      </c>
    </row>
    <row r="12" spans="1:5" x14ac:dyDescent="0.45">
      <c r="A12" t="s">
        <v>1665</v>
      </c>
      <c r="C12" t="str">
        <f t="shared" si="0"/>
        <v>Keyed+RemoveAirCon</v>
      </c>
      <c r="D12" t="s">
        <v>2321</v>
      </c>
      <c r="E12">
        <f>IF(ISERROR(B12),"",MATCH(A12,Sheet!$A$2:$A$838,0))</f>
        <v>620</v>
      </c>
    </row>
    <row r="13" spans="1:5" x14ac:dyDescent="0.45">
      <c r="A13" t="s">
        <v>1668</v>
      </c>
      <c r="C13" t="str">
        <f t="shared" si="0"/>
        <v>Keyed+DBH.requiresSaunaRoom</v>
      </c>
      <c r="D13" t="s">
        <v>2322</v>
      </c>
      <c r="E13">
        <f>IF(ISERROR(B13),"",MATCH(A13,Sheet!$A$2:$A$838,0))</f>
        <v>621</v>
      </c>
    </row>
    <row r="14" spans="1:5" x14ac:dyDescent="0.45">
      <c r="A14" t="s">
        <v>1671</v>
      </c>
      <c r="C14" t="str">
        <f t="shared" si="0"/>
        <v>Keyed+DBH.HeatedPool</v>
      </c>
      <c r="D14" t="s">
        <v>2323</v>
      </c>
      <c r="E14">
        <f>IF(ISERROR(B14),"",MATCH(A14,Sheet!$A$2:$A$838,0))</f>
        <v>622</v>
      </c>
    </row>
    <row r="15" spans="1:5" x14ac:dyDescent="0.45">
      <c r="A15" t="s">
        <v>1674</v>
      </c>
      <c r="C15" t="str">
        <f t="shared" si="0"/>
        <v>Keyed+DBH.CantUsePool</v>
      </c>
      <c r="D15" t="s">
        <v>2324</v>
      </c>
      <c r="E15">
        <f>IF(ISERROR(B15),"",MATCH(A15,Sheet!$A$2:$A$838,0))</f>
        <v>623</v>
      </c>
    </row>
    <row r="16" spans="1:5" x14ac:dyDescent="0.45">
      <c r="A16" t="s">
        <v>1677</v>
      </c>
      <c r="C16" t="str">
        <f t="shared" si="0"/>
        <v>Keyed+DBH.PoolRaining</v>
      </c>
      <c r="D16" t="s">
        <v>2325</v>
      </c>
      <c r="E16">
        <f>IF(ISERROR(B16),"",MATCH(A16,Sheet!$A$2:$A$838,0))</f>
        <v>624</v>
      </c>
    </row>
    <row r="17" spans="1:5" x14ac:dyDescent="0.45">
      <c r="A17" t="s">
        <v>1680</v>
      </c>
      <c r="C17" t="str">
        <f t="shared" si="0"/>
        <v>Keyed+DBH.PoolTooCold</v>
      </c>
      <c r="D17" t="s">
        <v>2326</v>
      </c>
      <c r="E17">
        <f>IF(ISERROR(B17),"",MATCH(A17,Sheet!$A$2:$A$838,0))</f>
        <v>625</v>
      </c>
    </row>
    <row r="18" spans="1:5" x14ac:dyDescent="0.45">
      <c r="A18" t="s">
        <v>1683</v>
      </c>
      <c r="C18" t="str">
        <f t="shared" si="0"/>
        <v>Keyed+DBHPrisonWater</v>
      </c>
      <c r="D18" t="s">
        <v>2327</v>
      </c>
      <c r="E18">
        <f>IF(ISERROR(B18),"",MATCH(A18,Sheet!$A$2:$A$838,0))</f>
        <v>626</v>
      </c>
    </row>
    <row r="19" spans="1:5" x14ac:dyDescent="0.45">
      <c r="A19" t="s">
        <v>1686</v>
      </c>
      <c r="C19" t="str">
        <f t="shared" si="0"/>
        <v>Keyed+DBHPrisonWaterEx</v>
      </c>
      <c r="D19" t="s">
        <v>2328</v>
      </c>
      <c r="E19">
        <f>IF(ISERROR(B19),"",MATCH(A19,Sheet!$A$2:$A$838,0))</f>
        <v>627</v>
      </c>
    </row>
    <row r="20" spans="1:5" x14ac:dyDescent="0.45">
      <c r="A20" t="s">
        <v>1689</v>
      </c>
      <c r="C20" t="str">
        <f t="shared" si="0"/>
        <v>Keyed+Alert_MissingTower</v>
      </c>
      <c r="D20" t="s">
        <v>2329</v>
      </c>
      <c r="E20">
        <f>IF(ISERROR(B20),"",MATCH(A20,Sheet!$A$2:$A$838,0))</f>
        <v>628</v>
      </c>
    </row>
    <row r="21" spans="1:5" x14ac:dyDescent="0.45">
      <c r="A21" t="s">
        <v>1692</v>
      </c>
      <c r="C21" t="str">
        <f t="shared" si="0"/>
        <v>Keyed+Alert_MissingTowerDesc</v>
      </c>
      <c r="D21" t="s">
        <v>2330</v>
      </c>
      <c r="E21">
        <f>IF(ISERROR(B21),"",MATCH(A21,Sheet!$A$2:$A$838,0))</f>
        <v>629</v>
      </c>
    </row>
    <row r="22" spans="1:5" x14ac:dyDescent="0.45">
      <c r="A22" t="s">
        <v>1695</v>
      </c>
      <c r="C22" t="str">
        <f t="shared" si="0"/>
        <v>Keyed+Alert_MissingWell</v>
      </c>
      <c r="D22" t="s">
        <v>2331</v>
      </c>
      <c r="E22">
        <f>IF(ISERROR(B22),"",MATCH(A22,Sheet!$A$2:$A$838,0))</f>
        <v>630</v>
      </c>
    </row>
    <row r="23" spans="1:5" x14ac:dyDescent="0.45">
      <c r="A23" t="s">
        <v>1698</v>
      </c>
      <c r="C23" t="str">
        <f t="shared" si="0"/>
        <v>Keyed+Alert_MissingWellDesc</v>
      </c>
      <c r="D23" t="s">
        <v>2332</v>
      </c>
      <c r="E23">
        <f>IF(ISERROR(B23),"",MATCH(A23,Sheet!$A$2:$A$838,0))</f>
        <v>631</v>
      </c>
    </row>
    <row r="24" spans="1:5" x14ac:dyDescent="0.45">
      <c r="A24" t="s">
        <v>1701</v>
      </c>
      <c r="C24" t="str">
        <f t="shared" si="0"/>
        <v>Keyed+Alert_MissingPump</v>
      </c>
      <c r="D24" t="s">
        <v>2333</v>
      </c>
      <c r="E24">
        <f>IF(ISERROR(B24),"",MATCH(A24,Sheet!$A$2:$A$838,0))</f>
        <v>632</v>
      </c>
    </row>
    <row r="25" spans="1:5" x14ac:dyDescent="0.45">
      <c r="A25" t="s">
        <v>1704</v>
      </c>
      <c r="C25" t="str">
        <f t="shared" si="0"/>
        <v>Keyed+Alert_MissingPumpDesc</v>
      </c>
      <c r="D25" t="s">
        <v>2334</v>
      </c>
      <c r="E25">
        <f>IF(ISERROR(B25),"",MATCH(A25,Sheet!$A$2:$A$838,0))</f>
        <v>633</v>
      </c>
    </row>
    <row r="26" spans="1:5" x14ac:dyDescent="0.45">
      <c r="A26" t="s">
        <v>1707</v>
      </c>
      <c r="C26" t="str">
        <f t="shared" si="0"/>
        <v>Keyed+DBHFalloutWarning</v>
      </c>
      <c r="D26" t="s">
        <v>2335</v>
      </c>
      <c r="E26">
        <f>IF(ISERROR(B26),"",MATCH(A26,Sheet!$A$2:$A$838,0))</f>
        <v>634</v>
      </c>
    </row>
    <row r="27" spans="1:5" x14ac:dyDescent="0.45">
      <c r="A27" t="s">
        <v>1710</v>
      </c>
      <c r="C27" t="str">
        <f t="shared" si="0"/>
        <v>Keyed+DBHFalloutWarningEx</v>
      </c>
      <c r="D27" t="s">
        <v>2336</v>
      </c>
      <c r="E27">
        <f>IF(ISERROR(B27),"",MATCH(A27,Sheet!$A$2:$A$838,0))</f>
        <v>635</v>
      </c>
    </row>
    <row r="28" spans="1:5" x14ac:dyDescent="0.45">
      <c r="A28" t="s">
        <v>1713</v>
      </c>
      <c r="C28" t="str">
        <f t="shared" si="0"/>
        <v>Keyed+LowCoolingCap</v>
      </c>
      <c r="D28" t="s">
        <v>2337</v>
      </c>
      <c r="E28">
        <f>IF(ISERROR(B28),"",MATCH(A28,Sheet!$A$2:$A$838,0))</f>
        <v>636</v>
      </c>
    </row>
    <row r="29" spans="1:5" x14ac:dyDescent="0.45">
      <c r="A29" t="s">
        <v>1716</v>
      </c>
      <c r="C29" t="str">
        <f t="shared" si="0"/>
        <v>Keyed+NotOwned</v>
      </c>
      <c r="D29" t="s">
        <v>2338</v>
      </c>
      <c r="E29">
        <f>IF(ISERROR(B29),"",MATCH(A29,Sheet!$A$2:$A$838,0))</f>
        <v>637</v>
      </c>
    </row>
    <row r="30" spans="1:5" x14ac:dyDescent="0.45">
      <c r="A30" t="s">
        <v>1719</v>
      </c>
      <c r="C30" t="str">
        <f t="shared" si="0"/>
        <v>Keyed+GenderRestricted</v>
      </c>
      <c r="D30" t="s">
        <v>2339</v>
      </c>
      <c r="E30">
        <f>IF(ISERROR(B30),"",MATCH(A30,Sheet!$A$2:$A$838,0))</f>
        <v>638</v>
      </c>
    </row>
    <row r="31" spans="1:5" x14ac:dyDescent="0.45">
      <c r="A31" t="s">
        <v>1722</v>
      </c>
      <c r="C31" t="str">
        <f t="shared" si="0"/>
        <v>Keyed+PrisonersOnly</v>
      </c>
      <c r="D31" t="s">
        <v>2340</v>
      </c>
      <c r="E31">
        <f>IF(ISERROR(B31),"",MATCH(A31,Sheet!$A$2:$A$838,0))</f>
        <v>639</v>
      </c>
    </row>
    <row r="32" spans="1:5" x14ac:dyDescent="0.45">
      <c r="A32" t="s">
        <v>1725</v>
      </c>
      <c r="C32" t="str">
        <f t="shared" si="0"/>
        <v>Keyed+BlockedSewage</v>
      </c>
      <c r="D32" t="s">
        <v>2341</v>
      </c>
      <c r="E32">
        <f>IF(ISERROR(B32),"",MATCH(A32,Sheet!$A$2:$A$838,0))</f>
        <v>640</v>
      </c>
    </row>
    <row r="33" spans="1:5" x14ac:dyDescent="0.45">
      <c r="A33" t="s">
        <v>1728</v>
      </c>
      <c r="C33" t="str">
        <f t="shared" si="0"/>
        <v>Keyed+BlockedSewageDesc</v>
      </c>
      <c r="D33" t="s">
        <v>2342</v>
      </c>
      <c r="E33">
        <f>IF(ISERROR(B33),"",MATCH(A33,Sheet!$A$2:$A$838,0))</f>
        <v>641</v>
      </c>
    </row>
    <row r="34" spans="1:5" x14ac:dyDescent="0.45">
      <c r="A34" t="s">
        <v>1731</v>
      </c>
      <c r="C34" t="str">
        <f t="shared" si="0"/>
        <v>Keyed+LowWaterTemp</v>
      </c>
      <c r="D34" t="s">
        <v>2343</v>
      </c>
      <c r="E34">
        <f>IF(ISERROR(B34),"",MATCH(A34,Sheet!$A$2:$A$838,0))</f>
        <v>642</v>
      </c>
    </row>
    <row r="35" spans="1:5" x14ac:dyDescent="0.45">
      <c r="A35" t="s">
        <v>1734</v>
      </c>
      <c r="C35" t="str">
        <f t="shared" si="0"/>
        <v>Keyed+LowWaterTempDesc</v>
      </c>
      <c r="D35" t="s">
        <v>2344</v>
      </c>
      <c r="E35">
        <f>IF(ISERROR(B35),"",MATCH(A35,Sheet!$A$2:$A$838,0))</f>
        <v>643</v>
      </c>
    </row>
    <row r="36" spans="1:5" x14ac:dyDescent="0.45">
      <c r="A36" t="s">
        <v>1737</v>
      </c>
      <c r="C36" t="str">
        <f t="shared" si="0"/>
        <v>Keyed+WellNeedsWater</v>
      </c>
      <c r="D36" t="s">
        <v>2345</v>
      </c>
      <c r="E36">
        <f>IF(ISERROR(B36),"",MATCH(A36,Sheet!$A$2:$A$838,0))</f>
        <v>644</v>
      </c>
    </row>
    <row r="37" spans="1:5" x14ac:dyDescent="0.45">
      <c r="A37" t="s">
        <v>1740</v>
      </c>
      <c r="C37" t="str">
        <f t="shared" si="0"/>
        <v>Keyed+AssigningRequiresRoom</v>
      </c>
      <c r="D37" t="s">
        <v>2346</v>
      </c>
      <c r="E37">
        <f>IF(ISERROR(B37),"",MATCH(A37,Sheet!$A$2:$A$838,0))</f>
        <v>645</v>
      </c>
    </row>
    <row r="38" spans="1:5" x14ac:dyDescent="0.45">
      <c r="A38" t="s">
        <v>1743</v>
      </c>
      <c r="C38" t="str">
        <f t="shared" si="0"/>
        <v>Keyed+NoWaterTowers</v>
      </c>
      <c r="D38" t="s">
        <v>2347</v>
      </c>
      <c r="E38">
        <f>IF(ISERROR(B38),"",MATCH(A38,Sheet!$A$2:$A$838,0))</f>
        <v>646</v>
      </c>
    </row>
    <row r="39" spans="1:5" x14ac:dyDescent="0.45">
      <c r="A39" t="s">
        <v>1746</v>
      </c>
      <c r="C39" t="str">
        <f t="shared" si="0"/>
        <v>Keyed+AssigningRequiresBladderNeed</v>
      </c>
      <c r="D39" t="s">
        <v>2348</v>
      </c>
      <c r="E39">
        <f>IF(ISERROR(B39),"",MATCH(A39,Sheet!$A$2:$A$838,0))</f>
        <v>647</v>
      </c>
    </row>
    <row r="40" spans="1:5" x14ac:dyDescent="0.45">
      <c r="A40" t="s">
        <v>1749</v>
      </c>
      <c r="C40" t="str">
        <f t="shared" si="0"/>
        <v>Keyed+NoCompostingMaterial</v>
      </c>
      <c r="D40" t="s">
        <v>2349</v>
      </c>
      <c r="E40">
        <f>IF(ISERROR(B40),"",MATCH(A40,Sheet!$A$2:$A$838,0))</f>
        <v>648</v>
      </c>
    </row>
    <row r="41" spans="1:5" x14ac:dyDescent="0.45">
      <c r="A41" t="s">
        <v>1752</v>
      </c>
      <c r="C41" t="str">
        <f t="shared" si="0"/>
        <v>Keyed+Nowater</v>
      </c>
      <c r="D41" t="s">
        <v>2350</v>
      </c>
      <c r="E41">
        <f>IF(ISERROR(B41),"",MATCH(A41,Sheet!$A$2:$A$838,0))</f>
        <v>649</v>
      </c>
    </row>
    <row r="42" spans="1:5" x14ac:dyDescent="0.45">
      <c r="A42" t="s">
        <v>1755</v>
      </c>
      <c r="C42" t="str">
        <f t="shared" si="0"/>
        <v>Keyed+Nosewage</v>
      </c>
      <c r="D42" t="s">
        <v>2351</v>
      </c>
      <c r="E42">
        <f>IF(ISERROR(B42),"",MATCH(A42,Sheet!$A$2:$A$838,0))</f>
        <v>650</v>
      </c>
    </row>
    <row r="43" spans="1:5" x14ac:dyDescent="0.45">
      <c r="A43" t="s">
        <v>1758</v>
      </c>
      <c r="C43" t="str">
        <f t="shared" si="0"/>
        <v>Keyed+RequiresPlumbing</v>
      </c>
      <c r="D43" t="s">
        <v>2352</v>
      </c>
      <c r="E43">
        <f>IF(ISERROR(B43),"",MATCH(A43,Sheet!$A$2:$A$838,0))</f>
        <v>651</v>
      </c>
    </row>
    <row r="44" spans="1:5" x14ac:dyDescent="0.45">
      <c r="A44" t="s">
        <v>1761</v>
      </c>
      <c r="C44" t="str">
        <f t="shared" si="0"/>
        <v>Keyed+AccessRestricted</v>
      </c>
      <c r="D44" t="s">
        <v>2338</v>
      </c>
      <c r="E44">
        <f>IF(ISERROR(B44),"",MATCH(A44,Sheet!$A$2:$A$838,0))</f>
        <v>652</v>
      </c>
    </row>
    <row r="45" spans="1:5" x14ac:dyDescent="0.45">
      <c r="A45" t="s">
        <v>1763</v>
      </c>
      <c r="C45" t="str">
        <f t="shared" si="0"/>
        <v>Keyed+TooHot</v>
      </c>
      <c r="D45" t="s">
        <v>2353</v>
      </c>
      <c r="E45">
        <f>IF(ISERROR(B45),"",MATCH(A45,Sheet!$A$2:$A$838,0))</f>
        <v>653</v>
      </c>
    </row>
    <row r="46" spans="1:5" x14ac:dyDescent="0.45">
      <c r="A46" t="s">
        <v>1766</v>
      </c>
      <c r="C46" t="str">
        <f t="shared" si="0"/>
        <v>Keyed+InRain</v>
      </c>
      <c r="D46" t="s">
        <v>2354</v>
      </c>
      <c r="E46">
        <f>IF(ISERROR(B46),"",MATCH(A46,Sheet!$A$2:$A$838,0))</f>
        <v>654</v>
      </c>
    </row>
    <row r="47" spans="1:5" x14ac:dyDescent="0.45">
      <c r="A47" t="s">
        <v>1769</v>
      </c>
      <c r="C47" t="str">
        <f t="shared" si="0"/>
        <v>Keyed+PhysicalActivity</v>
      </c>
      <c r="D47" t="s">
        <v>2355</v>
      </c>
      <c r="E47">
        <f>IF(ISERROR(B47),"",MATCH(A47,Sheet!$A$2:$A$838,0))</f>
        <v>655</v>
      </c>
    </row>
    <row r="48" spans="1:5" x14ac:dyDescent="0.45">
      <c r="A48" t="s">
        <v>1772</v>
      </c>
      <c r="C48" t="str">
        <f t="shared" si="0"/>
        <v>Keyed+FilthyRoom</v>
      </c>
      <c r="D48" t="s">
        <v>2356</v>
      </c>
      <c r="E48">
        <f>IF(ISERROR(B48),"",MATCH(A48,Sheet!$A$2:$A$838,0))</f>
        <v>656</v>
      </c>
    </row>
    <row r="49" spans="1:5" x14ac:dyDescent="0.45">
      <c r="A49" t="s">
        <v>1775</v>
      </c>
      <c r="C49" t="str">
        <f t="shared" si="0"/>
        <v>Keyed+TotalHygieneStat</v>
      </c>
      <c r="D49" t="s">
        <v>2357</v>
      </c>
      <c r="E49">
        <f>IF(ISERROR(B49),"",MATCH(A49,Sheet!$A$2:$A$838,0))</f>
        <v>657</v>
      </c>
    </row>
    <row r="50" spans="1:5" x14ac:dyDescent="0.45">
      <c r="A50" t="s">
        <v>1778</v>
      </c>
      <c r="C50" t="str">
        <f t="shared" si="0"/>
        <v>Keyed+DirtyHands</v>
      </c>
      <c r="D50" t="s">
        <v>2358</v>
      </c>
      <c r="E50">
        <f>IF(ISERROR(B50),"",MATCH(A50,Sheet!$A$2:$A$838,0))</f>
        <v>658</v>
      </c>
    </row>
    <row r="51" spans="1:5" x14ac:dyDescent="0.45">
      <c r="A51" t="s">
        <v>1781</v>
      </c>
      <c r="C51" t="str">
        <f t="shared" si="0"/>
        <v>Keyed+LetterLabelBlockedDrain</v>
      </c>
      <c r="D51" t="s">
        <v>2359</v>
      </c>
      <c r="E51">
        <f>IF(ISERROR(B51),"",MATCH(A51,Sheet!$A$2:$A$838,0))</f>
        <v>659</v>
      </c>
    </row>
    <row r="52" spans="1:5" x14ac:dyDescent="0.45">
      <c r="A52" t="s">
        <v>1784</v>
      </c>
      <c r="C52" t="str">
        <f t="shared" si="0"/>
        <v>Keyed+LetterBlockedDrain</v>
      </c>
      <c r="D52" t="s">
        <v>2360</v>
      </c>
      <c r="E52">
        <f>IF(ISERROR(B52),"",MATCH(A52,Sheet!$A$2:$A$838,0))</f>
        <v>660</v>
      </c>
    </row>
    <row r="53" spans="1:5" x14ac:dyDescent="0.45">
      <c r="A53" t="s">
        <v>1787</v>
      </c>
      <c r="C53" t="str">
        <f t="shared" si="0"/>
        <v>Keyed+ContaminationAlert</v>
      </c>
      <c r="D53" t="s">
        <v>2361</v>
      </c>
      <c r="E53">
        <f>IF(ISERROR(B53),"",MATCH(A53,Sheet!$A$2:$A$838,0))</f>
        <v>661</v>
      </c>
    </row>
    <row r="54" spans="1:5" x14ac:dyDescent="0.45">
      <c r="A54" t="s">
        <v>1790</v>
      </c>
      <c r="C54" t="str">
        <f t="shared" si="0"/>
        <v>Keyed+ContaminationAlertDesc</v>
      </c>
      <c r="D54" t="s">
        <v>2362</v>
      </c>
      <c r="E54">
        <f>IF(ISERROR(B54),"",MATCH(A54,Sheet!$A$2:$A$838,0))</f>
        <v>662</v>
      </c>
    </row>
    <row r="55" spans="1:5" x14ac:dyDescent="0.45">
      <c r="A55" t="s">
        <v>1793</v>
      </c>
      <c r="C55" t="str">
        <f t="shared" si="0"/>
        <v>Keyed+ContaminatiedTowerAlert</v>
      </c>
      <c r="D55" t="s">
        <v>2363</v>
      </c>
      <c r="E55">
        <f>IF(ISERROR(B55),"",MATCH(A55,Sheet!$A$2:$A$838,0))</f>
        <v>663</v>
      </c>
    </row>
    <row r="56" spans="1:5" x14ac:dyDescent="0.45">
      <c r="A56" t="s">
        <v>1796</v>
      </c>
      <c r="C56" t="str">
        <f t="shared" si="0"/>
        <v>Keyed+ContaminatiedTowerAlertDesc</v>
      </c>
      <c r="D56" t="s">
        <v>2364</v>
      </c>
      <c r="E56">
        <f>IF(ISERROR(B56),"",MATCH(A56,Sheet!$A$2:$A$838,0))</f>
        <v>664</v>
      </c>
    </row>
    <row r="57" spans="1:5" x14ac:dyDescent="0.45">
      <c r="A57" t="s">
        <v>1799</v>
      </c>
      <c r="C57" t="str">
        <f t="shared" si="0"/>
        <v>Keyed+MessageHygieneDisease</v>
      </c>
      <c r="D57" t="s">
        <v>2365</v>
      </c>
      <c r="E57">
        <f>IF(ISERROR(B57),"",MATCH(A57,Sheet!$A$2:$A$838,0))</f>
        <v>665</v>
      </c>
    </row>
    <row r="58" spans="1:5" x14ac:dyDescent="0.45">
      <c r="A58" t="s">
        <v>1802</v>
      </c>
      <c r="C58" t="str">
        <f t="shared" si="0"/>
        <v>Keyed+MessageWaterDisease</v>
      </c>
      <c r="D58" t="s">
        <v>2366</v>
      </c>
      <c r="E58">
        <f>IF(ISERROR(B58),"",MATCH(A58,Sheet!$A$2:$A$838,0))</f>
        <v>666</v>
      </c>
    </row>
    <row r="59" spans="1:5" x14ac:dyDescent="0.45">
      <c r="A59" t="s">
        <v>1805</v>
      </c>
      <c r="C59" t="str">
        <f t="shared" si="0"/>
        <v>Keyed+MessageWaterDiseaseContaminated</v>
      </c>
      <c r="D59" t="s">
        <v>2367</v>
      </c>
      <c r="E59">
        <f>IF(ISERROR(B59),"",MATCH(A59,Sheet!$A$2:$A$838,0))</f>
        <v>667</v>
      </c>
    </row>
    <row r="60" spans="1:5" x14ac:dyDescent="0.45">
      <c r="A60" t="s">
        <v>1808</v>
      </c>
      <c r="C60" t="str">
        <f t="shared" si="0"/>
        <v>Keyed+ChangeGenderRestriction</v>
      </c>
      <c r="D60" t="s">
        <v>2368</v>
      </c>
      <c r="E60">
        <f>IF(ISERROR(B60),"",MATCH(A60,Sheet!$A$2:$A$838,0))</f>
        <v>668</v>
      </c>
    </row>
    <row r="61" spans="1:5" x14ac:dyDescent="0.45">
      <c r="A61" t="s">
        <v>1811</v>
      </c>
      <c r="C61" t="str">
        <f t="shared" si="0"/>
        <v>Keyed+CommandFixtureSetAsMedicalLabel</v>
      </c>
      <c r="D61" t="s">
        <v>2369</v>
      </c>
      <c r="E61">
        <f>IF(ISERROR(B61),"",MATCH(A61,Sheet!$A$2:$A$838,0))</f>
        <v>669</v>
      </c>
    </row>
    <row r="62" spans="1:5" x14ac:dyDescent="0.45">
      <c r="A62" t="s">
        <v>1814</v>
      </c>
      <c r="C62" t="str">
        <f t="shared" si="0"/>
        <v>Keyed+CommandFixtureSetAsMedicalDesc</v>
      </c>
      <c r="D62" t="s">
        <v>2370</v>
      </c>
      <c r="E62">
        <f>IF(ISERROR(B62),"",MATCH(A62,Sheet!$A$2:$A$838,0))</f>
        <v>670</v>
      </c>
    </row>
    <row r="63" spans="1:5" x14ac:dyDescent="0.45">
      <c r="A63" t="s">
        <v>1817</v>
      </c>
      <c r="C63" t="str">
        <f t="shared" si="0"/>
        <v>Keyed+PatientsOnly</v>
      </c>
      <c r="D63" t="s">
        <v>2371</v>
      </c>
      <c r="E63">
        <f>IF(ISERROR(B63),"",MATCH(A63,Sheet!$A$2:$A$838,0))</f>
        <v>671</v>
      </c>
    </row>
    <row r="64" spans="1:5" x14ac:dyDescent="0.45">
      <c r="A64" t="s">
        <v>1820</v>
      </c>
      <c r="C64" t="str">
        <f t="shared" si="0"/>
        <v>Keyed+AttackHelicopter</v>
      </c>
      <c r="D64" t="s">
        <v>2372</v>
      </c>
      <c r="E64">
        <f>IF(ISERROR(B64),"",MATCH(A64,Sheet!$A$2:$A$838,0))</f>
        <v>672</v>
      </c>
    </row>
    <row r="65" spans="1:5" x14ac:dyDescent="0.45">
      <c r="A65" t="s">
        <v>1823</v>
      </c>
      <c r="C65" t="str">
        <f t="shared" si="0"/>
        <v>Keyed+Unisex</v>
      </c>
      <c r="D65" t="s">
        <v>2373</v>
      </c>
      <c r="E65">
        <f>IF(ISERROR(B65),"",MATCH(A65,Sheet!$A$2:$A$838,0))</f>
        <v>673</v>
      </c>
    </row>
    <row r="66" spans="1:5" x14ac:dyDescent="0.45">
      <c r="A66" t="s">
        <v>1825</v>
      </c>
      <c r="C66" t="str">
        <f t="shared" si="0"/>
        <v>Keyed+ConnectFixturesToBed</v>
      </c>
      <c r="D66" t="s">
        <v>2374</v>
      </c>
      <c r="E66">
        <f>IF(ISERROR(B66),"",MATCH(A66,Sheet!$A$2:$A$838,0))</f>
        <v>674</v>
      </c>
    </row>
    <row r="67" spans="1:5" x14ac:dyDescent="0.45">
      <c r="A67" t="s">
        <v>1828</v>
      </c>
      <c r="C67" t="str">
        <f t="shared" ref="C67:C130" si="1">IF(B67="",A67,B67)</f>
        <v>Keyed+ConnectFixturesToBedDesc</v>
      </c>
      <c r="D67" t="s">
        <v>2375</v>
      </c>
      <c r="E67">
        <f>IF(ISERROR(B67),"",MATCH(A67,Sheet!$A$2:$A$838,0))</f>
        <v>675</v>
      </c>
    </row>
    <row r="68" spans="1:5" x14ac:dyDescent="0.45">
      <c r="A68" t="s">
        <v>1831</v>
      </c>
      <c r="C68" t="str">
        <f t="shared" si="1"/>
        <v>Keyed+CancelConnectFixturesToBed</v>
      </c>
      <c r="D68" t="s">
        <v>2376</v>
      </c>
      <c r="E68">
        <f>IF(ISERROR(B68),"",MATCH(A68,Sheet!$A$2:$A$838,0))</f>
        <v>676</v>
      </c>
    </row>
    <row r="69" spans="1:5" x14ac:dyDescent="0.45">
      <c r="A69" t="s">
        <v>1834</v>
      </c>
      <c r="C69" t="str">
        <f t="shared" si="1"/>
        <v>Keyed+CancelConnectFixturesToBedDesc</v>
      </c>
      <c r="D69" t="s">
        <v>2377</v>
      </c>
      <c r="E69">
        <f>IF(ISERROR(B69),"",MATCH(A69,Sheet!$A$2:$A$838,0))</f>
        <v>677</v>
      </c>
    </row>
    <row r="70" spans="1:5" x14ac:dyDescent="0.45">
      <c r="A70" t="s">
        <v>1837</v>
      </c>
      <c r="C70" t="str">
        <f t="shared" si="1"/>
        <v>Keyed+dbh.Animalsonly</v>
      </c>
      <c r="D70" t="s">
        <v>2378</v>
      </c>
      <c r="E70">
        <f>IF(ISERROR(B70),"",MATCH(A70,Sheet!$A$2:$A$838,0))</f>
        <v>678</v>
      </c>
    </row>
    <row r="71" spans="1:5" x14ac:dyDescent="0.45">
      <c r="A71" t="s">
        <v>1840</v>
      </c>
      <c r="C71" t="str">
        <f t="shared" si="1"/>
        <v>Keyed+ChangeOccupancyRestriction</v>
      </c>
      <c r="D71" t="s">
        <v>2379</v>
      </c>
      <c r="E71">
        <f>IF(ISERROR(B71),"",MATCH(A71,Sheet!$A$2:$A$838,0))</f>
        <v>679</v>
      </c>
    </row>
    <row r="72" spans="1:5" x14ac:dyDescent="0.45">
      <c r="A72" t="s">
        <v>1843</v>
      </c>
      <c r="C72" t="str">
        <f t="shared" si="1"/>
        <v>Keyed+ChangeOccupancyRestrictionDesc</v>
      </c>
      <c r="D72" t="s">
        <v>2380</v>
      </c>
      <c r="E72">
        <f>IF(ISERROR(B72),"",MATCH(A72,Sheet!$A$2:$A$838,0))</f>
        <v>680</v>
      </c>
    </row>
    <row r="73" spans="1:5" x14ac:dyDescent="0.45">
      <c r="A73" t="s">
        <v>1846</v>
      </c>
      <c r="C73" t="str">
        <f t="shared" si="1"/>
        <v>Keyed+dbh.AllowColonists</v>
      </c>
      <c r="D73" t="s">
        <v>2381</v>
      </c>
      <c r="E73">
        <f>IF(ISERROR(B73),"",MATCH(A73,Sheet!$A$2:$A$838,0))</f>
        <v>681</v>
      </c>
    </row>
    <row r="74" spans="1:5" x14ac:dyDescent="0.45">
      <c r="A74" t="s">
        <v>1849</v>
      </c>
      <c r="C74" t="str">
        <f t="shared" si="1"/>
        <v>Keyed+dbh.AllowSlaves</v>
      </c>
      <c r="D74" t="s">
        <v>2382</v>
      </c>
      <c r="E74">
        <f>IF(ISERROR(B74),"",MATCH(A74,Sheet!$A$2:$A$838,0))</f>
        <v>682</v>
      </c>
    </row>
    <row r="75" spans="1:5" x14ac:dyDescent="0.45">
      <c r="A75" t="s">
        <v>1852</v>
      </c>
      <c r="C75" t="str">
        <f t="shared" si="1"/>
        <v>Keyed+dbh.AllowGuests</v>
      </c>
      <c r="D75" t="s">
        <v>2383</v>
      </c>
      <c r="E75">
        <f>IF(ISERROR(B75),"",MATCH(A75,Sheet!$A$2:$A$838,0))</f>
        <v>683</v>
      </c>
    </row>
    <row r="76" spans="1:5" x14ac:dyDescent="0.45">
      <c r="A76" t="s">
        <v>1855</v>
      </c>
      <c r="C76" t="str">
        <f t="shared" si="1"/>
        <v>Keyed+dbh.NoColonists</v>
      </c>
      <c r="D76" t="s">
        <v>2384</v>
      </c>
      <c r="E76">
        <f>IF(ISERROR(B76),"",MATCH(A76,Sheet!$A$2:$A$838,0))</f>
        <v>684</v>
      </c>
    </row>
    <row r="77" spans="1:5" x14ac:dyDescent="0.45">
      <c r="A77" t="s">
        <v>1858</v>
      </c>
      <c r="C77" t="str">
        <f t="shared" si="1"/>
        <v>Keyed+dbh.NoSlaves</v>
      </c>
      <c r="D77" t="s">
        <v>2385</v>
      </c>
      <c r="E77">
        <f>IF(ISERROR(B77),"",MATCH(A77,Sheet!$A$2:$A$838,0))</f>
        <v>685</v>
      </c>
    </row>
    <row r="78" spans="1:5" x14ac:dyDescent="0.45">
      <c r="A78" t="s">
        <v>1861</v>
      </c>
      <c r="C78" t="str">
        <f t="shared" si="1"/>
        <v>Keyed+dbh.NoGuests</v>
      </c>
      <c r="D78" t="s">
        <v>2386</v>
      </c>
      <c r="E78">
        <f>IF(ISERROR(B78),"",MATCH(A78,Sheet!$A$2:$A$838,0))</f>
        <v>686</v>
      </c>
    </row>
    <row r="79" spans="1:5" x14ac:dyDescent="0.45">
      <c r="A79" t="s">
        <v>1864</v>
      </c>
      <c r="C79" t="str">
        <f t="shared" si="1"/>
        <v>Keyed+WaterTemp</v>
      </c>
      <c r="D79" t="s">
        <v>2387</v>
      </c>
      <c r="E79">
        <f>IF(ISERROR(B79),"",MATCH(A79,Sheet!$A$2:$A$838,0))</f>
        <v>687</v>
      </c>
    </row>
    <row r="80" spans="1:5" x14ac:dyDescent="0.45">
      <c r="A80" t="s">
        <v>1867</v>
      </c>
      <c r="C80" t="str">
        <f t="shared" si="1"/>
        <v>Keyed+ConnectedHeatingCapacity</v>
      </c>
      <c r="D80" t="s">
        <v>2388</v>
      </c>
      <c r="E80">
        <f>IF(ISERROR(B80),"",MATCH(A80,Sheet!$A$2:$A$838,0))</f>
        <v>688</v>
      </c>
    </row>
    <row r="81" spans="1:5" x14ac:dyDescent="0.45">
      <c r="A81" t="s">
        <v>1870</v>
      </c>
      <c r="C81" t="str">
        <f t="shared" si="1"/>
        <v>Keyed+ConnectedCoolingCapacity</v>
      </c>
      <c r="D81" t="s">
        <v>2388</v>
      </c>
      <c r="E81">
        <f>IF(ISERROR(B81),"",MATCH(A81,Sheet!$A$2:$A$838,0))</f>
        <v>689</v>
      </c>
    </row>
    <row r="82" spans="1:5" x14ac:dyDescent="0.45">
      <c r="A82" t="s">
        <v>1872</v>
      </c>
      <c r="C82" t="str">
        <f t="shared" si="1"/>
        <v>Keyed+HeatingUnits</v>
      </c>
      <c r="D82" t="s">
        <v>2389</v>
      </c>
      <c r="E82">
        <f>IF(ISERROR(B82),"",MATCH(A82,Sheet!$A$2:$A$838,0))</f>
        <v>690</v>
      </c>
    </row>
    <row r="83" spans="1:5" x14ac:dyDescent="0.45">
      <c r="A83" t="s">
        <v>1875</v>
      </c>
      <c r="C83" t="str">
        <f t="shared" si="1"/>
        <v>Keyed+CoolingUnits</v>
      </c>
      <c r="D83" t="s">
        <v>2390</v>
      </c>
      <c r="E83">
        <f>IF(ISERROR(B83),"",MATCH(A83,Sheet!$A$2:$A$838,0))</f>
        <v>691</v>
      </c>
    </row>
    <row r="84" spans="1:5" x14ac:dyDescent="0.45">
      <c r="A84" t="s">
        <v>1878</v>
      </c>
      <c r="C84" t="str">
        <f t="shared" si="1"/>
        <v>Keyed+HeatingMode</v>
      </c>
      <c r="D84" t="s">
        <v>2391</v>
      </c>
      <c r="E84">
        <f>IF(ISERROR(B84),"",MATCH(A84,Sheet!$A$2:$A$838,0))</f>
        <v>692</v>
      </c>
    </row>
    <row r="85" spans="1:5" x14ac:dyDescent="0.45">
      <c r="A85" t="s">
        <v>1881</v>
      </c>
      <c r="C85" t="str">
        <f t="shared" si="1"/>
        <v>Keyed+CoolingMode</v>
      </c>
      <c r="D85" t="s">
        <v>2392</v>
      </c>
      <c r="E85">
        <f>IF(ISERROR(B85),"",MATCH(A85,Sheet!$A$2:$A$838,0))</f>
        <v>693</v>
      </c>
    </row>
    <row r="86" spans="1:5" x14ac:dyDescent="0.45">
      <c r="A86" t="s">
        <v>1884</v>
      </c>
      <c r="C86" t="str">
        <f t="shared" si="1"/>
        <v>Keyed+CoolingEfficiencyGood</v>
      </c>
      <c r="D86" t="s">
        <v>2393</v>
      </c>
      <c r="E86">
        <f>IF(ISERROR(B86),"",MATCH(A86,Sheet!$A$2:$A$838,0))</f>
        <v>694</v>
      </c>
    </row>
    <row r="87" spans="1:5" x14ac:dyDescent="0.45">
      <c r="A87" t="s">
        <v>1887</v>
      </c>
      <c r="C87" t="str">
        <f t="shared" si="1"/>
        <v>Keyed+CoolingEfficiencyBad</v>
      </c>
      <c r="D87" t="s">
        <v>2394</v>
      </c>
      <c r="E87">
        <f>IF(ISERROR(B87),"",MATCH(A87,Sheet!$A$2:$A$838,0))</f>
        <v>695</v>
      </c>
    </row>
    <row r="88" spans="1:5" x14ac:dyDescent="0.45">
      <c r="A88" t="s">
        <v>1890</v>
      </c>
      <c r="C88" t="str">
        <f t="shared" si="1"/>
        <v>Keyed+TargetTemp</v>
      </c>
      <c r="D88" t="s">
        <v>2395</v>
      </c>
      <c r="E88">
        <f>IF(ISERROR(B88),"",MATCH(A88,Sheet!$A$2:$A$838,0))</f>
        <v>696</v>
      </c>
    </row>
    <row r="89" spans="1:5" x14ac:dyDescent="0.45">
      <c r="A89" t="s">
        <v>1893</v>
      </c>
      <c r="C89" t="str">
        <f t="shared" si="1"/>
        <v>Keyed+LowerPower</v>
      </c>
      <c r="D89" t="s">
        <v>2396</v>
      </c>
      <c r="E89">
        <f>IF(ISERROR(B89),"",MATCH(A89,Sheet!$A$2:$A$838,0))</f>
        <v>697</v>
      </c>
    </row>
    <row r="90" spans="1:5" x14ac:dyDescent="0.45">
      <c r="A90" t="s">
        <v>1896</v>
      </c>
      <c r="C90" t="str">
        <f t="shared" si="1"/>
        <v>Keyed+LowerPowerDesc</v>
      </c>
      <c r="D90" t="s">
        <v>2397</v>
      </c>
      <c r="E90">
        <f>IF(ISERROR(B90),"",MATCH(A90,Sheet!$A$2:$A$838,0))</f>
        <v>698</v>
      </c>
    </row>
    <row r="91" spans="1:5" x14ac:dyDescent="0.45">
      <c r="A91" t="s">
        <v>1899</v>
      </c>
      <c r="C91" t="str">
        <f t="shared" si="1"/>
        <v>Keyed+RaisePower</v>
      </c>
      <c r="D91" t="s">
        <v>2398</v>
      </c>
      <c r="E91">
        <f>IF(ISERROR(B91),"",MATCH(A91,Sheet!$A$2:$A$838,0))</f>
        <v>699</v>
      </c>
    </row>
    <row r="92" spans="1:5" x14ac:dyDescent="0.45">
      <c r="A92" t="s">
        <v>1902</v>
      </c>
      <c r="C92" t="str">
        <f t="shared" si="1"/>
        <v>Keyed+RaisePowerDesc</v>
      </c>
      <c r="D92" t="s">
        <v>2399</v>
      </c>
      <c r="E92">
        <f>IF(ISERROR(B92),"",MATCH(A92,Sheet!$A$2:$A$838,0))</f>
        <v>700</v>
      </c>
    </row>
    <row r="93" spans="1:5" x14ac:dyDescent="0.45">
      <c r="A93" t="s">
        <v>1905</v>
      </c>
      <c r="C93" t="str">
        <f t="shared" si="1"/>
        <v>Keyed+HotwaterCapacity</v>
      </c>
      <c r="D93" t="s">
        <v>2400</v>
      </c>
      <c r="E93">
        <f>IF(ISERROR(B93),"",MATCH(A93,Sheet!$A$2:$A$838,0))</f>
        <v>701</v>
      </c>
    </row>
    <row r="94" spans="1:5" x14ac:dyDescent="0.45">
      <c r="A94" t="s">
        <v>1908</v>
      </c>
      <c r="C94" t="str">
        <f t="shared" si="1"/>
        <v>Keyed+OverrideThermostat</v>
      </c>
      <c r="D94" t="s">
        <v>2401</v>
      </c>
      <c r="E94">
        <f>IF(ISERROR(B94),"",MATCH(A94,Sheet!$A$2:$A$838,0))</f>
        <v>702</v>
      </c>
    </row>
    <row r="95" spans="1:5" x14ac:dyDescent="0.45">
      <c r="A95" t="s">
        <v>1911</v>
      </c>
      <c r="C95" t="str">
        <f t="shared" si="1"/>
        <v>Keyed+OverrideThermostatDesc</v>
      </c>
      <c r="D95" t="s">
        <v>2402</v>
      </c>
      <c r="E95">
        <f>IF(ISERROR(B95),"",MATCH(A95,Sheet!$A$2:$A$838,0))</f>
        <v>703</v>
      </c>
    </row>
    <row r="96" spans="1:5" x14ac:dyDescent="0.45">
      <c r="A96" t="s">
        <v>1914</v>
      </c>
      <c r="C96" t="str">
        <f t="shared" si="1"/>
        <v>Keyed+MustPlaceFreezerWithFreeSpaces</v>
      </c>
      <c r="D96" t="s">
        <v>2403</v>
      </c>
      <c r="E96">
        <f>IF(ISERROR(B96),"",MATCH(A96,Sheet!$A$2:$A$838,0))</f>
        <v>704</v>
      </c>
    </row>
    <row r="97" spans="1:5" x14ac:dyDescent="0.45">
      <c r="A97" t="s">
        <v>1917</v>
      </c>
      <c r="C97" t="str">
        <f t="shared" si="1"/>
        <v>Keyed+SolarEfficiencyCold</v>
      </c>
      <c r="D97" t="s">
        <v>2404</v>
      </c>
      <c r="E97">
        <f>IF(ISERROR(B97),"",MATCH(A97,Sheet!$A$2:$A$838,0))</f>
        <v>705</v>
      </c>
    </row>
    <row r="98" spans="1:5" x14ac:dyDescent="0.45">
      <c r="A98" t="s">
        <v>1920</v>
      </c>
      <c r="C98" t="str">
        <f t="shared" si="1"/>
        <v>Keyed+SolarEfficiencyRoof</v>
      </c>
      <c r="D98" t="s">
        <v>2405</v>
      </c>
      <c r="E98">
        <f>IF(ISERROR(B98),"",MATCH(A98,Sheet!$A$2:$A$838,0))</f>
        <v>706</v>
      </c>
    </row>
    <row r="99" spans="1:5" x14ac:dyDescent="0.45">
      <c r="A99" t="s">
        <v>1923</v>
      </c>
      <c r="C99" t="str">
        <f t="shared" si="1"/>
        <v>Keyed+SolarEfficiencyGood</v>
      </c>
      <c r="D99" t="s">
        <v>2406</v>
      </c>
      <c r="E99">
        <f>IF(ISERROR(B99),"",MATCH(A99,Sheet!$A$2:$A$838,0))</f>
        <v>707</v>
      </c>
    </row>
    <row r="100" spans="1:5" x14ac:dyDescent="0.45">
      <c r="A100" t="s">
        <v>1926</v>
      </c>
      <c r="C100" t="str">
        <f t="shared" si="1"/>
        <v>Keyed+RadCurrentCap</v>
      </c>
      <c r="D100" t="s">
        <v>2407</v>
      </c>
      <c r="E100">
        <f>IF(ISERROR(B100),"",MATCH(A100,Sheet!$A$2:$A$838,0))</f>
        <v>708</v>
      </c>
    </row>
    <row r="101" spans="1:5" x14ac:dyDescent="0.45">
      <c r="A101" t="s">
        <v>1929</v>
      </c>
      <c r="C101" t="str">
        <f t="shared" si="1"/>
        <v>Keyed+ThermostatSetupWarning</v>
      </c>
      <c r="D101" t="s">
        <v>2408</v>
      </c>
      <c r="E101">
        <f>IF(ISERROR(B101),"",MATCH(A101,Sheet!$A$2:$A$838,0))</f>
        <v>709</v>
      </c>
    </row>
    <row r="102" spans="1:5" x14ac:dyDescent="0.45">
      <c r="A102" t="s">
        <v>1932</v>
      </c>
      <c r="C102" t="str">
        <f t="shared" si="1"/>
        <v>Keyed+HotWaterTankUseThermostat</v>
      </c>
      <c r="D102" t="s">
        <v>2409</v>
      </c>
      <c r="E102">
        <f>IF(ISERROR(B102),"",MATCH(A102,Sheet!$A$2:$A$838,0))</f>
        <v>710</v>
      </c>
    </row>
    <row r="103" spans="1:5" x14ac:dyDescent="0.45">
      <c r="A103" t="s">
        <v>1935</v>
      </c>
      <c r="C103" t="str">
        <f t="shared" si="1"/>
        <v>Keyed+HotWaterTankUseThermostatDesc</v>
      </c>
      <c r="D103" t="s">
        <v>2410</v>
      </c>
      <c r="E103">
        <f>IF(ISERROR(B103),"",MATCH(A103,Sheet!$A$2:$A$838,0))</f>
        <v>711</v>
      </c>
    </row>
    <row r="104" spans="1:5" x14ac:dyDescent="0.45">
      <c r="A104" t="s">
        <v>1938</v>
      </c>
      <c r="C104" t="str">
        <f t="shared" si="1"/>
        <v>Keyed+WashHands</v>
      </c>
      <c r="D104" t="s">
        <v>2411</v>
      </c>
      <c r="E104">
        <f>IF(ISERROR(B104),"",MATCH(A104,Sheet!$A$2:$A$838,0))</f>
        <v>712</v>
      </c>
    </row>
    <row r="105" spans="1:5" x14ac:dyDescent="0.45">
      <c r="A105" t="s">
        <v>1941</v>
      </c>
      <c r="C105" t="str">
        <f t="shared" si="1"/>
        <v>Keyed+Wash</v>
      </c>
      <c r="D105" t="s">
        <v>2412</v>
      </c>
      <c r="E105">
        <f>IF(ISERROR(B105),"",MATCH(A105,Sheet!$A$2:$A$838,0))</f>
        <v>713</v>
      </c>
    </row>
    <row r="106" spans="1:5" x14ac:dyDescent="0.45">
      <c r="A106" t="s">
        <v>1943</v>
      </c>
      <c r="C106" t="str">
        <f t="shared" si="1"/>
        <v>Keyed+UseToilet</v>
      </c>
      <c r="D106" t="s">
        <v>2413</v>
      </c>
      <c r="E106">
        <f>IF(ISERROR(B106),"",MATCH(A106,Sheet!$A$2:$A$838,0))</f>
        <v>714</v>
      </c>
    </row>
    <row r="107" spans="1:5" x14ac:dyDescent="0.45">
      <c r="A107" t="s">
        <v>1946</v>
      </c>
      <c r="C107" t="str">
        <f t="shared" si="1"/>
        <v>Keyed+SewageUsage</v>
      </c>
      <c r="D107" t="s">
        <v>2414</v>
      </c>
      <c r="E107">
        <f>IF(ISERROR(B107),"",MATCH(A107,Sheet!$A$2:$A$838,0))</f>
        <v>715</v>
      </c>
    </row>
    <row r="108" spans="1:5" x14ac:dyDescent="0.45">
      <c r="A108" t="s">
        <v>1949</v>
      </c>
      <c r="C108" t="str">
        <f t="shared" si="1"/>
        <v>Keyed+MustBePlumbing</v>
      </c>
      <c r="D108" t="s">
        <v>2415</v>
      </c>
      <c r="E108">
        <f>IF(ISERROR(B108),"",MATCH(A108,Sheet!$A$2:$A$838,0))</f>
        <v>716</v>
      </c>
    </row>
    <row r="109" spans="1:5" x14ac:dyDescent="0.45">
      <c r="A109" t="s">
        <v>1952</v>
      </c>
      <c r="C109" t="str">
        <f t="shared" si="1"/>
        <v>Keyed+BlockedDrain</v>
      </c>
      <c r="D109" t="s">
        <v>2416</v>
      </c>
      <c r="E109">
        <f>IF(ISERROR(B109),"",MATCH(A109,Sheet!$A$2:$A$838,0))</f>
        <v>717</v>
      </c>
    </row>
    <row r="110" spans="1:5" x14ac:dyDescent="0.45">
      <c r="A110" t="s">
        <v>1955</v>
      </c>
      <c r="C110" t="str">
        <f t="shared" si="1"/>
        <v>Keyed+PlumbOrEmpty</v>
      </c>
      <c r="D110" t="s">
        <v>2417</v>
      </c>
      <c r="E110">
        <f>IF(ISERROR(B110),"",MATCH(A110,Sheet!$A$2:$A$838,0))</f>
        <v>718</v>
      </c>
    </row>
    <row r="111" spans="1:5" x14ac:dyDescent="0.45">
      <c r="A111" t="s">
        <v>1958</v>
      </c>
      <c r="C111" t="str">
        <f t="shared" si="1"/>
        <v>Keyed+WashingMachineSpinning</v>
      </c>
      <c r="D111" t="s">
        <v>2418</v>
      </c>
      <c r="E111">
        <f>IF(ISERROR(B111),"",MATCH(A111,Sheet!$A$2:$A$838,0))</f>
        <v>719</v>
      </c>
    </row>
    <row r="112" spans="1:5" x14ac:dyDescent="0.45">
      <c r="A112" t="s">
        <v>1961</v>
      </c>
      <c r="C112" t="str">
        <f t="shared" si="1"/>
        <v>Keyed+WashingMachineUnload</v>
      </c>
      <c r="D112" t="s">
        <v>2419</v>
      </c>
      <c r="E112">
        <f>IF(ISERROR(B112),"",MATCH(A112,Sheet!$A$2:$A$838,0))</f>
        <v>720</v>
      </c>
    </row>
    <row r="113" spans="1:5" x14ac:dyDescent="0.45">
      <c r="A113" t="s">
        <v>1964</v>
      </c>
      <c r="C113" t="str">
        <f t="shared" si="1"/>
        <v>Keyed+WashingMachineLoad</v>
      </c>
      <c r="D113" t="s">
        <v>2420</v>
      </c>
      <c r="E113">
        <f>IF(ISERROR(B113),"",MATCH(A113,Sheet!$A$2:$A$838,0))</f>
        <v>721</v>
      </c>
    </row>
    <row r="114" spans="1:5" x14ac:dyDescent="0.45">
      <c r="A114" t="s">
        <v>1967</v>
      </c>
      <c r="C114" t="str">
        <f t="shared" si="1"/>
        <v>Keyed+NoDirtyClothes</v>
      </c>
      <c r="D114" t="s">
        <v>2421</v>
      </c>
      <c r="E114">
        <f>IF(ISERROR(B114),"",MATCH(A114,Sheet!$A$2:$A$838,0))</f>
        <v>722</v>
      </c>
    </row>
    <row r="115" spans="1:5" x14ac:dyDescent="0.45">
      <c r="A115" t="s">
        <v>1970</v>
      </c>
      <c r="C115" t="str">
        <f t="shared" si="1"/>
        <v>Keyed+WashingNoSpace</v>
      </c>
      <c r="D115" t="s">
        <v>2422</v>
      </c>
      <c r="E115">
        <f>IF(ISERROR(B115),"",MATCH(A115,Sheet!$A$2:$A$838,0))</f>
        <v>723</v>
      </c>
    </row>
    <row r="116" spans="1:5" x14ac:dyDescent="0.45">
      <c r="A116" t="s">
        <v>1973</v>
      </c>
      <c r="C116" t="str">
        <f t="shared" si="1"/>
        <v>Keyed+NoUnreservedSource</v>
      </c>
      <c r="D116" t="s">
        <v>2423</v>
      </c>
      <c r="E116">
        <f>IF(ISERROR(B116),"",MATCH(A116,Sheet!$A$2:$A$838,0))</f>
        <v>724</v>
      </c>
    </row>
    <row r="117" spans="1:5" x14ac:dyDescent="0.45">
      <c r="A117" t="s">
        <v>1976</v>
      </c>
      <c r="C117" t="str">
        <f t="shared" si="1"/>
        <v>Keyed+RaiseFillRate</v>
      </c>
      <c r="D117" t="s">
        <v>2424</v>
      </c>
      <c r="E117">
        <f>IF(ISERROR(B117),"",MATCH(A117,Sheet!$A$2:$A$838,0))</f>
        <v>725</v>
      </c>
    </row>
    <row r="118" spans="1:5" x14ac:dyDescent="0.45">
      <c r="A118" t="s">
        <v>1979</v>
      </c>
      <c r="C118" t="str">
        <f t="shared" si="1"/>
        <v>Keyed+LowerFillRate</v>
      </c>
      <c r="D118" t="s">
        <v>2425</v>
      </c>
      <c r="E118">
        <f>IF(ISERROR(B118),"",MATCH(A118,Sheet!$A$2:$A$838,0))</f>
        <v>726</v>
      </c>
    </row>
    <row r="119" spans="1:5" x14ac:dyDescent="0.45">
      <c r="A119" t="s">
        <v>1982</v>
      </c>
      <c r="C119" t="str">
        <f t="shared" si="1"/>
        <v>Keyed+WaterFillRate</v>
      </c>
      <c r="D119" t="s">
        <v>2426</v>
      </c>
      <c r="E119">
        <f>IF(ISERROR(B119),"",MATCH(A119,Sheet!$A$2:$A$838,0))</f>
        <v>727</v>
      </c>
    </row>
    <row r="120" spans="1:5" x14ac:dyDescent="0.45">
      <c r="A120" t="s">
        <v>1985</v>
      </c>
      <c r="C120" t="str">
        <f t="shared" si="1"/>
        <v>Keyed+dbhDrink</v>
      </c>
      <c r="D120" t="s">
        <v>2427</v>
      </c>
      <c r="E120">
        <f>IF(ISERROR(B120),"",MATCH(A120,Sheet!$A$2:$A$838,0))</f>
        <v>728</v>
      </c>
    </row>
    <row r="121" spans="1:5" x14ac:dyDescent="0.45">
      <c r="A121" t="s">
        <v>1988</v>
      </c>
      <c r="C121" t="str">
        <f t="shared" si="1"/>
        <v>Keyed+CommandDesignateOpenCloseValveLabel</v>
      </c>
      <c r="D121" t="s">
        <v>2428</v>
      </c>
      <c r="E121">
        <f>IF(ISERROR(B121),"",MATCH(A121,Sheet!$A$2:$A$838,0))</f>
        <v>729</v>
      </c>
    </row>
    <row r="122" spans="1:5" x14ac:dyDescent="0.45">
      <c r="A122" t="s">
        <v>1991</v>
      </c>
      <c r="C122" t="str">
        <f t="shared" si="1"/>
        <v>Keyed+CommandDesignateOpenCloseValveDesc</v>
      </c>
      <c r="D122" t="s">
        <v>2429</v>
      </c>
      <c r="E122">
        <f>IF(ISERROR(B122),"",MATCH(A122,Sheet!$A$2:$A$838,0))</f>
        <v>730</v>
      </c>
    </row>
    <row r="123" spans="1:5" x14ac:dyDescent="0.45">
      <c r="A123" t="s">
        <v>1994</v>
      </c>
      <c r="C123" t="str">
        <f t="shared" si="1"/>
        <v>Keyed+ValveClosed</v>
      </c>
      <c r="D123" t="s">
        <v>2430</v>
      </c>
      <c r="E123">
        <f>IF(ISERROR(B123),"",MATCH(A123,Sheet!$A$2:$A$838,0))</f>
        <v>731</v>
      </c>
    </row>
    <row r="124" spans="1:5" x14ac:dyDescent="0.45">
      <c r="A124" t="s">
        <v>1997</v>
      </c>
      <c r="C124" t="str">
        <f t="shared" si="1"/>
        <v>Keyed+PumpCapacity</v>
      </c>
      <c r="D124" t="s">
        <v>2431</v>
      </c>
      <c r="E124">
        <f>IF(ISERROR(B124),"",MATCH(A124,Sheet!$A$2:$A$838,0))</f>
        <v>732</v>
      </c>
    </row>
    <row r="125" spans="1:5" x14ac:dyDescent="0.45">
      <c r="A125" t="s">
        <v>2000</v>
      </c>
      <c r="C125" t="str">
        <f t="shared" si="1"/>
        <v>Keyed+GroundCapacity</v>
      </c>
      <c r="D125" t="s">
        <v>2432</v>
      </c>
      <c r="E125">
        <f>IF(ISERROR(B125),"",MATCH(A125,Sheet!$A$2:$A$838,0))</f>
        <v>733</v>
      </c>
    </row>
    <row r="126" spans="1:5" x14ac:dyDescent="0.45">
      <c r="A126" t="s">
        <v>2003</v>
      </c>
      <c r="C126" t="str">
        <f t="shared" si="1"/>
        <v>Keyed+PipedPumpCapacity</v>
      </c>
      <c r="D126" t="s">
        <v>2433</v>
      </c>
      <c r="E126">
        <f>IF(ISERROR(B126),"",MATCH(A126,Sheet!$A$2:$A$838,0))</f>
        <v>734</v>
      </c>
    </row>
    <row r="127" spans="1:5" x14ac:dyDescent="0.45">
      <c r="A127" t="s">
        <v>2006</v>
      </c>
      <c r="C127" t="str">
        <f t="shared" si="1"/>
        <v>Keyed+WaterStorage</v>
      </c>
      <c r="D127" t="s">
        <v>2434</v>
      </c>
      <c r="E127">
        <f>IF(ISERROR(B127),"",MATCH(A127,Sheet!$A$2:$A$838,0))</f>
        <v>735</v>
      </c>
    </row>
    <row r="128" spans="1:5" x14ac:dyDescent="0.45">
      <c r="A128" t="s">
        <v>2009</v>
      </c>
      <c r="C128" t="str">
        <f t="shared" si="1"/>
        <v>Keyed+TotalWaterStorage</v>
      </c>
      <c r="D128" t="s">
        <v>2435</v>
      </c>
      <c r="E128">
        <f>IF(ISERROR(B128),"",MATCH(A128,Sheet!$A$2:$A$838,0))</f>
        <v>736</v>
      </c>
    </row>
    <row r="129" spans="1:5" x14ac:dyDescent="0.45">
      <c r="A129" t="s">
        <v>2012</v>
      </c>
      <c r="C129" t="str">
        <f t="shared" si="1"/>
        <v>Keyed+PollutionLevel</v>
      </c>
      <c r="D129" t="s">
        <v>2436</v>
      </c>
      <c r="E129">
        <f>IF(ISERROR(B129),"",MATCH(A129,Sheet!$A$2:$A$838,0))</f>
        <v>737</v>
      </c>
    </row>
    <row r="130" spans="1:5" x14ac:dyDescent="0.45">
      <c r="A130" t="s">
        <v>2015</v>
      </c>
      <c r="C130" t="str">
        <f t="shared" si="1"/>
        <v>Keyed+CommandSprinkleDown</v>
      </c>
      <c r="D130" t="s">
        <v>2437</v>
      </c>
      <c r="E130">
        <f>IF(ISERROR(B130),"",MATCH(A130,Sheet!$A$2:$A$838,0))</f>
        <v>738</v>
      </c>
    </row>
    <row r="131" spans="1:5" x14ac:dyDescent="0.45">
      <c r="A131" t="s">
        <v>2018</v>
      </c>
      <c r="C131" t="str">
        <f t="shared" ref="C131:C194" si="2">IF(B131="",A131,B131)</f>
        <v>Keyed+CommandSprinkleUp</v>
      </c>
      <c r="D131" t="s">
        <v>2438</v>
      </c>
      <c r="E131">
        <f>IF(ISERROR(B131),"",MATCH(A131,Sheet!$A$2:$A$838,0))</f>
        <v>739</v>
      </c>
    </row>
    <row r="132" spans="1:5" x14ac:dyDescent="0.45">
      <c r="A132" t="s">
        <v>2021</v>
      </c>
      <c r="C132" t="str">
        <f t="shared" si="2"/>
        <v>Keyed+UntreatedWater</v>
      </c>
      <c r="D132" t="s">
        <v>2439</v>
      </c>
      <c r="E132">
        <f>IF(ISERROR(B132),"",MATCH(A132,Sheet!$A$2:$A$838,0))</f>
        <v>740</v>
      </c>
    </row>
    <row r="133" spans="1:5" x14ac:dyDescent="0.45">
      <c r="A133" t="s">
        <v>2024</v>
      </c>
      <c r="C133" t="str">
        <f t="shared" si="2"/>
        <v>Keyed+ContaminatedWater</v>
      </c>
      <c r="D133" t="s">
        <v>2440</v>
      </c>
      <c r="E133">
        <f>IF(ISERROR(B133),"",MATCH(A133,Sheet!$A$2:$A$838,0))</f>
        <v>741</v>
      </c>
    </row>
    <row r="134" spans="1:5" x14ac:dyDescent="0.45">
      <c r="A134" t="s">
        <v>2027</v>
      </c>
      <c r="C134" t="str">
        <f t="shared" si="2"/>
        <v>Keyed+TreatedWater</v>
      </c>
      <c r="D134" t="s">
        <v>2441</v>
      </c>
      <c r="E134">
        <f>IF(ISERROR(B134),"",MATCH(A134,Sheet!$A$2:$A$838,0))</f>
        <v>742</v>
      </c>
    </row>
    <row r="135" spans="1:5" x14ac:dyDescent="0.45">
      <c r="A135" t="s">
        <v>2030</v>
      </c>
      <c r="C135" t="str">
        <f t="shared" si="2"/>
        <v>Keyed+DrainTank</v>
      </c>
      <c r="D135" t="s">
        <v>2442</v>
      </c>
      <c r="E135">
        <f>IF(ISERROR(B135),"",MATCH(A135,Sheet!$A$2:$A$838,0))</f>
        <v>743</v>
      </c>
    </row>
    <row r="136" spans="1:5" x14ac:dyDescent="0.45">
      <c r="A136" t="s">
        <v>2033</v>
      </c>
      <c r="C136" t="str">
        <f t="shared" si="2"/>
        <v>Keyed+DrainTankDesc</v>
      </c>
      <c r="D136" t="s">
        <v>2443</v>
      </c>
      <c r="E136">
        <f>IF(ISERROR(B136),"",MATCH(A136,Sheet!$A$2:$A$838,0))</f>
        <v>744</v>
      </c>
    </row>
    <row r="137" spans="1:5" x14ac:dyDescent="0.45">
      <c r="A137" t="s">
        <v>2036</v>
      </c>
      <c r="C137" t="str">
        <f t="shared" si="2"/>
        <v>Keyed+WaterValueOffset</v>
      </c>
      <c r="D137" t="s">
        <v>2444</v>
      </c>
      <c r="E137">
        <f>IF(ISERROR(B137),"",MATCH(A137,Sheet!$A$2:$A$838,0))</f>
        <v>745</v>
      </c>
    </row>
    <row r="138" spans="1:5" x14ac:dyDescent="0.45">
      <c r="A138" t="s">
        <v>2039</v>
      </c>
      <c r="C138" t="str">
        <f t="shared" si="2"/>
        <v>Keyed+HyWater</v>
      </c>
      <c r="D138" t="s">
        <v>2445</v>
      </c>
      <c r="E138">
        <f>IF(ISERROR(B138),"",MATCH(A138,Sheet!$A$2:$A$838,0))</f>
        <v>746</v>
      </c>
    </row>
    <row r="139" spans="1:5" x14ac:dyDescent="0.45">
      <c r="A139" t="s">
        <v>2042</v>
      </c>
      <c r="C139" t="str">
        <f t="shared" si="2"/>
        <v>Keyed+OverlapsWells</v>
      </c>
      <c r="D139" t="s">
        <v>2446</v>
      </c>
      <c r="E139">
        <f>IF(ISERROR(B139),"",MATCH(A139,Sheet!$A$2:$A$838,0))</f>
        <v>747</v>
      </c>
    </row>
    <row r="140" spans="1:5" x14ac:dyDescent="0.45">
      <c r="A140" t="s">
        <v>2045</v>
      </c>
      <c r="C140" t="str">
        <f t="shared" si="2"/>
        <v>Keyed+dbh.SewageReadout</v>
      </c>
      <c r="D140" t="s">
        <v>2447</v>
      </c>
      <c r="E140">
        <f>IF(ISERROR(B140),"",MATCH(A140,Sheet!$A$2:$A$838,0))</f>
        <v>748</v>
      </c>
    </row>
    <row r="141" spans="1:5" x14ac:dyDescent="0.45">
      <c r="A141" t="s">
        <v>2048</v>
      </c>
      <c r="C141" t="str">
        <f t="shared" si="2"/>
        <v>Keyed+DrainSepticTank</v>
      </c>
      <c r="D141" t="s">
        <v>2448</v>
      </c>
      <c r="E141">
        <f>IF(ISERROR(B141),"",MATCH(A141,Sheet!$A$2:$A$838,0))</f>
        <v>749</v>
      </c>
    </row>
    <row r="142" spans="1:5" x14ac:dyDescent="0.45">
      <c r="A142" t="s">
        <v>2051</v>
      </c>
      <c r="C142" t="str">
        <f t="shared" si="2"/>
        <v>Keyed+DrainSepticTankDesc</v>
      </c>
      <c r="D142" t="s">
        <v>2449</v>
      </c>
      <c r="E142">
        <f>IF(ISERROR(B142),"",MATCH(A142,Sheet!$A$2:$A$838,0))</f>
        <v>750</v>
      </c>
    </row>
    <row r="143" spans="1:5" x14ac:dyDescent="0.45">
      <c r="A143" t="s">
        <v>2054</v>
      </c>
      <c r="C143" t="str">
        <f t="shared" si="2"/>
        <v>Keyed+SewageProcessing</v>
      </c>
      <c r="D143" t="s">
        <v>2450</v>
      </c>
      <c r="E143">
        <f>IF(ISERROR(B143),"",MATCH(A143,Sheet!$A$2:$A$838,0))</f>
        <v>751</v>
      </c>
    </row>
    <row r="144" spans="1:5" x14ac:dyDescent="0.45">
      <c r="A144" t="s">
        <v>2057</v>
      </c>
      <c r="C144" t="str">
        <f t="shared" si="2"/>
        <v>Keyed+DoNotDrainTank</v>
      </c>
      <c r="D144" t="s">
        <v>2451</v>
      </c>
      <c r="E144">
        <f>IF(ISERROR(B144),"",MATCH(A144,Sheet!$A$2:$A$838,0))</f>
        <v>752</v>
      </c>
    </row>
    <row r="145" spans="1:5" x14ac:dyDescent="0.45">
      <c r="A145" t="s">
        <v>2060</v>
      </c>
      <c r="C145" t="str">
        <f t="shared" si="2"/>
        <v>Keyed+DrainSepticTankAt</v>
      </c>
      <c r="D145" t="s">
        <v>2452</v>
      </c>
      <c r="E145">
        <f>IF(ISERROR(B145),"",MATCH(A145,Sheet!$A$2:$A$838,0))</f>
        <v>753</v>
      </c>
    </row>
    <row r="146" spans="1:5" x14ac:dyDescent="0.45">
      <c r="A146" t="s">
        <v>2063</v>
      </c>
      <c r="C146" t="str">
        <f t="shared" si="2"/>
        <v>Keyed+PitCapacity</v>
      </c>
      <c r="D146" t="s">
        <v>2453</v>
      </c>
      <c r="E146">
        <f>IF(ISERROR(B146),"",MATCH(A146,Sheet!$A$2:$A$838,0))</f>
        <v>754</v>
      </c>
    </row>
    <row r="147" spans="1:5" x14ac:dyDescent="0.45">
      <c r="A147" t="s">
        <v>2066</v>
      </c>
      <c r="C147" t="str">
        <f t="shared" si="2"/>
        <v>Keyed+PitFull</v>
      </c>
      <c r="D147" t="s">
        <v>2454</v>
      </c>
      <c r="E147">
        <f>IF(ISERROR(B147),"",MATCH(A147,Sheet!$A$2:$A$838,0))</f>
        <v>755</v>
      </c>
    </row>
    <row r="148" spans="1:5" x14ac:dyDescent="0.45">
      <c r="A148" t="s">
        <v>2069</v>
      </c>
      <c r="C148" t="str">
        <f t="shared" si="2"/>
        <v>Keyed+KickOver</v>
      </c>
      <c r="D148" t="s">
        <v>2455</v>
      </c>
      <c r="E148">
        <f>IF(ISERROR(B148),"",MATCH(A148,Sheet!$A$2:$A$838,0))</f>
        <v>756</v>
      </c>
    </row>
    <row r="149" spans="1:5" x14ac:dyDescent="0.45">
      <c r="A149" t="s">
        <v>2072</v>
      </c>
      <c r="C149" t="str">
        <f t="shared" si="2"/>
        <v>Keyed+KickOverDesc</v>
      </c>
      <c r="D149" t="s">
        <v>2456</v>
      </c>
      <c r="E149">
        <f>IF(ISERROR(B149),"",MATCH(A149,Sheet!$A$2:$A$838,0))</f>
        <v>757</v>
      </c>
    </row>
    <row r="150" spans="1:5" x14ac:dyDescent="0.45">
      <c r="A150" t="s">
        <v>2075</v>
      </c>
      <c r="C150" t="str">
        <f t="shared" si="2"/>
        <v>Keyed+ContainsCompost</v>
      </c>
      <c r="D150" t="s">
        <v>2457</v>
      </c>
      <c r="E150">
        <f>IF(ISERROR(B150),"",MATCH(A150,Sheet!$A$2:$A$838,0))</f>
        <v>758</v>
      </c>
    </row>
    <row r="151" spans="1:5" x14ac:dyDescent="0.45">
      <c r="A151" t="s">
        <v>2078</v>
      </c>
      <c r="C151" t="str">
        <f t="shared" si="2"/>
        <v>Keyed+ContainsFecalSludge</v>
      </c>
      <c r="D151" t="s">
        <v>2458</v>
      </c>
      <c r="E151">
        <f>IF(ISERROR(B151),"",MATCH(A151,Sheet!$A$2:$A$838,0))</f>
        <v>759</v>
      </c>
    </row>
    <row r="152" spans="1:5" x14ac:dyDescent="0.45">
      <c r="A152" t="s">
        <v>2081</v>
      </c>
      <c r="C152" t="str">
        <f t="shared" si="2"/>
        <v>Keyed+Composted</v>
      </c>
      <c r="D152" t="s">
        <v>2459</v>
      </c>
      <c r="E152">
        <f>IF(ISERROR(B152),"",MATCH(A152,Sheet!$A$2:$A$838,0))</f>
        <v>760</v>
      </c>
    </row>
    <row r="153" spans="1:5" x14ac:dyDescent="0.45">
      <c r="A153" t="s">
        <v>2083</v>
      </c>
      <c r="C153" t="str">
        <f t="shared" si="2"/>
        <v>Keyed+CompostingProgress</v>
      </c>
      <c r="D153" t="s">
        <v>2460</v>
      </c>
      <c r="E153">
        <f>IF(ISERROR(B153),"",MATCH(A153,Sheet!$A$2:$A$838,0))</f>
        <v>761</v>
      </c>
    </row>
    <row r="154" spans="1:5" x14ac:dyDescent="0.45">
      <c r="A154" t="s">
        <v>2086</v>
      </c>
      <c r="C154" t="str">
        <f t="shared" si="2"/>
        <v>Keyed+ComposterOutOfIdealTemperature</v>
      </c>
      <c r="D154" t="s">
        <v>2461</v>
      </c>
      <c r="E154">
        <f>IF(ISERROR(B154),"",MATCH(A154,Sheet!$A$2:$A$838,0))</f>
        <v>762</v>
      </c>
    </row>
    <row r="155" spans="1:5" x14ac:dyDescent="0.45">
      <c r="A155" t="s">
        <v>2089</v>
      </c>
      <c r="C155" t="str">
        <f t="shared" si="2"/>
        <v>Keyed+IdealCompostingTemperature</v>
      </c>
      <c r="D155" t="s">
        <v>2462</v>
      </c>
      <c r="E155">
        <f>IF(ISERROR(B155),"",MATCH(A155,Sheet!$A$2:$A$838,0))</f>
        <v>763</v>
      </c>
    </row>
    <row r="156" spans="1:5" x14ac:dyDescent="0.45">
      <c r="A156" t="s">
        <v>2092</v>
      </c>
      <c r="C156" t="str">
        <f t="shared" si="2"/>
        <v>Keyed+GrowingZoneNotAllowed</v>
      </c>
      <c r="D156" t="s">
        <v>2463</v>
      </c>
      <c r="E156">
        <f>IF(ISERROR(B156),"",MATCH(A156,Sheet!$A$2:$A$838,0))</f>
        <v>764</v>
      </c>
    </row>
    <row r="157" spans="1:5" x14ac:dyDescent="0.45">
      <c r="A157" t="s">
        <v>2095</v>
      </c>
      <c r="C157" t="str">
        <f t="shared" si="2"/>
        <v>Keyed+NoFertilizerFound</v>
      </c>
      <c r="D157" t="s">
        <v>2464</v>
      </c>
      <c r="E157">
        <f>IF(ISERROR(B157),"",MATCH(A157,Sheet!$A$2:$A$838,0))</f>
        <v>765</v>
      </c>
    </row>
    <row r="158" spans="1:5" x14ac:dyDescent="0.45">
      <c r="A158" t="s">
        <v>2098</v>
      </c>
      <c r="C158" t="str">
        <f t="shared" si="2"/>
        <v>Keyed+AreaPlaceFertilizer</v>
      </c>
      <c r="D158" t="s">
        <v>2465</v>
      </c>
      <c r="E158">
        <f>IF(ISERROR(B158),"",MATCH(A158,Sheet!$A$2:$A$838,0))</f>
        <v>766</v>
      </c>
    </row>
    <row r="159" spans="1:5" x14ac:dyDescent="0.45">
      <c r="A159" t="s">
        <v>2101</v>
      </c>
      <c r="C159" t="str">
        <f t="shared" si="2"/>
        <v>Keyed+AreaPlaceFertilizerDesc</v>
      </c>
      <c r="D159" t="s">
        <v>2466</v>
      </c>
      <c r="E159">
        <f>IF(ISERROR(B159),"",MATCH(A159,Sheet!$A$2:$A$838,0))</f>
        <v>767</v>
      </c>
    </row>
    <row r="160" spans="1:5" x14ac:dyDescent="0.45">
      <c r="A160" t="s">
        <v>2104</v>
      </c>
      <c r="C160" t="str">
        <f t="shared" si="2"/>
        <v>Keyed+AddFertilizerArea</v>
      </c>
      <c r="D160" t="s">
        <v>2467</v>
      </c>
      <c r="E160">
        <f>IF(ISERROR(B160),"",MATCH(A160,Sheet!$A$2:$A$838,0))</f>
        <v>768</v>
      </c>
    </row>
    <row r="161" spans="1:5" x14ac:dyDescent="0.45">
      <c r="A161" t="s">
        <v>2107</v>
      </c>
      <c r="C161" t="str">
        <f t="shared" si="2"/>
        <v>Keyed+RemoveFertilizerArea</v>
      </c>
      <c r="D161" t="s">
        <v>2468</v>
      </c>
      <c r="E161">
        <f>IF(ISERROR(B161),"",MATCH(A161,Sheet!$A$2:$A$838,0))</f>
        <v>769</v>
      </c>
    </row>
    <row r="162" spans="1:5" x14ac:dyDescent="0.45">
      <c r="A162" t="s">
        <v>2110</v>
      </c>
      <c r="C162" t="str">
        <f t="shared" si="2"/>
        <v>Keyed+dbh.DrinkPackSearchRange</v>
      </c>
      <c r="D162" t="s">
        <v>2469</v>
      </c>
      <c r="E162">
        <f>IF(ISERROR(B162),"",MATCH(A162,Sheet!$A$2:$A$838,0))</f>
        <v>770</v>
      </c>
    </row>
    <row r="163" spans="1:5" x14ac:dyDescent="0.45">
      <c r="A163" t="s">
        <v>2113</v>
      </c>
      <c r="C163" t="str">
        <f t="shared" si="2"/>
        <v>Keyed+dbh.DrinksToPack</v>
      </c>
      <c r="D163" t="s">
        <v>2470</v>
      </c>
      <c r="E163">
        <f>IF(ISERROR(B163),"",MATCH(A163,Sheet!$A$2:$A$838,0))</f>
        <v>771</v>
      </c>
    </row>
    <row r="164" spans="1:5" x14ac:dyDescent="0.45">
      <c r="A164" t="s">
        <v>2116</v>
      </c>
      <c r="C164" t="str">
        <f t="shared" si="2"/>
        <v>Keyed+dbh.restartconfirm</v>
      </c>
      <c r="D164" t="s">
        <v>2471</v>
      </c>
      <c r="E164">
        <f>IF(ISERROR(B164),"",MATCH(A164,Sheet!$A$2:$A$838,0))</f>
        <v>772</v>
      </c>
    </row>
    <row r="165" spans="1:5" x14ac:dyDescent="0.45">
      <c r="A165" t="s">
        <v>2119</v>
      </c>
      <c r="C165" t="str">
        <f t="shared" si="2"/>
        <v>Keyed+dbh.PriorityIndoorCleaning</v>
      </c>
      <c r="D165" t="s">
        <v>2472</v>
      </c>
      <c r="E165">
        <f>IF(ISERROR(B165),"",MATCH(A165,Sheet!$A$2:$A$838,0))</f>
        <v>773</v>
      </c>
    </row>
    <row r="166" spans="1:5" x14ac:dyDescent="0.45">
      <c r="A166" t="s">
        <v>2122</v>
      </c>
      <c r="C166" t="str">
        <f t="shared" si="2"/>
        <v>Keyed+dbh.PriorityIndoorCleaningTip</v>
      </c>
      <c r="D166" t="s">
        <v>2473</v>
      </c>
      <c r="E166">
        <f>IF(ISERROR(B166),"",MATCH(A166,Sheet!$A$2:$A$838,0))</f>
        <v>774</v>
      </c>
    </row>
    <row r="167" spans="1:5" x14ac:dyDescent="0.45">
      <c r="A167" t="s">
        <v>2125</v>
      </c>
      <c r="C167" t="str">
        <f t="shared" si="2"/>
        <v>Keyed+dbh.ModRemove</v>
      </c>
      <c r="D167" t="s">
        <v>2474</v>
      </c>
      <c r="E167">
        <f>IF(ISERROR(B167),"",MATCH(A167,Sheet!$A$2:$A$838,0))</f>
        <v>775</v>
      </c>
    </row>
    <row r="168" spans="1:5" x14ac:dyDescent="0.45">
      <c r="A168" t="s">
        <v>2128</v>
      </c>
      <c r="C168" t="str">
        <f t="shared" si="2"/>
        <v>Keyed+dbh.ModRemoveDesc</v>
      </c>
      <c r="D168" t="s">
        <v>2475</v>
      </c>
      <c r="E168">
        <f>IF(ISERROR(B168),"",MATCH(A168,Sheet!$A$2:$A$838,0))</f>
        <v>776</v>
      </c>
    </row>
    <row r="169" spans="1:5" x14ac:dyDescent="0.45">
      <c r="A169" t="s">
        <v>2131</v>
      </c>
      <c r="C169" t="str">
        <f t="shared" si="2"/>
        <v>Keyed+PetsGetThirst</v>
      </c>
      <c r="D169" t="s">
        <v>2476</v>
      </c>
      <c r="E169">
        <f>IF(ISERROR(B169),"",MATCH(A169,Sheet!$A$2:$A$838,0))</f>
        <v>777</v>
      </c>
    </row>
    <row r="170" spans="1:5" x14ac:dyDescent="0.45">
      <c r="A170" t="s">
        <v>2134</v>
      </c>
      <c r="C170" t="str">
        <f t="shared" si="2"/>
        <v>Keyed+PetsGetThirstTip</v>
      </c>
      <c r="D170" t="s">
        <v>2477</v>
      </c>
      <c r="E170">
        <f>IF(ISERROR(B170),"",MATCH(A170,Sheet!$A$2:$A$838,0))</f>
        <v>778</v>
      </c>
    </row>
    <row r="171" spans="1:5" x14ac:dyDescent="0.45">
      <c r="A171" t="s">
        <v>2137</v>
      </c>
      <c r="C171" t="str">
        <f t="shared" si="2"/>
        <v>Keyed+fixtureQualityRequiresRestart</v>
      </c>
      <c r="D171" t="s">
        <v>2478</v>
      </c>
      <c r="E171">
        <f>IF(ISERROR(B171),"",MATCH(A171,Sheet!$A$2:$A$838,0))</f>
        <v>779</v>
      </c>
    </row>
    <row r="172" spans="1:5" x14ac:dyDescent="0.45">
      <c r="A172" t="s">
        <v>2140</v>
      </c>
      <c r="C172" t="str">
        <f t="shared" si="2"/>
        <v>Keyed+fixtureQuality</v>
      </c>
      <c r="D172" t="s">
        <v>2479</v>
      </c>
      <c r="E172">
        <f>IF(ISERROR(B172),"",MATCH(A172,Sheet!$A$2:$A$838,0))</f>
        <v>780</v>
      </c>
    </row>
    <row r="173" spans="1:5" x14ac:dyDescent="0.45">
      <c r="A173" t="s">
        <v>2143</v>
      </c>
      <c r="C173" t="str">
        <f t="shared" si="2"/>
        <v>Keyed+fixtureQualityTip</v>
      </c>
      <c r="D173" t="s">
        <v>2480</v>
      </c>
      <c r="E173">
        <f>IF(ISERROR(B173),"",MATCH(A173,Sheet!$A$2:$A$838,0))</f>
        <v>781</v>
      </c>
    </row>
    <row r="174" spans="1:5" x14ac:dyDescent="0.45">
      <c r="A174" t="s">
        <v>2146</v>
      </c>
      <c r="C174" t="str">
        <f t="shared" si="2"/>
        <v>Keyed+QuitToMenuToChange</v>
      </c>
      <c r="D174" t="s">
        <v>2481</v>
      </c>
      <c r="E174">
        <f>IF(ISERROR(B174),"",MATCH(A174,Sheet!$A$2:$A$838,0))</f>
        <v>782</v>
      </c>
    </row>
    <row r="175" spans="1:5" x14ac:dyDescent="0.45">
      <c r="A175" t="s">
        <v>2149</v>
      </c>
      <c r="C175" t="str">
        <f t="shared" si="2"/>
        <v>Keyed+RimefellerLink</v>
      </c>
      <c r="D175" t="s">
        <v>2482</v>
      </c>
      <c r="E175">
        <f>IF(ISERROR(B175),"",MATCH(A175,Sheet!$A$2:$A$838,0))</f>
        <v>783</v>
      </c>
    </row>
    <row r="176" spans="1:5" x14ac:dyDescent="0.45">
      <c r="A176" t="s">
        <v>2152</v>
      </c>
      <c r="C176" t="str">
        <f t="shared" si="2"/>
        <v>Keyed+RimefellerLinkTip</v>
      </c>
      <c r="D176" t="s">
        <v>2483</v>
      </c>
      <c r="E176">
        <f>IF(ISERROR(B176),"",MATCH(A176,Sheet!$A$2:$A$838,0))</f>
        <v>784</v>
      </c>
    </row>
    <row r="177" spans="1:5" x14ac:dyDescent="0.45">
      <c r="A177" t="s">
        <v>2155</v>
      </c>
      <c r="C177" t="str">
        <f t="shared" si="2"/>
        <v>Keyed+RimatomicsLink</v>
      </c>
      <c r="D177" t="s">
        <v>2484</v>
      </c>
      <c r="E177">
        <f>IF(ISERROR(B177),"",MATCH(A177,Sheet!$A$2:$A$838,0))</f>
        <v>785</v>
      </c>
    </row>
    <row r="178" spans="1:5" x14ac:dyDescent="0.45">
      <c r="A178" t="s">
        <v>2158</v>
      </c>
      <c r="C178" t="str">
        <f t="shared" si="2"/>
        <v>Keyed+RimatomicsLinkTip</v>
      </c>
      <c r="D178" t="s">
        <v>2485</v>
      </c>
      <c r="E178">
        <f>IF(ISERROR(B178),"",MATCH(A178,Sheet!$A$2:$A$838,0))</f>
        <v>786</v>
      </c>
    </row>
    <row r="179" spans="1:5" x14ac:dyDescent="0.45">
      <c r="A179" t="s">
        <v>2161</v>
      </c>
      <c r="C179" t="str">
        <f t="shared" si="2"/>
        <v>Keyed+OverrideNeedSettingsTip</v>
      </c>
      <c r="D179" t="s">
        <v>2486</v>
      </c>
      <c r="E179">
        <f>IF(ISERROR(B179),"",MATCH(A179,Sheet!$A$2:$A$838,0))</f>
        <v>787</v>
      </c>
    </row>
    <row r="180" spans="1:5" x14ac:dyDescent="0.45">
      <c r="A180" t="s">
        <v>2164</v>
      </c>
      <c r="C180" t="str">
        <f t="shared" si="2"/>
        <v>Keyed+OverrideNeedsSettings</v>
      </c>
      <c r="D180" t="s">
        <v>2487</v>
      </c>
      <c r="E180">
        <f>IF(ISERROR(B180),"",MATCH(A180,Sheet!$A$2:$A$838,0))</f>
        <v>788</v>
      </c>
    </row>
    <row r="181" spans="1:5" x14ac:dyDescent="0.45">
      <c r="A181" t="s">
        <v>2167</v>
      </c>
      <c r="C181" t="str">
        <f t="shared" si="2"/>
        <v>Keyed+Disablebladderneed</v>
      </c>
      <c r="D181" t="s">
        <v>2488</v>
      </c>
      <c r="E181">
        <f>IF(ISERROR(B181),"",MATCH(A181,Sheet!$A$2:$A$838,0))</f>
        <v>789</v>
      </c>
    </row>
    <row r="182" spans="1:5" x14ac:dyDescent="0.45">
      <c r="A182" t="s">
        <v>2170</v>
      </c>
      <c r="C182" t="str">
        <f t="shared" si="2"/>
        <v>Keyed+Disablehygieneneed</v>
      </c>
      <c r="D182" t="s">
        <v>2489</v>
      </c>
      <c r="E182">
        <f>IF(ISERROR(B182),"",MATCH(A182,Sheet!$A$2:$A$838,0))</f>
        <v>790</v>
      </c>
    </row>
    <row r="183" spans="1:5" x14ac:dyDescent="0.45">
      <c r="A183" t="s">
        <v>2173</v>
      </c>
      <c r="C183" t="str">
        <f t="shared" si="2"/>
        <v>Keyed+DisableNeedsLabel</v>
      </c>
      <c r="D183" t="s">
        <v>2490</v>
      </c>
      <c r="E183">
        <f>IF(ISERROR(B183),"",MATCH(A183,Sheet!$A$2:$A$838,0))</f>
        <v>791</v>
      </c>
    </row>
    <row r="184" spans="1:5" x14ac:dyDescent="0.45">
      <c r="A184" t="s">
        <v>2176</v>
      </c>
      <c r="C184" t="str">
        <f t="shared" si="2"/>
        <v>Keyed+NeedCheckboxTip</v>
      </c>
      <c r="D184" t="s">
        <v>2491</v>
      </c>
      <c r="E184">
        <f>IF(ISERROR(B184),"",MATCH(A184,Sheet!$A$2:$A$838,0))</f>
        <v>792</v>
      </c>
    </row>
    <row r="185" spans="1:5" x14ac:dyDescent="0.45">
      <c r="A185" t="s">
        <v>2179</v>
      </c>
      <c r="C185" t="str">
        <f t="shared" si="2"/>
        <v>Keyed+PrisonersGetNeeds</v>
      </c>
      <c r="D185" t="s">
        <v>2492</v>
      </c>
      <c r="E185">
        <f>IF(ISERROR(B185),"",MATCH(A185,Sheet!$A$2:$A$838,0))</f>
        <v>793</v>
      </c>
    </row>
    <row r="186" spans="1:5" x14ac:dyDescent="0.45">
      <c r="A186" t="s">
        <v>2182</v>
      </c>
      <c r="C186" t="str">
        <f t="shared" si="2"/>
        <v>Keyed+PrisonersGetNeedsTip</v>
      </c>
      <c r="D186" t="s">
        <v>2493</v>
      </c>
      <c r="E186">
        <f>IF(ISERROR(B186),"",MATCH(A186,Sheet!$A$2:$A$838,0))</f>
        <v>794</v>
      </c>
    </row>
    <row r="187" spans="1:5" x14ac:dyDescent="0.45">
      <c r="A187" t="s">
        <v>2185</v>
      </c>
      <c r="C187" t="str">
        <f t="shared" si="2"/>
        <v>Keyed+HospitalityGuestsGetNeeds</v>
      </c>
      <c r="D187" t="s">
        <v>2383</v>
      </c>
      <c r="E187">
        <f>IF(ISERROR(B187),"",MATCH(A187,Sheet!$A$2:$A$838,0))</f>
        <v>795</v>
      </c>
    </row>
    <row r="188" spans="1:5" x14ac:dyDescent="0.45">
      <c r="A188" t="s">
        <v>2187</v>
      </c>
      <c r="C188" t="str">
        <f t="shared" si="2"/>
        <v>Keyed+HospitalityGuestsGetNeedsTip</v>
      </c>
      <c r="D188" t="s">
        <v>2494</v>
      </c>
      <c r="E188">
        <f>IF(ISERROR(B188),"",MATCH(A188,Sheet!$A$2:$A$838,0))</f>
        <v>796</v>
      </c>
    </row>
    <row r="189" spans="1:5" x14ac:dyDescent="0.45">
      <c r="A189" t="s">
        <v>2190</v>
      </c>
      <c r="C189" t="str">
        <f t="shared" si="2"/>
        <v>Keyed+PrivacyChecks</v>
      </c>
      <c r="D189" t="s">
        <v>2495</v>
      </c>
      <c r="E189">
        <f>IF(ISERROR(B189),"",MATCH(A189,Sheet!$A$2:$A$838,0))</f>
        <v>797</v>
      </c>
    </row>
    <row r="190" spans="1:5" x14ac:dyDescent="0.45">
      <c r="A190" t="s">
        <v>2193</v>
      </c>
      <c r="C190" t="str">
        <f t="shared" si="2"/>
        <v>Keyed+PrivacyChecksTip</v>
      </c>
      <c r="D190" t="s">
        <v>2496</v>
      </c>
      <c r="E190">
        <f>IF(ISERROR(B190),"",MATCH(A190,Sheet!$A$2:$A$838,0))</f>
        <v>798</v>
      </c>
    </row>
    <row r="191" spans="1:5" x14ac:dyDescent="0.45">
      <c r="A191" t="s">
        <v>2196</v>
      </c>
      <c r="C191" t="str">
        <f t="shared" si="2"/>
        <v>Keyed+CoolingEfficiency</v>
      </c>
      <c r="D191" t="s">
        <v>2497</v>
      </c>
      <c r="E191">
        <f>IF(ISERROR(B191),"",MATCH(A191,Sheet!$A$2:$A$838,0))</f>
        <v>799</v>
      </c>
    </row>
    <row r="192" spans="1:5" x14ac:dyDescent="0.45">
      <c r="A192" t="s">
        <v>2199</v>
      </c>
      <c r="C192" t="str">
        <f t="shared" si="2"/>
        <v>Keyed+CoolingEfficiencyTip</v>
      </c>
      <c r="D192" t="s">
        <v>2498</v>
      </c>
      <c r="E192">
        <f>IF(ISERROR(B192),"",MATCH(A192,Sheet!$A$2:$A$838,0))</f>
        <v>800</v>
      </c>
    </row>
    <row r="193" spans="1:5" x14ac:dyDescent="0.45">
      <c r="A193" t="s">
        <v>2202</v>
      </c>
      <c r="C193" t="str">
        <f t="shared" si="2"/>
        <v>Keyed+RainIrrigation</v>
      </c>
      <c r="D193" t="s">
        <v>2499</v>
      </c>
      <c r="E193">
        <f>IF(ISERROR(B193),"",MATCH(A193,Sheet!$A$2:$A$838,0))</f>
        <v>801</v>
      </c>
    </row>
    <row r="194" spans="1:5" x14ac:dyDescent="0.45">
      <c r="A194" t="s">
        <v>2205</v>
      </c>
      <c r="C194" t="str">
        <f t="shared" si="2"/>
        <v>Keyed+RainIrrigationTip</v>
      </c>
      <c r="D194" t="s">
        <v>2500</v>
      </c>
      <c r="E194">
        <f>IF(ISERROR(B194),"",MATCH(A194,Sheet!$A$2:$A$838,0))</f>
        <v>802</v>
      </c>
    </row>
    <row r="195" spans="1:5" x14ac:dyDescent="0.45">
      <c r="A195" t="s">
        <v>2208</v>
      </c>
      <c r="C195" t="str">
        <f t="shared" ref="C195:C258" si="3">IF(B195="",A195,B195)</f>
        <v>Keyed+DisableNeeds</v>
      </c>
      <c r="D195" t="s">
        <v>2501</v>
      </c>
      <c r="E195">
        <f>IF(ISERROR(B195),"",MATCH(A195,Sheet!$A$2:$A$838,0))</f>
        <v>803</v>
      </c>
    </row>
    <row r="196" spans="1:5" x14ac:dyDescent="0.45">
      <c r="A196" t="s">
        <v>2211</v>
      </c>
      <c r="C196" t="str">
        <f t="shared" si="3"/>
        <v>Keyed+DisableNeedsTip</v>
      </c>
      <c r="D196" t="s">
        <v>2502</v>
      </c>
      <c r="E196">
        <f>IF(ISERROR(B196),"",MATCH(A196,Sheet!$A$2:$A$838,0))</f>
        <v>804</v>
      </c>
    </row>
    <row r="197" spans="1:5" x14ac:dyDescent="0.45">
      <c r="A197" t="s">
        <v>2214</v>
      </c>
      <c r="C197" t="str">
        <f t="shared" si="3"/>
        <v>Keyed+AllowModdedDrinks</v>
      </c>
      <c r="D197" t="s">
        <v>2503</v>
      </c>
      <c r="E197">
        <f>IF(ISERROR(B197),"",MATCH(A197,Sheet!$A$2:$A$838,0))</f>
        <v>805</v>
      </c>
    </row>
    <row r="198" spans="1:5" x14ac:dyDescent="0.45">
      <c r="A198" t="s">
        <v>2217</v>
      </c>
      <c r="C198" t="str">
        <f t="shared" si="3"/>
        <v>Keyed+AllowModdedDrinksTip</v>
      </c>
      <c r="D198" t="s">
        <v>2504</v>
      </c>
      <c r="E198">
        <f>IF(ISERROR(B198),"",MATCH(A198,Sheet!$A$2:$A$838,0))</f>
        <v>806</v>
      </c>
    </row>
    <row r="199" spans="1:5" x14ac:dyDescent="0.45">
      <c r="A199" t="s">
        <v>2220</v>
      </c>
      <c r="C199" t="str">
        <f t="shared" si="3"/>
        <v>Keyed+AllowDrinkPacking</v>
      </c>
      <c r="D199" t="s">
        <v>2505</v>
      </c>
      <c r="E199">
        <f>IF(ISERROR(B199),"",MATCH(A199,Sheet!$A$2:$A$838,0))</f>
        <v>807</v>
      </c>
    </row>
    <row r="200" spans="1:5" x14ac:dyDescent="0.45">
      <c r="A200" t="s">
        <v>2223</v>
      </c>
      <c r="C200" t="str">
        <f t="shared" si="3"/>
        <v>Keyed+AllowDrinkPackingTip</v>
      </c>
      <c r="D200" t="s">
        <v>2506</v>
      </c>
      <c r="E200">
        <f>IF(ISERROR(B200),"",MATCH(A200,Sheet!$A$2:$A$838,0))</f>
        <v>808</v>
      </c>
    </row>
    <row r="201" spans="1:5" x14ac:dyDescent="0.45">
      <c r="A201" t="s">
        <v>2226</v>
      </c>
      <c r="C201" t="str">
        <f t="shared" si="3"/>
        <v>Keyed+NeedsFilter</v>
      </c>
      <c r="D201" t="s">
        <v>2487</v>
      </c>
      <c r="E201">
        <f>IF(ISERROR(B201),"",MATCH(A201,Sheet!$A$2:$A$838,0))</f>
        <v>809</v>
      </c>
    </row>
    <row r="202" spans="1:5" x14ac:dyDescent="0.45">
      <c r="A202" t="s">
        <v>2228</v>
      </c>
      <c r="C202" t="str">
        <f t="shared" si="3"/>
        <v>Keyed+MainFeatures</v>
      </c>
      <c r="D202" t="s">
        <v>2507</v>
      </c>
      <c r="E202">
        <f>IF(ISERROR(B202),"",MATCH(A202,Sheet!$A$2:$A$838,0))</f>
        <v>810</v>
      </c>
    </row>
    <row r="203" spans="1:5" x14ac:dyDescent="0.45">
      <c r="A203" t="s">
        <v>2231</v>
      </c>
      <c r="C203" t="str">
        <f t="shared" si="3"/>
        <v>Keyed+ExperimentalFeatures</v>
      </c>
      <c r="D203" t="s">
        <v>2508</v>
      </c>
      <c r="E203">
        <f>IF(ISERROR(B203),"",MATCH(A203,Sheet!$A$2:$A$838,0))</f>
        <v>811</v>
      </c>
    </row>
    <row r="204" spans="1:5" x14ac:dyDescent="0.45">
      <c r="A204" t="s">
        <v>2234</v>
      </c>
      <c r="C204" t="str">
        <f t="shared" si="3"/>
        <v>Keyed+PetsGetBladder</v>
      </c>
      <c r="D204" t="s">
        <v>2509</v>
      </c>
      <c r="E204">
        <f>IF(ISERROR(B204),"",MATCH(A204,Sheet!$A$2:$A$838,0))</f>
        <v>812</v>
      </c>
    </row>
    <row r="205" spans="1:5" x14ac:dyDescent="0.45">
      <c r="A205" t="s">
        <v>2237</v>
      </c>
      <c r="C205" t="str">
        <f t="shared" si="3"/>
        <v>Keyed+PetsGetBladderTip</v>
      </c>
      <c r="D205" t="s">
        <v>2510</v>
      </c>
      <c r="E205">
        <f>IF(ISERROR(B205),"",MATCH(A205,Sheet!$A$2:$A$838,0))</f>
        <v>813</v>
      </c>
    </row>
    <row r="206" spans="1:5" x14ac:dyDescent="0.45">
      <c r="A206" t="s">
        <v>2240</v>
      </c>
      <c r="C206" t="str">
        <f t="shared" si="3"/>
        <v>Keyed+WildAnimalsGetBladder</v>
      </c>
      <c r="D206" t="s">
        <v>2511</v>
      </c>
      <c r="E206">
        <f>IF(ISERROR(B206),"",MATCH(A206,Sheet!$A$2:$A$838,0))</f>
        <v>814</v>
      </c>
    </row>
    <row r="207" spans="1:5" x14ac:dyDescent="0.45">
      <c r="A207" t="s">
        <v>2243</v>
      </c>
      <c r="C207" t="str">
        <f t="shared" si="3"/>
        <v>Keyed+WildAnimalsGetBladderTip</v>
      </c>
      <c r="D207" t="s">
        <v>2512</v>
      </c>
      <c r="E207">
        <f>IF(ISERROR(B207),"",MATCH(A207,Sheet!$A$2:$A$838,0))</f>
        <v>815</v>
      </c>
    </row>
    <row r="208" spans="1:5" x14ac:dyDescent="0.45">
      <c r="A208" t="s">
        <v>2246</v>
      </c>
      <c r="C208" t="str">
        <f t="shared" si="3"/>
        <v>Keyed+ThirstNeed</v>
      </c>
      <c r="D208" t="s">
        <v>2513</v>
      </c>
      <c r="E208">
        <f>IF(ISERROR(B208),"",MATCH(A208,Sheet!$A$2:$A$838,0))</f>
        <v>816</v>
      </c>
    </row>
    <row r="209" spans="1:5" x14ac:dyDescent="0.45">
      <c r="A209" t="s">
        <v>2249</v>
      </c>
      <c r="C209" t="str">
        <f t="shared" si="3"/>
        <v>Keyed+ThirstNeedTip</v>
      </c>
      <c r="D209" t="s">
        <v>2514</v>
      </c>
      <c r="E209">
        <f>IF(ISERROR(B209),"",MATCH(A209,Sheet!$A$2:$A$838,0))</f>
        <v>817</v>
      </c>
    </row>
    <row r="210" spans="1:5" x14ac:dyDescent="0.45">
      <c r="A210" t="s">
        <v>2252</v>
      </c>
      <c r="C210" t="str">
        <f t="shared" si="3"/>
        <v>Keyed+FertilizerVisible</v>
      </c>
      <c r="D210" t="s">
        <v>2515</v>
      </c>
      <c r="E210">
        <f>IF(ISERROR(B210),"",MATCH(A210,Sheet!$A$2:$A$838,0))</f>
        <v>818</v>
      </c>
    </row>
    <row r="211" spans="1:5" x14ac:dyDescent="0.45">
      <c r="A211" t="s">
        <v>2255</v>
      </c>
      <c r="C211" t="str">
        <f t="shared" si="3"/>
        <v>Keyed+FertilizerVisibleTip</v>
      </c>
      <c r="D211" t="s">
        <v>2516</v>
      </c>
      <c r="E211">
        <f>IF(ISERROR(B211),"",MATCH(A211,Sheet!$A$2:$A$838,0))</f>
        <v>819</v>
      </c>
    </row>
    <row r="212" spans="1:5" x14ac:dyDescent="0.45">
      <c r="A212" t="s">
        <v>2258</v>
      </c>
      <c r="C212" t="str">
        <f t="shared" si="3"/>
        <v>Keyed+AllowNonHuman</v>
      </c>
      <c r="D212" t="s">
        <v>2517</v>
      </c>
      <c r="E212">
        <f>IF(ISERROR(B212),"",MATCH(A212,Sheet!$A$2:$A$838,0))</f>
        <v>820</v>
      </c>
    </row>
    <row r="213" spans="1:5" x14ac:dyDescent="0.45">
      <c r="A213" t="s">
        <v>2261</v>
      </c>
      <c r="C213" t="str">
        <f t="shared" si="3"/>
        <v>Keyed+AllowNonHumanTip</v>
      </c>
      <c r="D213" t="s">
        <v>2518</v>
      </c>
      <c r="E213">
        <f>IF(ISERROR(B213),"",MATCH(A213,Sheet!$A$2:$A$838,0))</f>
        <v>821</v>
      </c>
    </row>
    <row r="214" spans="1:5" x14ac:dyDescent="0.45">
      <c r="A214" t="s">
        <v>2264</v>
      </c>
      <c r="C214" t="str">
        <f t="shared" si="3"/>
        <v>Keyed+dbh.ExtraFeatures</v>
      </c>
      <c r="D214" t="s">
        <v>2519</v>
      </c>
      <c r="E214">
        <f>IF(ISERROR(B214),"",MATCH(A214,Sheet!$A$2:$A$838,0))</f>
        <v>822</v>
      </c>
    </row>
    <row r="215" spans="1:5" x14ac:dyDescent="0.45">
      <c r="A215" t="s">
        <v>2267</v>
      </c>
      <c r="C215" t="str">
        <f t="shared" si="3"/>
        <v>Keyed+DBHLiteMode</v>
      </c>
      <c r="D215" t="s">
        <v>2520</v>
      </c>
      <c r="E215">
        <f>IF(ISERROR(B215),"",MATCH(A215,Sheet!$A$2:$A$838,0))</f>
        <v>823</v>
      </c>
    </row>
    <row r="216" spans="1:5" x14ac:dyDescent="0.45">
      <c r="A216" t="s">
        <v>2270</v>
      </c>
      <c r="C216" t="str">
        <f t="shared" si="3"/>
        <v>Keyed+DBHLiteModeTip</v>
      </c>
      <c r="D216" t="s">
        <v>2521</v>
      </c>
      <c r="E216">
        <f>IF(ISERROR(B216),"",MATCH(A216,Sheet!$A$2:$A$838,0))</f>
        <v>824</v>
      </c>
    </row>
    <row r="217" spans="1:5" x14ac:dyDescent="0.45">
      <c r="A217" t="s">
        <v>2273</v>
      </c>
      <c r="C217" t="str">
        <f t="shared" si="3"/>
        <v>Keyed+LiteRequiresRestart</v>
      </c>
      <c r="D217" t="s">
        <v>2522</v>
      </c>
      <c r="E217">
        <f>IF(ISERROR(B217),"",MATCH(A217,Sheet!$A$2:$A$838,0))</f>
        <v>825</v>
      </c>
    </row>
    <row r="218" spans="1:5" x14ac:dyDescent="0.45">
      <c r="A218" t="s">
        <v>2276</v>
      </c>
      <c r="C218" t="str">
        <f t="shared" si="3"/>
        <v>Keyed+PassiveWaterCoolersLink</v>
      </c>
      <c r="D218" t="s">
        <v>2523</v>
      </c>
      <c r="E218">
        <f>IF(ISERROR(B218),"",MATCH(A218,Sheet!$A$2:$A$838,0))</f>
        <v>826</v>
      </c>
    </row>
    <row r="219" spans="1:5" x14ac:dyDescent="0.45">
      <c r="A219" t="s">
        <v>2279</v>
      </c>
      <c r="C219" t="str">
        <f t="shared" si="3"/>
        <v>Keyed+PassiveWaterCoolersLinkTip</v>
      </c>
      <c r="D219" t="s">
        <v>2524</v>
      </c>
      <c r="E219">
        <f>IF(ISERROR(B219),"",MATCH(A219,Sheet!$A$2:$A$838,0))</f>
        <v>827</v>
      </c>
    </row>
    <row r="220" spans="1:5" x14ac:dyDescent="0.45">
      <c r="A220" t="s">
        <v>2282</v>
      </c>
      <c r="C220" t="str">
        <f t="shared" si="3"/>
        <v>Keyed+sos2int</v>
      </c>
      <c r="D220" t="s">
        <v>2525</v>
      </c>
      <c r="E220">
        <f>IF(ISERROR(B220),"",MATCH(A220,Sheet!$A$2:$A$838,0))</f>
        <v>828</v>
      </c>
    </row>
    <row r="221" spans="1:5" x14ac:dyDescent="0.45">
      <c r="A221" t="s">
        <v>2285</v>
      </c>
      <c r="C221" t="str">
        <f t="shared" si="3"/>
        <v>Keyed+sos2intTip</v>
      </c>
      <c r="D221" t="s">
        <v>2526</v>
      </c>
      <c r="E221">
        <f>IF(ISERROR(B221),"",MATCH(A221,Sheet!$A$2:$A$838,0))</f>
        <v>829</v>
      </c>
    </row>
    <row r="222" spans="1:5" x14ac:dyDescent="0.45">
      <c r="A222" t="s">
        <v>2288</v>
      </c>
      <c r="C222" t="str">
        <f t="shared" si="3"/>
        <v>Keyed+StockpileWater</v>
      </c>
      <c r="D222" t="s">
        <v>2527</v>
      </c>
      <c r="E222">
        <f>IF(ISERROR(B222),"",MATCH(A222,Sheet!$A$2:$A$838,0))</f>
        <v>830</v>
      </c>
    </row>
    <row r="223" spans="1:5" x14ac:dyDescent="0.45">
      <c r="A223" t="s">
        <v>2291</v>
      </c>
      <c r="C223" t="str">
        <f t="shared" si="3"/>
        <v>Keyed+HygieneWiki</v>
      </c>
      <c r="D223" t="s">
        <v>2528</v>
      </c>
      <c r="E223">
        <f>IF(ISERROR(B223),"",MATCH(A223,Sheet!$A$2:$A$838,0))</f>
        <v>831</v>
      </c>
    </row>
    <row r="224" spans="1:5" x14ac:dyDescent="0.45">
      <c r="A224" t="s">
        <v>2294</v>
      </c>
      <c r="C224" t="str">
        <f t="shared" si="3"/>
        <v>Keyed+HygieneWikiDesc</v>
      </c>
      <c r="D224" t="s">
        <v>2529</v>
      </c>
      <c r="E224">
        <f>IF(ISERROR(B224),"",MATCH(A224,Sheet!$A$2:$A$838,0))</f>
        <v>832</v>
      </c>
    </row>
    <row r="225" spans="1:5" x14ac:dyDescent="0.45">
      <c r="A225" t="s">
        <v>2297</v>
      </c>
      <c r="C225" t="str">
        <f t="shared" si="3"/>
        <v>Keyed+SurvivalMode</v>
      </c>
      <c r="D225" t="s">
        <v>2530</v>
      </c>
      <c r="E225">
        <f>IF(ISERROR(B225),"",MATCH(A225,Sheet!$A$2:$A$838,0))</f>
        <v>833</v>
      </c>
    </row>
    <row r="226" spans="1:5" x14ac:dyDescent="0.45">
      <c r="A226" t="s">
        <v>2300</v>
      </c>
      <c r="C226" t="str">
        <f t="shared" si="3"/>
        <v>Keyed+SurvivalModeTip</v>
      </c>
      <c r="D226" t="s">
        <v>2531</v>
      </c>
      <c r="E226">
        <f>IF(ISERROR(B226),"",MATCH(A226,Sheet!$A$2:$A$838,0))</f>
        <v>834</v>
      </c>
    </row>
    <row r="227" spans="1:5" x14ac:dyDescent="0.45">
      <c r="A227" t="s">
        <v>2303</v>
      </c>
      <c r="C227" t="str">
        <f t="shared" si="3"/>
        <v>Keyed+HydroponicsLink</v>
      </c>
      <c r="D227" t="s">
        <v>2532</v>
      </c>
      <c r="E227">
        <f>IF(ISERROR(B227),"",MATCH(A227,Sheet!$A$2:$A$838,0))</f>
        <v>835</v>
      </c>
    </row>
    <row r="228" spans="1:5" x14ac:dyDescent="0.45">
      <c r="A228" t="s">
        <v>2306</v>
      </c>
      <c r="C228" t="str">
        <f t="shared" si="3"/>
        <v>Keyed+HydroponicsLinkTip</v>
      </c>
      <c r="D228" t="s">
        <v>2533</v>
      </c>
      <c r="E228">
        <f>IF(ISERROR(B228),"",MATCH(A228,Sheet!$A$2:$A$838,0))</f>
        <v>836</v>
      </c>
    </row>
    <row r="229" spans="1:5" x14ac:dyDescent="0.45">
      <c r="A229" t="s">
        <v>2309</v>
      </c>
      <c r="C229" t="str">
        <f t="shared" si="3"/>
        <v>Keyed+ThirstRequiresRestart</v>
      </c>
      <c r="D229" t="s">
        <v>2534</v>
      </c>
      <c r="E229">
        <f>IF(ISERROR(B229),"",MATCH(A229,Sheet!$A$2:$A$838,0))</f>
        <v>837</v>
      </c>
    </row>
    <row r="230" spans="1:5" x14ac:dyDescent="0.45">
      <c r="A230" t="s">
        <v>6</v>
      </c>
      <c r="C230" t="str">
        <f t="shared" si="3"/>
        <v>DesignationCategoryDef+Hygiene.label</v>
      </c>
      <c r="D230" t="s">
        <v>2535</v>
      </c>
      <c r="E230">
        <f>IF(ISERROR(B230),"",MATCH(A230,Sheet!$A$2:$A$838,0))</f>
        <v>1</v>
      </c>
    </row>
    <row r="231" spans="1:5" x14ac:dyDescent="0.45">
      <c r="A231" t="s">
        <v>11</v>
      </c>
      <c r="C231" t="str">
        <f t="shared" si="3"/>
        <v>DesignationCategoryDef+Hygiene.description</v>
      </c>
      <c r="D231" t="s">
        <v>2536</v>
      </c>
      <c r="E231">
        <f>IF(ISERROR(B231),"",MATCH(A231,Sheet!$A$2:$A$838,0))</f>
        <v>2</v>
      </c>
    </row>
    <row r="232" spans="1:5" x14ac:dyDescent="0.45">
      <c r="A232" t="s">
        <v>1236</v>
      </c>
      <c r="C232" t="str">
        <f t="shared" si="3"/>
        <v>DesignatorDropdownGroupDef+DBH_Floor_Tile_Mosaic.label</v>
      </c>
      <c r="D232" t="s">
        <v>2537</v>
      </c>
      <c r="E232">
        <f>IF(ISERROR(B232),"",MATCH(A232,Sheet!$A$2:$A$838,0))</f>
        <v>468</v>
      </c>
    </row>
    <row r="233" spans="1:5" x14ac:dyDescent="0.45">
      <c r="A233" t="s">
        <v>637</v>
      </c>
      <c r="C233" t="str">
        <f t="shared" si="3"/>
        <v>DubsBadHygiene.DubsModOptions+PipeVisibility.label</v>
      </c>
      <c r="D233" t="s">
        <v>2538</v>
      </c>
      <c r="E233">
        <f>IF(ISERROR(B233),"",MATCH(A233,Sheet!$A$2:$A$838,0))</f>
        <v>216</v>
      </c>
    </row>
    <row r="234" spans="1:5" x14ac:dyDescent="0.45">
      <c r="A234" t="s">
        <v>2539</v>
      </c>
      <c r="C234" t="str">
        <f t="shared" si="3"/>
        <v>DubsBadHygiene.DubsModOptions+PipeVisibility.tip</v>
      </c>
      <c r="D234" t="s">
        <v>2540</v>
      </c>
      <c r="E234">
        <f>IF(ISERROR(B234),"",MATCH(A234,Sheet!$A$2:$A$838,0))</f>
        <v>217</v>
      </c>
    </row>
    <row r="235" spans="1:5" x14ac:dyDescent="0.45">
      <c r="A235" t="s">
        <v>641</v>
      </c>
      <c r="C235" t="str">
        <f t="shared" si="3"/>
        <v>DubsBadHygiene.DubsModOptions+PipeVisibility.options.0.label</v>
      </c>
      <c r="D235" t="s">
        <v>2541</v>
      </c>
      <c r="E235">
        <f>IF(ISERROR(B235),"",MATCH(A235,Sheet!$A$2:$A$838,0))</f>
        <v>218</v>
      </c>
    </row>
    <row r="236" spans="1:5" x14ac:dyDescent="0.45">
      <c r="A236" t="s">
        <v>644</v>
      </c>
      <c r="C236" t="str">
        <f t="shared" si="3"/>
        <v>DubsBadHygiene.DubsModOptions+PipeVisibility.options.1.label</v>
      </c>
      <c r="D236" t="s">
        <v>2542</v>
      </c>
      <c r="E236">
        <f>IF(ISERROR(B236),"",MATCH(A236,Sheet!$A$2:$A$838,0))</f>
        <v>219</v>
      </c>
    </row>
    <row r="237" spans="1:5" x14ac:dyDescent="0.45">
      <c r="A237" t="s">
        <v>647</v>
      </c>
      <c r="C237" t="str">
        <f t="shared" si="3"/>
        <v>DubsBadHygiene.DubsModOptions+PipeVisibility.options.2.label</v>
      </c>
      <c r="D237" t="s">
        <v>2543</v>
      </c>
      <c r="E237">
        <f>IF(ISERROR(B237),"",MATCH(A237,Sheet!$A$2:$A$838,0))</f>
        <v>220</v>
      </c>
    </row>
    <row r="238" spans="1:5" x14ac:dyDescent="0.45">
      <c r="A238" t="s">
        <v>650</v>
      </c>
      <c r="C238" t="str">
        <f t="shared" si="3"/>
        <v>DubsBadHygiene.DubsModOptions+HygieneRateD.label</v>
      </c>
      <c r="D238" t="s">
        <v>2544</v>
      </c>
      <c r="E238">
        <f>IF(ISERROR(B238),"",MATCH(A238,Sheet!$A$2:$A$838,0))</f>
        <v>221</v>
      </c>
    </row>
    <row r="239" spans="1:5" x14ac:dyDescent="0.45">
      <c r="A239" t="s">
        <v>2545</v>
      </c>
      <c r="C239" t="str">
        <f t="shared" si="3"/>
        <v>DubsBadHygiene.DubsModOptions+HygieneRateD.tip</v>
      </c>
      <c r="D239" t="s">
        <v>2546</v>
      </c>
      <c r="E239">
        <f>IF(ISERROR(B239),"",MATCH(A239,Sheet!$A$2:$A$838,0))</f>
        <v>222</v>
      </c>
    </row>
    <row r="240" spans="1:5" x14ac:dyDescent="0.45">
      <c r="A240" t="s">
        <v>653</v>
      </c>
      <c r="C240" t="str">
        <f t="shared" si="3"/>
        <v>DubsBadHygiene.DubsModOptions+HygieneRateD.options.0.label</v>
      </c>
      <c r="D240" t="s">
        <v>2547</v>
      </c>
      <c r="E240">
        <f>IF(ISERROR(B240),"",MATCH(A240,Sheet!$A$2:$A$838,0))</f>
        <v>223</v>
      </c>
    </row>
    <row r="241" spans="1:5" x14ac:dyDescent="0.45">
      <c r="A241" t="s">
        <v>656</v>
      </c>
      <c r="C241" t="str">
        <f t="shared" si="3"/>
        <v>DubsBadHygiene.DubsModOptions+HygieneRateD.options.1.label</v>
      </c>
      <c r="D241">
        <v>0.1</v>
      </c>
      <c r="E241">
        <f>IF(ISERROR(B241),"",MATCH(A241,Sheet!$A$2:$A$838,0))</f>
        <v>224</v>
      </c>
    </row>
    <row r="242" spans="1:5" x14ac:dyDescent="0.45">
      <c r="A242" t="s">
        <v>659</v>
      </c>
      <c r="C242" t="str">
        <f t="shared" si="3"/>
        <v>DubsBadHygiene.DubsModOptions+HygieneRateD.options.2.label</v>
      </c>
      <c r="D242">
        <v>0.2</v>
      </c>
      <c r="E242">
        <f>IF(ISERROR(B242),"",MATCH(A242,Sheet!$A$2:$A$838,0))</f>
        <v>225</v>
      </c>
    </row>
    <row r="243" spans="1:5" x14ac:dyDescent="0.45">
      <c r="A243" t="s">
        <v>662</v>
      </c>
      <c r="C243" t="str">
        <f t="shared" si="3"/>
        <v>DubsBadHygiene.DubsModOptions+HygieneRateD.options.3.label</v>
      </c>
      <c r="D243">
        <v>0.3</v>
      </c>
      <c r="E243">
        <f>IF(ISERROR(B243),"",MATCH(A243,Sheet!$A$2:$A$838,0))</f>
        <v>226</v>
      </c>
    </row>
    <row r="244" spans="1:5" x14ac:dyDescent="0.45">
      <c r="A244" t="s">
        <v>665</v>
      </c>
      <c r="C244" t="str">
        <f t="shared" si="3"/>
        <v>DubsBadHygiene.DubsModOptions+HygieneRateD.options.4.label</v>
      </c>
      <c r="D244">
        <v>0.4</v>
      </c>
      <c r="E244">
        <f>IF(ISERROR(B244),"",MATCH(A244,Sheet!$A$2:$A$838,0))</f>
        <v>227</v>
      </c>
    </row>
    <row r="245" spans="1:5" x14ac:dyDescent="0.45">
      <c r="A245" t="s">
        <v>668</v>
      </c>
      <c r="C245" t="str">
        <f t="shared" si="3"/>
        <v>DubsBadHygiene.DubsModOptions+HygieneRateD.options.5.label</v>
      </c>
      <c r="D245">
        <v>0.5</v>
      </c>
      <c r="E245">
        <f>IF(ISERROR(B245),"",MATCH(A245,Sheet!$A$2:$A$838,0))</f>
        <v>228</v>
      </c>
    </row>
    <row r="246" spans="1:5" x14ac:dyDescent="0.45">
      <c r="A246" t="s">
        <v>671</v>
      </c>
      <c r="C246" t="str">
        <f t="shared" si="3"/>
        <v>DubsBadHygiene.DubsModOptions+HygieneRateD.options.6.label</v>
      </c>
      <c r="D246">
        <v>0.6</v>
      </c>
      <c r="E246">
        <f>IF(ISERROR(B246),"",MATCH(A246,Sheet!$A$2:$A$838,0))</f>
        <v>229</v>
      </c>
    </row>
    <row r="247" spans="1:5" x14ac:dyDescent="0.45">
      <c r="A247" t="s">
        <v>674</v>
      </c>
      <c r="C247" t="str">
        <f t="shared" si="3"/>
        <v>DubsBadHygiene.DubsModOptions+HygieneRateD.options.7.label</v>
      </c>
      <c r="D247">
        <v>0.7</v>
      </c>
      <c r="E247">
        <f>IF(ISERROR(B247),"",MATCH(A247,Sheet!$A$2:$A$838,0))</f>
        <v>230</v>
      </c>
    </row>
    <row r="248" spans="1:5" x14ac:dyDescent="0.45">
      <c r="A248" t="s">
        <v>677</v>
      </c>
      <c r="C248" t="str">
        <f t="shared" si="3"/>
        <v>DubsBadHygiene.DubsModOptions+HygieneRateD.options.8.label</v>
      </c>
      <c r="D248">
        <v>0.8</v>
      </c>
      <c r="E248">
        <f>IF(ISERROR(B248),"",MATCH(A248,Sheet!$A$2:$A$838,0))</f>
        <v>231</v>
      </c>
    </row>
    <row r="249" spans="1:5" x14ac:dyDescent="0.45">
      <c r="A249" t="s">
        <v>680</v>
      </c>
      <c r="C249" t="str">
        <f t="shared" si="3"/>
        <v>DubsBadHygiene.DubsModOptions+HygieneRateD.options.9.label</v>
      </c>
      <c r="D249">
        <v>0.9</v>
      </c>
      <c r="E249">
        <f>IF(ISERROR(B249),"",MATCH(A249,Sheet!$A$2:$A$838,0))</f>
        <v>232</v>
      </c>
    </row>
    <row r="250" spans="1:5" x14ac:dyDescent="0.45">
      <c r="A250" t="s">
        <v>683</v>
      </c>
      <c r="C250" t="str">
        <f t="shared" si="3"/>
        <v>DubsBadHygiene.DubsModOptions+HygieneRateD.options.10.label</v>
      </c>
      <c r="D250">
        <v>1</v>
      </c>
      <c r="E250">
        <f>IF(ISERROR(B250),"",MATCH(A250,Sheet!$A$2:$A$838,0))</f>
        <v>233</v>
      </c>
    </row>
    <row r="251" spans="1:5" x14ac:dyDescent="0.45">
      <c r="A251" t="s">
        <v>686</v>
      </c>
      <c r="C251" t="str">
        <f t="shared" si="3"/>
        <v>DubsBadHygiene.DubsModOptions+HygieneRateD.options.11.label</v>
      </c>
      <c r="D251">
        <v>1.1000000000000001</v>
      </c>
      <c r="E251">
        <f>IF(ISERROR(B251),"",MATCH(A251,Sheet!$A$2:$A$838,0))</f>
        <v>234</v>
      </c>
    </row>
    <row r="252" spans="1:5" x14ac:dyDescent="0.45">
      <c r="A252" t="s">
        <v>689</v>
      </c>
      <c r="C252" t="str">
        <f t="shared" si="3"/>
        <v>DubsBadHygiene.DubsModOptions+HygieneRateD.options.12.label</v>
      </c>
      <c r="D252">
        <v>1.2</v>
      </c>
      <c r="E252">
        <f>IF(ISERROR(B252),"",MATCH(A252,Sheet!$A$2:$A$838,0))</f>
        <v>235</v>
      </c>
    </row>
    <row r="253" spans="1:5" x14ac:dyDescent="0.45">
      <c r="A253" t="s">
        <v>692</v>
      </c>
      <c r="C253" t="str">
        <f t="shared" si="3"/>
        <v>DubsBadHygiene.DubsModOptions+HygieneRateD.options.13.label</v>
      </c>
      <c r="D253">
        <v>1.3</v>
      </c>
      <c r="E253">
        <f>IF(ISERROR(B253),"",MATCH(A253,Sheet!$A$2:$A$838,0))</f>
        <v>236</v>
      </c>
    </row>
    <row r="254" spans="1:5" x14ac:dyDescent="0.45">
      <c r="A254" t="s">
        <v>695</v>
      </c>
      <c r="C254" t="str">
        <f t="shared" si="3"/>
        <v>DubsBadHygiene.DubsModOptions+HygieneRateD.options.14.label</v>
      </c>
      <c r="D254">
        <v>1.4</v>
      </c>
      <c r="E254">
        <f>IF(ISERROR(B254),"",MATCH(A254,Sheet!$A$2:$A$838,0))</f>
        <v>237</v>
      </c>
    </row>
    <row r="255" spans="1:5" x14ac:dyDescent="0.45">
      <c r="A255" t="s">
        <v>698</v>
      </c>
      <c r="C255" t="str">
        <f t="shared" si="3"/>
        <v>DubsBadHygiene.DubsModOptions+HygieneRateD.options.15.label</v>
      </c>
      <c r="D255">
        <v>1.5</v>
      </c>
      <c r="E255">
        <f>IF(ISERROR(B255),"",MATCH(A255,Sheet!$A$2:$A$838,0))</f>
        <v>238</v>
      </c>
    </row>
    <row r="256" spans="1:5" x14ac:dyDescent="0.45">
      <c r="A256" t="s">
        <v>701</v>
      </c>
      <c r="C256" t="str">
        <f t="shared" si="3"/>
        <v>DubsBadHygiene.DubsModOptions+HygieneRateD.options.16.label</v>
      </c>
      <c r="D256">
        <v>2</v>
      </c>
      <c r="E256">
        <f>IF(ISERROR(B256),"",MATCH(A256,Sheet!$A$2:$A$838,0))</f>
        <v>239</v>
      </c>
    </row>
    <row r="257" spans="1:5" x14ac:dyDescent="0.45">
      <c r="A257" t="s">
        <v>704</v>
      </c>
      <c r="C257" t="str">
        <f t="shared" si="3"/>
        <v>DubsBadHygiene.DubsModOptions+HygieneRateD.options.17.label</v>
      </c>
      <c r="D257">
        <v>3</v>
      </c>
      <c r="E257">
        <f>IF(ISERROR(B257),"",MATCH(A257,Sheet!$A$2:$A$838,0))</f>
        <v>240</v>
      </c>
    </row>
    <row r="258" spans="1:5" x14ac:dyDescent="0.45">
      <c r="A258" t="s">
        <v>707</v>
      </c>
      <c r="C258" t="str">
        <f t="shared" si="3"/>
        <v>DubsBadHygiene.DubsModOptions+HygieneRateD.options.18.label</v>
      </c>
      <c r="D258">
        <v>5</v>
      </c>
      <c r="E258">
        <f>IF(ISERROR(B258),"",MATCH(A258,Sheet!$A$2:$A$838,0))</f>
        <v>241</v>
      </c>
    </row>
    <row r="259" spans="1:5" x14ac:dyDescent="0.45">
      <c r="A259" t="s">
        <v>710</v>
      </c>
      <c r="C259" t="str">
        <f t="shared" ref="C259:C322" si="4">IF(B259="",A259,B259)</f>
        <v>DubsBadHygiene.DubsModOptions+HygieneRateD.options.19.label</v>
      </c>
      <c r="D259">
        <v>10</v>
      </c>
      <c r="E259">
        <f>IF(ISERROR(B259),"",MATCH(A259,Sheet!$A$2:$A$838,0))</f>
        <v>242</v>
      </c>
    </row>
    <row r="260" spans="1:5" x14ac:dyDescent="0.45">
      <c r="A260" t="s">
        <v>713</v>
      </c>
      <c r="C260" t="str">
        <f t="shared" si="4"/>
        <v>DubsBadHygiene.DubsModOptions+BladderRateD.label</v>
      </c>
      <c r="D260" t="s">
        <v>2548</v>
      </c>
      <c r="E260">
        <f>IF(ISERROR(B260),"",MATCH(A260,Sheet!$A$2:$A$838,0))</f>
        <v>243</v>
      </c>
    </row>
    <row r="261" spans="1:5" x14ac:dyDescent="0.45">
      <c r="A261" t="s">
        <v>2549</v>
      </c>
      <c r="C261" t="str">
        <f t="shared" si="4"/>
        <v>DubsBadHygiene.DubsModOptions+BladderRateD.tip</v>
      </c>
      <c r="D261" t="s">
        <v>2550</v>
      </c>
      <c r="E261">
        <f>IF(ISERROR(B261),"",MATCH(A261,Sheet!$A$2:$A$838,0))</f>
        <v>244</v>
      </c>
    </row>
    <row r="262" spans="1:5" x14ac:dyDescent="0.45">
      <c r="A262" t="s">
        <v>716</v>
      </c>
      <c r="C262" t="str">
        <f t="shared" si="4"/>
        <v>DubsBadHygiene.DubsModOptions+BladderRateD.options.0.label</v>
      </c>
      <c r="D262" t="s">
        <v>2547</v>
      </c>
      <c r="E262">
        <f>IF(ISERROR(B262),"",MATCH(A262,Sheet!$A$2:$A$838,0))</f>
        <v>245</v>
      </c>
    </row>
    <row r="263" spans="1:5" x14ac:dyDescent="0.45">
      <c r="A263" t="s">
        <v>718</v>
      </c>
      <c r="C263" t="str">
        <f t="shared" si="4"/>
        <v>DubsBadHygiene.DubsModOptions+BladderRateD.options.1.label</v>
      </c>
      <c r="D263">
        <v>0.1</v>
      </c>
      <c r="E263">
        <f>IF(ISERROR(B263),"",MATCH(A263,Sheet!$A$2:$A$838,0))</f>
        <v>246</v>
      </c>
    </row>
    <row r="264" spans="1:5" x14ac:dyDescent="0.45">
      <c r="A264" t="s">
        <v>720</v>
      </c>
      <c r="C264" t="str">
        <f t="shared" si="4"/>
        <v>DubsBadHygiene.DubsModOptions+BladderRateD.options.2.label</v>
      </c>
      <c r="D264">
        <v>0.2</v>
      </c>
      <c r="E264">
        <f>IF(ISERROR(B264),"",MATCH(A264,Sheet!$A$2:$A$838,0))</f>
        <v>247</v>
      </c>
    </row>
    <row r="265" spans="1:5" x14ac:dyDescent="0.45">
      <c r="A265" t="s">
        <v>722</v>
      </c>
      <c r="C265" t="str">
        <f t="shared" si="4"/>
        <v>DubsBadHygiene.DubsModOptions+BladderRateD.options.3.label</v>
      </c>
      <c r="D265">
        <v>0.3</v>
      </c>
      <c r="E265">
        <f>IF(ISERROR(B265),"",MATCH(A265,Sheet!$A$2:$A$838,0))</f>
        <v>248</v>
      </c>
    </row>
    <row r="266" spans="1:5" x14ac:dyDescent="0.45">
      <c r="A266" t="s">
        <v>724</v>
      </c>
      <c r="C266" t="str">
        <f t="shared" si="4"/>
        <v>DubsBadHygiene.DubsModOptions+BladderRateD.options.4.label</v>
      </c>
      <c r="D266">
        <v>0.4</v>
      </c>
      <c r="E266">
        <f>IF(ISERROR(B266),"",MATCH(A266,Sheet!$A$2:$A$838,0))</f>
        <v>249</v>
      </c>
    </row>
    <row r="267" spans="1:5" x14ac:dyDescent="0.45">
      <c r="A267" t="s">
        <v>726</v>
      </c>
      <c r="C267" t="str">
        <f t="shared" si="4"/>
        <v>DubsBadHygiene.DubsModOptions+BladderRateD.options.5.label</v>
      </c>
      <c r="D267">
        <v>0.5</v>
      </c>
      <c r="E267">
        <f>IF(ISERROR(B267),"",MATCH(A267,Sheet!$A$2:$A$838,0))</f>
        <v>250</v>
      </c>
    </row>
    <row r="268" spans="1:5" x14ac:dyDescent="0.45">
      <c r="A268" t="s">
        <v>728</v>
      </c>
      <c r="C268" t="str">
        <f t="shared" si="4"/>
        <v>DubsBadHygiene.DubsModOptions+BladderRateD.options.6.label</v>
      </c>
      <c r="D268">
        <v>0.6</v>
      </c>
      <c r="E268">
        <f>IF(ISERROR(B268),"",MATCH(A268,Sheet!$A$2:$A$838,0))</f>
        <v>251</v>
      </c>
    </row>
    <row r="269" spans="1:5" x14ac:dyDescent="0.45">
      <c r="A269" t="s">
        <v>730</v>
      </c>
      <c r="C269" t="str">
        <f t="shared" si="4"/>
        <v>DubsBadHygiene.DubsModOptions+BladderRateD.options.7.label</v>
      </c>
      <c r="D269">
        <v>0.7</v>
      </c>
      <c r="E269">
        <f>IF(ISERROR(B269),"",MATCH(A269,Sheet!$A$2:$A$838,0))</f>
        <v>252</v>
      </c>
    </row>
    <row r="270" spans="1:5" x14ac:dyDescent="0.45">
      <c r="A270" t="s">
        <v>732</v>
      </c>
      <c r="C270" t="str">
        <f t="shared" si="4"/>
        <v>DubsBadHygiene.DubsModOptions+BladderRateD.options.8.label</v>
      </c>
      <c r="D270">
        <v>0.8</v>
      </c>
      <c r="E270">
        <f>IF(ISERROR(B270),"",MATCH(A270,Sheet!$A$2:$A$838,0))</f>
        <v>253</v>
      </c>
    </row>
    <row r="271" spans="1:5" x14ac:dyDescent="0.45">
      <c r="A271" t="s">
        <v>734</v>
      </c>
      <c r="C271" t="str">
        <f t="shared" si="4"/>
        <v>DubsBadHygiene.DubsModOptions+BladderRateD.options.9.label</v>
      </c>
      <c r="D271">
        <v>0.9</v>
      </c>
      <c r="E271">
        <f>IF(ISERROR(B271),"",MATCH(A271,Sheet!$A$2:$A$838,0))</f>
        <v>254</v>
      </c>
    </row>
    <row r="272" spans="1:5" x14ac:dyDescent="0.45">
      <c r="A272" t="s">
        <v>736</v>
      </c>
      <c r="C272" t="str">
        <f t="shared" si="4"/>
        <v>DubsBadHygiene.DubsModOptions+BladderRateD.options.10.label</v>
      </c>
      <c r="D272">
        <v>1</v>
      </c>
      <c r="E272">
        <f>IF(ISERROR(B272),"",MATCH(A272,Sheet!$A$2:$A$838,0))</f>
        <v>255</v>
      </c>
    </row>
    <row r="273" spans="1:5" x14ac:dyDescent="0.45">
      <c r="A273" t="s">
        <v>738</v>
      </c>
      <c r="C273" t="str">
        <f t="shared" si="4"/>
        <v>DubsBadHygiene.DubsModOptions+BladderRateD.options.11.label</v>
      </c>
      <c r="D273">
        <v>1.1000000000000001</v>
      </c>
      <c r="E273">
        <f>IF(ISERROR(B273),"",MATCH(A273,Sheet!$A$2:$A$838,0))</f>
        <v>256</v>
      </c>
    </row>
    <row r="274" spans="1:5" x14ac:dyDescent="0.45">
      <c r="A274" t="s">
        <v>740</v>
      </c>
      <c r="C274" t="str">
        <f t="shared" si="4"/>
        <v>DubsBadHygiene.DubsModOptions+BladderRateD.options.12.label</v>
      </c>
      <c r="D274">
        <v>1.2</v>
      </c>
      <c r="E274">
        <f>IF(ISERROR(B274),"",MATCH(A274,Sheet!$A$2:$A$838,0))</f>
        <v>257</v>
      </c>
    </row>
    <row r="275" spans="1:5" x14ac:dyDescent="0.45">
      <c r="A275" t="s">
        <v>742</v>
      </c>
      <c r="C275" t="str">
        <f t="shared" si="4"/>
        <v>DubsBadHygiene.DubsModOptions+BladderRateD.options.13.label</v>
      </c>
      <c r="D275">
        <v>1.3</v>
      </c>
      <c r="E275">
        <f>IF(ISERROR(B275),"",MATCH(A275,Sheet!$A$2:$A$838,0))</f>
        <v>258</v>
      </c>
    </row>
    <row r="276" spans="1:5" x14ac:dyDescent="0.45">
      <c r="A276" t="s">
        <v>744</v>
      </c>
      <c r="C276" t="str">
        <f t="shared" si="4"/>
        <v>DubsBadHygiene.DubsModOptions+BladderRateD.options.14.label</v>
      </c>
      <c r="D276">
        <v>1.4</v>
      </c>
      <c r="E276">
        <f>IF(ISERROR(B276),"",MATCH(A276,Sheet!$A$2:$A$838,0))</f>
        <v>259</v>
      </c>
    </row>
    <row r="277" spans="1:5" x14ac:dyDescent="0.45">
      <c r="A277" t="s">
        <v>746</v>
      </c>
      <c r="C277" t="str">
        <f t="shared" si="4"/>
        <v>DubsBadHygiene.DubsModOptions+BladderRateD.options.15.label</v>
      </c>
      <c r="D277">
        <v>1.5</v>
      </c>
      <c r="E277">
        <f>IF(ISERROR(B277),"",MATCH(A277,Sheet!$A$2:$A$838,0))</f>
        <v>260</v>
      </c>
    </row>
    <row r="278" spans="1:5" x14ac:dyDescent="0.45">
      <c r="A278" t="s">
        <v>748</v>
      </c>
      <c r="C278" t="str">
        <f t="shared" si="4"/>
        <v>DubsBadHygiene.DubsModOptions+BladderRateD.options.16.label</v>
      </c>
      <c r="D278">
        <v>2</v>
      </c>
      <c r="E278">
        <f>IF(ISERROR(B278),"",MATCH(A278,Sheet!$A$2:$A$838,0))</f>
        <v>261</v>
      </c>
    </row>
    <row r="279" spans="1:5" x14ac:dyDescent="0.45">
      <c r="A279" t="s">
        <v>750</v>
      </c>
      <c r="C279" t="str">
        <f t="shared" si="4"/>
        <v>DubsBadHygiene.DubsModOptions+BladderRateD.options.17.label</v>
      </c>
      <c r="D279">
        <v>3</v>
      </c>
      <c r="E279">
        <f>IF(ISERROR(B279),"",MATCH(A279,Sheet!$A$2:$A$838,0))</f>
        <v>262</v>
      </c>
    </row>
    <row r="280" spans="1:5" x14ac:dyDescent="0.45">
      <c r="A280" t="s">
        <v>752</v>
      </c>
      <c r="C280" t="str">
        <f t="shared" si="4"/>
        <v>DubsBadHygiene.DubsModOptions+BladderRateD.options.18.label</v>
      </c>
      <c r="D280">
        <v>5</v>
      </c>
      <c r="E280">
        <f>IF(ISERROR(B280),"",MATCH(A280,Sheet!$A$2:$A$838,0))</f>
        <v>263</v>
      </c>
    </row>
    <row r="281" spans="1:5" x14ac:dyDescent="0.45">
      <c r="A281" t="s">
        <v>754</v>
      </c>
      <c r="C281" t="str">
        <f t="shared" si="4"/>
        <v>DubsBadHygiene.DubsModOptions+BladderRateD.options.19.label</v>
      </c>
      <c r="D281">
        <v>10</v>
      </c>
      <c r="E281">
        <f>IF(ISERROR(B281),"",MATCH(A281,Sheet!$A$2:$A$838,0))</f>
        <v>264</v>
      </c>
    </row>
    <row r="282" spans="1:5" x14ac:dyDescent="0.45">
      <c r="A282" t="s">
        <v>756</v>
      </c>
      <c r="C282" t="str">
        <f t="shared" si="4"/>
        <v>DubsBadHygiene.DubsModOptions+FlushSize.label</v>
      </c>
      <c r="D282" t="s">
        <v>2551</v>
      </c>
      <c r="E282">
        <f>IF(ISERROR(B282),"",MATCH(A282,Sheet!$A$2:$A$838,0))</f>
        <v>265</v>
      </c>
    </row>
    <row r="283" spans="1:5" x14ac:dyDescent="0.45">
      <c r="A283" t="s">
        <v>2552</v>
      </c>
      <c r="C283" t="str">
        <f t="shared" si="4"/>
        <v>DubsBadHygiene.DubsModOptions+FlushSize.tip</v>
      </c>
      <c r="D283" t="s">
        <v>2553</v>
      </c>
      <c r="E283">
        <f>IF(ISERROR(B283),"",MATCH(A283,Sheet!$A$2:$A$838,0))</f>
        <v>266</v>
      </c>
    </row>
    <row r="284" spans="1:5" x14ac:dyDescent="0.45">
      <c r="A284" t="s">
        <v>759</v>
      </c>
      <c r="C284" t="str">
        <f t="shared" si="4"/>
        <v>DubsBadHygiene.DubsModOptions+FlushSize.options.0.label</v>
      </c>
      <c r="D284" t="s">
        <v>2547</v>
      </c>
      <c r="E284">
        <f>IF(ISERROR(B284),"",MATCH(A284,Sheet!$A$2:$A$838,0))</f>
        <v>267</v>
      </c>
    </row>
    <row r="285" spans="1:5" x14ac:dyDescent="0.45">
      <c r="A285" t="s">
        <v>761</v>
      </c>
      <c r="C285" t="str">
        <f t="shared" si="4"/>
        <v>DubsBadHygiene.DubsModOptions+FlushSize.options.1.label</v>
      </c>
      <c r="D285">
        <v>0.25</v>
      </c>
      <c r="E285">
        <f>IF(ISERROR(B285),"",MATCH(A285,Sheet!$A$2:$A$838,0))</f>
        <v>268</v>
      </c>
    </row>
    <row r="286" spans="1:5" x14ac:dyDescent="0.45">
      <c r="A286" t="s">
        <v>764</v>
      </c>
      <c r="C286" t="str">
        <f t="shared" si="4"/>
        <v>DubsBadHygiene.DubsModOptions+FlushSize.options.2.label</v>
      </c>
      <c r="D286">
        <v>0.5</v>
      </c>
      <c r="E286">
        <f>IF(ISERROR(B286),"",MATCH(A286,Sheet!$A$2:$A$838,0))</f>
        <v>269</v>
      </c>
    </row>
    <row r="287" spans="1:5" x14ac:dyDescent="0.45">
      <c r="A287" t="s">
        <v>766</v>
      </c>
      <c r="C287" t="str">
        <f t="shared" si="4"/>
        <v>DubsBadHygiene.DubsModOptions+FlushSize.options.3.label</v>
      </c>
      <c r="D287">
        <v>1</v>
      </c>
      <c r="E287">
        <f>IF(ISERROR(B287),"",MATCH(A287,Sheet!$A$2:$A$838,0))</f>
        <v>270</v>
      </c>
    </row>
    <row r="288" spans="1:5" x14ac:dyDescent="0.45">
      <c r="A288" t="s">
        <v>768</v>
      </c>
      <c r="C288" t="str">
        <f t="shared" si="4"/>
        <v>DubsBadHygiene.DubsModOptions+FlushSize.options.4.label</v>
      </c>
      <c r="D288">
        <v>1.5</v>
      </c>
      <c r="E288">
        <f>IF(ISERROR(B288),"",MATCH(A288,Sheet!$A$2:$A$838,0))</f>
        <v>271</v>
      </c>
    </row>
    <row r="289" spans="1:5" x14ac:dyDescent="0.45">
      <c r="A289" t="s">
        <v>770</v>
      </c>
      <c r="C289" t="str">
        <f t="shared" si="4"/>
        <v>DubsBadHygiene.DubsModOptions+FlushSize.options.5.label</v>
      </c>
      <c r="D289">
        <v>2</v>
      </c>
      <c r="E289">
        <f>IF(ISERROR(B289),"",MATCH(A289,Sheet!$A$2:$A$838,0))</f>
        <v>272</v>
      </c>
    </row>
    <row r="290" spans="1:5" x14ac:dyDescent="0.45">
      <c r="A290" t="s">
        <v>772</v>
      </c>
      <c r="C290" t="str">
        <f t="shared" si="4"/>
        <v>DubsBadHygiene.DubsModOptions+FlushSize.options.6.label</v>
      </c>
      <c r="D290">
        <v>2.5</v>
      </c>
      <c r="E290">
        <f>IF(ISERROR(B290),"",MATCH(A290,Sheet!$A$2:$A$838,0))</f>
        <v>273</v>
      </c>
    </row>
    <row r="291" spans="1:5" x14ac:dyDescent="0.45">
      <c r="A291" t="s">
        <v>775</v>
      </c>
      <c r="C291" t="str">
        <f t="shared" si="4"/>
        <v>DubsBadHygiene.DubsModOptions+ThirstRateD.label</v>
      </c>
      <c r="D291" t="s">
        <v>2554</v>
      </c>
      <c r="E291">
        <f>IF(ISERROR(B291),"",MATCH(A291,Sheet!$A$2:$A$838,0))</f>
        <v>274</v>
      </c>
    </row>
    <row r="292" spans="1:5" x14ac:dyDescent="0.45">
      <c r="A292" t="s">
        <v>2555</v>
      </c>
      <c r="C292" t="str">
        <f t="shared" si="4"/>
        <v>DubsBadHygiene.DubsModOptions+ThirstRateD.tip</v>
      </c>
      <c r="D292" t="s">
        <v>2556</v>
      </c>
      <c r="E292">
        <f>IF(ISERROR(B292),"",MATCH(A292,Sheet!$A$2:$A$838,0))</f>
        <v>275</v>
      </c>
    </row>
    <row r="293" spans="1:5" x14ac:dyDescent="0.45">
      <c r="A293" t="s">
        <v>778</v>
      </c>
      <c r="C293" t="str">
        <f t="shared" si="4"/>
        <v>DubsBadHygiene.DubsModOptions+ThirstRateD.options.0.label</v>
      </c>
      <c r="D293" t="s">
        <v>2547</v>
      </c>
      <c r="E293">
        <f>IF(ISERROR(B293),"",MATCH(A293,Sheet!$A$2:$A$838,0))</f>
        <v>276</v>
      </c>
    </row>
    <row r="294" spans="1:5" x14ac:dyDescent="0.45">
      <c r="A294" t="s">
        <v>780</v>
      </c>
      <c r="C294" t="str">
        <f t="shared" si="4"/>
        <v>DubsBadHygiene.DubsModOptions+ThirstRateD.options.1.label</v>
      </c>
      <c r="D294">
        <v>0.1</v>
      </c>
      <c r="E294">
        <f>IF(ISERROR(B294),"",MATCH(A294,Sheet!$A$2:$A$838,0))</f>
        <v>277</v>
      </c>
    </row>
    <row r="295" spans="1:5" x14ac:dyDescent="0.45">
      <c r="A295" t="s">
        <v>782</v>
      </c>
      <c r="C295" t="str">
        <f t="shared" si="4"/>
        <v>DubsBadHygiene.DubsModOptions+ThirstRateD.options.2.label</v>
      </c>
      <c r="D295">
        <v>0.2</v>
      </c>
      <c r="E295">
        <f>IF(ISERROR(B295),"",MATCH(A295,Sheet!$A$2:$A$838,0))</f>
        <v>278</v>
      </c>
    </row>
    <row r="296" spans="1:5" x14ac:dyDescent="0.45">
      <c r="A296" t="s">
        <v>784</v>
      </c>
      <c r="C296" t="str">
        <f t="shared" si="4"/>
        <v>DubsBadHygiene.DubsModOptions+ThirstRateD.options.3.label</v>
      </c>
      <c r="D296">
        <v>0.3</v>
      </c>
      <c r="E296">
        <f>IF(ISERROR(B296),"",MATCH(A296,Sheet!$A$2:$A$838,0))</f>
        <v>279</v>
      </c>
    </row>
    <row r="297" spans="1:5" x14ac:dyDescent="0.45">
      <c r="A297" t="s">
        <v>786</v>
      </c>
      <c r="C297" t="str">
        <f t="shared" si="4"/>
        <v>DubsBadHygiene.DubsModOptions+ThirstRateD.options.4.label</v>
      </c>
      <c r="D297">
        <v>0.4</v>
      </c>
      <c r="E297">
        <f>IF(ISERROR(B297),"",MATCH(A297,Sheet!$A$2:$A$838,0))</f>
        <v>280</v>
      </c>
    </row>
    <row r="298" spans="1:5" x14ac:dyDescent="0.45">
      <c r="A298" t="s">
        <v>788</v>
      </c>
      <c r="C298" t="str">
        <f t="shared" si="4"/>
        <v>DubsBadHygiene.DubsModOptions+ThirstRateD.options.5.label</v>
      </c>
      <c r="D298">
        <v>0.5</v>
      </c>
      <c r="E298">
        <f>IF(ISERROR(B298),"",MATCH(A298,Sheet!$A$2:$A$838,0))</f>
        <v>281</v>
      </c>
    </row>
    <row r="299" spans="1:5" x14ac:dyDescent="0.45">
      <c r="A299" t="s">
        <v>790</v>
      </c>
      <c r="C299" t="str">
        <f t="shared" si="4"/>
        <v>DubsBadHygiene.DubsModOptions+ThirstRateD.options.6.label</v>
      </c>
      <c r="D299">
        <v>0.6</v>
      </c>
      <c r="E299">
        <f>IF(ISERROR(B299),"",MATCH(A299,Sheet!$A$2:$A$838,0))</f>
        <v>282</v>
      </c>
    </row>
    <row r="300" spans="1:5" x14ac:dyDescent="0.45">
      <c r="A300" t="s">
        <v>792</v>
      </c>
      <c r="C300" t="str">
        <f t="shared" si="4"/>
        <v>DubsBadHygiene.DubsModOptions+ThirstRateD.options.7.label</v>
      </c>
      <c r="D300">
        <v>0.7</v>
      </c>
      <c r="E300">
        <f>IF(ISERROR(B300),"",MATCH(A300,Sheet!$A$2:$A$838,0))</f>
        <v>283</v>
      </c>
    </row>
    <row r="301" spans="1:5" x14ac:dyDescent="0.45">
      <c r="A301" t="s">
        <v>794</v>
      </c>
      <c r="C301" t="str">
        <f t="shared" si="4"/>
        <v>DubsBadHygiene.DubsModOptions+ThirstRateD.options.8.label</v>
      </c>
      <c r="D301">
        <v>0.8</v>
      </c>
      <c r="E301">
        <f>IF(ISERROR(B301),"",MATCH(A301,Sheet!$A$2:$A$838,0))</f>
        <v>284</v>
      </c>
    </row>
    <row r="302" spans="1:5" x14ac:dyDescent="0.45">
      <c r="A302" t="s">
        <v>796</v>
      </c>
      <c r="C302" t="str">
        <f t="shared" si="4"/>
        <v>DubsBadHygiene.DubsModOptions+ThirstRateD.options.9.label</v>
      </c>
      <c r="D302">
        <v>0.9</v>
      </c>
      <c r="E302">
        <f>IF(ISERROR(B302),"",MATCH(A302,Sheet!$A$2:$A$838,0))</f>
        <v>285</v>
      </c>
    </row>
    <row r="303" spans="1:5" x14ac:dyDescent="0.45">
      <c r="A303" t="s">
        <v>798</v>
      </c>
      <c r="C303" t="str">
        <f t="shared" si="4"/>
        <v>DubsBadHygiene.DubsModOptions+ThirstRateD.options.10.label</v>
      </c>
      <c r="D303">
        <v>1</v>
      </c>
      <c r="E303">
        <f>IF(ISERROR(B303),"",MATCH(A303,Sheet!$A$2:$A$838,0))</f>
        <v>286</v>
      </c>
    </row>
    <row r="304" spans="1:5" x14ac:dyDescent="0.45">
      <c r="A304" t="s">
        <v>800</v>
      </c>
      <c r="C304" t="str">
        <f t="shared" si="4"/>
        <v>DubsBadHygiene.DubsModOptions+ThirstRateD.options.11.label</v>
      </c>
      <c r="D304">
        <v>1.1000000000000001</v>
      </c>
      <c r="E304">
        <f>IF(ISERROR(B304),"",MATCH(A304,Sheet!$A$2:$A$838,0))</f>
        <v>287</v>
      </c>
    </row>
    <row r="305" spans="1:5" x14ac:dyDescent="0.45">
      <c r="A305" t="s">
        <v>802</v>
      </c>
      <c r="C305" t="str">
        <f t="shared" si="4"/>
        <v>DubsBadHygiene.DubsModOptions+ThirstRateD.options.12.label</v>
      </c>
      <c r="D305">
        <v>1.2</v>
      </c>
      <c r="E305">
        <f>IF(ISERROR(B305),"",MATCH(A305,Sheet!$A$2:$A$838,0))</f>
        <v>288</v>
      </c>
    </row>
    <row r="306" spans="1:5" x14ac:dyDescent="0.45">
      <c r="A306" t="s">
        <v>804</v>
      </c>
      <c r="C306" t="str">
        <f t="shared" si="4"/>
        <v>DubsBadHygiene.DubsModOptions+ThirstRateD.options.13.label</v>
      </c>
      <c r="D306">
        <v>1.3</v>
      </c>
      <c r="E306">
        <f>IF(ISERROR(B306),"",MATCH(A306,Sheet!$A$2:$A$838,0))</f>
        <v>289</v>
      </c>
    </row>
    <row r="307" spans="1:5" x14ac:dyDescent="0.45">
      <c r="A307" t="s">
        <v>806</v>
      </c>
      <c r="C307" t="str">
        <f t="shared" si="4"/>
        <v>DubsBadHygiene.DubsModOptions+ThirstRateD.options.14.label</v>
      </c>
      <c r="D307">
        <v>1.4</v>
      </c>
      <c r="E307">
        <f>IF(ISERROR(B307),"",MATCH(A307,Sheet!$A$2:$A$838,0))</f>
        <v>290</v>
      </c>
    </row>
    <row r="308" spans="1:5" x14ac:dyDescent="0.45">
      <c r="A308" t="s">
        <v>808</v>
      </c>
      <c r="C308" t="str">
        <f t="shared" si="4"/>
        <v>DubsBadHygiene.DubsModOptions+ThirstRateD.options.15.label</v>
      </c>
      <c r="D308">
        <v>1.5</v>
      </c>
      <c r="E308">
        <f>IF(ISERROR(B308),"",MATCH(A308,Sheet!$A$2:$A$838,0))</f>
        <v>291</v>
      </c>
    </row>
    <row r="309" spans="1:5" x14ac:dyDescent="0.45">
      <c r="A309" t="s">
        <v>810</v>
      </c>
      <c r="C309" t="str">
        <f t="shared" si="4"/>
        <v>DubsBadHygiene.DubsModOptions+ThirstRateD.options.16.label</v>
      </c>
      <c r="D309">
        <v>2</v>
      </c>
      <c r="E309">
        <f>IF(ISERROR(B309),"",MATCH(A309,Sheet!$A$2:$A$838,0))</f>
        <v>292</v>
      </c>
    </row>
    <row r="310" spans="1:5" x14ac:dyDescent="0.45">
      <c r="A310" t="s">
        <v>812</v>
      </c>
      <c r="C310" t="str">
        <f t="shared" si="4"/>
        <v>DubsBadHygiene.DubsModOptions+ThirstRateD.options.17.label</v>
      </c>
      <c r="D310">
        <v>3</v>
      </c>
      <c r="E310">
        <f>IF(ISERROR(B310),"",MATCH(A310,Sheet!$A$2:$A$838,0))</f>
        <v>293</v>
      </c>
    </row>
    <row r="311" spans="1:5" x14ac:dyDescent="0.45">
      <c r="A311" t="s">
        <v>814</v>
      </c>
      <c r="C311" t="str">
        <f t="shared" si="4"/>
        <v>DubsBadHygiene.DubsModOptions+ThirstRateD.options.18.label</v>
      </c>
      <c r="D311">
        <v>5</v>
      </c>
      <c r="E311">
        <f>IF(ISERROR(B311),"",MATCH(A311,Sheet!$A$2:$A$838,0))</f>
        <v>294</v>
      </c>
    </row>
    <row r="312" spans="1:5" x14ac:dyDescent="0.45">
      <c r="A312" t="s">
        <v>816</v>
      </c>
      <c r="C312" t="str">
        <f t="shared" si="4"/>
        <v>DubsBadHygiene.DubsModOptions+ThirstRateD.options.19.label</v>
      </c>
      <c r="D312">
        <v>10</v>
      </c>
      <c r="E312">
        <f>IF(ISERROR(B312),"",MATCH(A312,Sheet!$A$2:$A$838,0))</f>
        <v>295</v>
      </c>
    </row>
    <row r="313" spans="1:5" x14ac:dyDescent="0.45">
      <c r="A313" t="s">
        <v>818</v>
      </c>
      <c r="C313" t="str">
        <f t="shared" si="4"/>
        <v>DubsBadHygiene.DubsModOptions+ContaminationChance.label</v>
      </c>
      <c r="D313" t="s">
        <v>2557</v>
      </c>
      <c r="E313">
        <f>IF(ISERROR(B313),"",MATCH(A313,Sheet!$A$2:$A$838,0))</f>
        <v>296</v>
      </c>
    </row>
    <row r="314" spans="1:5" x14ac:dyDescent="0.45">
      <c r="A314" t="s">
        <v>2558</v>
      </c>
      <c r="C314" t="str">
        <f t="shared" si="4"/>
        <v>DubsBadHygiene.DubsModOptions+ContaminationChance.tip</v>
      </c>
      <c r="D314" t="s">
        <v>2559</v>
      </c>
      <c r="E314">
        <f>IF(ISERROR(B314),"",MATCH(A314,Sheet!$A$2:$A$838,0))</f>
        <v>297</v>
      </c>
    </row>
    <row r="315" spans="1:5" x14ac:dyDescent="0.45">
      <c r="A315" t="s">
        <v>821</v>
      </c>
      <c r="C315" t="str">
        <f t="shared" si="4"/>
        <v>DubsBadHygiene.DubsModOptions+ContaminationChance.options.0.label</v>
      </c>
      <c r="D315" t="s">
        <v>2547</v>
      </c>
      <c r="E315">
        <f>IF(ISERROR(B315),"",MATCH(A315,Sheet!$A$2:$A$838,0))</f>
        <v>298</v>
      </c>
    </row>
    <row r="316" spans="1:5" x14ac:dyDescent="0.45">
      <c r="A316" t="s">
        <v>823</v>
      </c>
      <c r="C316" t="str">
        <f t="shared" si="4"/>
        <v>DubsBadHygiene.DubsModOptions+ContaminationChance.options.1.label</v>
      </c>
      <c r="D316">
        <v>0.1</v>
      </c>
      <c r="E316">
        <f>IF(ISERROR(B316),"",MATCH(A316,Sheet!$A$2:$A$838,0))</f>
        <v>299</v>
      </c>
    </row>
    <row r="317" spans="1:5" x14ac:dyDescent="0.45">
      <c r="A317" t="s">
        <v>825</v>
      </c>
      <c r="C317" t="str">
        <f t="shared" si="4"/>
        <v>DubsBadHygiene.DubsModOptions+ContaminationChance.options.2.label</v>
      </c>
      <c r="D317">
        <v>0.25</v>
      </c>
      <c r="E317">
        <f>IF(ISERROR(B317),"",MATCH(A317,Sheet!$A$2:$A$838,0))</f>
        <v>300</v>
      </c>
    </row>
    <row r="318" spans="1:5" x14ac:dyDescent="0.45">
      <c r="A318" t="s">
        <v>827</v>
      </c>
      <c r="C318" t="str">
        <f t="shared" si="4"/>
        <v>DubsBadHygiene.DubsModOptions+ContaminationChance.options.3.label</v>
      </c>
      <c r="D318">
        <v>0.5</v>
      </c>
      <c r="E318">
        <f>IF(ISERROR(B318),"",MATCH(A318,Sheet!$A$2:$A$838,0))</f>
        <v>301</v>
      </c>
    </row>
    <row r="319" spans="1:5" x14ac:dyDescent="0.45">
      <c r="A319" t="s">
        <v>829</v>
      </c>
      <c r="C319" t="str">
        <f t="shared" si="4"/>
        <v>DubsBadHygiene.DubsModOptions+ContaminationChance.options.4.label</v>
      </c>
      <c r="D319">
        <v>1</v>
      </c>
      <c r="E319">
        <f>IF(ISERROR(B319),"",MATCH(A319,Sheet!$A$2:$A$838,0))</f>
        <v>302</v>
      </c>
    </row>
    <row r="320" spans="1:5" x14ac:dyDescent="0.45">
      <c r="A320" t="s">
        <v>831</v>
      </c>
      <c r="C320" t="str">
        <f t="shared" si="4"/>
        <v>DubsBadHygiene.DubsModOptions+ContaminationChance.options.5.label</v>
      </c>
      <c r="D320">
        <v>1.25</v>
      </c>
      <c r="E320">
        <f>IF(ISERROR(B320),"",MATCH(A320,Sheet!$A$2:$A$838,0))</f>
        <v>303</v>
      </c>
    </row>
    <row r="321" spans="1:5" x14ac:dyDescent="0.45">
      <c r="A321" t="s">
        <v>834</v>
      </c>
      <c r="C321" t="str">
        <f t="shared" si="4"/>
        <v>DubsBadHygiene.DubsModOptions+ContaminationChance.options.6.label</v>
      </c>
      <c r="D321">
        <v>1.5</v>
      </c>
      <c r="E321">
        <f>IF(ISERROR(B321),"",MATCH(A321,Sheet!$A$2:$A$838,0))</f>
        <v>304</v>
      </c>
    </row>
    <row r="322" spans="1:5" x14ac:dyDescent="0.45">
      <c r="A322" t="s">
        <v>836</v>
      </c>
      <c r="C322" t="str">
        <f t="shared" si="4"/>
        <v>DubsBadHygiene.DubsModOptions+ContaminationChance.options.7.label</v>
      </c>
      <c r="D322">
        <v>1.75</v>
      </c>
      <c r="E322">
        <f>IF(ISERROR(B322),"",MATCH(A322,Sheet!$A$2:$A$838,0))</f>
        <v>305</v>
      </c>
    </row>
    <row r="323" spans="1:5" x14ac:dyDescent="0.45">
      <c r="A323" t="s">
        <v>839</v>
      </c>
      <c r="C323" t="str">
        <f t="shared" ref="C323:C386" si="5">IF(B323="",A323,B323)</f>
        <v>DubsBadHygiene.DubsModOptions+ContaminationChance.options.8.label</v>
      </c>
      <c r="D323">
        <v>2</v>
      </c>
      <c r="E323">
        <f>IF(ISERROR(B323),"",MATCH(A323,Sheet!$A$2:$A$838,0))</f>
        <v>306</v>
      </c>
    </row>
    <row r="324" spans="1:5" x14ac:dyDescent="0.45">
      <c r="A324" t="s">
        <v>841</v>
      </c>
      <c r="C324" t="str">
        <f t="shared" si="5"/>
        <v>DubsBadHygiene.DubsModOptions+WaterPumpCapacity.label</v>
      </c>
      <c r="D324" t="s">
        <v>2560</v>
      </c>
      <c r="E324">
        <f>IF(ISERROR(B324),"",MATCH(A324,Sheet!$A$2:$A$838,0))</f>
        <v>307</v>
      </c>
    </row>
    <row r="325" spans="1:5" x14ac:dyDescent="0.45">
      <c r="A325" t="s">
        <v>2561</v>
      </c>
      <c r="C325" t="str">
        <f t="shared" si="5"/>
        <v>DubsBadHygiene.DubsModOptions+WaterPumpCapacity.tip</v>
      </c>
      <c r="D325" t="s">
        <v>2562</v>
      </c>
      <c r="E325">
        <f>IF(ISERROR(B325),"",MATCH(A325,Sheet!$A$2:$A$838,0))</f>
        <v>308</v>
      </c>
    </row>
    <row r="326" spans="1:5" x14ac:dyDescent="0.45">
      <c r="A326" t="s">
        <v>844</v>
      </c>
      <c r="C326" t="str">
        <f t="shared" si="5"/>
        <v>DubsBadHygiene.DubsModOptions+WaterPumpCapacity.options.0.label</v>
      </c>
      <c r="D326" t="s">
        <v>2547</v>
      </c>
      <c r="E326">
        <f>IF(ISERROR(B326),"",MATCH(A326,Sheet!$A$2:$A$838,0))</f>
        <v>309</v>
      </c>
    </row>
    <row r="327" spans="1:5" x14ac:dyDescent="0.45">
      <c r="A327" t="s">
        <v>846</v>
      </c>
      <c r="C327" t="str">
        <f t="shared" si="5"/>
        <v>DubsBadHygiene.DubsModOptions+WaterPumpCapacity.options.1.label</v>
      </c>
      <c r="D327">
        <v>2</v>
      </c>
      <c r="E327">
        <f>IF(ISERROR(B327),"",MATCH(A327,Sheet!$A$2:$A$838,0))</f>
        <v>310</v>
      </c>
    </row>
    <row r="328" spans="1:5" x14ac:dyDescent="0.45">
      <c r="A328" t="s">
        <v>848</v>
      </c>
      <c r="C328" t="str">
        <f t="shared" si="5"/>
        <v>DubsBadHygiene.DubsModOptions+WaterPumpCapacity.options.2.label</v>
      </c>
      <c r="D328">
        <v>1.5</v>
      </c>
      <c r="E328">
        <f>IF(ISERROR(B328),"",MATCH(A328,Sheet!$A$2:$A$838,0))</f>
        <v>311</v>
      </c>
    </row>
    <row r="329" spans="1:5" x14ac:dyDescent="0.45">
      <c r="A329" t="s">
        <v>850</v>
      </c>
      <c r="C329" t="str">
        <f t="shared" si="5"/>
        <v>DubsBadHygiene.DubsModOptions+WaterPumpCapacity.options.3.label</v>
      </c>
      <c r="D329">
        <v>1</v>
      </c>
      <c r="E329">
        <f>IF(ISERROR(B329),"",MATCH(A329,Sheet!$A$2:$A$838,0))</f>
        <v>312</v>
      </c>
    </row>
    <row r="330" spans="1:5" x14ac:dyDescent="0.45">
      <c r="A330" t="s">
        <v>852</v>
      </c>
      <c r="C330" t="str">
        <f t="shared" si="5"/>
        <v>DubsBadHygiene.DubsModOptions+WaterPumpCapacity.options.4.label</v>
      </c>
      <c r="D330">
        <v>0.75</v>
      </c>
      <c r="E330">
        <f>IF(ISERROR(B330),"",MATCH(A330,Sheet!$A$2:$A$838,0))</f>
        <v>313</v>
      </c>
    </row>
    <row r="331" spans="1:5" x14ac:dyDescent="0.45">
      <c r="A331" t="s">
        <v>855</v>
      </c>
      <c r="C331" t="str">
        <f t="shared" si="5"/>
        <v>DubsBadHygiene.DubsModOptions+WaterPumpCapacity.options.5.label</v>
      </c>
      <c r="D331">
        <v>0.5</v>
      </c>
      <c r="E331">
        <f>IF(ISERROR(B331),"",MATCH(A331,Sheet!$A$2:$A$838,0))</f>
        <v>314</v>
      </c>
    </row>
    <row r="332" spans="1:5" x14ac:dyDescent="0.45">
      <c r="A332" t="s">
        <v>857</v>
      </c>
      <c r="C332" t="str">
        <f t="shared" si="5"/>
        <v>DubsBadHygiene.DubsModOptions+WaterPumpCapacity.options.6.label</v>
      </c>
      <c r="D332">
        <v>0.25</v>
      </c>
      <c r="E332">
        <f>IF(ISERROR(B332),"",MATCH(A332,Sheet!$A$2:$A$838,0))</f>
        <v>315</v>
      </c>
    </row>
    <row r="333" spans="1:5" x14ac:dyDescent="0.45">
      <c r="A333" t="s">
        <v>859</v>
      </c>
      <c r="C333" t="str">
        <f t="shared" si="5"/>
        <v>DubsBadHygiene.DubsModOptions+WaterHeatingRate.label</v>
      </c>
      <c r="D333" t="s">
        <v>2563</v>
      </c>
      <c r="E333">
        <f>IF(ISERROR(B333),"",MATCH(A333,Sheet!$A$2:$A$838,0))</f>
        <v>316</v>
      </c>
    </row>
    <row r="334" spans="1:5" x14ac:dyDescent="0.45">
      <c r="A334" t="s">
        <v>2564</v>
      </c>
      <c r="C334" t="str">
        <f t="shared" si="5"/>
        <v>DubsBadHygiene.DubsModOptions+WaterHeatingRate.tip</v>
      </c>
      <c r="D334" t="s">
        <v>2565</v>
      </c>
      <c r="E334">
        <f>IF(ISERROR(B334),"",MATCH(A334,Sheet!$A$2:$A$838,0))</f>
        <v>317</v>
      </c>
    </row>
    <row r="335" spans="1:5" x14ac:dyDescent="0.45">
      <c r="A335" t="s">
        <v>862</v>
      </c>
      <c r="C335" t="str">
        <f t="shared" si="5"/>
        <v>DubsBadHygiene.DubsModOptions+WaterHeatingRate.options.0.label</v>
      </c>
      <c r="D335" t="s">
        <v>2547</v>
      </c>
      <c r="E335">
        <f>IF(ISERROR(B335),"",MATCH(A335,Sheet!$A$2:$A$838,0))</f>
        <v>318</v>
      </c>
    </row>
    <row r="336" spans="1:5" x14ac:dyDescent="0.45">
      <c r="A336" t="s">
        <v>864</v>
      </c>
      <c r="C336" t="str">
        <f t="shared" si="5"/>
        <v>DubsBadHygiene.DubsModOptions+WaterHeatingRate.options.1.label</v>
      </c>
      <c r="D336">
        <v>0.5</v>
      </c>
      <c r="E336">
        <f>IF(ISERROR(B336),"",MATCH(A336,Sheet!$A$2:$A$838,0))</f>
        <v>319</v>
      </c>
    </row>
    <row r="337" spans="1:5" x14ac:dyDescent="0.45">
      <c r="A337" t="s">
        <v>866</v>
      </c>
      <c r="C337" t="str">
        <f t="shared" si="5"/>
        <v>DubsBadHygiene.DubsModOptions+WaterHeatingRate.options.2.label</v>
      </c>
      <c r="D337">
        <v>0.75</v>
      </c>
      <c r="E337">
        <f>IF(ISERROR(B337),"",MATCH(A337,Sheet!$A$2:$A$838,0))</f>
        <v>320</v>
      </c>
    </row>
    <row r="338" spans="1:5" x14ac:dyDescent="0.45">
      <c r="A338" t="s">
        <v>868</v>
      </c>
      <c r="C338" t="str">
        <f t="shared" si="5"/>
        <v>DubsBadHygiene.DubsModOptions+WaterHeatingRate.options.3.label</v>
      </c>
      <c r="D338">
        <v>1</v>
      </c>
      <c r="E338">
        <f>IF(ISERROR(B338),"",MATCH(A338,Sheet!$A$2:$A$838,0))</f>
        <v>321</v>
      </c>
    </row>
    <row r="339" spans="1:5" x14ac:dyDescent="0.45">
      <c r="A339" t="s">
        <v>870</v>
      </c>
      <c r="C339" t="str">
        <f t="shared" si="5"/>
        <v>DubsBadHygiene.DubsModOptions+WaterHeatingRate.options.4.label</v>
      </c>
      <c r="D339">
        <v>1.25</v>
      </c>
      <c r="E339">
        <f>IF(ISERROR(B339),"",MATCH(A339,Sheet!$A$2:$A$838,0))</f>
        <v>322</v>
      </c>
    </row>
    <row r="340" spans="1:5" x14ac:dyDescent="0.45">
      <c r="A340" t="s">
        <v>872</v>
      </c>
      <c r="C340" t="str">
        <f t="shared" si="5"/>
        <v>DubsBadHygiene.DubsModOptions+WaterHeatingRate.options.5.label</v>
      </c>
      <c r="D340">
        <v>1.5</v>
      </c>
      <c r="E340">
        <f>IF(ISERROR(B340),"",MATCH(A340,Sheet!$A$2:$A$838,0))</f>
        <v>323</v>
      </c>
    </row>
    <row r="341" spans="1:5" x14ac:dyDescent="0.45">
      <c r="A341" t="s">
        <v>874</v>
      </c>
      <c r="C341" t="str">
        <f t="shared" si="5"/>
        <v>DubsBadHygiene.DubsModOptions+WaterHeatingRate.options.6.label</v>
      </c>
      <c r="D341">
        <v>2</v>
      </c>
      <c r="E341">
        <f>IF(ISERROR(B341),"",MATCH(A341,Sheet!$A$2:$A$838,0))</f>
        <v>324</v>
      </c>
    </row>
    <row r="342" spans="1:5" x14ac:dyDescent="0.45">
      <c r="A342" t="s">
        <v>876</v>
      </c>
      <c r="C342" t="str">
        <f t="shared" si="5"/>
        <v>DubsBadHygiene.DubsModOptions+SewageGridCapacity.label</v>
      </c>
      <c r="D342" t="s">
        <v>2566</v>
      </c>
      <c r="E342">
        <f>IF(ISERROR(B342),"",MATCH(A342,Sheet!$A$2:$A$838,0))</f>
        <v>325</v>
      </c>
    </row>
    <row r="343" spans="1:5" x14ac:dyDescent="0.45">
      <c r="A343" t="s">
        <v>2567</v>
      </c>
      <c r="C343" t="str">
        <f t="shared" si="5"/>
        <v>DubsBadHygiene.DubsModOptions+SewageGridCapacity.tip</v>
      </c>
      <c r="D343" t="s">
        <v>2568</v>
      </c>
      <c r="E343">
        <f>IF(ISERROR(B343),"",MATCH(A343,Sheet!$A$2:$A$838,0))</f>
        <v>326</v>
      </c>
    </row>
    <row r="344" spans="1:5" x14ac:dyDescent="0.45">
      <c r="A344" t="s">
        <v>879</v>
      </c>
      <c r="C344" t="str">
        <f t="shared" si="5"/>
        <v>DubsBadHygiene.DubsModOptions+SewageGridCapacity.options.0.label</v>
      </c>
      <c r="D344" t="s">
        <v>2547</v>
      </c>
      <c r="E344">
        <f>IF(ISERROR(B344),"",MATCH(A344,Sheet!$A$2:$A$838,0))</f>
        <v>327</v>
      </c>
    </row>
    <row r="345" spans="1:5" x14ac:dyDescent="0.45">
      <c r="A345" t="s">
        <v>881</v>
      </c>
      <c r="C345" t="str">
        <f t="shared" si="5"/>
        <v>DubsBadHygiene.DubsModOptions+SewageGridCapacity.options.1.label</v>
      </c>
      <c r="D345">
        <v>4</v>
      </c>
      <c r="E345">
        <f>IF(ISERROR(B345),"",MATCH(A345,Sheet!$A$2:$A$838,0))</f>
        <v>328</v>
      </c>
    </row>
    <row r="346" spans="1:5" x14ac:dyDescent="0.45">
      <c r="A346" t="s">
        <v>884</v>
      </c>
      <c r="C346" t="str">
        <f t="shared" si="5"/>
        <v>DubsBadHygiene.DubsModOptions+SewageGridCapacity.options.2.label</v>
      </c>
      <c r="D346">
        <v>2</v>
      </c>
      <c r="E346">
        <f>IF(ISERROR(B346),"",MATCH(A346,Sheet!$A$2:$A$838,0))</f>
        <v>329</v>
      </c>
    </row>
    <row r="347" spans="1:5" x14ac:dyDescent="0.45">
      <c r="A347" t="s">
        <v>886</v>
      </c>
      <c r="C347" t="str">
        <f t="shared" si="5"/>
        <v>DubsBadHygiene.DubsModOptions+SewageGridCapacity.options.3.label</v>
      </c>
      <c r="D347">
        <v>1</v>
      </c>
      <c r="E347">
        <f>IF(ISERROR(B347),"",MATCH(A347,Sheet!$A$2:$A$838,0))</f>
        <v>330</v>
      </c>
    </row>
    <row r="348" spans="1:5" x14ac:dyDescent="0.45">
      <c r="A348" t="s">
        <v>888</v>
      </c>
      <c r="C348" t="str">
        <f t="shared" si="5"/>
        <v>DubsBadHygiene.DubsModOptions+SewageGridCapacity.options.4.label</v>
      </c>
      <c r="D348">
        <v>0.8</v>
      </c>
      <c r="E348">
        <f>IF(ISERROR(B348),"",MATCH(A348,Sheet!$A$2:$A$838,0))</f>
        <v>331</v>
      </c>
    </row>
    <row r="349" spans="1:5" x14ac:dyDescent="0.45">
      <c r="A349" t="s">
        <v>890</v>
      </c>
      <c r="C349" t="str">
        <f t="shared" si="5"/>
        <v>DubsBadHygiene.DubsModOptions+SewageGridCapacity.options.5.label</v>
      </c>
      <c r="D349">
        <v>0.6</v>
      </c>
      <c r="E349">
        <f>IF(ISERROR(B349),"",MATCH(A349,Sheet!$A$2:$A$838,0))</f>
        <v>332</v>
      </c>
    </row>
    <row r="350" spans="1:5" x14ac:dyDescent="0.45">
      <c r="A350" t="s">
        <v>892</v>
      </c>
      <c r="C350" t="str">
        <f t="shared" si="5"/>
        <v>DubsBadHygiene.DubsModOptions+SewageGridCapacity.options.6.label</v>
      </c>
      <c r="D350">
        <v>0.2</v>
      </c>
      <c r="E350">
        <f>IF(ISERROR(B350),"",MATCH(A350,Sheet!$A$2:$A$838,0))</f>
        <v>333</v>
      </c>
    </row>
    <row r="351" spans="1:5" x14ac:dyDescent="0.45">
      <c r="A351" t="s">
        <v>894</v>
      </c>
      <c r="C351" t="str">
        <f t="shared" si="5"/>
        <v>DubsBadHygiene.DubsModOptions+SewageCleanupRateB.label</v>
      </c>
      <c r="D351" t="s">
        <v>2569</v>
      </c>
      <c r="E351">
        <f>IF(ISERROR(B351),"",MATCH(A351,Sheet!$A$2:$A$838,0))</f>
        <v>334</v>
      </c>
    </row>
    <row r="352" spans="1:5" x14ac:dyDescent="0.45">
      <c r="A352" t="s">
        <v>2570</v>
      </c>
      <c r="C352" t="str">
        <f t="shared" si="5"/>
        <v>DubsBadHygiene.DubsModOptions+SewageCleanupRateB.tip</v>
      </c>
      <c r="D352" t="s">
        <v>2571</v>
      </c>
      <c r="E352">
        <f>IF(ISERROR(B352),"",MATCH(A352,Sheet!$A$2:$A$838,0))</f>
        <v>335</v>
      </c>
    </row>
    <row r="353" spans="1:5" x14ac:dyDescent="0.45">
      <c r="A353" t="s">
        <v>897</v>
      </c>
      <c r="C353" t="str">
        <f t="shared" si="5"/>
        <v>DubsBadHygiene.DubsModOptions+SewageCleanupRateB.options.0.label</v>
      </c>
      <c r="D353" t="s">
        <v>2547</v>
      </c>
      <c r="E353">
        <f>IF(ISERROR(B353),"",MATCH(A353,Sheet!$A$2:$A$838,0))</f>
        <v>336</v>
      </c>
    </row>
    <row r="354" spans="1:5" x14ac:dyDescent="0.45">
      <c r="A354" t="s">
        <v>899</v>
      </c>
      <c r="C354" t="str">
        <f t="shared" si="5"/>
        <v>DubsBadHygiene.DubsModOptions+SewageCleanupRateB.options.1.label</v>
      </c>
      <c r="D354">
        <v>3</v>
      </c>
      <c r="E354">
        <f>IF(ISERROR(B354),"",MATCH(A354,Sheet!$A$2:$A$838,0))</f>
        <v>337</v>
      </c>
    </row>
    <row r="355" spans="1:5" x14ac:dyDescent="0.45">
      <c r="A355" t="s">
        <v>901</v>
      </c>
      <c r="C355" t="str">
        <f t="shared" si="5"/>
        <v>DubsBadHygiene.DubsModOptions+SewageCleanupRateB.options.2.label</v>
      </c>
      <c r="D355">
        <v>2</v>
      </c>
      <c r="E355">
        <f>IF(ISERROR(B355),"",MATCH(A355,Sheet!$A$2:$A$838,0))</f>
        <v>338</v>
      </c>
    </row>
    <row r="356" spans="1:5" x14ac:dyDescent="0.45">
      <c r="A356" t="s">
        <v>903</v>
      </c>
      <c r="C356" t="str">
        <f t="shared" si="5"/>
        <v>DubsBadHygiene.DubsModOptions+SewageCleanupRateB.options.3.label</v>
      </c>
      <c r="D356">
        <v>1.5</v>
      </c>
      <c r="E356">
        <f>IF(ISERROR(B356),"",MATCH(A356,Sheet!$A$2:$A$838,0))</f>
        <v>339</v>
      </c>
    </row>
    <row r="357" spans="1:5" x14ac:dyDescent="0.45">
      <c r="A357" t="s">
        <v>905</v>
      </c>
      <c r="C357" t="str">
        <f t="shared" si="5"/>
        <v>DubsBadHygiene.DubsModOptions+SewageCleanupRateB.options.4.label</v>
      </c>
      <c r="D357">
        <v>1.25</v>
      </c>
      <c r="E357">
        <f>IF(ISERROR(B357),"",MATCH(A357,Sheet!$A$2:$A$838,0))</f>
        <v>340</v>
      </c>
    </row>
    <row r="358" spans="1:5" x14ac:dyDescent="0.45">
      <c r="A358" t="s">
        <v>907</v>
      </c>
      <c r="C358" t="str">
        <f t="shared" si="5"/>
        <v>DubsBadHygiene.DubsModOptions+SewageCleanupRateB.options.5.label</v>
      </c>
      <c r="D358">
        <v>1</v>
      </c>
      <c r="E358">
        <f>IF(ISERROR(B358),"",MATCH(A358,Sheet!$A$2:$A$838,0))</f>
        <v>341</v>
      </c>
    </row>
    <row r="359" spans="1:5" x14ac:dyDescent="0.45">
      <c r="A359" t="s">
        <v>909</v>
      </c>
      <c r="C359" t="str">
        <f t="shared" si="5"/>
        <v>DubsBadHygiene.DubsModOptions+SewageCleanupRateB.options.6.label</v>
      </c>
      <c r="D359">
        <v>0.75</v>
      </c>
      <c r="E359">
        <f>IF(ISERROR(B359),"",MATCH(A359,Sheet!$A$2:$A$838,0))</f>
        <v>342</v>
      </c>
    </row>
    <row r="360" spans="1:5" x14ac:dyDescent="0.45">
      <c r="A360" t="s">
        <v>911</v>
      </c>
      <c r="C360" t="str">
        <f t="shared" si="5"/>
        <v>DubsBadHygiene.DubsModOptions+SewageCleanupRateB.options.7.label</v>
      </c>
      <c r="D360">
        <v>0.5</v>
      </c>
      <c r="E360">
        <f>IF(ISERROR(B360),"",MATCH(A360,Sheet!$A$2:$A$838,0))</f>
        <v>343</v>
      </c>
    </row>
    <row r="361" spans="1:5" x14ac:dyDescent="0.45">
      <c r="A361" t="s">
        <v>913</v>
      </c>
      <c r="C361" t="str">
        <f t="shared" si="5"/>
        <v>DubsBadHygiene.DubsModOptions+SewageCleanupRateB.options.8.label</v>
      </c>
      <c r="D361">
        <v>0.25</v>
      </c>
      <c r="E361">
        <f>IF(ISERROR(B361),"",MATCH(A361,Sheet!$A$2:$A$838,0))</f>
        <v>344</v>
      </c>
    </row>
    <row r="362" spans="1:5" x14ac:dyDescent="0.45">
      <c r="A362" t="s">
        <v>915</v>
      </c>
      <c r="C362" t="str">
        <f t="shared" si="5"/>
        <v>DubsBadHygiene.DubsModOptions+SewageCleanupRateB.options.9.label</v>
      </c>
      <c r="D362">
        <v>0.1</v>
      </c>
      <c r="E362">
        <f>IF(ISERROR(B362),"",MATCH(A362,Sheet!$A$2:$A$838,0))</f>
        <v>345</v>
      </c>
    </row>
    <row r="363" spans="1:5" x14ac:dyDescent="0.45">
      <c r="A363" t="s">
        <v>917</v>
      </c>
      <c r="C363" t="str">
        <f t="shared" si="5"/>
        <v>DubsBadHygiene.DubsModOptions+SewageCleanupRateB.options.10.label</v>
      </c>
      <c r="D363">
        <v>0</v>
      </c>
      <c r="E363">
        <f>IF(ISERROR(B363),"",MATCH(A363,Sheet!$A$2:$A$838,0))</f>
        <v>346</v>
      </c>
    </row>
    <row r="364" spans="1:5" x14ac:dyDescent="0.45">
      <c r="A364" t="s">
        <v>920</v>
      </c>
      <c r="C364" t="str">
        <f t="shared" si="5"/>
        <v>DubsBadHygiene.DubsModOptions+SewageProcRate.label</v>
      </c>
      <c r="D364" t="s">
        <v>2572</v>
      </c>
      <c r="E364">
        <f>IF(ISERROR(B364),"",MATCH(A364,Sheet!$A$2:$A$838,0))</f>
        <v>347</v>
      </c>
    </row>
    <row r="365" spans="1:5" x14ac:dyDescent="0.45">
      <c r="A365" t="s">
        <v>2573</v>
      </c>
      <c r="C365" t="str">
        <f t="shared" si="5"/>
        <v>DubsBadHygiene.DubsModOptions+SewageProcRate.tip</v>
      </c>
      <c r="D365" t="s">
        <v>2574</v>
      </c>
      <c r="E365">
        <f>IF(ISERROR(B365),"",MATCH(A365,Sheet!$A$2:$A$838,0))</f>
        <v>348</v>
      </c>
    </row>
    <row r="366" spans="1:5" x14ac:dyDescent="0.45">
      <c r="A366" t="s">
        <v>923</v>
      </c>
      <c r="C366" t="str">
        <f t="shared" si="5"/>
        <v>DubsBadHygiene.DubsModOptions+SewageProcRate.options.0.label</v>
      </c>
      <c r="D366" t="s">
        <v>2547</v>
      </c>
      <c r="E366">
        <f>IF(ISERROR(B366),"",MATCH(A366,Sheet!$A$2:$A$838,0))</f>
        <v>349</v>
      </c>
    </row>
    <row r="367" spans="1:5" x14ac:dyDescent="0.45">
      <c r="A367" t="s">
        <v>925</v>
      </c>
      <c r="C367" t="str">
        <f t="shared" si="5"/>
        <v>DubsBadHygiene.DubsModOptions+SewageProcRate.options.1.label</v>
      </c>
      <c r="D367">
        <v>2</v>
      </c>
      <c r="E367">
        <f>IF(ISERROR(B367),"",MATCH(A367,Sheet!$A$2:$A$838,0))</f>
        <v>350</v>
      </c>
    </row>
    <row r="368" spans="1:5" x14ac:dyDescent="0.45">
      <c r="A368" t="s">
        <v>927</v>
      </c>
      <c r="C368" t="str">
        <f t="shared" si="5"/>
        <v>DubsBadHygiene.DubsModOptions+SewageProcRate.options.2.label</v>
      </c>
      <c r="D368">
        <v>1.5</v>
      </c>
      <c r="E368">
        <f>IF(ISERROR(B368),"",MATCH(A368,Sheet!$A$2:$A$838,0))</f>
        <v>351</v>
      </c>
    </row>
    <row r="369" spans="1:5" x14ac:dyDescent="0.45">
      <c r="A369" t="s">
        <v>929</v>
      </c>
      <c r="C369" t="str">
        <f t="shared" si="5"/>
        <v>DubsBadHygiene.DubsModOptions+SewageProcRate.options.3.label</v>
      </c>
      <c r="D369">
        <v>1.25</v>
      </c>
      <c r="E369">
        <f>IF(ISERROR(B369),"",MATCH(A369,Sheet!$A$2:$A$838,0))</f>
        <v>352</v>
      </c>
    </row>
    <row r="370" spans="1:5" x14ac:dyDescent="0.45">
      <c r="A370" t="s">
        <v>931</v>
      </c>
      <c r="C370" t="str">
        <f t="shared" si="5"/>
        <v>DubsBadHygiene.DubsModOptions+SewageProcRate.options.4.label</v>
      </c>
      <c r="D370">
        <v>1</v>
      </c>
      <c r="E370">
        <f>IF(ISERROR(B370),"",MATCH(A370,Sheet!$A$2:$A$838,0))</f>
        <v>353</v>
      </c>
    </row>
    <row r="371" spans="1:5" x14ac:dyDescent="0.45">
      <c r="A371" t="s">
        <v>933</v>
      </c>
      <c r="C371" t="str">
        <f t="shared" si="5"/>
        <v>DubsBadHygiene.DubsModOptions+SewageProcRate.options.5.label</v>
      </c>
      <c r="D371">
        <v>0.75</v>
      </c>
      <c r="E371">
        <f>IF(ISERROR(B371),"",MATCH(A371,Sheet!$A$2:$A$838,0))</f>
        <v>354</v>
      </c>
    </row>
    <row r="372" spans="1:5" x14ac:dyDescent="0.45">
      <c r="A372" t="s">
        <v>935</v>
      </c>
      <c r="C372" t="str">
        <f t="shared" si="5"/>
        <v>DubsBadHygiene.DubsModOptions+SewageProcRate.options.6.label</v>
      </c>
      <c r="D372">
        <v>0.5</v>
      </c>
      <c r="E372">
        <f>IF(ISERROR(B372),"",MATCH(A372,Sheet!$A$2:$A$838,0))</f>
        <v>355</v>
      </c>
    </row>
    <row r="373" spans="1:5" x14ac:dyDescent="0.45">
      <c r="A373" t="s">
        <v>937</v>
      </c>
      <c r="C373" t="str">
        <f t="shared" si="5"/>
        <v>DubsBadHygiene.DubsModOptions+SewageProcRate.options.7.label</v>
      </c>
      <c r="D373">
        <v>0.25</v>
      </c>
      <c r="E373">
        <f>IF(ISERROR(B373),"",MATCH(A373,Sheet!$A$2:$A$838,0))</f>
        <v>356</v>
      </c>
    </row>
    <row r="374" spans="1:5" x14ac:dyDescent="0.45">
      <c r="A374" t="s">
        <v>939</v>
      </c>
      <c r="C374" t="str">
        <f t="shared" si="5"/>
        <v>DubsBadHygiene.DubsModOptions+SewageProcRate.options.8.label</v>
      </c>
      <c r="D374">
        <v>0.1</v>
      </c>
      <c r="E374">
        <f>IF(ISERROR(B374),"",MATCH(A374,Sheet!$A$2:$A$838,0))</f>
        <v>357</v>
      </c>
    </row>
    <row r="375" spans="1:5" x14ac:dyDescent="0.45">
      <c r="A375" t="s">
        <v>941</v>
      </c>
      <c r="C375" t="str">
        <f t="shared" si="5"/>
        <v>DubsBadHygiene.DubsModOptions+IrrigationGridStrength.label</v>
      </c>
      <c r="D375" t="s">
        <v>2575</v>
      </c>
      <c r="E375">
        <f>IF(ISERROR(B375),"",MATCH(A375,Sheet!$A$2:$A$838,0))</f>
        <v>358</v>
      </c>
    </row>
    <row r="376" spans="1:5" x14ac:dyDescent="0.45">
      <c r="A376" t="s">
        <v>2576</v>
      </c>
      <c r="C376" t="str">
        <f t="shared" si="5"/>
        <v>DubsBadHygiene.DubsModOptions+IrrigationGridStrength.tip</v>
      </c>
      <c r="D376" t="s">
        <v>2577</v>
      </c>
      <c r="E376">
        <f>IF(ISERROR(B376),"",MATCH(A376,Sheet!$A$2:$A$838,0))</f>
        <v>359</v>
      </c>
    </row>
    <row r="377" spans="1:5" x14ac:dyDescent="0.45">
      <c r="A377" t="s">
        <v>944</v>
      </c>
      <c r="C377" t="str">
        <f t="shared" si="5"/>
        <v>DubsBadHygiene.DubsModOptions+IrrigationGridStrength.options.0.label</v>
      </c>
      <c r="D377" t="s">
        <v>2547</v>
      </c>
      <c r="E377">
        <f>IF(ISERROR(B377),"",MATCH(A377,Sheet!$A$2:$A$838,0))</f>
        <v>360</v>
      </c>
    </row>
    <row r="378" spans="1:5" x14ac:dyDescent="0.45">
      <c r="A378" t="s">
        <v>946</v>
      </c>
      <c r="C378" t="str">
        <f t="shared" si="5"/>
        <v>DubsBadHygiene.DubsModOptions+IrrigationGridStrength.options.1.label</v>
      </c>
      <c r="D378">
        <v>2.4</v>
      </c>
      <c r="E378">
        <f>IF(ISERROR(B378),"",MATCH(A378,Sheet!$A$2:$A$838,0))</f>
        <v>361</v>
      </c>
    </row>
    <row r="379" spans="1:5" x14ac:dyDescent="0.45">
      <c r="A379" t="s">
        <v>949</v>
      </c>
      <c r="C379" t="str">
        <f t="shared" si="5"/>
        <v>DubsBadHygiene.DubsModOptions+IrrigationGridStrength.options.2.label</v>
      </c>
      <c r="D379">
        <v>2.2000000000000002</v>
      </c>
      <c r="E379">
        <f>IF(ISERROR(B379),"",MATCH(A379,Sheet!$A$2:$A$838,0))</f>
        <v>362</v>
      </c>
    </row>
    <row r="380" spans="1:5" x14ac:dyDescent="0.45">
      <c r="A380" t="s">
        <v>952</v>
      </c>
      <c r="C380" t="str">
        <f t="shared" si="5"/>
        <v>DubsBadHygiene.DubsModOptions+IrrigationGridStrength.options.3.label</v>
      </c>
      <c r="D380">
        <v>2</v>
      </c>
      <c r="E380">
        <f>IF(ISERROR(B380),"",MATCH(A380,Sheet!$A$2:$A$838,0))</f>
        <v>363</v>
      </c>
    </row>
    <row r="381" spans="1:5" x14ac:dyDescent="0.45">
      <c r="A381" t="s">
        <v>954</v>
      </c>
      <c r="C381" t="str">
        <f t="shared" si="5"/>
        <v>DubsBadHygiene.DubsModOptions+IrrigationGridStrength.options.4.label</v>
      </c>
      <c r="D381">
        <v>1.8</v>
      </c>
      <c r="E381">
        <f>IF(ISERROR(B381),"",MATCH(A381,Sheet!$A$2:$A$838,0))</f>
        <v>364</v>
      </c>
    </row>
    <row r="382" spans="1:5" x14ac:dyDescent="0.45">
      <c r="A382" t="s">
        <v>957</v>
      </c>
      <c r="C382" t="str">
        <f t="shared" si="5"/>
        <v>DubsBadHygiene.DubsModOptions+IrrigationGridStrength.options.5.label</v>
      </c>
      <c r="D382">
        <v>1.6</v>
      </c>
      <c r="E382">
        <f>IF(ISERROR(B382),"",MATCH(A382,Sheet!$A$2:$A$838,0))</f>
        <v>365</v>
      </c>
    </row>
    <row r="383" spans="1:5" x14ac:dyDescent="0.45">
      <c r="A383" t="s">
        <v>960</v>
      </c>
      <c r="C383" t="str">
        <f t="shared" si="5"/>
        <v>DubsBadHygiene.DubsModOptions+IrrigationGridStrength.options.6.label</v>
      </c>
      <c r="D383">
        <v>1.4</v>
      </c>
      <c r="E383">
        <f>IF(ISERROR(B383),"",MATCH(A383,Sheet!$A$2:$A$838,0))</f>
        <v>366</v>
      </c>
    </row>
    <row r="384" spans="1:5" x14ac:dyDescent="0.45">
      <c r="A384" t="s">
        <v>962</v>
      </c>
      <c r="C384" t="str">
        <f t="shared" si="5"/>
        <v>DubsBadHygiene.DubsModOptions+IrrigationGridStrength.options.7.label</v>
      </c>
      <c r="D384">
        <v>1.2</v>
      </c>
      <c r="E384">
        <f>IF(ISERROR(B384),"",MATCH(A384,Sheet!$A$2:$A$838,0))</f>
        <v>367</v>
      </c>
    </row>
    <row r="385" spans="1:5" x14ac:dyDescent="0.45">
      <c r="A385" t="s">
        <v>964</v>
      </c>
      <c r="C385" t="str">
        <f t="shared" si="5"/>
        <v>DubsBadHygiene.DubsModOptions+IrrigationGridStrength.options.8.label</v>
      </c>
      <c r="D385">
        <v>1.1000000000000001</v>
      </c>
      <c r="E385">
        <f>IF(ISERROR(B385),"",MATCH(A385,Sheet!$A$2:$A$838,0))</f>
        <v>368</v>
      </c>
    </row>
    <row r="386" spans="1:5" x14ac:dyDescent="0.45">
      <c r="A386" t="s">
        <v>966</v>
      </c>
      <c r="C386" t="str">
        <f t="shared" si="5"/>
        <v>DubsBadHygiene.DubsModOptions+FertilizerGridStrength.label</v>
      </c>
      <c r="D386" t="s">
        <v>2578</v>
      </c>
      <c r="E386">
        <f>IF(ISERROR(B386),"",MATCH(A386,Sheet!$A$2:$A$838,0))</f>
        <v>369</v>
      </c>
    </row>
    <row r="387" spans="1:5" x14ac:dyDescent="0.45">
      <c r="A387" t="s">
        <v>2579</v>
      </c>
      <c r="C387" t="str">
        <f t="shared" ref="C387:C450" si="6">IF(B387="",A387,B387)</f>
        <v>DubsBadHygiene.DubsModOptions+FertilizerGridStrength.tip</v>
      </c>
      <c r="D387" t="s">
        <v>2580</v>
      </c>
      <c r="E387">
        <f>IF(ISERROR(B387),"",MATCH(A387,Sheet!$A$2:$A$838,0))</f>
        <v>370</v>
      </c>
    </row>
    <row r="388" spans="1:5" x14ac:dyDescent="0.45">
      <c r="A388" t="s">
        <v>969</v>
      </c>
      <c r="C388" t="str">
        <f t="shared" si="6"/>
        <v>DubsBadHygiene.DubsModOptions+FertilizerGridStrength.options.0.label</v>
      </c>
      <c r="D388" t="s">
        <v>2547</v>
      </c>
      <c r="E388">
        <f>IF(ISERROR(B388),"",MATCH(A388,Sheet!$A$2:$A$838,0))</f>
        <v>371</v>
      </c>
    </row>
    <row r="389" spans="1:5" x14ac:dyDescent="0.45">
      <c r="A389" t="s">
        <v>971</v>
      </c>
      <c r="C389" t="str">
        <f t="shared" si="6"/>
        <v>DubsBadHygiene.DubsModOptions+FertilizerGridStrength.options.1.label</v>
      </c>
      <c r="D389">
        <v>1.6</v>
      </c>
      <c r="E389">
        <f>IF(ISERROR(B389),"",MATCH(A389,Sheet!$A$2:$A$838,0))</f>
        <v>372</v>
      </c>
    </row>
    <row r="390" spans="1:5" x14ac:dyDescent="0.45">
      <c r="A390" t="s">
        <v>973</v>
      </c>
      <c r="C390" t="str">
        <f t="shared" si="6"/>
        <v>DubsBadHygiene.DubsModOptions+FertilizerGridStrength.options.2.label</v>
      </c>
      <c r="D390">
        <v>1.4</v>
      </c>
      <c r="E390">
        <f>IF(ISERROR(B390),"",MATCH(A390,Sheet!$A$2:$A$838,0))</f>
        <v>373</v>
      </c>
    </row>
    <row r="391" spans="1:5" x14ac:dyDescent="0.45">
      <c r="A391" t="s">
        <v>975</v>
      </c>
      <c r="C391" t="str">
        <f t="shared" si="6"/>
        <v>DubsBadHygiene.DubsModOptions+FertilizerGridStrength.options.3.label</v>
      </c>
      <c r="D391">
        <v>1.2</v>
      </c>
      <c r="E391">
        <f>IF(ISERROR(B391),"",MATCH(A391,Sheet!$A$2:$A$838,0))</f>
        <v>374</v>
      </c>
    </row>
    <row r="392" spans="1:5" x14ac:dyDescent="0.45">
      <c r="A392" t="s">
        <v>977</v>
      </c>
      <c r="C392" t="str">
        <f t="shared" si="6"/>
        <v>DubsBadHygiene.DubsModOptions+FertilizerGridStrength.options.4.label</v>
      </c>
      <c r="D392">
        <v>1.1000000000000001</v>
      </c>
      <c r="E392">
        <f>IF(ISERROR(B392),"",MATCH(A392,Sheet!$A$2:$A$838,0))</f>
        <v>375</v>
      </c>
    </row>
    <row r="393" spans="1:5" x14ac:dyDescent="0.45">
      <c r="A393" t="s">
        <v>979</v>
      </c>
      <c r="C393" t="str">
        <f t="shared" si="6"/>
        <v>DubsBadHygiene.DubsModOptions+FertilizerGridStrength.options.5.label</v>
      </c>
      <c r="D393">
        <v>1.08</v>
      </c>
      <c r="E393">
        <f>IF(ISERROR(B393),"",MATCH(A393,Sheet!$A$2:$A$838,0))</f>
        <v>376</v>
      </c>
    </row>
    <row r="394" spans="1:5" x14ac:dyDescent="0.45">
      <c r="A394" t="s">
        <v>982</v>
      </c>
      <c r="C394" t="str">
        <f t="shared" si="6"/>
        <v>DubsBadHygiene.DubsModOptions+FertilizerGridStrength.options.6.label</v>
      </c>
      <c r="D394">
        <v>1.06</v>
      </c>
      <c r="E394">
        <f>IF(ISERROR(B394),"",MATCH(A394,Sheet!$A$2:$A$838,0))</f>
        <v>377</v>
      </c>
    </row>
    <row r="395" spans="1:5" x14ac:dyDescent="0.45">
      <c r="A395" t="s">
        <v>985</v>
      </c>
      <c r="C395" t="str">
        <f t="shared" si="6"/>
        <v>DubsBadHygiene.DubsModOptions+FertilizerGridStrength.options.7.label</v>
      </c>
      <c r="D395">
        <v>1.04</v>
      </c>
      <c r="E395">
        <f>IF(ISERROR(B395),"",MATCH(A395,Sheet!$A$2:$A$838,0))</f>
        <v>378</v>
      </c>
    </row>
    <row r="396" spans="1:5" x14ac:dyDescent="0.45">
      <c r="A396" t="s">
        <v>988</v>
      </c>
      <c r="C396" t="str">
        <f t="shared" si="6"/>
        <v>DubsBadHygiene.DubsModOptions+FertilizerGridStrength.options.8.label</v>
      </c>
      <c r="D396">
        <v>1.02</v>
      </c>
      <c r="E396">
        <f>IF(ISERROR(B396),"",MATCH(A396,Sheet!$A$2:$A$838,0))</f>
        <v>379</v>
      </c>
    </row>
    <row r="397" spans="1:5" x14ac:dyDescent="0.45">
      <c r="A397" t="s">
        <v>991</v>
      </c>
      <c r="C397" t="str">
        <f t="shared" si="6"/>
        <v>DubsBadHygiene.DubsModOptions+TerrainFertilityFactor.label</v>
      </c>
      <c r="D397" t="s">
        <v>2581</v>
      </c>
      <c r="E397">
        <f>IF(ISERROR(B397),"",MATCH(A397,Sheet!$A$2:$A$838,0))</f>
        <v>380</v>
      </c>
    </row>
    <row r="398" spans="1:5" x14ac:dyDescent="0.45">
      <c r="A398" t="s">
        <v>2582</v>
      </c>
      <c r="C398" t="str">
        <f t="shared" si="6"/>
        <v>DubsBadHygiene.DubsModOptions+TerrainFertilityFactor.tip</v>
      </c>
      <c r="D398" t="s">
        <v>2583</v>
      </c>
      <c r="E398">
        <f>IF(ISERROR(B398),"",MATCH(A398,Sheet!$A$2:$A$838,0))</f>
        <v>381</v>
      </c>
    </row>
    <row r="399" spans="1:5" x14ac:dyDescent="0.45">
      <c r="A399" t="s">
        <v>994</v>
      </c>
      <c r="C399" t="str">
        <f t="shared" si="6"/>
        <v>DubsBadHygiene.DubsModOptions+TerrainFertilityFactor.options.0.label</v>
      </c>
      <c r="D399" t="s">
        <v>2547</v>
      </c>
      <c r="E399">
        <f>IF(ISERROR(B399),"",MATCH(A399,Sheet!$A$2:$A$838,0))</f>
        <v>382</v>
      </c>
    </row>
    <row r="400" spans="1:5" x14ac:dyDescent="0.45">
      <c r="A400" t="s">
        <v>996</v>
      </c>
      <c r="C400" t="str">
        <f t="shared" si="6"/>
        <v>DubsBadHygiene.DubsModOptions+TerrainFertilityFactor.options.1.label</v>
      </c>
      <c r="D400">
        <v>1.8</v>
      </c>
      <c r="E400">
        <f>IF(ISERROR(B400),"",MATCH(A400,Sheet!$A$2:$A$838,0))</f>
        <v>383</v>
      </c>
    </row>
    <row r="401" spans="1:5" x14ac:dyDescent="0.45">
      <c r="A401" t="s">
        <v>998</v>
      </c>
      <c r="C401" t="str">
        <f t="shared" si="6"/>
        <v>DubsBadHygiene.DubsModOptions+TerrainFertilityFactor.options.2.label</v>
      </c>
      <c r="D401">
        <v>1.4</v>
      </c>
      <c r="E401">
        <f>IF(ISERROR(B401),"",MATCH(A401,Sheet!$A$2:$A$838,0))</f>
        <v>384</v>
      </c>
    </row>
    <row r="402" spans="1:5" x14ac:dyDescent="0.45">
      <c r="A402" t="s">
        <v>1000</v>
      </c>
      <c r="C402" t="str">
        <f t="shared" si="6"/>
        <v>DubsBadHygiene.DubsModOptions+TerrainFertilityFactor.options.3.label</v>
      </c>
      <c r="D402">
        <v>1.2</v>
      </c>
      <c r="E402">
        <f>IF(ISERROR(B402),"",MATCH(A402,Sheet!$A$2:$A$838,0))</f>
        <v>385</v>
      </c>
    </row>
    <row r="403" spans="1:5" x14ac:dyDescent="0.45">
      <c r="A403" t="s">
        <v>1002</v>
      </c>
      <c r="C403" t="str">
        <f t="shared" si="6"/>
        <v>DubsBadHygiene.DubsModOptions+TerrainFertilityFactor.options.4.label</v>
      </c>
      <c r="D403">
        <v>1.1000000000000001</v>
      </c>
      <c r="E403">
        <f>IF(ISERROR(B403),"",MATCH(A403,Sheet!$A$2:$A$838,0))</f>
        <v>386</v>
      </c>
    </row>
    <row r="404" spans="1:5" x14ac:dyDescent="0.45">
      <c r="A404" t="s">
        <v>1004</v>
      </c>
      <c r="C404" t="str">
        <f t="shared" si="6"/>
        <v>DubsBadHygiene.DubsModOptions+TerrainFertilityFactor.options.5.label</v>
      </c>
      <c r="D404">
        <v>1</v>
      </c>
      <c r="E404">
        <f>IF(ISERROR(B404),"",MATCH(A404,Sheet!$A$2:$A$838,0))</f>
        <v>387</v>
      </c>
    </row>
    <row r="405" spans="1:5" x14ac:dyDescent="0.45">
      <c r="A405" t="s">
        <v>1006</v>
      </c>
      <c r="C405" t="str">
        <f t="shared" si="6"/>
        <v>DubsBadHygiene.DubsModOptions+TerrainFertilityFactor.options.6.label</v>
      </c>
      <c r="D405">
        <v>0.9</v>
      </c>
      <c r="E405">
        <f>IF(ISERROR(B405),"",MATCH(A405,Sheet!$A$2:$A$838,0))</f>
        <v>388</v>
      </c>
    </row>
    <row r="406" spans="1:5" x14ac:dyDescent="0.45">
      <c r="A406" t="s">
        <v>1008</v>
      </c>
      <c r="C406" t="str">
        <f t="shared" si="6"/>
        <v>DubsBadHygiene.DubsModOptions+TerrainFertilityFactor.options.7.label</v>
      </c>
      <c r="D406">
        <v>0.8</v>
      </c>
      <c r="E406">
        <f>IF(ISERROR(B406),"",MATCH(A406,Sheet!$A$2:$A$838,0))</f>
        <v>389</v>
      </c>
    </row>
    <row r="407" spans="1:5" x14ac:dyDescent="0.45">
      <c r="A407" t="s">
        <v>1010</v>
      </c>
      <c r="C407" t="str">
        <f t="shared" si="6"/>
        <v>DubsBadHygiene.DubsModOptions+TerrainFertilityFactor.options.8.label</v>
      </c>
      <c r="D407">
        <v>0.6</v>
      </c>
      <c r="E407">
        <f>IF(ISERROR(B407),"",MATCH(A407,Sheet!$A$2:$A$838,0))</f>
        <v>390</v>
      </c>
    </row>
    <row r="408" spans="1:5" x14ac:dyDescent="0.45">
      <c r="A408" t="s">
        <v>1012</v>
      </c>
      <c r="C408" t="str">
        <f t="shared" si="6"/>
        <v>DubsBadHygiene.DubsModOptions+TerrainFertilityFactor.options.9.label</v>
      </c>
      <c r="D408">
        <v>0.4</v>
      </c>
      <c r="E408">
        <f>IF(ISERROR(B408),"",MATCH(A408,Sheet!$A$2:$A$838,0))</f>
        <v>391</v>
      </c>
    </row>
    <row r="409" spans="1:5" x14ac:dyDescent="0.45">
      <c r="A409" t="s">
        <v>1014</v>
      </c>
      <c r="C409" t="str">
        <f t="shared" si="6"/>
        <v>DubsBadHygiene.DubsModOptions+TerrainFertilityFactor.options.10.label</v>
      </c>
      <c r="D409">
        <v>0.2</v>
      </c>
      <c r="E409">
        <f>IF(ISERROR(B409),"",MATCH(A409,Sheet!$A$2:$A$838,0))</f>
        <v>392</v>
      </c>
    </row>
    <row r="410" spans="1:5" x14ac:dyDescent="0.45">
      <c r="A410" t="s">
        <v>1016</v>
      </c>
      <c r="C410" t="str">
        <f t="shared" si="6"/>
        <v>DubsBadHygiene.DubsModOptions+FertilizerLifespan.label</v>
      </c>
      <c r="D410" t="s">
        <v>2584</v>
      </c>
      <c r="E410">
        <f>IF(ISERROR(B410),"",MATCH(A410,Sheet!$A$2:$A$838,0))</f>
        <v>393</v>
      </c>
    </row>
    <row r="411" spans="1:5" x14ac:dyDescent="0.45">
      <c r="A411" t="s">
        <v>2585</v>
      </c>
      <c r="C411" t="str">
        <f t="shared" si="6"/>
        <v>DubsBadHygiene.DubsModOptions+FertilizerLifespan.tip</v>
      </c>
      <c r="D411" t="s">
        <v>2586</v>
      </c>
      <c r="E411">
        <f>IF(ISERROR(B411),"",MATCH(A411,Sheet!$A$2:$A$838,0))</f>
        <v>394</v>
      </c>
    </row>
    <row r="412" spans="1:5" x14ac:dyDescent="0.45">
      <c r="A412" t="s">
        <v>1019</v>
      </c>
      <c r="C412" t="str">
        <f t="shared" si="6"/>
        <v>DubsBadHygiene.DubsModOptions+FertilizerLifespan.options.0.label</v>
      </c>
      <c r="D412" t="s">
        <v>2587</v>
      </c>
      <c r="E412">
        <f>IF(ISERROR(B412),"",MATCH(A412,Sheet!$A$2:$A$838,0))</f>
        <v>395</v>
      </c>
    </row>
    <row r="413" spans="1:5" x14ac:dyDescent="0.45">
      <c r="A413" t="s">
        <v>1022</v>
      </c>
      <c r="C413" t="str">
        <f t="shared" si="6"/>
        <v>DubsBadHygiene.DubsModOptions+FertilizerLifespan.options.1.label</v>
      </c>
      <c r="D413" t="s">
        <v>2588</v>
      </c>
      <c r="E413">
        <f>IF(ISERROR(B413),"",MATCH(A413,Sheet!$A$2:$A$838,0))</f>
        <v>396</v>
      </c>
    </row>
    <row r="414" spans="1:5" x14ac:dyDescent="0.45">
      <c r="A414" t="s">
        <v>1025</v>
      </c>
      <c r="C414" t="str">
        <f t="shared" si="6"/>
        <v>DubsBadHygiene.DubsModOptions+FertilizerLifespan.options.2.label</v>
      </c>
      <c r="D414" t="s">
        <v>2589</v>
      </c>
      <c r="E414">
        <f>IF(ISERROR(B414),"",MATCH(A414,Sheet!$A$2:$A$838,0))</f>
        <v>397</v>
      </c>
    </row>
    <row r="415" spans="1:5" x14ac:dyDescent="0.45">
      <c r="A415" t="s">
        <v>1028</v>
      </c>
      <c r="C415" t="str">
        <f t="shared" si="6"/>
        <v>DubsBadHygiene.DubsModOptions+FertilizerLifespan.options.3.label</v>
      </c>
      <c r="D415" t="s">
        <v>2590</v>
      </c>
      <c r="E415">
        <f>IF(ISERROR(B415),"",MATCH(A415,Sheet!$A$2:$A$838,0))</f>
        <v>398</v>
      </c>
    </row>
    <row r="416" spans="1:5" x14ac:dyDescent="0.45">
      <c r="A416" t="s">
        <v>1031</v>
      </c>
      <c r="C416" t="str">
        <f t="shared" si="6"/>
        <v>DubsBadHygiene.DubsModOptions+FertilizerLifespan.options.4.label</v>
      </c>
      <c r="D416" t="s">
        <v>2591</v>
      </c>
      <c r="E416">
        <f>IF(ISERROR(B416),"",MATCH(A416,Sheet!$A$2:$A$838,0))</f>
        <v>399</v>
      </c>
    </row>
    <row r="417" spans="1:5" x14ac:dyDescent="0.45">
      <c r="A417" t="s">
        <v>1034</v>
      </c>
      <c r="C417" t="str">
        <f t="shared" si="6"/>
        <v>DubsBadHygiene.DubsModOptions+FertilizerLifespan.options.5.label</v>
      </c>
      <c r="D417" t="s">
        <v>2592</v>
      </c>
      <c r="E417">
        <f>IF(ISERROR(B417),"",MATCH(A417,Sheet!$A$2:$A$838,0))</f>
        <v>400</v>
      </c>
    </row>
    <row r="418" spans="1:5" x14ac:dyDescent="0.45">
      <c r="A418" t="s">
        <v>1037</v>
      </c>
      <c r="C418" t="str">
        <f t="shared" si="6"/>
        <v>DubsBadHygiene.DubsModOptions+FertilizerLifespan.options.6.label</v>
      </c>
      <c r="D418" t="s">
        <v>2593</v>
      </c>
      <c r="E418">
        <f>IF(ISERROR(B418),"",MATCH(A418,Sheet!$A$2:$A$838,0))</f>
        <v>401</v>
      </c>
    </row>
    <row r="419" spans="1:5" x14ac:dyDescent="0.45">
      <c r="A419" t="s">
        <v>1040</v>
      </c>
      <c r="C419" t="str">
        <f t="shared" si="6"/>
        <v>DubsBadHygiene.DubsModOptions+FertilizerLifespan.options.7.label</v>
      </c>
      <c r="D419" t="s">
        <v>2594</v>
      </c>
      <c r="E419">
        <f>IF(ISERROR(B419),"",MATCH(A419,Sheet!$A$2:$A$838,0))</f>
        <v>402</v>
      </c>
    </row>
    <row r="420" spans="1:5" x14ac:dyDescent="0.45">
      <c r="A420" t="s">
        <v>1043</v>
      </c>
      <c r="C420" t="str">
        <f t="shared" si="6"/>
        <v>DubsBadHygiene.DubsModOptions+FertilizerLifespan.options.8.label</v>
      </c>
      <c r="D420" t="s">
        <v>2595</v>
      </c>
      <c r="E420">
        <f>IF(ISERROR(B420),"",MATCH(A420,Sheet!$A$2:$A$838,0))</f>
        <v>403</v>
      </c>
    </row>
    <row r="421" spans="1:5" x14ac:dyDescent="0.45">
      <c r="A421" t="s">
        <v>1046</v>
      </c>
      <c r="C421" t="str">
        <f t="shared" si="6"/>
        <v>DubsBadHygiene.DubsModOptions+FertilizerLifespan.options.9.label</v>
      </c>
      <c r="D421" t="s">
        <v>2596</v>
      </c>
      <c r="E421">
        <f>IF(ISERROR(B421),"",MATCH(A421,Sheet!$A$2:$A$838,0))</f>
        <v>404</v>
      </c>
    </row>
    <row r="422" spans="1:5" x14ac:dyDescent="0.45">
      <c r="A422" t="s">
        <v>1049</v>
      </c>
      <c r="C422" t="str">
        <f t="shared" si="6"/>
        <v>DubsBadHygiene.DubsModOptions+FertilizerLifespan.options.10.label</v>
      </c>
      <c r="D422" t="s">
        <v>2597</v>
      </c>
      <c r="E422">
        <f>IF(ISERROR(B422),"",MATCH(A422,Sheet!$A$2:$A$838,0))</f>
        <v>405</v>
      </c>
    </row>
    <row r="423" spans="1:5" x14ac:dyDescent="0.45">
      <c r="A423" t="s">
        <v>617</v>
      </c>
      <c r="C423" t="str">
        <f t="shared" si="6"/>
        <v>DubsBadHygiene.WashingJobDef+takeShower.reportString</v>
      </c>
      <c r="D423" t="s">
        <v>2598</v>
      </c>
      <c r="E423">
        <f>IF(ISERROR(B423),"",MATCH(A423,Sheet!$A$2:$A$838,0))</f>
        <v>210</v>
      </c>
    </row>
    <row r="424" spans="1:5" x14ac:dyDescent="0.45">
      <c r="A424" t="s">
        <v>621</v>
      </c>
      <c r="C424" t="str">
        <f t="shared" si="6"/>
        <v>DubsBadHygiene.WashingJobDef+takeBath.reportString</v>
      </c>
      <c r="D424" t="s">
        <v>2599</v>
      </c>
      <c r="E424">
        <f>IF(ISERROR(B424),"",MATCH(A424,Sheet!$A$2:$A$838,0))</f>
        <v>211</v>
      </c>
    </row>
    <row r="425" spans="1:5" x14ac:dyDescent="0.45">
      <c r="A425" t="s">
        <v>624</v>
      </c>
      <c r="C425" t="str">
        <f t="shared" si="6"/>
        <v>DubsBadHygiene.WashingJobDef+DBHGoSwimming.reportString</v>
      </c>
      <c r="D425" t="s">
        <v>2600</v>
      </c>
      <c r="E425">
        <f>IF(ISERROR(B425),"",MATCH(A425,Sheet!$A$2:$A$838,0))</f>
        <v>212</v>
      </c>
    </row>
    <row r="426" spans="1:5" x14ac:dyDescent="0.45">
      <c r="A426" t="s">
        <v>627</v>
      </c>
      <c r="C426" t="str">
        <f t="shared" si="6"/>
        <v>DubsBadHygiene.WashingJobDef+UseHotTub.reportString</v>
      </c>
      <c r="D426" t="s">
        <v>2601</v>
      </c>
      <c r="E426">
        <f>IF(ISERROR(B426),"",MATCH(A426,Sheet!$A$2:$A$838,0))</f>
        <v>213</v>
      </c>
    </row>
    <row r="427" spans="1:5" x14ac:dyDescent="0.45">
      <c r="A427" t="s">
        <v>630</v>
      </c>
      <c r="C427" t="str">
        <f t="shared" si="6"/>
        <v>DubsBadHygiene.WashingJobDef+DBHUseSauna.reportString</v>
      </c>
      <c r="D427" t="s">
        <v>2602</v>
      </c>
      <c r="E427">
        <f>IF(ISERROR(B427),"",MATCH(A427,Sheet!$A$2:$A$838,0))</f>
        <v>214</v>
      </c>
    </row>
    <row r="428" spans="1:5" x14ac:dyDescent="0.45">
      <c r="A428" t="s">
        <v>415</v>
      </c>
      <c r="C428" t="str">
        <f t="shared" si="6"/>
        <v>HediffDef+Washing.label</v>
      </c>
      <c r="D428" t="s">
        <v>2603</v>
      </c>
      <c r="E428">
        <f>IF(ISERROR(B428),"",MATCH(A428,Sheet!$A$2:$A$838,0))</f>
        <v>137</v>
      </c>
    </row>
    <row r="429" spans="1:5" x14ac:dyDescent="0.45">
      <c r="A429" t="s">
        <v>419</v>
      </c>
      <c r="C429" t="str">
        <f t="shared" si="6"/>
        <v>HediffDef+Washing.labelNoun</v>
      </c>
      <c r="D429" t="s">
        <v>2603</v>
      </c>
      <c r="E429">
        <f>IF(ISERROR(B429),"",MATCH(A429,Sheet!$A$2:$A$838,0))</f>
        <v>138</v>
      </c>
    </row>
    <row r="430" spans="1:5" x14ac:dyDescent="0.45">
      <c r="A430" t="s">
        <v>421</v>
      </c>
      <c r="C430" t="str">
        <f t="shared" si="6"/>
        <v>HediffDef+Washing.description</v>
      </c>
      <c r="D430" t="s">
        <v>2603</v>
      </c>
      <c r="E430">
        <f>IF(ISERROR(B430),"",MATCH(A430,Sheet!$A$2:$A$838,0))</f>
        <v>139</v>
      </c>
    </row>
    <row r="431" spans="1:5" x14ac:dyDescent="0.45">
      <c r="A431" t="s">
        <v>423</v>
      </c>
      <c r="C431" t="str">
        <f t="shared" si="6"/>
        <v>HediffDef+BadHygiene.label</v>
      </c>
      <c r="D431" t="s">
        <v>2604</v>
      </c>
      <c r="E431">
        <f>IF(ISERROR(B431),"",MATCH(A431,Sheet!$A$2:$A$838,0))</f>
        <v>140</v>
      </c>
    </row>
    <row r="432" spans="1:5" x14ac:dyDescent="0.45">
      <c r="A432" t="s">
        <v>426</v>
      </c>
      <c r="C432" t="str">
        <f t="shared" si="6"/>
        <v>HediffDef+BadHygiene.description</v>
      </c>
      <c r="D432" t="s">
        <v>2605</v>
      </c>
      <c r="E432">
        <f>IF(ISERROR(B432),"",MATCH(A432,Sheet!$A$2:$A$838,0))</f>
        <v>141</v>
      </c>
    </row>
    <row r="433" spans="1:5" x14ac:dyDescent="0.45">
      <c r="A433" t="s">
        <v>429</v>
      </c>
      <c r="C433" t="str">
        <f t="shared" si="6"/>
        <v>HediffDef+BadHygiene.stages.0.label</v>
      </c>
      <c r="D433" t="s">
        <v>2606</v>
      </c>
      <c r="E433">
        <f>IF(ISERROR(B433),"",MATCH(A433,Sheet!$A$2:$A$838,0))</f>
        <v>142</v>
      </c>
    </row>
    <row r="434" spans="1:5" x14ac:dyDescent="0.45">
      <c r="A434" t="s">
        <v>432</v>
      </c>
      <c r="C434" t="str">
        <f t="shared" si="6"/>
        <v>HediffDef+BadHygiene.stages.1.label</v>
      </c>
      <c r="D434" t="s">
        <v>2607</v>
      </c>
      <c r="E434">
        <f>IF(ISERROR(B434),"",MATCH(A434,Sheet!$A$2:$A$838,0))</f>
        <v>143</v>
      </c>
    </row>
    <row r="435" spans="1:5" x14ac:dyDescent="0.45">
      <c r="A435" t="s">
        <v>435</v>
      </c>
      <c r="C435" t="str">
        <f t="shared" si="6"/>
        <v>HediffDef+BadHygiene.stages.2.label</v>
      </c>
      <c r="D435" t="s">
        <v>2608</v>
      </c>
      <c r="E435">
        <f>IF(ISERROR(B435),"",MATCH(A435,Sheet!$A$2:$A$838,0))</f>
        <v>144</v>
      </c>
    </row>
    <row r="436" spans="1:5" x14ac:dyDescent="0.45">
      <c r="A436" t="s">
        <v>438</v>
      </c>
      <c r="C436" t="str">
        <f t="shared" si="6"/>
        <v>HediffDef+Diarrhea.label</v>
      </c>
      <c r="D436" t="s">
        <v>2609</v>
      </c>
      <c r="E436">
        <f>IF(ISERROR(B436),"",MATCH(A436,Sheet!$A$2:$A$838,0))</f>
        <v>145</v>
      </c>
    </row>
    <row r="437" spans="1:5" x14ac:dyDescent="0.45">
      <c r="A437" t="s">
        <v>441</v>
      </c>
      <c r="C437" t="str">
        <f t="shared" si="6"/>
        <v>HediffDef+Diarrhea.description</v>
      </c>
      <c r="D437" t="s">
        <v>2610</v>
      </c>
      <c r="E437">
        <f>IF(ISERROR(B437),"",MATCH(A437,Sheet!$A$2:$A$838,0))</f>
        <v>146</v>
      </c>
    </row>
    <row r="438" spans="1:5" x14ac:dyDescent="0.45">
      <c r="A438" t="s">
        <v>444</v>
      </c>
      <c r="C438" t="str">
        <f t="shared" si="6"/>
        <v>HediffDef+Diarrhea.stages.0.label</v>
      </c>
      <c r="D438" t="s">
        <v>2611</v>
      </c>
      <c r="E438">
        <f>IF(ISERROR(B438),"",MATCH(A438,Sheet!$A$2:$A$838,0))</f>
        <v>147</v>
      </c>
    </row>
    <row r="439" spans="1:5" x14ac:dyDescent="0.45">
      <c r="A439" t="s">
        <v>447</v>
      </c>
      <c r="C439" t="str">
        <f t="shared" si="6"/>
        <v>HediffDef+Diarrhea.stages.1.label</v>
      </c>
      <c r="D439" t="s">
        <v>2607</v>
      </c>
      <c r="E439">
        <f>IF(ISERROR(B439),"",MATCH(A439,Sheet!$A$2:$A$838,0))</f>
        <v>148</v>
      </c>
    </row>
    <row r="440" spans="1:5" x14ac:dyDescent="0.45">
      <c r="A440" t="s">
        <v>450</v>
      </c>
      <c r="C440" t="str">
        <f t="shared" si="6"/>
        <v>HediffDef+Diarrhea.stages.2.label</v>
      </c>
      <c r="D440" t="s">
        <v>2612</v>
      </c>
      <c r="E440">
        <f>IF(ISERROR(B440),"",MATCH(A440,Sheet!$A$2:$A$838,0))</f>
        <v>149</v>
      </c>
    </row>
    <row r="441" spans="1:5" x14ac:dyDescent="0.45">
      <c r="A441" t="s">
        <v>453</v>
      </c>
      <c r="C441" t="str">
        <f t="shared" si="6"/>
        <v>HediffDef+Dysentery.label</v>
      </c>
      <c r="D441" t="s">
        <v>2613</v>
      </c>
      <c r="E441">
        <f>IF(ISERROR(B441),"",MATCH(A441,Sheet!$A$2:$A$838,0))</f>
        <v>150</v>
      </c>
    </row>
    <row r="442" spans="1:5" x14ac:dyDescent="0.45">
      <c r="A442" t="s">
        <v>456</v>
      </c>
      <c r="C442" t="str">
        <f t="shared" si="6"/>
        <v>HediffDef+Dysentery.description</v>
      </c>
      <c r="D442" t="s">
        <v>2614</v>
      </c>
      <c r="E442">
        <f>IF(ISERROR(B442),"",MATCH(A442,Sheet!$A$2:$A$838,0))</f>
        <v>151</v>
      </c>
    </row>
    <row r="443" spans="1:5" x14ac:dyDescent="0.45">
      <c r="A443" t="s">
        <v>459</v>
      </c>
      <c r="C443" t="str">
        <f t="shared" si="6"/>
        <v>HediffDef+Dysentery.stages.0.label</v>
      </c>
      <c r="D443" t="s">
        <v>2615</v>
      </c>
      <c r="E443">
        <f>IF(ISERROR(B443),"",MATCH(A443,Sheet!$A$2:$A$838,0))</f>
        <v>152</v>
      </c>
    </row>
    <row r="444" spans="1:5" x14ac:dyDescent="0.45">
      <c r="A444" t="s">
        <v>462</v>
      </c>
      <c r="C444" t="str">
        <f t="shared" si="6"/>
        <v>HediffDef+Dysentery.stages.1.label</v>
      </c>
      <c r="D444" t="s">
        <v>2607</v>
      </c>
      <c r="E444">
        <f>IF(ISERROR(B444),"",MATCH(A444,Sheet!$A$2:$A$838,0))</f>
        <v>153</v>
      </c>
    </row>
    <row r="445" spans="1:5" x14ac:dyDescent="0.45">
      <c r="A445" t="s">
        <v>464</v>
      </c>
      <c r="C445" t="str">
        <f t="shared" si="6"/>
        <v>HediffDef+Dysentery.stages.2.label</v>
      </c>
      <c r="D445" t="s">
        <v>2608</v>
      </c>
      <c r="E445">
        <f>IF(ISERROR(B445),"",MATCH(A445,Sheet!$A$2:$A$838,0))</f>
        <v>154</v>
      </c>
    </row>
    <row r="446" spans="1:5" x14ac:dyDescent="0.45">
      <c r="A446" t="s">
        <v>466</v>
      </c>
      <c r="C446" t="str">
        <f t="shared" si="6"/>
        <v>HediffDef+Cholera.label</v>
      </c>
      <c r="D446" t="s">
        <v>2616</v>
      </c>
      <c r="E446">
        <f>IF(ISERROR(B446),"",MATCH(A446,Sheet!$A$2:$A$838,0))</f>
        <v>155</v>
      </c>
    </row>
    <row r="447" spans="1:5" x14ac:dyDescent="0.45">
      <c r="A447" t="s">
        <v>469</v>
      </c>
      <c r="C447" t="str">
        <f t="shared" si="6"/>
        <v>HediffDef+Cholera.description</v>
      </c>
      <c r="D447" t="s">
        <v>2617</v>
      </c>
      <c r="E447">
        <f>IF(ISERROR(B447),"",MATCH(A447,Sheet!$A$2:$A$838,0))</f>
        <v>156</v>
      </c>
    </row>
    <row r="448" spans="1:5" x14ac:dyDescent="0.45">
      <c r="A448" t="s">
        <v>472</v>
      </c>
      <c r="C448" t="str">
        <f t="shared" si="6"/>
        <v>HediffDef+Cholera.stages.0.label</v>
      </c>
      <c r="D448" t="s">
        <v>2615</v>
      </c>
      <c r="E448">
        <f>IF(ISERROR(B448),"",MATCH(A448,Sheet!$A$2:$A$838,0))</f>
        <v>157</v>
      </c>
    </row>
    <row r="449" spans="1:5" x14ac:dyDescent="0.45">
      <c r="A449" t="s">
        <v>474</v>
      </c>
      <c r="C449" t="str">
        <f t="shared" si="6"/>
        <v>HediffDef+Cholera.stages.1.label</v>
      </c>
      <c r="D449" t="s">
        <v>2607</v>
      </c>
      <c r="E449">
        <f>IF(ISERROR(B449),"",MATCH(A449,Sheet!$A$2:$A$838,0))</f>
        <v>158</v>
      </c>
    </row>
    <row r="450" spans="1:5" x14ac:dyDescent="0.45">
      <c r="A450" t="s">
        <v>476</v>
      </c>
      <c r="C450" t="str">
        <f t="shared" si="6"/>
        <v>HediffDef+Cholera.stages.2.label</v>
      </c>
      <c r="D450" t="s">
        <v>2608</v>
      </c>
      <c r="E450">
        <f>IF(ISERROR(B450),"",MATCH(A450,Sheet!$A$2:$A$838,0))</f>
        <v>159</v>
      </c>
    </row>
    <row r="451" spans="1:5" x14ac:dyDescent="0.45">
      <c r="A451" t="s">
        <v>478</v>
      </c>
      <c r="C451" t="str">
        <f t="shared" ref="C451:C514" si="7">IF(B451="",A451,B451)</f>
        <v>HediffDef+Cholera.stages.3.label</v>
      </c>
      <c r="D451" t="s">
        <v>2608</v>
      </c>
      <c r="E451">
        <f>IF(ISERROR(B451),"",MATCH(A451,Sheet!$A$2:$A$838,0))</f>
        <v>160</v>
      </c>
    </row>
    <row r="452" spans="1:5" x14ac:dyDescent="0.45">
      <c r="A452" t="s">
        <v>480</v>
      </c>
      <c r="C452" t="str">
        <f t="shared" si="7"/>
        <v>HediffDef+DBHDehydration.label</v>
      </c>
      <c r="D452" t="s">
        <v>2618</v>
      </c>
      <c r="E452">
        <f>IF(ISERROR(B452),"",MATCH(A452,Sheet!$A$2:$A$838,0))</f>
        <v>161</v>
      </c>
    </row>
    <row r="453" spans="1:5" x14ac:dyDescent="0.45">
      <c r="A453" t="s">
        <v>483</v>
      </c>
      <c r="C453" t="str">
        <f t="shared" si="7"/>
        <v>HediffDef+DBHDehydration.description</v>
      </c>
      <c r="D453" t="s">
        <v>2619</v>
      </c>
      <c r="E453">
        <f>IF(ISERROR(B453),"",MATCH(A453,Sheet!$A$2:$A$838,0))</f>
        <v>162</v>
      </c>
    </row>
    <row r="454" spans="1:5" x14ac:dyDescent="0.45">
      <c r="A454" t="s">
        <v>486</v>
      </c>
      <c r="C454" t="str">
        <f t="shared" si="7"/>
        <v>HediffDef+DBHDehydration.stages.0.label</v>
      </c>
      <c r="D454" t="s">
        <v>2620</v>
      </c>
      <c r="E454">
        <f>IF(ISERROR(B454),"",MATCH(A454,Sheet!$A$2:$A$838,0))</f>
        <v>163</v>
      </c>
    </row>
    <row r="455" spans="1:5" x14ac:dyDescent="0.45">
      <c r="A455" t="s">
        <v>489</v>
      </c>
      <c r="C455" t="str">
        <f t="shared" si="7"/>
        <v>HediffDef+DBHDehydration.stages.1.label</v>
      </c>
      <c r="D455" t="s">
        <v>2615</v>
      </c>
      <c r="E455">
        <f>IF(ISERROR(B455),"",MATCH(A455,Sheet!$A$2:$A$838,0))</f>
        <v>164</v>
      </c>
    </row>
    <row r="456" spans="1:5" x14ac:dyDescent="0.45">
      <c r="A456" t="s">
        <v>491</v>
      </c>
      <c r="C456" t="str">
        <f t="shared" si="7"/>
        <v>HediffDef+DBHDehydration.stages.2.label</v>
      </c>
      <c r="D456" t="s">
        <v>2606</v>
      </c>
      <c r="E456">
        <f>IF(ISERROR(B456),"",MATCH(A456,Sheet!$A$2:$A$838,0))</f>
        <v>165</v>
      </c>
    </row>
    <row r="457" spans="1:5" x14ac:dyDescent="0.45">
      <c r="A457" t="s">
        <v>493</v>
      </c>
      <c r="C457" t="str">
        <f t="shared" si="7"/>
        <v>HediffDef+DBHDehydration.stages.3.label</v>
      </c>
      <c r="D457" t="s">
        <v>2607</v>
      </c>
      <c r="E457">
        <f>IF(ISERROR(B457),"",MATCH(A457,Sheet!$A$2:$A$838,0))</f>
        <v>166</v>
      </c>
    </row>
    <row r="458" spans="1:5" x14ac:dyDescent="0.45">
      <c r="A458" t="s">
        <v>495</v>
      </c>
      <c r="C458" t="str">
        <f t="shared" si="7"/>
        <v>HediffDef+DBHDehydration.stages.4.label</v>
      </c>
      <c r="D458" t="s">
        <v>2608</v>
      </c>
      <c r="E458">
        <f>IF(ISERROR(B458),"",MATCH(A458,Sheet!$A$2:$A$838,0))</f>
        <v>167</v>
      </c>
    </row>
    <row r="459" spans="1:5" x14ac:dyDescent="0.45">
      <c r="A459" t="s">
        <v>497</v>
      </c>
      <c r="C459" t="str">
        <f t="shared" si="7"/>
        <v>HediffDef+BionicBladder.label</v>
      </c>
      <c r="D459" t="s">
        <v>2621</v>
      </c>
      <c r="E459">
        <f>IF(ISERROR(B459),"",MATCH(A459,Sheet!$A$2:$A$838,0))</f>
        <v>168</v>
      </c>
    </row>
    <row r="460" spans="1:5" x14ac:dyDescent="0.45">
      <c r="A460" t="s">
        <v>498</v>
      </c>
      <c r="C460" t="str">
        <f t="shared" si="7"/>
        <v>HediffDef+BionicBladder.labelNoun</v>
      </c>
      <c r="D460" t="s">
        <v>2621</v>
      </c>
      <c r="E460">
        <f>IF(ISERROR(B460),"",MATCH(A460,Sheet!$A$2:$A$838,0))</f>
        <v>169</v>
      </c>
    </row>
    <row r="461" spans="1:5" x14ac:dyDescent="0.45">
      <c r="A461" t="s">
        <v>501</v>
      </c>
      <c r="C461" t="str">
        <f t="shared" si="7"/>
        <v>HediffDef+BionicBladder.description</v>
      </c>
      <c r="D461" t="s">
        <v>2622</v>
      </c>
      <c r="E461">
        <f>IF(ISERROR(B461),"",MATCH(A461,Sheet!$A$2:$A$838,0))</f>
        <v>170</v>
      </c>
    </row>
    <row r="462" spans="1:5" x14ac:dyDescent="0.45">
      <c r="A462" t="s">
        <v>503</v>
      </c>
      <c r="C462" t="str">
        <f t="shared" si="7"/>
        <v>HediffDef+HygieneEnhancer.label</v>
      </c>
      <c r="D462" t="s">
        <v>2623</v>
      </c>
      <c r="E462">
        <f>IF(ISERROR(B462),"",MATCH(A462,Sheet!$A$2:$A$838,0))</f>
        <v>171</v>
      </c>
    </row>
    <row r="463" spans="1:5" x14ac:dyDescent="0.45">
      <c r="A463" t="s">
        <v>504</v>
      </c>
      <c r="C463" t="str">
        <f t="shared" si="7"/>
        <v>HediffDef+HygieneEnhancer.labelNoun</v>
      </c>
      <c r="D463" t="s">
        <v>2623</v>
      </c>
      <c r="E463">
        <f>IF(ISERROR(B463),"",MATCH(A463,Sheet!$A$2:$A$838,0))</f>
        <v>172</v>
      </c>
    </row>
    <row r="464" spans="1:5" x14ac:dyDescent="0.45">
      <c r="A464" t="s">
        <v>507</v>
      </c>
      <c r="C464" t="str">
        <f t="shared" si="7"/>
        <v>HediffDef+HygieneEnhancer.description</v>
      </c>
      <c r="D464" t="s">
        <v>2624</v>
      </c>
      <c r="E464">
        <f>IF(ISERROR(B464),"",MATCH(A464,Sheet!$A$2:$A$838,0))</f>
        <v>173</v>
      </c>
    </row>
    <row r="465" spans="1:5" x14ac:dyDescent="0.45">
      <c r="A465" t="s">
        <v>537</v>
      </c>
      <c r="C465" t="str">
        <f t="shared" si="7"/>
        <v>JobDef+TriggerFireSprinkler.reportString</v>
      </c>
      <c r="D465" t="s">
        <v>2625</v>
      </c>
      <c r="E465">
        <f>IF(ISERROR(B465),"",MATCH(A465,Sheet!$A$2:$A$838,0))</f>
        <v>183</v>
      </c>
    </row>
    <row r="466" spans="1:5" x14ac:dyDescent="0.45">
      <c r="A466" t="s">
        <v>541</v>
      </c>
      <c r="C466" t="str">
        <f t="shared" si="7"/>
        <v>JobDef+emptySeptictank.reportString</v>
      </c>
      <c r="D466" t="s">
        <v>2626</v>
      </c>
      <c r="E466">
        <f>IF(ISERROR(B466),"",MATCH(A466,Sheet!$A$2:$A$838,0))</f>
        <v>184</v>
      </c>
    </row>
    <row r="467" spans="1:5" x14ac:dyDescent="0.45">
      <c r="A467" t="s">
        <v>544</v>
      </c>
      <c r="C467" t="str">
        <f t="shared" si="7"/>
        <v>JobDef+emptyLatrine.reportString</v>
      </c>
      <c r="D467" t="s">
        <v>2626</v>
      </c>
      <c r="E467">
        <f>IF(ISERROR(B467),"",MATCH(A467,Sheet!$A$2:$A$838,0))</f>
        <v>185</v>
      </c>
    </row>
    <row r="468" spans="1:5" x14ac:dyDescent="0.45">
      <c r="A468" t="s">
        <v>546</v>
      </c>
      <c r="C468" t="str">
        <f t="shared" si="7"/>
        <v>JobDef+LoadWashing.reportString</v>
      </c>
      <c r="D468" t="s">
        <v>2627</v>
      </c>
      <c r="E468">
        <f>IF(ISERROR(B468),"",MATCH(A468,Sheet!$A$2:$A$838,0))</f>
        <v>186</v>
      </c>
    </row>
    <row r="469" spans="1:5" x14ac:dyDescent="0.45">
      <c r="A469" t="s">
        <v>549</v>
      </c>
      <c r="C469" t="str">
        <f t="shared" si="7"/>
        <v>JobDef+UnloadWashing.reportString</v>
      </c>
      <c r="D469" t="s">
        <v>2628</v>
      </c>
      <c r="E469">
        <f>IF(ISERROR(B469),"",MATCH(A469,Sheet!$A$2:$A$838,0))</f>
        <v>187</v>
      </c>
    </row>
    <row r="470" spans="1:5" x14ac:dyDescent="0.45">
      <c r="A470" t="s">
        <v>552</v>
      </c>
      <c r="C470" t="str">
        <f t="shared" si="7"/>
        <v>JobDef+LoadComposter.reportString</v>
      </c>
      <c r="D470" t="s">
        <v>2629</v>
      </c>
      <c r="E470">
        <f>IF(ISERROR(B470),"",MATCH(A470,Sheet!$A$2:$A$838,0))</f>
        <v>188</v>
      </c>
    </row>
    <row r="471" spans="1:5" x14ac:dyDescent="0.45">
      <c r="A471" t="s">
        <v>555</v>
      </c>
      <c r="C471" t="str">
        <f t="shared" si="7"/>
        <v>JobDef+UnloadComposter.reportString</v>
      </c>
      <c r="D471" t="s">
        <v>2630</v>
      </c>
      <c r="E471">
        <f>IF(ISERROR(B471),"",MATCH(A471,Sheet!$A$2:$A$838,0))</f>
        <v>189</v>
      </c>
    </row>
    <row r="472" spans="1:5" x14ac:dyDescent="0.45">
      <c r="A472" t="s">
        <v>558</v>
      </c>
      <c r="C472" t="str">
        <f t="shared" si="7"/>
        <v>JobDef+RemoveSewage.reportString</v>
      </c>
      <c r="D472" t="s">
        <v>2319</v>
      </c>
      <c r="E472">
        <f>IF(ISERROR(B472),"",MATCH(A472,Sheet!$A$2:$A$838,0))</f>
        <v>190</v>
      </c>
    </row>
    <row r="473" spans="1:5" x14ac:dyDescent="0.45">
      <c r="A473" t="s">
        <v>561</v>
      </c>
      <c r="C473" t="str">
        <f t="shared" si="7"/>
        <v>JobDef+WatchWashingMachine.reportString</v>
      </c>
      <c r="D473" t="s">
        <v>2631</v>
      </c>
      <c r="E473">
        <f>IF(ISERROR(B473),"",MATCH(A473,Sheet!$A$2:$A$838,0))</f>
        <v>191</v>
      </c>
    </row>
    <row r="474" spans="1:5" x14ac:dyDescent="0.45">
      <c r="A474" t="s">
        <v>564</v>
      </c>
      <c r="C474" t="str">
        <f t="shared" si="7"/>
        <v>JobDef+TipOverSewage.reportString</v>
      </c>
      <c r="D474" t="s">
        <v>2632</v>
      </c>
      <c r="E474">
        <f>IF(ISERROR(B474),"",MATCH(A474,Sheet!$A$2:$A$838,0))</f>
        <v>192</v>
      </c>
    </row>
    <row r="475" spans="1:5" x14ac:dyDescent="0.45">
      <c r="A475" t="s">
        <v>567</v>
      </c>
      <c r="C475" t="str">
        <f t="shared" si="7"/>
        <v>JobDef+DrainWaterTankJob.reportString</v>
      </c>
      <c r="D475" t="s">
        <v>2633</v>
      </c>
      <c r="E475">
        <f>IF(ISERROR(B475),"",MATCH(A475,Sheet!$A$2:$A$838,0))</f>
        <v>193</v>
      </c>
    </row>
    <row r="476" spans="1:5" x14ac:dyDescent="0.45">
      <c r="A476" t="s">
        <v>570</v>
      </c>
      <c r="C476" t="str">
        <f t="shared" si="7"/>
        <v>JobDef+PlaceFertilizer.reportString</v>
      </c>
      <c r="D476" t="s">
        <v>2634</v>
      </c>
      <c r="E476">
        <f>IF(ISERROR(B476),"",MATCH(A476,Sheet!$A$2:$A$838,0))</f>
        <v>194</v>
      </c>
    </row>
    <row r="477" spans="1:5" x14ac:dyDescent="0.45">
      <c r="A477" t="s">
        <v>573</v>
      </c>
      <c r="C477" t="str">
        <f t="shared" si="7"/>
        <v>JobDef+DBHDrinkFromGround.reportString</v>
      </c>
      <c r="D477" t="s">
        <v>2635</v>
      </c>
      <c r="E477">
        <f>IF(ISERROR(B477),"",MATCH(A477,Sheet!$A$2:$A$838,0))</f>
        <v>195</v>
      </c>
    </row>
    <row r="478" spans="1:5" x14ac:dyDescent="0.45">
      <c r="A478" t="s">
        <v>576</v>
      </c>
      <c r="C478" t="str">
        <f t="shared" si="7"/>
        <v>JobDef+DBHDrinkFromBasin.reportString</v>
      </c>
      <c r="D478" t="s">
        <v>2636</v>
      </c>
      <c r="E478">
        <f>IF(ISERROR(B478),"",MATCH(A478,Sheet!$A$2:$A$838,0))</f>
        <v>196</v>
      </c>
    </row>
    <row r="479" spans="1:5" x14ac:dyDescent="0.45">
      <c r="A479" t="s">
        <v>579</v>
      </c>
      <c r="C479" t="str">
        <f t="shared" si="7"/>
        <v>JobDef+DBHPackWaterBottle.reportString</v>
      </c>
      <c r="D479" t="s">
        <v>2637</v>
      </c>
      <c r="E479">
        <f>IF(ISERROR(B479),"",MATCH(A479,Sheet!$A$2:$A$838,0))</f>
        <v>197</v>
      </c>
    </row>
    <row r="480" spans="1:5" x14ac:dyDescent="0.45">
      <c r="A480" t="s">
        <v>582</v>
      </c>
      <c r="C480" t="str">
        <f t="shared" si="7"/>
        <v>JobDef+DBHStockpileWaterBottles.reportString</v>
      </c>
      <c r="D480" t="s">
        <v>2638</v>
      </c>
      <c r="E480">
        <f>IF(ISERROR(B480),"",MATCH(A480,Sheet!$A$2:$A$838,0))</f>
        <v>198</v>
      </c>
    </row>
    <row r="481" spans="1:5" x14ac:dyDescent="0.45">
      <c r="A481" t="s">
        <v>585</v>
      </c>
      <c r="C481" t="str">
        <f t="shared" si="7"/>
        <v>JobDef+DBHAdministerFluids.reportString</v>
      </c>
      <c r="D481" t="s">
        <v>2639</v>
      </c>
      <c r="E481">
        <f>IF(ISERROR(B481),"",MATCH(A481,Sheet!$A$2:$A$838,0))</f>
        <v>199</v>
      </c>
    </row>
    <row r="482" spans="1:5" x14ac:dyDescent="0.45">
      <c r="A482" t="s">
        <v>588</v>
      </c>
      <c r="C482" t="str">
        <f t="shared" si="7"/>
        <v>JobDef+UseToilet.reportString</v>
      </c>
      <c r="D482" t="s">
        <v>2640</v>
      </c>
      <c r="E482">
        <f>IF(ISERROR(B482),"",MATCH(A482,Sheet!$A$2:$A$838,0))</f>
        <v>200</v>
      </c>
    </row>
    <row r="483" spans="1:5" x14ac:dyDescent="0.45">
      <c r="A483" t="s">
        <v>591</v>
      </c>
      <c r="C483" t="str">
        <f t="shared" si="7"/>
        <v>JobDef+haveWildPoo.reportString</v>
      </c>
      <c r="D483" t="s">
        <v>2641</v>
      </c>
      <c r="E483">
        <f>IF(ISERROR(B483),"",MATCH(A483,Sheet!$A$2:$A$838,0))</f>
        <v>201</v>
      </c>
    </row>
    <row r="484" spans="1:5" x14ac:dyDescent="0.45">
      <c r="A484" t="s">
        <v>594</v>
      </c>
      <c r="C484" t="str">
        <f t="shared" si="7"/>
        <v>JobDef+useWashBucket.reportString</v>
      </c>
      <c r="D484" t="s">
        <v>2642</v>
      </c>
      <c r="E484">
        <f>IF(ISERROR(B484),"",MATCH(A484,Sheet!$A$2:$A$838,0))</f>
        <v>202</v>
      </c>
    </row>
    <row r="485" spans="1:5" x14ac:dyDescent="0.45">
      <c r="A485" t="s">
        <v>597</v>
      </c>
      <c r="C485" t="str">
        <f t="shared" si="7"/>
        <v>JobDef+washAtCell.reportString</v>
      </c>
      <c r="D485" t="s">
        <v>2643</v>
      </c>
      <c r="E485">
        <f>IF(ISERROR(B485),"",MATCH(A485,Sheet!$A$2:$A$838,0))</f>
        <v>203</v>
      </c>
    </row>
    <row r="486" spans="1:5" x14ac:dyDescent="0.45">
      <c r="A486" t="s">
        <v>599</v>
      </c>
      <c r="C486" t="str">
        <f t="shared" si="7"/>
        <v>JobDef+washHands.reportString</v>
      </c>
      <c r="D486" t="s">
        <v>2644</v>
      </c>
      <c r="E486">
        <f>IF(ISERROR(B486),"",MATCH(A486,Sheet!$A$2:$A$838,0))</f>
        <v>204</v>
      </c>
    </row>
    <row r="487" spans="1:5" x14ac:dyDescent="0.45">
      <c r="A487" t="s">
        <v>602</v>
      </c>
      <c r="C487" t="str">
        <f t="shared" si="7"/>
        <v>JobDef+washPatient.reportString</v>
      </c>
      <c r="D487" t="s">
        <v>2645</v>
      </c>
      <c r="E487">
        <f>IF(ISERROR(B487),"",MATCH(A487,Sheet!$A$2:$A$838,0))</f>
        <v>205</v>
      </c>
    </row>
    <row r="488" spans="1:5" x14ac:dyDescent="0.45">
      <c r="A488" t="s">
        <v>605</v>
      </c>
      <c r="C488" t="str">
        <f t="shared" si="7"/>
        <v>JobDef+RefillTub.reportString</v>
      </c>
      <c r="D488" t="s">
        <v>2646</v>
      </c>
      <c r="E488">
        <f>IF(ISERROR(B488),"",MATCH(A488,Sheet!$A$2:$A$838,0))</f>
        <v>206</v>
      </c>
    </row>
    <row r="489" spans="1:5" x14ac:dyDescent="0.45">
      <c r="A489" t="s">
        <v>608</v>
      </c>
      <c r="C489" t="str">
        <f t="shared" si="7"/>
        <v>JobDef+RefillWater.reportString</v>
      </c>
      <c r="D489" t="s">
        <v>2647</v>
      </c>
      <c r="E489">
        <f>IF(ISERROR(B489),"",MATCH(A489,Sheet!$A$2:$A$838,0))</f>
        <v>207</v>
      </c>
    </row>
    <row r="490" spans="1:5" x14ac:dyDescent="0.45">
      <c r="A490" t="s">
        <v>611</v>
      </c>
      <c r="C490" t="str">
        <f t="shared" si="7"/>
        <v>JobDef+cleanBedpan.reportString</v>
      </c>
      <c r="D490" t="s">
        <v>2648</v>
      </c>
      <c r="E490">
        <f>IF(ISERROR(B490),"",MATCH(A490,Sheet!$A$2:$A$838,0))</f>
        <v>208</v>
      </c>
    </row>
    <row r="491" spans="1:5" x14ac:dyDescent="0.45">
      <c r="A491" t="s">
        <v>614</v>
      </c>
      <c r="C491" t="str">
        <f t="shared" si="7"/>
        <v>JobDef+clearBlockage.reportString</v>
      </c>
      <c r="D491" t="s">
        <v>2649</v>
      </c>
      <c r="E491">
        <f>IF(ISERROR(B491),"",MATCH(A491,Sheet!$A$2:$A$838,0))</f>
        <v>209</v>
      </c>
    </row>
    <row r="492" spans="1:5" x14ac:dyDescent="0.45">
      <c r="A492" t="s">
        <v>633</v>
      </c>
      <c r="C492" t="str">
        <f t="shared" si="7"/>
        <v>JoyKindDef+Hydrotherapy.label</v>
      </c>
      <c r="D492" t="s">
        <v>2650</v>
      </c>
      <c r="E492">
        <f>IF(ISERROR(B492),"",MATCH(A492,Sheet!$A$2:$A$838,0))</f>
        <v>215</v>
      </c>
    </row>
    <row r="493" spans="1:5" x14ac:dyDescent="0.45">
      <c r="A493" t="s">
        <v>1052</v>
      </c>
      <c r="C493" t="str">
        <f t="shared" si="7"/>
        <v>NeedDef+Bladder.label</v>
      </c>
      <c r="D493" t="s">
        <v>2651</v>
      </c>
      <c r="E493">
        <f>IF(ISERROR(B493),"",MATCH(A493,Sheet!$A$2:$A$838,0))</f>
        <v>406</v>
      </c>
    </row>
    <row r="494" spans="1:5" x14ac:dyDescent="0.45">
      <c r="A494" t="s">
        <v>1056</v>
      </c>
      <c r="C494" t="str">
        <f t="shared" si="7"/>
        <v>NeedDef+Bladder.description</v>
      </c>
      <c r="D494" t="s">
        <v>2652</v>
      </c>
      <c r="E494">
        <f>IF(ISERROR(B494),"",MATCH(A494,Sheet!$A$2:$A$838,0))</f>
        <v>407</v>
      </c>
    </row>
    <row r="495" spans="1:5" x14ac:dyDescent="0.45">
      <c r="A495" t="s">
        <v>1059</v>
      </c>
      <c r="C495" t="str">
        <f t="shared" si="7"/>
        <v>NeedDef+Hygiene.label</v>
      </c>
      <c r="D495" t="s">
        <v>2535</v>
      </c>
      <c r="E495">
        <f>IF(ISERROR(B495),"",MATCH(A495,Sheet!$A$2:$A$838,0))</f>
        <v>408</v>
      </c>
    </row>
    <row r="496" spans="1:5" x14ac:dyDescent="0.45">
      <c r="A496" t="s">
        <v>1061</v>
      </c>
      <c r="C496" t="str">
        <f t="shared" si="7"/>
        <v>NeedDef+Hygiene.description</v>
      </c>
      <c r="D496" t="s">
        <v>2536</v>
      </c>
      <c r="E496">
        <f>IF(ISERROR(B496),"",MATCH(A496,Sheet!$A$2:$A$838,0))</f>
        <v>409</v>
      </c>
    </row>
    <row r="497" spans="1:5" x14ac:dyDescent="0.45">
      <c r="A497" t="s">
        <v>1063</v>
      </c>
      <c r="C497" t="str">
        <f t="shared" si="7"/>
        <v>NeedDef+DBHThirst.label</v>
      </c>
      <c r="D497" t="s">
        <v>2513</v>
      </c>
      <c r="E497">
        <f>IF(ISERROR(B497),"",MATCH(A497,Sheet!$A$2:$A$838,0))</f>
        <v>410</v>
      </c>
    </row>
    <row r="498" spans="1:5" x14ac:dyDescent="0.45">
      <c r="A498" t="s">
        <v>1066</v>
      </c>
      <c r="C498" t="str">
        <f t="shared" si="7"/>
        <v>NeedDef+DBHThirst.description</v>
      </c>
      <c r="D498" t="s">
        <v>2653</v>
      </c>
      <c r="E498">
        <f>IF(ISERROR(B498),"",MATCH(A498,Sheet!$A$2:$A$838,0))</f>
        <v>411</v>
      </c>
    </row>
    <row r="499" spans="1:5" x14ac:dyDescent="0.45">
      <c r="A499" t="s">
        <v>509</v>
      </c>
      <c r="C499" t="str">
        <f t="shared" si="7"/>
        <v>RecipeDef+InstallBionicBladder.label</v>
      </c>
      <c r="D499" t="s">
        <v>2654</v>
      </c>
      <c r="E499">
        <f>IF(ISERROR(B499),"",MATCH(A499,Sheet!$A$2:$A$838,0))</f>
        <v>174</v>
      </c>
    </row>
    <row r="500" spans="1:5" x14ac:dyDescent="0.45">
      <c r="A500" t="s">
        <v>513</v>
      </c>
      <c r="C500" t="str">
        <f t="shared" si="7"/>
        <v>RecipeDef+InstallBionicBladder.description</v>
      </c>
      <c r="D500" t="s">
        <v>2655</v>
      </c>
      <c r="E500">
        <f>IF(ISERROR(B500),"",MATCH(A500,Sheet!$A$2:$A$838,0))</f>
        <v>175</v>
      </c>
    </row>
    <row r="501" spans="1:5" x14ac:dyDescent="0.45">
      <c r="A501" t="s">
        <v>516</v>
      </c>
      <c r="C501" t="str">
        <f t="shared" si="7"/>
        <v>RecipeDef+InstallBionicBladder.jobString</v>
      </c>
      <c r="D501" t="s">
        <v>2656</v>
      </c>
      <c r="E501">
        <f>IF(ISERROR(B501),"",MATCH(A501,Sheet!$A$2:$A$838,0))</f>
        <v>176</v>
      </c>
    </row>
    <row r="502" spans="1:5" x14ac:dyDescent="0.45">
      <c r="A502" t="s">
        <v>519</v>
      </c>
      <c r="C502" t="str">
        <f t="shared" si="7"/>
        <v>RecipeDef+InstallHygieneEnhancer.label</v>
      </c>
      <c r="D502" t="s">
        <v>2657</v>
      </c>
      <c r="E502">
        <f>IF(ISERROR(B502),"",MATCH(A502,Sheet!$A$2:$A$838,0))</f>
        <v>177</v>
      </c>
    </row>
    <row r="503" spans="1:5" x14ac:dyDescent="0.45">
      <c r="A503" t="s">
        <v>522</v>
      </c>
      <c r="C503" t="str">
        <f t="shared" si="7"/>
        <v>RecipeDef+InstallHygieneEnhancer.description</v>
      </c>
      <c r="D503" t="s">
        <v>2658</v>
      </c>
      <c r="E503">
        <f>IF(ISERROR(B503),"",MATCH(A503,Sheet!$A$2:$A$838,0))</f>
        <v>178</v>
      </c>
    </row>
    <row r="504" spans="1:5" x14ac:dyDescent="0.45">
      <c r="A504" t="s">
        <v>525</v>
      </c>
      <c r="C504" t="str">
        <f t="shared" si="7"/>
        <v>RecipeDef+InstallHygieneEnhancer.jobString</v>
      </c>
      <c r="D504" t="s">
        <v>2659</v>
      </c>
      <c r="E504">
        <f>IF(ISERROR(B504),"",MATCH(A504,Sheet!$A$2:$A$838,0))</f>
        <v>179</v>
      </c>
    </row>
    <row r="505" spans="1:5" x14ac:dyDescent="0.45">
      <c r="A505" t="s">
        <v>528</v>
      </c>
      <c r="C505" t="str">
        <f t="shared" si="7"/>
        <v>RecipeDef+Make_ChemfuelFromFecalSludge.label</v>
      </c>
      <c r="D505" t="s">
        <v>2660</v>
      </c>
      <c r="E505">
        <f>IF(ISERROR(B505),"",MATCH(A505,Sheet!$A$2:$A$838,0))</f>
        <v>180</v>
      </c>
    </row>
    <row r="506" spans="1:5" x14ac:dyDescent="0.45">
      <c r="A506" t="s">
        <v>531</v>
      </c>
      <c r="C506" t="str">
        <f t="shared" si="7"/>
        <v>RecipeDef+Make_ChemfuelFromFecalSludge.description</v>
      </c>
      <c r="D506" t="s">
        <v>2661</v>
      </c>
      <c r="E506">
        <f>IF(ISERROR(B506),"",MATCH(A506,Sheet!$A$2:$A$838,0))</f>
        <v>181</v>
      </c>
    </row>
    <row r="507" spans="1:5" x14ac:dyDescent="0.45">
      <c r="A507" t="s">
        <v>534</v>
      </c>
      <c r="C507" t="str">
        <f t="shared" si="7"/>
        <v>RecipeDef+Make_ChemfuelFromFecalSludge.jobString</v>
      </c>
      <c r="D507" t="s">
        <v>2662</v>
      </c>
      <c r="E507">
        <f>IF(ISERROR(B507),"",MATCH(A507,Sheet!$A$2:$A$838,0))</f>
        <v>182</v>
      </c>
    </row>
    <row r="508" spans="1:5" x14ac:dyDescent="0.45">
      <c r="A508" t="s">
        <v>1073</v>
      </c>
      <c r="C508" t="str">
        <f t="shared" si="7"/>
        <v>ResearchProjectDef+SewageSludgeComposting.label</v>
      </c>
      <c r="D508" t="s">
        <v>2663</v>
      </c>
      <c r="E508">
        <f>IF(ISERROR(B508),"",MATCH(A508,Sheet!$A$2:$A$838,0))</f>
        <v>413</v>
      </c>
    </row>
    <row r="509" spans="1:5" x14ac:dyDescent="0.45">
      <c r="A509" t="s">
        <v>1077</v>
      </c>
      <c r="C509" t="str">
        <f t="shared" si="7"/>
        <v>ResearchProjectDef+SewageSludgeComposting.description</v>
      </c>
      <c r="D509" t="s">
        <v>2664</v>
      </c>
      <c r="E509">
        <f>IF(ISERROR(B509),"",MATCH(A509,Sheet!$A$2:$A$838,0))</f>
        <v>414</v>
      </c>
    </row>
    <row r="510" spans="1:5" x14ac:dyDescent="0.45">
      <c r="A510" t="s">
        <v>1079</v>
      </c>
      <c r="C510" t="str">
        <f t="shared" si="7"/>
        <v>ResearchProjectDef+MultiSplitAirCon.label</v>
      </c>
      <c r="D510" t="s">
        <v>2665</v>
      </c>
      <c r="E510">
        <f>IF(ISERROR(B510),"",MATCH(A510,Sheet!$A$2:$A$838,0))</f>
        <v>415</v>
      </c>
    </row>
    <row r="511" spans="1:5" x14ac:dyDescent="0.45">
      <c r="A511" t="s">
        <v>1082</v>
      </c>
      <c r="C511" t="str">
        <f t="shared" si="7"/>
        <v>ResearchProjectDef+MultiSplitAirCon.description</v>
      </c>
      <c r="D511" t="s">
        <v>2666</v>
      </c>
      <c r="E511">
        <f>IF(ISERROR(B511),"",MATCH(A511,Sheet!$A$2:$A$838,0))</f>
        <v>416</v>
      </c>
    </row>
    <row r="512" spans="1:5" x14ac:dyDescent="0.45">
      <c r="A512" t="s">
        <v>1085</v>
      </c>
      <c r="C512" t="str">
        <f t="shared" si="7"/>
        <v>ResearchProjectDef+Plumbing.label</v>
      </c>
      <c r="D512" t="s">
        <v>2667</v>
      </c>
      <c r="E512">
        <f>IF(ISERROR(B512),"",MATCH(A512,Sheet!$A$2:$A$838,0))</f>
        <v>417</v>
      </c>
    </row>
    <row r="513" spans="1:5" x14ac:dyDescent="0.45">
      <c r="A513" t="s">
        <v>1087</v>
      </c>
      <c r="C513" t="str">
        <f t="shared" si="7"/>
        <v>ResearchProjectDef+Plumbing.description</v>
      </c>
      <c r="D513" t="s">
        <v>2668</v>
      </c>
      <c r="E513">
        <f>IF(ISERROR(B513),"",MATCH(A513,Sheet!$A$2:$A$838,0))</f>
        <v>418</v>
      </c>
    </row>
    <row r="514" spans="1:5" x14ac:dyDescent="0.45">
      <c r="A514" t="s">
        <v>1090</v>
      </c>
      <c r="C514" t="str">
        <f t="shared" si="7"/>
        <v>ResearchProjectDef+LogBoilers.label</v>
      </c>
      <c r="D514" t="s">
        <v>2669</v>
      </c>
      <c r="E514">
        <f>IF(ISERROR(B514),"",MATCH(A514,Sheet!$A$2:$A$838,0))</f>
        <v>419</v>
      </c>
    </row>
    <row r="515" spans="1:5" x14ac:dyDescent="0.45">
      <c r="A515" t="s">
        <v>1093</v>
      </c>
      <c r="C515" t="str">
        <f t="shared" ref="C515:C578" si="8">IF(B515="",A515,B515)</f>
        <v>ResearchProjectDef+LogBoilers.description</v>
      </c>
      <c r="D515" t="s">
        <v>2670</v>
      </c>
      <c r="E515">
        <f>IF(ISERROR(B515),"",MATCH(A515,Sheet!$A$2:$A$838,0))</f>
        <v>420</v>
      </c>
    </row>
    <row r="516" spans="1:5" x14ac:dyDescent="0.45">
      <c r="A516" t="s">
        <v>1096</v>
      </c>
      <c r="C516" t="str">
        <f t="shared" si="8"/>
        <v>ResearchProjectDef+CentralHeating.label</v>
      </c>
      <c r="D516" t="s">
        <v>2671</v>
      </c>
      <c r="E516">
        <f>IF(ISERROR(B516),"",MATCH(A516,Sheet!$A$2:$A$838,0))</f>
        <v>421</v>
      </c>
    </row>
    <row r="517" spans="1:5" x14ac:dyDescent="0.45">
      <c r="A517" t="s">
        <v>1099</v>
      </c>
      <c r="C517" t="str">
        <f t="shared" si="8"/>
        <v>ResearchProjectDef+CentralHeating.description</v>
      </c>
      <c r="D517" t="s">
        <v>2672</v>
      </c>
      <c r="E517">
        <f>IF(ISERROR(B517),"",MATCH(A517,Sheet!$A$2:$A$838,0))</f>
        <v>422</v>
      </c>
    </row>
    <row r="518" spans="1:5" x14ac:dyDescent="0.45">
      <c r="A518" t="s">
        <v>1102</v>
      </c>
      <c r="C518" t="str">
        <f t="shared" si="8"/>
        <v>ResearchProjectDef+GeothermalHeating.label</v>
      </c>
      <c r="D518" t="s">
        <v>2673</v>
      </c>
      <c r="E518">
        <f>IF(ISERROR(B518),"",MATCH(A518,Sheet!$A$2:$A$838,0))</f>
        <v>423</v>
      </c>
    </row>
    <row r="519" spans="1:5" x14ac:dyDescent="0.45">
      <c r="A519" t="s">
        <v>1105</v>
      </c>
      <c r="C519" t="str">
        <f t="shared" si="8"/>
        <v>ResearchProjectDef+GeothermalHeating.description</v>
      </c>
      <c r="D519" t="s">
        <v>2674</v>
      </c>
      <c r="E519">
        <f>IF(ISERROR(B519),"",MATCH(A519,Sheet!$A$2:$A$838,0))</f>
        <v>424</v>
      </c>
    </row>
    <row r="520" spans="1:5" x14ac:dyDescent="0.45">
      <c r="A520" t="s">
        <v>1108</v>
      </c>
      <c r="C520" t="str">
        <f t="shared" si="8"/>
        <v>ResearchProjectDef+Saunas.label</v>
      </c>
      <c r="D520" t="s">
        <v>2675</v>
      </c>
      <c r="E520">
        <f>IF(ISERROR(B520),"",MATCH(A520,Sheet!$A$2:$A$838,0))</f>
        <v>425</v>
      </c>
    </row>
    <row r="521" spans="1:5" x14ac:dyDescent="0.45">
      <c r="A521" t="s">
        <v>1111</v>
      </c>
      <c r="C521" t="str">
        <f t="shared" si="8"/>
        <v>ResearchProjectDef+Saunas.description</v>
      </c>
      <c r="D521" t="s">
        <v>2676</v>
      </c>
      <c r="E521">
        <f>IF(ISERROR(B521),"",MATCH(A521,Sheet!$A$2:$A$838,0))</f>
        <v>426</v>
      </c>
    </row>
    <row r="522" spans="1:5" x14ac:dyDescent="0.45">
      <c r="A522" t="s">
        <v>1114</v>
      </c>
      <c r="C522" t="str">
        <f t="shared" si="8"/>
        <v>ResearchProjectDef+ModernFixtures.label</v>
      </c>
      <c r="D522" t="s">
        <v>2677</v>
      </c>
      <c r="E522">
        <f>IF(ISERROR(B522),"",MATCH(A522,Sheet!$A$2:$A$838,0))</f>
        <v>427</v>
      </c>
    </row>
    <row r="523" spans="1:5" x14ac:dyDescent="0.45">
      <c r="A523" t="s">
        <v>1117</v>
      </c>
      <c r="C523" t="str">
        <f t="shared" si="8"/>
        <v>ResearchProjectDef+ModernFixtures.description</v>
      </c>
      <c r="D523" t="s">
        <v>2678</v>
      </c>
      <c r="E523">
        <f>IF(ISERROR(B523),"",MATCH(A523,Sheet!$A$2:$A$838,0))</f>
        <v>428</v>
      </c>
    </row>
    <row r="524" spans="1:5" x14ac:dyDescent="0.45">
      <c r="A524" t="s">
        <v>1120</v>
      </c>
      <c r="C524" t="str">
        <f t="shared" si="8"/>
        <v>ResearchProjectDef+ElectricPumps.label</v>
      </c>
      <c r="D524" t="s">
        <v>2679</v>
      </c>
      <c r="E524">
        <f>IF(ISERROR(B524),"",MATCH(A524,Sheet!$A$2:$A$838,0))</f>
        <v>429</v>
      </c>
    </row>
    <row r="525" spans="1:5" x14ac:dyDescent="0.45">
      <c r="A525" t="s">
        <v>1123</v>
      </c>
      <c r="C525" t="str">
        <f t="shared" si="8"/>
        <v>ResearchProjectDef+ElectricPumps.description</v>
      </c>
      <c r="D525" t="s">
        <v>2680</v>
      </c>
      <c r="E525">
        <f>IF(ISERROR(B525),"",MATCH(A525,Sheet!$A$2:$A$838,0))</f>
        <v>430</v>
      </c>
    </row>
    <row r="526" spans="1:5" x14ac:dyDescent="0.45">
      <c r="A526" t="s">
        <v>1126</v>
      </c>
      <c r="C526" t="str">
        <f t="shared" si="8"/>
        <v>ResearchProjectDef+AdvancedShowers.label</v>
      </c>
      <c r="D526" t="s">
        <v>2681</v>
      </c>
      <c r="E526">
        <f>IF(ISERROR(B526),"",MATCH(A526,Sheet!$A$2:$A$838,0))</f>
        <v>431</v>
      </c>
    </row>
    <row r="527" spans="1:5" x14ac:dyDescent="0.45">
      <c r="A527" t="s">
        <v>1129</v>
      </c>
      <c r="C527" t="str">
        <f t="shared" si="8"/>
        <v>ResearchProjectDef+AdvancedShowers.description</v>
      </c>
      <c r="D527" t="s">
        <v>2682</v>
      </c>
      <c r="E527">
        <f>IF(ISERROR(B527),"",MATCH(A527,Sheet!$A$2:$A$838,0))</f>
        <v>432</v>
      </c>
    </row>
    <row r="528" spans="1:5" x14ac:dyDescent="0.45">
      <c r="A528" t="s">
        <v>1132</v>
      </c>
      <c r="C528" t="str">
        <f t="shared" si="8"/>
        <v>ResearchProjectDef+AdvancedToilets.label</v>
      </c>
      <c r="D528" t="s">
        <v>2683</v>
      </c>
      <c r="E528">
        <f>IF(ISERROR(B528),"",MATCH(A528,Sheet!$A$2:$A$838,0))</f>
        <v>433</v>
      </c>
    </row>
    <row r="529" spans="1:5" x14ac:dyDescent="0.45">
      <c r="A529" t="s">
        <v>1135</v>
      </c>
      <c r="C529" t="str">
        <f t="shared" si="8"/>
        <v>ResearchProjectDef+AdvancedToilets.description</v>
      </c>
      <c r="D529" t="s">
        <v>2684</v>
      </c>
      <c r="E529">
        <f>IF(ISERROR(B529),"",MATCH(A529,Sheet!$A$2:$A$838,0))</f>
        <v>434</v>
      </c>
    </row>
    <row r="530" spans="1:5" x14ac:dyDescent="0.45">
      <c r="A530" t="s">
        <v>1138</v>
      </c>
      <c r="C530" t="str">
        <f t="shared" si="8"/>
        <v>ResearchProjectDef+HotTubs.label</v>
      </c>
      <c r="D530" t="s">
        <v>2685</v>
      </c>
      <c r="E530">
        <f>IF(ISERROR(B530),"",MATCH(A530,Sheet!$A$2:$A$838,0))</f>
        <v>435</v>
      </c>
    </row>
    <row r="531" spans="1:5" x14ac:dyDescent="0.45">
      <c r="A531" t="s">
        <v>1141</v>
      </c>
      <c r="C531" t="str">
        <f t="shared" si="8"/>
        <v>ResearchProjectDef+HotTubs.description</v>
      </c>
      <c r="D531" t="s">
        <v>2686</v>
      </c>
      <c r="E531">
        <f>IF(ISERROR(B531),"",MATCH(A531,Sheet!$A$2:$A$838,0))</f>
        <v>436</v>
      </c>
    </row>
    <row r="532" spans="1:5" x14ac:dyDescent="0.45">
      <c r="A532" t="s">
        <v>1144</v>
      </c>
      <c r="C532" t="str">
        <f t="shared" si="8"/>
        <v>ResearchProjectDef+LargeWaterPumps.label</v>
      </c>
      <c r="D532" t="s">
        <v>2687</v>
      </c>
      <c r="E532">
        <f>IF(ISERROR(B532),"",MATCH(A532,Sheet!$A$2:$A$838,0))</f>
        <v>437</v>
      </c>
    </row>
    <row r="533" spans="1:5" x14ac:dyDescent="0.45">
      <c r="A533" t="s">
        <v>1147</v>
      </c>
      <c r="C533" t="str">
        <f t="shared" si="8"/>
        <v>ResearchProjectDef+LargeWaterPumps.description</v>
      </c>
      <c r="D533" t="s">
        <v>2688</v>
      </c>
      <c r="E533">
        <f>IF(ISERROR(B533),"",MATCH(A533,Sheet!$A$2:$A$838,0))</f>
        <v>438</v>
      </c>
    </row>
    <row r="534" spans="1:5" x14ac:dyDescent="0.45">
      <c r="A534" t="s">
        <v>1150</v>
      </c>
      <c r="C534" t="str">
        <f t="shared" si="8"/>
        <v>ResearchProjectDef+DeepWells.label</v>
      </c>
      <c r="D534" t="s">
        <v>2689</v>
      </c>
      <c r="E534">
        <f>IF(ISERROR(B534),"",MATCH(A534,Sheet!$A$2:$A$838,0))</f>
        <v>439</v>
      </c>
    </row>
    <row r="535" spans="1:5" x14ac:dyDescent="0.45">
      <c r="A535" t="s">
        <v>1153</v>
      </c>
      <c r="C535" t="str">
        <f t="shared" si="8"/>
        <v>ResearchProjectDef+DeepWells.description</v>
      </c>
      <c r="D535" t="s">
        <v>2690</v>
      </c>
      <c r="E535">
        <f>IF(ISERROR(B535),"",MATCH(A535,Sheet!$A$2:$A$838,0))</f>
        <v>440</v>
      </c>
    </row>
    <row r="536" spans="1:5" x14ac:dyDescent="0.45">
      <c r="A536" t="s">
        <v>1156</v>
      </c>
      <c r="C536" t="str">
        <f t="shared" si="8"/>
        <v>ResearchProjectDef+WashingMachines.label</v>
      </c>
      <c r="D536" t="s">
        <v>2691</v>
      </c>
      <c r="E536">
        <f>IF(ISERROR(B536),"",MATCH(A536,Sheet!$A$2:$A$838,0))</f>
        <v>441</v>
      </c>
    </row>
    <row r="537" spans="1:5" x14ac:dyDescent="0.45">
      <c r="A537" t="s">
        <v>1159</v>
      </c>
      <c r="C537" t="str">
        <f t="shared" si="8"/>
        <v>ResearchProjectDef+WashingMachines.description</v>
      </c>
      <c r="D537" t="s">
        <v>2692</v>
      </c>
      <c r="E537">
        <f>IF(ISERROR(B537),"",MATCH(A537,Sheet!$A$2:$A$838,0))</f>
        <v>442</v>
      </c>
    </row>
    <row r="538" spans="1:5" x14ac:dyDescent="0.45">
      <c r="A538" t="s">
        <v>1162</v>
      </c>
      <c r="C538" t="str">
        <f t="shared" si="8"/>
        <v>ResearchProjectDef+WaterFiltration.label</v>
      </c>
      <c r="D538" t="s">
        <v>2693</v>
      </c>
      <c r="E538">
        <f>IF(ISERROR(B538),"",MATCH(A538,Sheet!$A$2:$A$838,0))</f>
        <v>443</v>
      </c>
    </row>
    <row r="539" spans="1:5" x14ac:dyDescent="0.45">
      <c r="A539" t="s">
        <v>1165</v>
      </c>
      <c r="C539" t="str">
        <f t="shared" si="8"/>
        <v>ResearchProjectDef+WaterFiltration.description</v>
      </c>
      <c r="D539" t="s">
        <v>2694</v>
      </c>
      <c r="E539">
        <f>IF(ISERROR(B539),"",MATCH(A539,Sheet!$A$2:$A$838,0))</f>
        <v>444</v>
      </c>
    </row>
    <row r="540" spans="1:5" x14ac:dyDescent="0.45">
      <c r="A540" t="s">
        <v>1168</v>
      </c>
      <c r="C540" t="str">
        <f t="shared" si="8"/>
        <v>ResearchProjectDef+HygieneBionics.label</v>
      </c>
      <c r="D540" t="s">
        <v>2695</v>
      </c>
      <c r="E540">
        <f>IF(ISERROR(B540),"",MATCH(A540,Sheet!$A$2:$A$838,0))</f>
        <v>445</v>
      </c>
    </row>
    <row r="541" spans="1:5" x14ac:dyDescent="0.45">
      <c r="A541" t="s">
        <v>1171</v>
      </c>
      <c r="C541" t="str">
        <f t="shared" si="8"/>
        <v>ResearchProjectDef+HygieneBionics.description</v>
      </c>
      <c r="D541" t="s">
        <v>2696</v>
      </c>
      <c r="E541">
        <f>IF(ISERROR(B541),"",MATCH(A541,Sheet!$A$2:$A$838,0))</f>
        <v>446</v>
      </c>
    </row>
    <row r="542" spans="1:5" x14ac:dyDescent="0.45">
      <c r="A542" t="s">
        <v>1174</v>
      </c>
      <c r="C542" t="str">
        <f t="shared" si="8"/>
        <v>ResearchProjectDef+SepticTanks.label</v>
      </c>
      <c r="D542" t="s">
        <v>2697</v>
      </c>
      <c r="E542">
        <f>IF(ISERROR(B542),"",MATCH(A542,Sheet!$A$2:$A$838,0))</f>
        <v>447</v>
      </c>
    </row>
    <row r="543" spans="1:5" x14ac:dyDescent="0.45">
      <c r="A543" t="s">
        <v>1177</v>
      </c>
      <c r="C543" t="str">
        <f t="shared" si="8"/>
        <v>ResearchProjectDef+SepticTanks.description</v>
      </c>
      <c r="D543" t="s">
        <v>2698</v>
      </c>
      <c r="E543">
        <f>IF(ISERROR(B543),"",MATCH(A543,Sheet!$A$2:$A$838,0))</f>
        <v>448</v>
      </c>
    </row>
    <row r="544" spans="1:5" x14ac:dyDescent="0.45">
      <c r="A544" t="s">
        <v>1180</v>
      </c>
      <c r="C544" t="str">
        <f t="shared" si="8"/>
        <v>ResearchProjectDef+SewageTreatment.label</v>
      </c>
      <c r="D544" t="s">
        <v>2699</v>
      </c>
      <c r="E544">
        <f>IF(ISERROR(B544),"",MATCH(A544,Sheet!$A$2:$A$838,0))</f>
        <v>449</v>
      </c>
    </row>
    <row r="545" spans="1:5" x14ac:dyDescent="0.45">
      <c r="A545" t="s">
        <v>1181</v>
      </c>
      <c r="C545" t="str">
        <f t="shared" si="8"/>
        <v>ResearchProjectDef+SewageTreatment.description</v>
      </c>
      <c r="D545" t="s">
        <v>2700</v>
      </c>
      <c r="E545">
        <f>IF(ISERROR(B545),"",MATCH(A545,Sheet!$A$2:$A$838,0))</f>
        <v>450</v>
      </c>
    </row>
    <row r="546" spans="1:5" x14ac:dyDescent="0.45">
      <c r="A546" t="s">
        <v>1183</v>
      </c>
      <c r="C546" t="str">
        <f t="shared" si="8"/>
        <v>ResearchProjectDef+SwimmingPools.label</v>
      </c>
      <c r="D546" t="s">
        <v>2701</v>
      </c>
      <c r="E546">
        <f>IF(ISERROR(B546),"",MATCH(A546,Sheet!$A$2:$A$838,0))</f>
        <v>451</v>
      </c>
    </row>
    <row r="547" spans="1:5" x14ac:dyDescent="0.45">
      <c r="A547" t="s">
        <v>1186</v>
      </c>
      <c r="C547" t="str">
        <f t="shared" si="8"/>
        <v>ResearchProjectDef+SwimmingPools.description</v>
      </c>
      <c r="D547" t="s">
        <v>2702</v>
      </c>
      <c r="E547">
        <f>IF(ISERROR(B547),"",MATCH(A547,Sheet!$A$2:$A$838,0))</f>
        <v>452</v>
      </c>
    </row>
    <row r="548" spans="1:5" x14ac:dyDescent="0.45">
      <c r="A548" t="s">
        <v>1189</v>
      </c>
      <c r="C548" t="str">
        <f t="shared" si="8"/>
        <v>ResearchProjectDef+Irrigation.label</v>
      </c>
      <c r="D548" t="s">
        <v>2703</v>
      </c>
      <c r="E548">
        <f>IF(ISERROR(B548),"",MATCH(A548,Sheet!$A$2:$A$838,0))</f>
        <v>453</v>
      </c>
    </row>
    <row r="549" spans="1:5" x14ac:dyDescent="0.45">
      <c r="A549" t="s">
        <v>1192</v>
      </c>
      <c r="C549" t="str">
        <f t="shared" si="8"/>
        <v>ResearchProjectDef+Irrigation.description</v>
      </c>
      <c r="D549" t="s">
        <v>2704</v>
      </c>
      <c r="E549">
        <f>IF(ISERROR(B549),"",MATCH(A549,Sheet!$A$2:$A$838,0))</f>
        <v>454</v>
      </c>
    </row>
    <row r="550" spans="1:5" x14ac:dyDescent="0.45">
      <c r="A550" t="s">
        <v>1195</v>
      </c>
      <c r="C550" t="str">
        <f t="shared" si="8"/>
        <v>ResearchProjectDef+FireSuppression.label</v>
      </c>
      <c r="D550" t="s">
        <v>2705</v>
      </c>
      <c r="E550">
        <f>IF(ISERROR(B550),"",MATCH(A550,Sheet!$A$2:$A$838,0))</f>
        <v>455</v>
      </c>
    </row>
    <row r="551" spans="1:5" x14ac:dyDescent="0.45">
      <c r="A551" t="s">
        <v>1198</v>
      </c>
      <c r="C551" t="str">
        <f t="shared" si="8"/>
        <v>ResearchProjectDef+FireSuppression.description</v>
      </c>
      <c r="D551" t="s">
        <v>2706</v>
      </c>
      <c r="E551">
        <f>IF(ISERROR(B551),"",MATCH(A551,Sheet!$A$2:$A$838,0))</f>
        <v>456</v>
      </c>
    </row>
    <row r="552" spans="1:5" x14ac:dyDescent="0.45">
      <c r="A552" t="s">
        <v>1069</v>
      </c>
      <c r="C552" t="str">
        <f t="shared" si="8"/>
        <v>ResearchTabDef+DubsBadHygiene.label</v>
      </c>
      <c r="D552" t="s">
        <v>2707</v>
      </c>
      <c r="E552">
        <f>IF(ISERROR(B552),"",MATCH(A552,Sheet!$A$2:$A$838,0))</f>
        <v>412</v>
      </c>
    </row>
    <row r="553" spans="1:5" x14ac:dyDescent="0.45">
      <c r="A553" t="s">
        <v>1201</v>
      </c>
      <c r="C553" t="str">
        <f t="shared" si="8"/>
        <v>RoomRoleDef+PublicBathroom.label</v>
      </c>
      <c r="D553" t="s">
        <v>2708</v>
      </c>
      <c r="E553">
        <f>IF(ISERROR(B553),"",MATCH(A553,Sheet!$A$2:$A$838,0))</f>
        <v>457</v>
      </c>
    </row>
    <row r="554" spans="1:5" x14ac:dyDescent="0.45">
      <c r="A554" t="s">
        <v>1205</v>
      </c>
      <c r="C554" t="str">
        <f t="shared" si="8"/>
        <v>RoomRoleDef+PrivateBathroom.label</v>
      </c>
      <c r="D554" t="s">
        <v>2709</v>
      </c>
      <c r="E554">
        <f>IF(ISERROR(B554),"",MATCH(A554,Sheet!$A$2:$A$838,0))</f>
        <v>458</v>
      </c>
    </row>
    <row r="555" spans="1:5" x14ac:dyDescent="0.45">
      <c r="A555" t="s">
        <v>1208</v>
      </c>
      <c r="C555" t="str">
        <f t="shared" si="8"/>
        <v>RoomRoleDef+SaunaRoom.label</v>
      </c>
      <c r="D555" t="s">
        <v>2710</v>
      </c>
      <c r="E555">
        <f>IF(ISERROR(B555),"",MATCH(A555,Sheet!$A$2:$A$838,0))</f>
        <v>459</v>
      </c>
    </row>
    <row r="556" spans="1:5" x14ac:dyDescent="0.45">
      <c r="A556" t="s">
        <v>1211</v>
      </c>
      <c r="C556" t="str">
        <f t="shared" si="8"/>
        <v>StatDef+ThirstRateMultiplier.label</v>
      </c>
      <c r="D556" t="s">
        <v>2711</v>
      </c>
      <c r="E556">
        <f>IF(ISERROR(B556),"",MATCH(A556,Sheet!$A$2:$A$838,0))</f>
        <v>460</v>
      </c>
    </row>
    <row r="557" spans="1:5" x14ac:dyDescent="0.45">
      <c r="A557" t="s">
        <v>1215</v>
      </c>
      <c r="C557" t="str">
        <f t="shared" si="8"/>
        <v>StatDef+ThirstRateMultiplier.description</v>
      </c>
      <c r="D557" t="s">
        <v>2712</v>
      </c>
      <c r="E557">
        <f>IF(ISERROR(B557),"",MATCH(A557,Sheet!$A$2:$A$838,0))</f>
        <v>461</v>
      </c>
    </row>
    <row r="558" spans="1:5" x14ac:dyDescent="0.45">
      <c r="A558" t="s">
        <v>1218</v>
      </c>
      <c r="C558" t="str">
        <f t="shared" si="8"/>
        <v>StatDef+HygieneRateMultiplier.label</v>
      </c>
      <c r="D558" t="s">
        <v>2713</v>
      </c>
      <c r="E558">
        <f>IF(ISERROR(B558),"",MATCH(A558,Sheet!$A$2:$A$838,0))</f>
        <v>462</v>
      </c>
    </row>
    <row r="559" spans="1:5" x14ac:dyDescent="0.45">
      <c r="A559" t="s">
        <v>1221</v>
      </c>
      <c r="C559" t="str">
        <f t="shared" si="8"/>
        <v>StatDef+HygieneRateMultiplier.description</v>
      </c>
      <c r="D559" t="s">
        <v>2714</v>
      </c>
      <c r="E559">
        <f>IF(ISERROR(B559),"",MATCH(A559,Sheet!$A$2:$A$838,0))</f>
        <v>463</v>
      </c>
    </row>
    <row r="560" spans="1:5" x14ac:dyDescent="0.45">
      <c r="A560" t="s">
        <v>1224</v>
      </c>
      <c r="C560" t="str">
        <f t="shared" si="8"/>
        <v>StatDef+BladderRateMultiplier.label</v>
      </c>
      <c r="D560" t="s">
        <v>2715</v>
      </c>
      <c r="E560">
        <f>IF(ISERROR(B560),"",MATCH(A560,Sheet!$A$2:$A$838,0))</f>
        <v>464</v>
      </c>
    </row>
    <row r="561" spans="1:5" x14ac:dyDescent="0.45">
      <c r="A561" t="s">
        <v>1227</v>
      </c>
      <c r="C561" t="str">
        <f t="shared" si="8"/>
        <v>StatDef+BladderRateMultiplier.description</v>
      </c>
      <c r="D561" t="s">
        <v>2716</v>
      </c>
      <c r="E561">
        <f>IF(ISERROR(B561),"",MATCH(A561,Sheet!$A$2:$A$838,0))</f>
        <v>465</v>
      </c>
    </row>
    <row r="562" spans="1:5" x14ac:dyDescent="0.45">
      <c r="A562" t="s">
        <v>1240</v>
      </c>
      <c r="C562" t="str">
        <f t="shared" si="8"/>
        <v>TerrainDef+DBHMosaicTile.label</v>
      </c>
      <c r="D562" t="s">
        <v>2537</v>
      </c>
      <c r="E562">
        <f>IF(ISERROR(B562),"",MATCH(A562,Sheet!$A$2:$A$838,0))</f>
        <v>469</v>
      </c>
    </row>
    <row r="563" spans="1:5" x14ac:dyDescent="0.45">
      <c r="A563" t="s">
        <v>1243</v>
      </c>
      <c r="C563" t="str">
        <f t="shared" si="8"/>
        <v>TerrainDef+DBHMosaicTile.description</v>
      </c>
      <c r="D563" t="s">
        <v>2717</v>
      </c>
      <c r="E563">
        <f>IF(ISERROR(B563),"",MATCH(A563,Sheet!$A$2:$A$838,0))</f>
        <v>470</v>
      </c>
    </row>
    <row r="564" spans="1:5" x14ac:dyDescent="0.45">
      <c r="A564" t="s">
        <v>1246</v>
      </c>
      <c r="C564" t="str">
        <f t="shared" si="8"/>
        <v>TerrainDef+DBHMosaicSandstone.description</v>
      </c>
      <c r="D564" t="s">
        <v>2718</v>
      </c>
      <c r="E564">
        <f>IF(ISERROR(B564),"",MATCH(A564,Sheet!$A$2:$A$838,0))</f>
        <v>471</v>
      </c>
    </row>
    <row r="565" spans="1:5" x14ac:dyDescent="0.45">
      <c r="A565" t="s">
        <v>1249</v>
      </c>
      <c r="C565" t="str">
        <f t="shared" si="8"/>
        <v>TerrainDef+DBHMosaicSandstone.label</v>
      </c>
      <c r="D565" t="s">
        <v>2719</v>
      </c>
      <c r="E565">
        <f>IF(ISERROR(B565),"",MATCH(A565,Sheet!$A$2:$A$838,0))</f>
        <v>472</v>
      </c>
    </row>
    <row r="566" spans="1:5" x14ac:dyDescent="0.45">
      <c r="A566" t="s">
        <v>1252</v>
      </c>
      <c r="C566" t="str">
        <f t="shared" si="8"/>
        <v>TerrainDef+DBHMosaicGranite.description</v>
      </c>
      <c r="D566" t="s">
        <v>2718</v>
      </c>
      <c r="E566">
        <f>IF(ISERROR(B566),"",MATCH(A566,Sheet!$A$2:$A$838,0))</f>
        <v>473</v>
      </c>
    </row>
    <row r="567" spans="1:5" x14ac:dyDescent="0.45">
      <c r="A567" t="s">
        <v>1254</v>
      </c>
      <c r="C567" t="str">
        <f t="shared" si="8"/>
        <v>TerrainDef+DBHMosaicGranite.label</v>
      </c>
      <c r="D567" t="s">
        <v>2720</v>
      </c>
      <c r="E567">
        <f>IF(ISERROR(B567),"",MATCH(A567,Sheet!$A$2:$A$838,0))</f>
        <v>474</v>
      </c>
    </row>
    <row r="568" spans="1:5" x14ac:dyDescent="0.45">
      <c r="A568" t="s">
        <v>1257</v>
      </c>
      <c r="C568" t="str">
        <f t="shared" si="8"/>
        <v>TerrainDef+DBHMosaicLimestone.description</v>
      </c>
      <c r="D568" t="s">
        <v>2718</v>
      </c>
      <c r="E568">
        <f>IF(ISERROR(B568),"",MATCH(A568,Sheet!$A$2:$A$838,0))</f>
        <v>475</v>
      </c>
    </row>
    <row r="569" spans="1:5" x14ac:dyDescent="0.45">
      <c r="A569" t="s">
        <v>1259</v>
      </c>
      <c r="C569" t="str">
        <f t="shared" si="8"/>
        <v>TerrainDef+DBHMosaicLimestone.label</v>
      </c>
      <c r="D569" t="s">
        <v>2721</v>
      </c>
      <c r="E569">
        <f>IF(ISERROR(B569),"",MATCH(A569,Sheet!$A$2:$A$838,0))</f>
        <v>476</v>
      </c>
    </row>
    <row r="570" spans="1:5" x14ac:dyDescent="0.45">
      <c r="A570" t="s">
        <v>1262</v>
      </c>
      <c r="C570" t="str">
        <f t="shared" si="8"/>
        <v>TerrainDef+DBHMosaicSlate.description</v>
      </c>
      <c r="D570" t="s">
        <v>2718</v>
      </c>
      <c r="E570">
        <f>IF(ISERROR(B570),"",MATCH(A570,Sheet!$A$2:$A$838,0))</f>
        <v>477</v>
      </c>
    </row>
    <row r="571" spans="1:5" x14ac:dyDescent="0.45">
      <c r="A571" t="s">
        <v>1264</v>
      </c>
      <c r="C571" t="str">
        <f t="shared" si="8"/>
        <v>TerrainDef+DBHMosaicSlate.label</v>
      </c>
      <c r="D571" t="s">
        <v>2722</v>
      </c>
      <c r="E571">
        <f>IF(ISERROR(B571),"",MATCH(A571,Sheet!$A$2:$A$838,0))</f>
        <v>478</v>
      </c>
    </row>
    <row r="572" spans="1:5" x14ac:dyDescent="0.45">
      <c r="A572" t="s">
        <v>1267</v>
      </c>
      <c r="C572" t="str">
        <f t="shared" si="8"/>
        <v>TerrainDef+DBHMosaicMarble.description</v>
      </c>
      <c r="D572" t="s">
        <v>2718</v>
      </c>
      <c r="E572">
        <f>IF(ISERROR(B572),"",MATCH(A572,Sheet!$A$2:$A$838,0))</f>
        <v>479</v>
      </c>
    </row>
    <row r="573" spans="1:5" x14ac:dyDescent="0.45">
      <c r="A573" t="s">
        <v>1269</v>
      </c>
      <c r="C573" t="str">
        <f t="shared" si="8"/>
        <v>TerrainDef+DBHMosaicMarble.label</v>
      </c>
      <c r="D573" t="s">
        <v>2723</v>
      </c>
      <c r="E573">
        <f>IF(ISERROR(B573),"",MATCH(A573,Sheet!$A$2:$A$838,0))</f>
        <v>480</v>
      </c>
    </row>
    <row r="574" spans="1:5" x14ac:dyDescent="0.45">
      <c r="A574" t="s">
        <v>1272</v>
      </c>
      <c r="C574" t="str">
        <f t="shared" si="8"/>
        <v>TerrainDef+PoolWater.tools.0.label</v>
      </c>
      <c r="D574" t="s">
        <v>2445</v>
      </c>
      <c r="E574">
        <f>IF(ISERROR(B574),"",MATCH(A574,Sheet!$A$2:$A$838,0))</f>
        <v>481</v>
      </c>
    </row>
    <row r="575" spans="1:5" x14ac:dyDescent="0.45">
      <c r="A575" t="s">
        <v>1274</v>
      </c>
      <c r="C575" t="str">
        <f t="shared" si="8"/>
        <v>TerrainDef+PoolWater.label</v>
      </c>
      <c r="D575" t="s">
        <v>2724</v>
      </c>
      <c r="E575">
        <f>IF(ISERROR(B575),"",MATCH(A575,Sheet!$A$2:$A$838,0))</f>
        <v>482</v>
      </c>
    </row>
    <row r="576" spans="1:5" x14ac:dyDescent="0.45">
      <c r="A576" t="s">
        <v>1230</v>
      </c>
      <c r="C576" t="str">
        <f t="shared" si="8"/>
        <v>ThingCategoryDef+Waste.label</v>
      </c>
      <c r="D576" t="s">
        <v>2725</v>
      </c>
      <c r="E576">
        <f>IF(ISERROR(B576),"",MATCH(A576,Sheet!$A$2:$A$838,0))</f>
        <v>466</v>
      </c>
    </row>
    <row r="577" spans="1:5" x14ac:dyDescent="0.45">
      <c r="A577" t="s">
        <v>1234</v>
      </c>
      <c r="C577" t="str">
        <f t="shared" si="8"/>
        <v>ThingCategoryDef+BuildingsHygiene.label</v>
      </c>
      <c r="D577" t="s">
        <v>2535</v>
      </c>
      <c r="E577">
        <f>IF(ISERROR(B577),"",MATCH(A577,Sheet!$A$2:$A$838,0))</f>
        <v>467</v>
      </c>
    </row>
    <row r="578" spans="1:5" x14ac:dyDescent="0.45">
      <c r="A578" t="s">
        <v>15</v>
      </c>
      <c r="C578" t="str">
        <f t="shared" si="8"/>
        <v>ThingDef+Mote_FecalBit.label</v>
      </c>
      <c r="D578" t="s">
        <v>18</v>
      </c>
      <c r="E578">
        <f>IF(ISERROR(B578),"",MATCH(A578,Sheet!$A$2:$A$838,0))</f>
        <v>3</v>
      </c>
    </row>
    <row r="579" spans="1:5" x14ac:dyDescent="0.45">
      <c r="A579" t="s">
        <v>20</v>
      </c>
      <c r="C579" t="str">
        <f t="shared" ref="C579:C642" si="9">IF(B579="",A579,B579)</f>
        <v>ThingDef+BionicBladder.label</v>
      </c>
      <c r="D579" t="s">
        <v>2621</v>
      </c>
      <c r="E579">
        <f>IF(ISERROR(B579),"",MATCH(A579,Sheet!$A$2:$A$838,0))</f>
        <v>4</v>
      </c>
    </row>
    <row r="580" spans="1:5" x14ac:dyDescent="0.45">
      <c r="A580" t="s">
        <v>24</v>
      </c>
      <c r="C580" t="str">
        <f t="shared" si="9"/>
        <v>ThingDef+BionicBladder.description</v>
      </c>
      <c r="D580" t="s">
        <v>2726</v>
      </c>
      <c r="E580">
        <f>IF(ISERROR(B580),"",MATCH(A580,Sheet!$A$2:$A$838,0))</f>
        <v>5</v>
      </c>
    </row>
    <row r="581" spans="1:5" x14ac:dyDescent="0.45">
      <c r="A581" t="s">
        <v>27</v>
      </c>
      <c r="C581" t="str">
        <f t="shared" si="9"/>
        <v>ThingDef+HygieneEnhancer.label</v>
      </c>
      <c r="D581" t="s">
        <v>2623</v>
      </c>
      <c r="E581">
        <f>IF(ISERROR(B581),"",MATCH(A581,Sheet!$A$2:$A$838,0))</f>
        <v>6</v>
      </c>
    </row>
    <row r="582" spans="1:5" x14ac:dyDescent="0.45">
      <c r="A582" t="s">
        <v>30</v>
      </c>
      <c r="C582" t="str">
        <f t="shared" si="9"/>
        <v>ThingDef+HygieneEnhancer.description</v>
      </c>
      <c r="D582" t="s">
        <v>2727</v>
      </c>
      <c r="E582">
        <f>IF(ISERROR(B582),"",MATCH(A582,Sheet!$A$2:$A$838,0))</f>
        <v>7</v>
      </c>
    </row>
    <row r="583" spans="1:5" x14ac:dyDescent="0.45">
      <c r="A583" t="s">
        <v>33</v>
      </c>
      <c r="C583" t="str">
        <f t="shared" si="9"/>
        <v>ThingDef+sewagePipeStuff.label</v>
      </c>
      <c r="D583" t="s">
        <v>2667</v>
      </c>
      <c r="E583">
        <f>IF(ISERROR(B583),"",MATCH(A583,Sheet!$A$2:$A$838,0))</f>
        <v>8</v>
      </c>
    </row>
    <row r="584" spans="1:5" x14ac:dyDescent="0.45">
      <c r="A584" t="s">
        <v>36</v>
      </c>
      <c r="C584" t="str">
        <f t="shared" si="9"/>
        <v>ThingDef+sewagePipeStuff.description</v>
      </c>
      <c r="D584" t="s">
        <v>2728</v>
      </c>
      <c r="E584">
        <f>IF(ISERROR(B584),"",MATCH(A584,Sheet!$A$2:$A$838,0))</f>
        <v>9</v>
      </c>
    </row>
    <row r="585" spans="1:5" x14ac:dyDescent="0.45">
      <c r="A585" t="s">
        <v>39</v>
      </c>
      <c r="C585" t="str">
        <f t="shared" si="9"/>
        <v>ThingDef+plumbingValve.label</v>
      </c>
      <c r="D585" t="s">
        <v>2729</v>
      </c>
      <c r="E585">
        <f>IF(ISERROR(B585),"",MATCH(A585,Sheet!$A$2:$A$838,0))</f>
        <v>10</v>
      </c>
    </row>
    <row r="586" spans="1:5" x14ac:dyDescent="0.45">
      <c r="A586" t="s">
        <v>42</v>
      </c>
      <c r="C586" t="str">
        <f t="shared" si="9"/>
        <v>ThingDef+plumbingValve.description</v>
      </c>
      <c r="D586" t="s">
        <v>2730</v>
      </c>
      <c r="E586">
        <f>IF(ISERROR(B586),"",MATCH(A586,Sheet!$A$2:$A$838,0))</f>
        <v>11</v>
      </c>
    </row>
    <row r="587" spans="1:5" x14ac:dyDescent="0.45">
      <c r="A587" t="s">
        <v>45</v>
      </c>
      <c r="C587" t="str">
        <f t="shared" si="9"/>
        <v>ThingDef+airPipe.label</v>
      </c>
      <c r="D587" t="s">
        <v>2731</v>
      </c>
      <c r="E587">
        <f>IF(ISERROR(B587),"",MATCH(A587,Sheet!$A$2:$A$838,0))</f>
        <v>12</v>
      </c>
    </row>
    <row r="588" spans="1:5" x14ac:dyDescent="0.45">
      <c r="A588" t="s">
        <v>48</v>
      </c>
      <c r="C588" t="str">
        <f t="shared" si="9"/>
        <v>ThingDef+airPipe.description</v>
      </c>
      <c r="D588" t="s">
        <v>2732</v>
      </c>
      <c r="E588">
        <f>IF(ISERROR(B588),"",MATCH(A588,Sheet!$A$2:$A$838,0))</f>
        <v>13</v>
      </c>
    </row>
    <row r="589" spans="1:5" x14ac:dyDescent="0.45">
      <c r="A589" t="s">
        <v>51</v>
      </c>
      <c r="C589" t="str">
        <f t="shared" si="9"/>
        <v>ThingDef+ToiletStallDoor.label</v>
      </c>
      <c r="D589" t="s">
        <v>2733</v>
      </c>
      <c r="E589">
        <f>IF(ISERROR(B589),"",MATCH(A589,Sheet!$A$2:$A$838,0))</f>
        <v>14</v>
      </c>
    </row>
    <row r="590" spans="1:5" x14ac:dyDescent="0.45">
      <c r="A590" t="s">
        <v>54</v>
      </c>
      <c r="C590" t="str">
        <f t="shared" si="9"/>
        <v>ThingDef+ToiletStallDoor.description</v>
      </c>
      <c r="D590" t="s">
        <v>2734</v>
      </c>
      <c r="E590">
        <f>IF(ISERROR(B590),"",MATCH(A590,Sheet!$A$2:$A$838,0))</f>
        <v>15</v>
      </c>
    </row>
    <row r="591" spans="1:5" x14ac:dyDescent="0.45">
      <c r="A591" t="s">
        <v>57</v>
      </c>
      <c r="C591" t="str">
        <f t="shared" si="9"/>
        <v>ThingDef+PitLatrine.label</v>
      </c>
      <c r="D591" t="s">
        <v>2735</v>
      </c>
      <c r="E591">
        <f>IF(ISERROR(B591),"",MATCH(A591,Sheet!$A$2:$A$838,0))</f>
        <v>16</v>
      </c>
    </row>
    <row r="592" spans="1:5" x14ac:dyDescent="0.45">
      <c r="A592" t="s">
        <v>60</v>
      </c>
      <c r="C592" t="str">
        <f t="shared" si="9"/>
        <v>ThingDef+PitLatrine.description</v>
      </c>
      <c r="D592" t="s">
        <v>2736</v>
      </c>
      <c r="E592">
        <f>IF(ISERROR(B592),"",MATCH(A592,Sheet!$A$2:$A$838,0))</f>
        <v>17</v>
      </c>
    </row>
    <row r="593" spans="1:5" x14ac:dyDescent="0.45">
      <c r="A593" t="s">
        <v>63</v>
      </c>
      <c r="C593" t="str">
        <f t="shared" si="9"/>
        <v>ThingDef+PrimitiveWell.label</v>
      </c>
      <c r="D593" t="s">
        <v>2737</v>
      </c>
      <c r="E593">
        <f>IF(ISERROR(B593),"",MATCH(A593,Sheet!$A$2:$A$838,0))</f>
        <v>18</v>
      </c>
    </row>
    <row r="594" spans="1:5" x14ac:dyDescent="0.45">
      <c r="A594" t="s">
        <v>66</v>
      </c>
      <c r="C594" t="str">
        <f t="shared" si="9"/>
        <v>ThingDef+PrimitiveWell.description</v>
      </c>
      <c r="D594" t="s">
        <v>2738</v>
      </c>
      <c r="E594">
        <f>IF(ISERROR(B594),"",MATCH(A594,Sheet!$A$2:$A$838,0))</f>
        <v>19</v>
      </c>
    </row>
    <row r="595" spans="1:5" x14ac:dyDescent="0.45">
      <c r="A595" t="s">
        <v>69</v>
      </c>
      <c r="C595" t="str">
        <f t="shared" si="9"/>
        <v>ThingDef+WashBucket.label</v>
      </c>
      <c r="D595" t="s">
        <v>2739</v>
      </c>
      <c r="E595">
        <f>IF(ISERROR(B595),"",MATCH(A595,Sheet!$A$2:$A$838,0))</f>
        <v>20</v>
      </c>
    </row>
    <row r="596" spans="1:5" x14ac:dyDescent="0.45">
      <c r="A596" t="s">
        <v>72</v>
      </c>
      <c r="C596" t="str">
        <f t="shared" si="9"/>
        <v>ThingDef+WashBucket.description</v>
      </c>
      <c r="D596" t="s">
        <v>2740</v>
      </c>
      <c r="E596">
        <f>IF(ISERROR(B596),"",MATCH(A596,Sheet!$A$2:$A$838,0))</f>
        <v>21</v>
      </c>
    </row>
    <row r="597" spans="1:5" x14ac:dyDescent="0.45">
      <c r="A597" t="s">
        <v>75</v>
      </c>
      <c r="C597" t="str">
        <f t="shared" si="9"/>
        <v>ThingDef+WaterTrough.label</v>
      </c>
      <c r="D597" t="s">
        <v>2741</v>
      </c>
      <c r="E597">
        <f>IF(ISERROR(B597),"",MATCH(A597,Sheet!$A$2:$A$838,0))</f>
        <v>22</v>
      </c>
    </row>
    <row r="598" spans="1:5" x14ac:dyDescent="0.45">
      <c r="A598" t="s">
        <v>78</v>
      </c>
      <c r="C598" t="str">
        <f t="shared" si="9"/>
        <v>ThingDef+WaterTrough.description</v>
      </c>
      <c r="D598" t="s">
        <v>2742</v>
      </c>
      <c r="E598">
        <f>IF(ISERROR(B598),"",MATCH(A598,Sheet!$A$2:$A$838,0))</f>
        <v>23</v>
      </c>
    </row>
    <row r="599" spans="1:5" x14ac:dyDescent="0.45">
      <c r="A599" t="s">
        <v>81</v>
      </c>
      <c r="C599" t="str">
        <f t="shared" si="9"/>
        <v>ThingDef+PetWaterBowl.label</v>
      </c>
      <c r="D599" t="s">
        <v>2743</v>
      </c>
      <c r="E599">
        <f>IF(ISERROR(B599),"",MATCH(A599,Sheet!$A$2:$A$838,0))</f>
        <v>24</v>
      </c>
    </row>
    <row r="600" spans="1:5" x14ac:dyDescent="0.45">
      <c r="A600" t="s">
        <v>84</v>
      </c>
      <c r="C600" t="str">
        <f t="shared" si="9"/>
        <v>ThingDef+PetWaterBowl.description</v>
      </c>
      <c r="D600" t="s">
        <v>2744</v>
      </c>
      <c r="E600">
        <f>IF(ISERROR(B600),"",MATCH(A600,Sheet!$A$2:$A$838,0))</f>
        <v>25</v>
      </c>
    </row>
    <row r="601" spans="1:5" x14ac:dyDescent="0.45">
      <c r="A601" t="s">
        <v>87</v>
      </c>
      <c r="C601" t="str">
        <f t="shared" si="9"/>
        <v>ThingDef+LitterBox.label</v>
      </c>
      <c r="D601" t="s">
        <v>2745</v>
      </c>
      <c r="E601">
        <f>IF(ISERROR(B601),"",MATCH(A601,Sheet!$A$2:$A$838,0))</f>
        <v>26</v>
      </c>
    </row>
    <row r="602" spans="1:5" x14ac:dyDescent="0.45">
      <c r="A602" t="s">
        <v>90</v>
      </c>
      <c r="C602" t="str">
        <f t="shared" si="9"/>
        <v>ThingDef+LitterBox.description</v>
      </c>
      <c r="D602" t="s">
        <v>2746</v>
      </c>
      <c r="E602">
        <f>IF(ISERROR(B602),"",MATCH(A602,Sheet!$A$2:$A$838,0))</f>
        <v>27</v>
      </c>
    </row>
    <row r="603" spans="1:5" x14ac:dyDescent="0.45">
      <c r="A603" t="s">
        <v>93</v>
      </c>
      <c r="C603" t="str">
        <f t="shared" si="9"/>
        <v>ThingDef+BurnPit.label</v>
      </c>
      <c r="D603" t="s">
        <v>2747</v>
      </c>
      <c r="E603">
        <f>IF(ISERROR(B603),"",MATCH(A603,Sheet!$A$2:$A$838,0))</f>
        <v>28</v>
      </c>
    </row>
    <row r="604" spans="1:5" x14ac:dyDescent="0.45">
      <c r="A604" t="s">
        <v>96</v>
      </c>
      <c r="C604" t="str">
        <f t="shared" si="9"/>
        <v>ThingDef+BurnPit.description</v>
      </c>
      <c r="D604" t="s">
        <v>2748</v>
      </c>
      <c r="E604">
        <f>IF(ISERROR(B604),"",MATCH(A604,Sheet!$A$2:$A$838,0))</f>
        <v>29</v>
      </c>
    </row>
    <row r="605" spans="1:5" x14ac:dyDescent="0.45">
      <c r="A605" t="s">
        <v>99</v>
      </c>
      <c r="C605" t="str">
        <f t="shared" si="9"/>
        <v>ThingDef+BasinStuff.description</v>
      </c>
      <c r="D605" t="s">
        <v>2749</v>
      </c>
      <c r="E605">
        <f>IF(ISERROR(B605),"",MATCH(A605,Sheet!$A$2:$A$838,0))</f>
        <v>30</v>
      </c>
    </row>
    <row r="606" spans="1:5" x14ac:dyDescent="0.45">
      <c r="A606" t="s">
        <v>102</v>
      </c>
      <c r="C606" t="str">
        <f t="shared" si="9"/>
        <v>ThingDef+BasinStuff.label</v>
      </c>
      <c r="D606" t="s">
        <v>2750</v>
      </c>
      <c r="E606">
        <f>IF(ISERROR(B606),"",MATCH(A606,Sheet!$A$2:$A$838,0))</f>
        <v>31</v>
      </c>
    </row>
    <row r="607" spans="1:5" x14ac:dyDescent="0.45">
      <c r="A607" t="s">
        <v>105</v>
      </c>
      <c r="C607" t="str">
        <f t="shared" si="9"/>
        <v>ThingDef+Fountain.description</v>
      </c>
      <c r="D607" t="s">
        <v>2751</v>
      </c>
      <c r="E607">
        <f>IF(ISERROR(B607),"",MATCH(A607,Sheet!$A$2:$A$838,0))</f>
        <v>32</v>
      </c>
    </row>
    <row r="608" spans="1:5" x14ac:dyDescent="0.45">
      <c r="A608" t="s">
        <v>108</v>
      </c>
      <c r="C608" t="str">
        <f t="shared" si="9"/>
        <v>ThingDef+Fountain.label</v>
      </c>
      <c r="D608" t="s">
        <v>2752</v>
      </c>
      <c r="E608">
        <f>IF(ISERROR(B608),"",MATCH(A608,Sheet!$A$2:$A$838,0))</f>
        <v>33</v>
      </c>
    </row>
    <row r="609" spans="1:5" x14ac:dyDescent="0.45">
      <c r="A609" t="s">
        <v>111</v>
      </c>
      <c r="C609" t="str">
        <f t="shared" si="9"/>
        <v>ThingDef+KitchenSink.description</v>
      </c>
      <c r="D609" t="s">
        <v>2753</v>
      </c>
      <c r="E609">
        <f>IF(ISERROR(B609),"",MATCH(A609,Sheet!$A$2:$A$838,0))</f>
        <v>34</v>
      </c>
    </row>
    <row r="610" spans="1:5" x14ac:dyDescent="0.45">
      <c r="A610" t="s">
        <v>114</v>
      </c>
      <c r="C610" t="str">
        <f t="shared" si="9"/>
        <v>ThingDef+KitchenSink.label</v>
      </c>
      <c r="D610" t="s">
        <v>2754</v>
      </c>
      <c r="E610">
        <f>IF(ISERROR(B610),"",MATCH(A610,Sheet!$A$2:$A$838,0))</f>
        <v>35</v>
      </c>
    </row>
    <row r="611" spans="1:5" x14ac:dyDescent="0.45">
      <c r="A611" t="s">
        <v>117</v>
      </c>
      <c r="C611" t="str">
        <f t="shared" si="9"/>
        <v>ThingDef+ToiletStuff.description</v>
      </c>
      <c r="D611" t="s">
        <v>2755</v>
      </c>
      <c r="E611">
        <f>IF(ISERROR(B611),"",MATCH(A611,Sheet!$A$2:$A$838,0))</f>
        <v>36</v>
      </c>
    </row>
    <row r="612" spans="1:5" x14ac:dyDescent="0.45">
      <c r="A612" t="s">
        <v>120</v>
      </c>
      <c r="C612" t="str">
        <f t="shared" si="9"/>
        <v>ThingDef+ToiletStuff.label</v>
      </c>
      <c r="D612" t="s">
        <v>2756</v>
      </c>
      <c r="E612">
        <f>IF(ISERROR(B612),"",MATCH(A612,Sheet!$A$2:$A$838,0))</f>
        <v>37</v>
      </c>
    </row>
    <row r="613" spans="1:5" x14ac:dyDescent="0.45">
      <c r="A613" t="s">
        <v>123</v>
      </c>
      <c r="C613" t="str">
        <f t="shared" si="9"/>
        <v>ThingDef+ToiletAdvStuff.description</v>
      </c>
      <c r="D613" t="s">
        <v>2757</v>
      </c>
      <c r="E613">
        <f>IF(ISERROR(B613),"",MATCH(A613,Sheet!$A$2:$A$838,0))</f>
        <v>38</v>
      </c>
    </row>
    <row r="614" spans="1:5" x14ac:dyDescent="0.45">
      <c r="A614" t="s">
        <v>126</v>
      </c>
      <c r="C614" t="str">
        <f t="shared" si="9"/>
        <v>ThingDef+ToiletAdvStuff.label</v>
      </c>
      <c r="D614" t="s">
        <v>2683</v>
      </c>
      <c r="E614">
        <f>IF(ISERROR(B614),"",MATCH(A614,Sheet!$A$2:$A$838,0))</f>
        <v>39</v>
      </c>
    </row>
    <row r="615" spans="1:5" x14ac:dyDescent="0.45">
      <c r="A615" t="s">
        <v>129</v>
      </c>
      <c r="C615" t="str">
        <f t="shared" si="9"/>
        <v>ThingDef+BathMat.label</v>
      </c>
      <c r="D615" t="s">
        <v>2758</v>
      </c>
      <c r="E615">
        <f>IF(ISERROR(B615),"",MATCH(A615,Sheet!$A$2:$A$838,0))</f>
        <v>40</v>
      </c>
    </row>
    <row r="616" spans="1:5" x14ac:dyDescent="0.45">
      <c r="A616" t="s">
        <v>132</v>
      </c>
      <c r="C616" t="str">
        <f t="shared" si="9"/>
        <v>ThingDef+BathMat.description</v>
      </c>
      <c r="D616" t="s">
        <v>2759</v>
      </c>
      <c r="E616">
        <f>IF(ISERROR(B616),"",MATCH(A616,Sheet!$A$2:$A$838,0))</f>
        <v>41</v>
      </c>
    </row>
    <row r="617" spans="1:5" x14ac:dyDescent="0.45">
      <c r="A617" t="s">
        <v>135</v>
      </c>
      <c r="C617" t="str">
        <f t="shared" si="9"/>
        <v>ThingDef+BathtubStuff.description</v>
      </c>
      <c r="D617" t="s">
        <v>2760</v>
      </c>
      <c r="E617">
        <f>IF(ISERROR(B617),"",MATCH(A617,Sheet!$A$2:$A$838,0))</f>
        <v>42</v>
      </c>
    </row>
    <row r="618" spans="1:5" x14ac:dyDescent="0.45">
      <c r="A618" t="s">
        <v>138</v>
      </c>
      <c r="C618" t="str">
        <f t="shared" si="9"/>
        <v>ThingDef+BathtubStuff.label</v>
      </c>
      <c r="D618" t="s">
        <v>2761</v>
      </c>
      <c r="E618">
        <f>IF(ISERROR(B618),"",MATCH(A618,Sheet!$A$2:$A$838,0))</f>
        <v>43</v>
      </c>
    </row>
    <row r="619" spans="1:5" x14ac:dyDescent="0.45">
      <c r="A619" t="s">
        <v>141</v>
      </c>
      <c r="C619" t="str">
        <f t="shared" si="9"/>
        <v>ThingDef+ShowerStuff.description</v>
      </c>
      <c r="D619" t="s">
        <v>2762</v>
      </c>
      <c r="E619">
        <f>IF(ISERROR(B619),"",MATCH(A619,Sheet!$A$2:$A$838,0))</f>
        <v>44</v>
      </c>
    </row>
    <row r="620" spans="1:5" x14ac:dyDescent="0.45">
      <c r="A620" t="s">
        <v>144</v>
      </c>
      <c r="C620" t="str">
        <f t="shared" si="9"/>
        <v>ThingDef+ShowerStuff.label</v>
      </c>
      <c r="D620" t="s">
        <v>2763</v>
      </c>
      <c r="E620">
        <f>IF(ISERROR(B620),"",MATCH(A620,Sheet!$A$2:$A$838,0))</f>
        <v>45</v>
      </c>
    </row>
    <row r="621" spans="1:5" x14ac:dyDescent="0.45">
      <c r="A621" t="s">
        <v>147</v>
      </c>
      <c r="C621" t="str">
        <f t="shared" si="9"/>
        <v>ThingDef+ShowerSimple.description</v>
      </c>
      <c r="D621" t="s">
        <v>2762</v>
      </c>
      <c r="E621">
        <f>IF(ISERROR(B621),"",MATCH(A621,Sheet!$A$2:$A$838,0))</f>
        <v>46</v>
      </c>
    </row>
    <row r="622" spans="1:5" x14ac:dyDescent="0.45">
      <c r="A622" t="s">
        <v>149</v>
      </c>
      <c r="C622" t="str">
        <f t="shared" si="9"/>
        <v>ThingDef+ShowerSimple.label</v>
      </c>
      <c r="D622" t="s">
        <v>2764</v>
      </c>
      <c r="E622">
        <f>IF(ISERROR(B622),"",MATCH(A622,Sheet!$A$2:$A$838,0))</f>
        <v>47</v>
      </c>
    </row>
    <row r="623" spans="1:5" x14ac:dyDescent="0.45">
      <c r="A623" t="s">
        <v>152</v>
      </c>
      <c r="C623" t="str">
        <f t="shared" si="9"/>
        <v>ThingDef+ShowerAdvStuff.description</v>
      </c>
      <c r="D623" t="s">
        <v>2765</v>
      </c>
      <c r="E623">
        <f>IF(ISERROR(B623),"",MATCH(A623,Sheet!$A$2:$A$838,0))</f>
        <v>48</v>
      </c>
    </row>
    <row r="624" spans="1:5" x14ac:dyDescent="0.45">
      <c r="A624" t="s">
        <v>155</v>
      </c>
      <c r="C624" t="str">
        <f t="shared" si="9"/>
        <v>ThingDef+ShowerAdvStuff.label</v>
      </c>
      <c r="D624" t="s">
        <v>2681</v>
      </c>
      <c r="E624">
        <f>IF(ISERROR(B624),"",MATCH(A624,Sheet!$A$2:$A$838,0))</f>
        <v>49</v>
      </c>
    </row>
    <row r="625" spans="1:5" x14ac:dyDescent="0.45">
      <c r="A625" t="s">
        <v>158</v>
      </c>
      <c r="C625" t="str">
        <f t="shared" si="9"/>
        <v>ThingDef+DBHSwimmingPool.description</v>
      </c>
      <c r="D625" t="s">
        <v>2766</v>
      </c>
      <c r="E625">
        <f>IF(ISERROR(B625),"",MATCH(A625,Sheet!$A$2:$A$838,0))</f>
        <v>50</v>
      </c>
    </row>
    <row r="626" spans="1:5" x14ac:dyDescent="0.45">
      <c r="A626" t="s">
        <v>161</v>
      </c>
      <c r="C626" t="str">
        <f t="shared" si="9"/>
        <v>ThingDef+DBHSwimmingPool.label</v>
      </c>
      <c r="D626" t="s">
        <v>2701</v>
      </c>
      <c r="E626">
        <f>IF(ISERROR(B626),"",MATCH(A626,Sheet!$A$2:$A$838,0))</f>
        <v>51</v>
      </c>
    </row>
    <row r="627" spans="1:5" x14ac:dyDescent="0.45">
      <c r="A627" t="s">
        <v>164</v>
      </c>
      <c r="C627" t="str">
        <f t="shared" si="9"/>
        <v>ThingDef+HotTub.description</v>
      </c>
      <c r="D627" t="s">
        <v>2767</v>
      </c>
      <c r="E627">
        <f>IF(ISERROR(B627),"",MATCH(A627,Sheet!$A$2:$A$838,0))</f>
        <v>52</v>
      </c>
    </row>
    <row r="628" spans="1:5" x14ac:dyDescent="0.45">
      <c r="A628" t="s">
        <v>167</v>
      </c>
      <c r="C628" t="str">
        <f t="shared" si="9"/>
        <v>ThingDef+HotTub.label</v>
      </c>
      <c r="D628" t="s">
        <v>2685</v>
      </c>
      <c r="E628">
        <f>IF(ISERROR(B628),"",MATCH(A628,Sheet!$A$2:$A$838,0))</f>
        <v>53</v>
      </c>
    </row>
    <row r="629" spans="1:5" x14ac:dyDescent="0.45">
      <c r="A629" t="s">
        <v>170</v>
      </c>
      <c r="C629" t="str">
        <f t="shared" si="9"/>
        <v>ThingDef+WashingMachine.label</v>
      </c>
      <c r="D629" t="s">
        <v>2691</v>
      </c>
      <c r="E629">
        <f>IF(ISERROR(B629),"",MATCH(A629,Sheet!$A$2:$A$838,0))</f>
        <v>54</v>
      </c>
    </row>
    <row r="630" spans="1:5" x14ac:dyDescent="0.45">
      <c r="A630" t="s">
        <v>173</v>
      </c>
      <c r="C630" t="str">
        <f t="shared" si="9"/>
        <v>ThingDef+WashingMachine.description</v>
      </c>
      <c r="D630" t="s">
        <v>2768</v>
      </c>
      <c r="E630">
        <f>IF(ISERROR(B630),"",MATCH(A630,Sheet!$A$2:$A$838,0))</f>
        <v>55</v>
      </c>
    </row>
    <row r="631" spans="1:5" x14ac:dyDescent="0.45">
      <c r="A631" t="s">
        <v>176</v>
      </c>
      <c r="C631" t="str">
        <f t="shared" si="9"/>
        <v>ThingDef+DBHSaunaHeaterLog.label</v>
      </c>
      <c r="D631" t="s">
        <v>2769</v>
      </c>
      <c r="E631">
        <f>IF(ISERROR(B631),"",MATCH(A631,Sheet!$A$2:$A$838,0))</f>
        <v>56</v>
      </c>
    </row>
    <row r="632" spans="1:5" x14ac:dyDescent="0.45">
      <c r="A632" t="s">
        <v>179</v>
      </c>
      <c r="C632" t="str">
        <f t="shared" si="9"/>
        <v>ThingDef+DBHSaunaHeaterLog.description</v>
      </c>
      <c r="D632" t="s">
        <v>2770</v>
      </c>
      <c r="E632">
        <f>IF(ISERROR(B632),"",MATCH(A632,Sheet!$A$2:$A$838,0))</f>
        <v>57</v>
      </c>
    </row>
    <row r="633" spans="1:5" x14ac:dyDescent="0.45">
      <c r="A633" t="s">
        <v>182</v>
      </c>
      <c r="C633" t="str">
        <f t="shared" si="9"/>
        <v>ThingDef+DBHSaunaHeaterElec.label</v>
      </c>
      <c r="D633" t="s">
        <v>2771</v>
      </c>
      <c r="E633">
        <f>IF(ISERROR(B633),"",MATCH(A633,Sheet!$A$2:$A$838,0))</f>
        <v>58</v>
      </c>
    </row>
    <row r="634" spans="1:5" x14ac:dyDescent="0.45">
      <c r="A634" t="s">
        <v>185</v>
      </c>
      <c r="C634" t="str">
        <f t="shared" si="9"/>
        <v>ThingDef+DBHSaunaHeaterElec.description</v>
      </c>
      <c r="D634" t="s">
        <v>2770</v>
      </c>
      <c r="E634">
        <f>IF(ISERROR(B634),"",MATCH(A634,Sheet!$A$2:$A$838,0))</f>
        <v>59</v>
      </c>
    </row>
    <row r="635" spans="1:5" x14ac:dyDescent="0.45">
      <c r="A635" t="s">
        <v>187</v>
      </c>
      <c r="C635" t="str">
        <f t="shared" si="9"/>
        <v>ThingDef+DBHSaunaSeating.label</v>
      </c>
      <c r="D635" t="s">
        <v>2772</v>
      </c>
      <c r="E635">
        <f>IF(ISERROR(B635),"",MATCH(A635,Sheet!$A$2:$A$838,0))</f>
        <v>60</v>
      </c>
    </row>
    <row r="636" spans="1:5" x14ac:dyDescent="0.45">
      <c r="A636" t="s">
        <v>190</v>
      </c>
      <c r="C636" t="str">
        <f t="shared" si="9"/>
        <v>ThingDef+DBHSaunaSeating.description</v>
      </c>
      <c r="D636" t="s">
        <v>2773</v>
      </c>
      <c r="E636">
        <f>IF(ISERROR(B636),"",MATCH(A636,Sheet!$A$2:$A$838,0))</f>
        <v>61</v>
      </c>
    </row>
    <row r="637" spans="1:5" x14ac:dyDescent="0.45">
      <c r="A637" t="s">
        <v>193</v>
      </c>
      <c r="C637" t="str">
        <f t="shared" si="9"/>
        <v>ThingDef+WaterWellInlet.label</v>
      </c>
      <c r="D637" t="s">
        <v>2774</v>
      </c>
      <c r="E637">
        <f>IF(ISERROR(B637),"",MATCH(A637,Sheet!$A$2:$A$838,0))</f>
        <v>62</v>
      </c>
    </row>
    <row r="638" spans="1:5" x14ac:dyDescent="0.45">
      <c r="A638" t="s">
        <v>196</v>
      </c>
      <c r="C638" t="str">
        <f t="shared" si="9"/>
        <v>ThingDef+WaterWellInlet.description</v>
      </c>
      <c r="D638" t="s">
        <v>2775</v>
      </c>
      <c r="E638">
        <f>IF(ISERROR(B638),"",MATCH(A638,Sheet!$A$2:$A$838,0))</f>
        <v>63</v>
      </c>
    </row>
    <row r="639" spans="1:5" x14ac:dyDescent="0.45">
      <c r="A639" t="s">
        <v>199</v>
      </c>
      <c r="C639" t="str">
        <f t="shared" si="9"/>
        <v>ThingDef+DeepWaterWellInlet.label</v>
      </c>
      <c r="D639" t="s">
        <v>2776</v>
      </c>
      <c r="E639">
        <f>IF(ISERROR(B639),"",MATCH(A639,Sheet!$A$2:$A$838,0))</f>
        <v>64</v>
      </c>
    </row>
    <row r="640" spans="1:5" x14ac:dyDescent="0.45">
      <c r="A640" t="s">
        <v>202</v>
      </c>
      <c r="C640" t="str">
        <f t="shared" si="9"/>
        <v>ThingDef+DeepWaterWellInlet.description</v>
      </c>
      <c r="D640" t="s">
        <v>2777</v>
      </c>
      <c r="E640">
        <f>IF(ISERROR(B640),"",MATCH(A640,Sheet!$A$2:$A$838,0))</f>
        <v>65</v>
      </c>
    </row>
    <row r="641" spans="1:5" x14ac:dyDescent="0.45">
      <c r="A641" t="s">
        <v>205</v>
      </c>
      <c r="C641" t="str">
        <f t="shared" si="9"/>
        <v>ThingDef+WaterButt.description</v>
      </c>
      <c r="D641" t="s">
        <v>2778</v>
      </c>
      <c r="E641">
        <f>IF(ISERROR(B641),"",MATCH(A641,Sheet!$A$2:$A$838,0))</f>
        <v>66</v>
      </c>
    </row>
    <row r="642" spans="1:5" x14ac:dyDescent="0.45">
      <c r="A642" t="s">
        <v>208</v>
      </c>
      <c r="C642" t="str">
        <f t="shared" si="9"/>
        <v>ThingDef+WaterButt.label</v>
      </c>
      <c r="D642" t="s">
        <v>2779</v>
      </c>
      <c r="E642">
        <f>IF(ISERROR(B642),"",MATCH(A642,Sheet!$A$2:$A$838,0))</f>
        <v>67</v>
      </c>
    </row>
    <row r="643" spans="1:5" x14ac:dyDescent="0.45">
      <c r="A643" t="s">
        <v>211</v>
      </c>
      <c r="C643" t="str">
        <f t="shared" ref="C643:C706" si="10">IF(B643="",A643,B643)</f>
        <v>ThingDef+WaterTowerS.description</v>
      </c>
      <c r="D643" t="s">
        <v>2778</v>
      </c>
      <c r="E643">
        <f>IF(ISERROR(B643),"",MATCH(A643,Sheet!$A$2:$A$838,0))</f>
        <v>68</v>
      </c>
    </row>
    <row r="644" spans="1:5" x14ac:dyDescent="0.45">
      <c r="A644" t="s">
        <v>213</v>
      </c>
      <c r="C644" t="str">
        <f t="shared" si="10"/>
        <v>ThingDef+WaterTowerS.label</v>
      </c>
      <c r="D644" t="s">
        <v>2780</v>
      </c>
      <c r="E644">
        <f>IF(ISERROR(B644),"",MATCH(A644,Sheet!$A$2:$A$838,0))</f>
        <v>69</v>
      </c>
    </row>
    <row r="645" spans="1:5" x14ac:dyDescent="0.45">
      <c r="A645" t="s">
        <v>216</v>
      </c>
      <c r="C645" t="str">
        <f t="shared" si="10"/>
        <v>ThingDef+WaterTowerL.description</v>
      </c>
      <c r="D645" t="s">
        <v>2778</v>
      </c>
      <c r="E645">
        <f>IF(ISERROR(B645),"",MATCH(A645,Sheet!$A$2:$A$838,0))</f>
        <v>70</v>
      </c>
    </row>
    <row r="646" spans="1:5" x14ac:dyDescent="0.45">
      <c r="A646" t="s">
        <v>218</v>
      </c>
      <c r="C646" t="str">
        <f t="shared" si="10"/>
        <v>ThingDef+WaterTowerL.label</v>
      </c>
      <c r="D646" t="s">
        <v>2781</v>
      </c>
      <c r="E646">
        <f>IF(ISERROR(B646),"",MATCH(A646,Sheet!$A$2:$A$838,0))</f>
        <v>71</v>
      </c>
    </row>
    <row r="647" spans="1:5" x14ac:dyDescent="0.45">
      <c r="A647" t="s">
        <v>221</v>
      </c>
      <c r="C647" t="str">
        <f t="shared" si="10"/>
        <v>ThingDef+WindPump.label</v>
      </c>
      <c r="D647" t="s">
        <v>2782</v>
      </c>
      <c r="E647">
        <f>IF(ISERROR(B647),"",MATCH(A647,Sheet!$A$2:$A$838,0))</f>
        <v>72</v>
      </c>
    </row>
    <row r="648" spans="1:5" x14ac:dyDescent="0.45">
      <c r="A648" t="s">
        <v>224</v>
      </c>
      <c r="C648" t="str">
        <f t="shared" si="10"/>
        <v>ThingDef+WindPump.description</v>
      </c>
      <c r="D648" t="s">
        <v>2783</v>
      </c>
      <c r="E648">
        <f>IF(ISERROR(B648),"",MATCH(A648,Sheet!$A$2:$A$838,0))</f>
        <v>73</v>
      </c>
    </row>
    <row r="649" spans="1:5" x14ac:dyDescent="0.45">
      <c r="A649" t="s">
        <v>227</v>
      </c>
      <c r="C649" t="str">
        <f t="shared" si="10"/>
        <v>ThingDef+ElectricPump.label</v>
      </c>
      <c r="D649" t="s">
        <v>2679</v>
      </c>
      <c r="E649">
        <f>IF(ISERROR(B649),"",MATCH(A649,Sheet!$A$2:$A$838,0))</f>
        <v>74</v>
      </c>
    </row>
    <row r="650" spans="1:5" x14ac:dyDescent="0.45">
      <c r="A650" t="s">
        <v>230</v>
      </c>
      <c r="C650" t="str">
        <f t="shared" si="10"/>
        <v>ThingDef+ElectricPump.description</v>
      </c>
      <c r="D650" t="s">
        <v>2784</v>
      </c>
      <c r="E650">
        <f>IF(ISERROR(B650),"",MATCH(A650,Sheet!$A$2:$A$838,0))</f>
        <v>75</v>
      </c>
    </row>
    <row r="651" spans="1:5" x14ac:dyDescent="0.45">
      <c r="A651" t="s">
        <v>233</v>
      </c>
      <c r="C651" t="str">
        <f t="shared" si="10"/>
        <v>ThingDef+PumpingStation.label</v>
      </c>
      <c r="D651" t="s">
        <v>2785</v>
      </c>
      <c r="E651">
        <f>IF(ISERROR(B651),"",MATCH(A651,Sheet!$A$2:$A$838,0))</f>
        <v>76</v>
      </c>
    </row>
    <row r="652" spans="1:5" x14ac:dyDescent="0.45">
      <c r="A652" t="s">
        <v>236</v>
      </c>
      <c r="C652" t="str">
        <f t="shared" si="10"/>
        <v>ThingDef+PumpingStation.description</v>
      </c>
      <c r="D652" t="s">
        <v>2786</v>
      </c>
      <c r="E652">
        <f>IF(ISERROR(B652),"",MATCH(A652,Sheet!$A$2:$A$838,0))</f>
        <v>77</v>
      </c>
    </row>
    <row r="653" spans="1:5" x14ac:dyDescent="0.45">
      <c r="A653" t="s">
        <v>239</v>
      </c>
      <c r="C653" t="str">
        <f t="shared" si="10"/>
        <v>ThingDef+SewageOutlet.label</v>
      </c>
      <c r="D653" t="s">
        <v>2787</v>
      </c>
      <c r="E653">
        <f>IF(ISERROR(B653),"",MATCH(A653,Sheet!$A$2:$A$838,0))</f>
        <v>78</v>
      </c>
    </row>
    <row r="654" spans="1:5" x14ac:dyDescent="0.45">
      <c r="A654" t="s">
        <v>242</v>
      </c>
      <c r="C654" t="str">
        <f t="shared" si="10"/>
        <v>ThingDef+SewageOutlet.description</v>
      </c>
      <c r="D654" t="s">
        <v>2788</v>
      </c>
      <c r="E654">
        <f>IF(ISERROR(B654),"",MATCH(A654,Sheet!$A$2:$A$838,0))</f>
        <v>79</v>
      </c>
    </row>
    <row r="655" spans="1:5" x14ac:dyDescent="0.45">
      <c r="A655" t="s">
        <v>245</v>
      </c>
      <c r="C655" t="str">
        <f t="shared" si="10"/>
        <v>ThingDef+SewageSepticTank.label</v>
      </c>
      <c r="D655" t="s">
        <v>2697</v>
      </c>
      <c r="E655">
        <f>IF(ISERROR(B655),"",MATCH(A655,Sheet!$A$2:$A$838,0))</f>
        <v>80</v>
      </c>
    </row>
    <row r="656" spans="1:5" x14ac:dyDescent="0.45">
      <c r="A656" t="s">
        <v>248</v>
      </c>
      <c r="C656" t="str">
        <f t="shared" si="10"/>
        <v>ThingDef+SewageSepticTank.description</v>
      </c>
      <c r="D656" t="s">
        <v>2789</v>
      </c>
      <c r="E656">
        <f>IF(ISERROR(B656),"",MATCH(A656,Sheet!$A$2:$A$838,0))</f>
        <v>81</v>
      </c>
    </row>
    <row r="657" spans="1:5" x14ac:dyDescent="0.45">
      <c r="A657" t="s">
        <v>251</v>
      </c>
      <c r="C657" t="str">
        <f t="shared" si="10"/>
        <v>ThingDef+SewageTreatment.label</v>
      </c>
      <c r="D657" t="s">
        <v>2699</v>
      </c>
      <c r="E657">
        <f>IF(ISERROR(B657),"",MATCH(A657,Sheet!$A$2:$A$838,0))</f>
        <v>82</v>
      </c>
    </row>
    <row r="658" spans="1:5" x14ac:dyDescent="0.45">
      <c r="A658" t="s">
        <v>254</v>
      </c>
      <c r="C658" t="str">
        <f t="shared" si="10"/>
        <v>ThingDef+SewageTreatment.description</v>
      </c>
      <c r="D658" t="s">
        <v>2700</v>
      </c>
      <c r="E658">
        <f>IF(ISERROR(B658),"",MATCH(A658,Sheet!$A$2:$A$838,0))</f>
        <v>83</v>
      </c>
    </row>
    <row r="659" spans="1:5" x14ac:dyDescent="0.45">
      <c r="A659" t="s">
        <v>257</v>
      </c>
      <c r="C659" t="str">
        <f t="shared" si="10"/>
        <v>ThingDef+WaterTreatment.label</v>
      </c>
      <c r="D659" t="s">
        <v>2790</v>
      </c>
      <c r="E659">
        <f>IF(ISERROR(B659),"",MATCH(A659,Sheet!$A$2:$A$838,0))</f>
        <v>84</v>
      </c>
    </row>
    <row r="660" spans="1:5" x14ac:dyDescent="0.45">
      <c r="A660" t="s">
        <v>260</v>
      </c>
      <c r="C660" t="str">
        <f t="shared" si="10"/>
        <v>ThingDef+WaterTreatment.description</v>
      </c>
      <c r="D660" t="s">
        <v>2791</v>
      </c>
      <c r="E660">
        <f>IF(ISERROR(B660),"",MATCH(A660,Sheet!$A$2:$A$838,0))</f>
        <v>85</v>
      </c>
    </row>
    <row r="661" spans="1:5" x14ac:dyDescent="0.45">
      <c r="A661" t="s">
        <v>263</v>
      </c>
      <c r="C661" t="str">
        <f t="shared" si="10"/>
        <v>ThingDef+Thermostat.label</v>
      </c>
      <c r="D661" t="s">
        <v>2792</v>
      </c>
      <c r="E661">
        <f>IF(ISERROR(B661),"",MATCH(A661,Sheet!$A$2:$A$838,0))</f>
        <v>86</v>
      </c>
    </row>
    <row r="662" spans="1:5" x14ac:dyDescent="0.45">
      <c r="A662" t="s">
        <v>266</v>
      </c>
      <c r="C662" t="str">
        <f t="shared" si="10"/>
        <v>ThingDef+Thermostat.description</v>
      </c>
      <c r="D662" t="s">
        <v>2793</v>
      </c>
      <c r="E662">
        <f>IF(ISERROR(B662),"",MATCH(A662,Sheet!$A$2:$A$838,0))</f>
        <v>87</v>
      </c>
    </row>
    <row r="663" spans="1:5" x14ac:dyDescent="0.45">
      <c r="A663" t="s">
        <v>269</v>
      </c>
      <c r="C663" t="str">
        <f t="shared" si="10"/>
        <v>ThingDef+LogBoiler.label</v>
      </c>
      <c r="D663" t="s">
        <v>2794</v>
      </c>
      <c r="E663">
        <f>IF(ISERROR(B663),"",MATCH(A663,Sheet!$A$2:$A$838,0))</f>
        <v>88</v>
      </c>
    </row>
    <row r="664" spans="1:5" x14ac:dyDescent="0.45">
      <c r="A664" t="s">
        <v>272</v>
      </c>
      <c r="C664" t="str">
        <f t="shared" si="10"/>
        <v>ThingDef+LogBoiler.description</v>
      </c>
      <c r="D664" t="s">
        <v>2795</v>
      </c>
      <c r="E664">
        <f>IF(ISERROR(B664),"",MATCH(A664,Sheet!$A$2:$A$838,0))</f>
        <v>89</v>
      </c>
    </row>
    <row r="665" spans="1:5" x14ac:dyDescent="0.45">
      <c r="A665" t="s">
        <v>275</v>
      </c>
      <c r="C665" t="str">
        <f t="shared" si="10"/>
        <v>ThingDef+GasBoiler.label</v>
      </c>
      <c r="D665" t="s">
        <v>2796</v>
      </c>
      <c r="E665">
        <f>IF(ISERROR(B665),"",MATCH(A665,Sheet!$A$2:$A$838,0))</f>
        <v>90</v>
      </c>
    </row>
    <row r="666" spans="1:5" x14ac:dyDescent="0.45">
      <c r="A666" t="s">
        <v>278</v>
      </c>
      <c r="C666" t="str">
        <f t="shared" si="10"/>
        <v>ThingDef+GasBoiler.description</v>
      </c>
      <c r="D666" t="s">
        <v>2797</v>
      </c>
      <c r="E666">
        <f>IF(ISERROR(B666),"",MATCH(A666,Sheet!$A$2:$A$838,0))</f>
        <v>91</v>
      </c>
    </row>
    <row r="667" spans="1:5" x14ac:dyDescent="0.45">
      <c r="A667" t="s">
        <v>281</v>
      </c>
      <c r="C667" t="str">
        <f t="shared" si="10"/>
        <v>ThingDef+ElectricBoiler.label</v>
      </c>
      <c r="D667" t="s">
        <v>2798</v>
      </c>
      <c r="E667">
        <f>IF(ISERROR(B667),"",MATCH(A667,Sheet!$A$2:$A$838,0))</f>
        <v>92</v>
      </c>
    </row>
    <row r="668" spans="1:5" x14ac:dyDescent="0.45">
      <c r="A668" t="s">
        <v>284</v>
      </c>
      <c r="C668" t="str">
        <f t="shared" si="10"/>
        <v>ThingDef+ElectricBoiler.description</v>
      </c>
      <c r="D668" t="s">
        <v>2799</v>
      </c>
      <c r="E668">
        <f>IF(ISERROR(B668),"",MATCH(A668,Sheet!$A$2:$A$838,0))</f>
        <v>93</v>
      </c>
    </row>
    <row r="669" spans="1:5" x14ac:dyDescent="0.45">
      <c r="A669" t="s">
        <v>287</v>
      </c>
      <c r="C669" t="str">
        <f t="shared" si="10"/>
        <v>ThingDef+SolarHeater.label</v>
      </c>
      <c r="D669" t="s">
        <v>2800</v>
      </c>
      <c r="E669">
        <f>IF(ISERROR(B669),"",MATCH(A669,Sheet!$A$2:$A$838,0))</f>
        <v>94</v>
      </c>
    </row>
    <row r="670" spans="1:5" x14ac:dyDescent="0.45">
      <c r="A670" t="s">
        <v>290</v>
      </c>
      <c r="C670" t="str">
        <f t="shared" si="10"/>
        <v>ThingDef+SolarHeater.description</v>
      </c>
      <c r="D670" t="s">
        <v>2801</v>
      </c>
      <c r="E670">
        <f>IF(ISERROR(B670),"",MATCH(A670,Sheet!$A$2:$A$838,0))</f>
        <v>95</v>
      </c>
    </row>
    <row r="671" spans="1:5" x14ac:dyDescent="0.45">
      <c r="A671" t="s">
        <v>293</v>
      </c>
      <c r="C671" t="str">
        <f t="shared" si="10"/>
        <v>ThingDef+GeothermHeater.label</v>
      </c>
      <c r="D671" t="s">
        <v>2802</v>
      </c>
      <c r="E671">
        <f>IF(ISERROR(B671),"",MATCH(A671,Sheet!$A$2:$A$838,0))</f>
        <v>96</v>
      </c>
    </row>
    <row r="672" spans="1:5" x14ac:dyDescent="0.45">
      <c r="A672" t="s">
        <v>296</v>
      </c>
      <c r="C672" t="str">
        <f t="shared" si="10"/>
        <v>ThingDef+GeothermHeater.description</v>
      </c>
      <c r="D672" t="s">
        <v>2803</v>
      </c>
      <c r="E672">
        <f>IF(ISERROR(B672),"",MATCH(A672,Sheet!$A$2:$A$838,0))</f>
        <v>97</v>
      </c>
    </row>
    <row r="673" spans="1:5" x14ac:dyDescent="0.45">
      <c r="A673" t="s">
        <v>299</v>
      </c>
      <c r="C673" t="str">
        <f t="shared" si="10"/>
        <v>ThingDef+HotWaterTank.label</v>
      </c>
      <c r="D673" t="s">
        <v>2804</v>
      </c>
      <c r="E673">
        <f>IF(ISERROR(B673),"",MATCH(A673,Sheet!$A$2:$A$838,0))</f>
        <v>98</v>
      </c>
    </row>
    <row r="674" spans="1:5" x14ac:dyDescent="0.45">
      <c r="A674" t="s">
        <v>302</v>
      </c>
      <c r="C674" t="str">
        <f t="shared" si="10"/>
        <v>ThingDef+HotWaterTank.description</v>
      </c>
      <c r="D674" t="s">
        <v>2805</v>
      </c>
      <c r="E674">
        <f>IF(ISERROR(B674),"",MATCH(A674,Sheet!$A$2:$A$838,0))</f>
        <v>99</v>
      </c>
    </row>
    <row r="675" spans="1:5" x14ac:dyDescent="0.45">
      <c r="A675" t="s">
        <v>305</v>
      </c>
      <c r="C675" t="str">
        <f t="shared" si="10"/>
        <v>ThingDef+RadiatorStuffed.description</v>
      </c>
      <c r="D675" t="s">
        <v>2806</v>
      </c>
      <c r="E675">
        <f>IF(ISERROR(B675),"",MATCH(A675,Sheet!$A$2:$A$838,0))</f>
        <v>100</v>
      </c>
    </row>
    <row r="676" spans="1:5" x14ac:dyDescent="0.45">
      <c r="A676" t="s">
        <v>308</v>
      </c>
      <c r="C676" t="str">
        <f t="shared" si="10"/>
        <v>ThingDef+RadiatorStuffed.label</v>
      </c>
      <c r="D676" t="s">
        <v>2807</v>
      </c>
      <c r="E676">
        <f>IF(ISERROR(B676),"",MATCH(A676,Sheet!$A$2:$A$838,0))</f>
        <v>101</v>
      </c>
    </row>
    <row r="677" spans="1:5" x14ac:dyDescent="0.45">
      <c r="A677" t="s">
        <v>311</v>
      </c>
      <c r="C677" t="str">
        <f t="shared" si="10"/>
        <v>ThingDef+RadiatorLarge.description</v>
      </c>
      <c r="D677" t="s">
        <v>2808</v>
      </c>
      <c r="E677">
        <f>IF(ISERROR(B677),"",MATCH(A677,Sheet!$A$2:$A$838,0))</f>
        <v>102</v>
      </c>
    </row>
    <row r="678" spans="1:5" x14ac:dyDescent="0.45">
      <c r="A678" t="s">
        <v>314</v>
      </c>
      <c r="C678" t="str">
        <f t="shared" si="10"/>
        <v>ThingDef+RadiatorLarge.label</v>
      </c>
      <c r="D678" t="s">
        <v>2809</v>
      </c>
      <c r="E678">
        <f>IF(ISERROR(B678),"",MATCH(A678,Sheet!$A$2:$A$838,0))</f>
        <v>103</v>
      </c>
    </row>
    <row r="679" spans="1:5" x14ac:dyDescent="0.45">
      <c r="A679" t="s">
        <v>317</v>
      </c>
      <c r="C679" t="str">
        <f t="shared" si="10"/>
        <v>ThingDef+RadiatorTowelRail.description</v>
      </c>
      <c r="D679" t="s">
        <v>2810</v>
      </c>
      <c r="E679">
        <f>IF(ISERROR(B679),"",MATCH(A679,Sheet!$A$2:$A$838,0))</f>
        <v>104</v>
      </c>
    </row>
    <row r="680" spans="1:5" x14ac:dyDescent="0.45">
      <c r="A680" t="s">
        <v>320</v>
      </c>
      <c r="C680" t="str">
        <f t="shared" si="10"/>
        <v>ThingDef+RadiatorTowelRail.label</v>
      </c>
      <c r="D680" t="s">
        <v>2811</v>
      </c>
      <c r="E680">
        <f>IF(ISERROR(B680),"",MATCH(A680,Sheet!$A$2:$A$838,0))</f>
        <v>105</v>
      </c>
    </row>
    <row r="681" spans="1:5" x14ac:dyDescent="0.45">
      <c r="A681" t="s">
        <v>323</v>
      </c>
      <c r="C681" t="str">
        <f t="shared" si="10"/>
        <v>ThingDef+CeilingFan.description</v>
      </c>
      <c r="D681" t="s">
        <v>2812</v>
      </c>
      <c r="E681">
        <f>IF(ISERROR(B681),"",MATCH(A681,Sheet!$A$2:$A$838,0))</f>
        <v>106</v>
      </c>
    </row>
    <row r="682" spans="1:5" x14ac:dyDescent="0.45">
      <c r="A682" t="s">
        <v>326</v>
      </c>
      <c r="C682" t="str">
        <f t="shared" si="10"/>
        <v>ThingDef+CeilingFan.label</v>
      </c>
      <c r="D682" t="s">
        <v>2813</v>
      </c>
      <c r="E682">
        <f>IF(ISERROR(B682),"",MATCH(A682,Sheet!$A$2:$A$838,0))</f>
        <v>107</v>
      </c>
    </row>
    <row r="683" spans="1:5" x14ac:dyDescent="0.45">
      <c r="A683" t="s">
        <v>329</v>
      </c>
      <c r="C683" t="str">
        <f t="shared" si="10"/>
        <v>ThingDef+CeilingFanS.description</v>
      </c>
      <c r="D683" t="s">
        <v>2812</v>
      </c>
      <c r="E683">
        <f>IF(ISERROR(B683),"",MATCH(A683,Sheet!$A$2:$A$838,0))</f>
        <v>108</v>
      </c>
    </row>
    <row r="684" spans="1:5" x14ac:dyDescent="0.45">
      <c r="A684" t="s">
        <v>331</v>
      </c>
      <c r="C684" t="str">
        <f t="shared" si="10"/>
        <v>ThingDef+CeilingFanS.label</v>
      </c>
      <c r="D684" t="s">
        <v>2814</v>
      </c>
      <c r="E684">
        <f>IF(ISERROR(B684),"",MATCH(A684,Sheet!$A$2:$A$838,0))</f>
        <v>109</v>
      </c>
    </row>
    <row r="685" spans="1:5" x14ac:dyDescent="0.45">
      <c r="A685" t="s">
        <v>334</v>
      </c>
      <c r="C685" t="str">
        <f t="shared" si="10"/>
        <v>ThingDef+AirConOutdoorUnit.label</v>
      </c>
      <c r="D685" t="s">
        <v>2815</v>
      </c>
      <c r="E685">
        <f>IF(ISERROR(B685),"",MATCH(A685,Sheet!$A$2:$A$838,0))</f>
        <v>110</v>
      </c>
    </row>
    <row r="686" spans="1:5" x14ac:dyDescent="0.45">
      <c r="A686" t="s">
        <v>337</v>
      </c>
      <c r="C686" t="str">
        <f t="shared" si="10"/>
        <v>ThingDef+AirConOutdoorUnit.description</v>
      </c>
      <c r="D686" t="s">
        <v>2816</v>
      </c>
      <c r="E686">
        <f>IF(ISERROR(B686),"",MATCH(A686,Sheet!$A$2:$A$838,0))</f>
        <v>111</v>
      </c>
    </row>
    <row r="687" spans="1:5" x14ac:dyDescent="0.45">
      <c r="A687" t="s">
        <v>340</v>
      </c>
      <c r="C687" t="str">
        <f t="shared" si="10"/>
        <v>ThingDef+AirconIndoorUnit.label</v>
      </c>
      <c r="D687" t="s">
        <v>2817</v>
      </c>
      <c r="E687">
        <f>IF(ISERROR(B687),"",MATCH(A687,Sheet!$A$2:$A$838,0))</f>
        <v>112</v>
      </c>
    </row>
    <row r="688" spans="1:5" x14ac:dyDescent="0.45">
      <c r="A688" t="s">
        <v>343</v>
      </c>
      <c r="C688" t="str">
        <f t="shared" si="10"/>
        <v>ThingDef+AirconIndoorUnit.description</v>
      </c>
      <c r="D688" t="s">
        <v>2818</v>
      </c>
      <c r="E688">
        <f>IF(ISERROR(B688),"",MATCH(A688,Sheet!$A$2:$A$838,0))</f>
        <v>113</v>
      </c>
    </row>
    <row r="689" spans="1:5" x14ac:dyDescent="0.45">
      <c r="A689" t="s">
        <v>346</v>
      </c>
      <c r="C689" t="str">
        <f t="shared" si="10"/>
        <v>ThingDef+FreezerUnit.label</v>
      </c>
      <c r="D689" t="s">
        <v>2819</v>
      </c>
      <c r="E689">
        <f>IF(ISERROR(B689),"",MATCH(A689,Sheet!$A$2:$A$838,0))</f>
        <v>114</v>
      </c>
    </row>
    <row r="690" spans="1:5" x14ac:dyDescent="0.45">
      <c r="A690" t="s">
        <v>349</v>
      </c>
      <c r="C690" t="str">
        <f t="shared" si="10"/>
        <v>ThingDef+FreezerUnit.description</v>
      </c>
      <c r="D690" t="s">
        <v>2820</v>
      </c>
      <c r="E690">
        <f>IF(ISERROR(B690),"",MATCH(A690,Sheet!$A$2:$A$838,0))</f>
        <v>115</v>
      </c>
    </row>
    <row r="691" spans="1:5" x14ac:dyDescent="0.45">
      <c r="A691" t="s">
        <v>352</v>
      </c>
      <c r="C691" t="str">
        <f t="shared" si="10"/>
        <v>ThingDef+IrrigationSprinkler.label</v>
      </c>
      <c r="D691" t="s">
        <v>2703</v>
      </c>
      <c r="E691">
        <f>IF(ISERROR(B691),"",MATCH(A691,Sheet!$A$2:$A$838,0))</f>
        <v>116</v>
      </c>
    </row>
    <row r="692" spans="1:5" x14ac:dyDescent="0.45">
      <c r="A692" t="s">
        <v>355</v>
      </c>
      <c r="C692" t="str">
        <f t="shared" si="10"/>
        <v>ThingDef+IrrigationSprinkler.description</v>
      </c>
      <c r="D692" t="s">
        <v>2821</v>
      </c>
      <c r="E692">
        <f>IF(ISERROR(B692),"",MATCH(A692,Sheet!$A$2:$A$838,0))</f>
        <v>117</v>
      </c>
    </row>
    <row r="693" spans="1:5" x14ac:dyDescent="0.45">
      <c r="A693" t="s">
        <v>358</v>
      </c>
      <c r="C693" t="str">
        <f t="shared" si="10"/>
        <v>ThingDef+FireSprinkler.label</v>
      </c>
      <c r="D693" t="s">
        <v>2822</v>
      </c>
      <c r="E693">
        <f>IF(ISERROR(B693),"",MATCH(A693,Sheet!$A$2:$A$838,0))</f>
        <v>118</v>
      </c>
    </row>
    <row r="694" spans="1:5" x14ac:dyDescent="0.45">
      <c r="A694" t="s">
        <v>361</v>
      </c>
      <c r="C694" t="str">
        <f t="shared" si="10"/>
        <v>ThingDef+FireSprinkler.description</v>
      </c>
      <c r="D694" t="s">
        <v>2823</v>
      </c>
      <c r="E694">
        <f>IF(ISERROR(B694),"",MATCH(A694,Sheet!$A$2:$A$838,0))</f>
        <v>119</v>
      </c>
    </row>
    <row r="695" spans="1:5" x14ac:dyDescent="0.45">
      <c r="A695" t="s">
        <v>364</v>
      </c>
      <c r="C695" t="str">
        <f t="shared" si="10"/>
        <v>ThingDef+FireSprinkler.comps.2.useLabel</v>
      </c>
      <c r="D695" t="s">
        <v>2824</v>
      </c>
      <c r="E695">
        <f>IF(ISERROR(B695),"",MATCH(A695,Sheet!$A$2:$A$838,0))</f>
        <v>120</v>
      </c>
    </row>
    <row r="696" spans="1:5" x14ac:dyDescent="0.45">
      <c r="A696" t="s">
        <v>367</v>
      </c>
      <c r="C696" t="str">
        <f t="shared" si="10"/>
        <v>ThingDef+BiosolidsComposter.label</v>
      </c>
      <c r="D696" t="s">
        <v>2825</v>
      </c>
      <c r="E696">
        <f>IF(ISERROR(B696),"",MATCH(A696,Sheet!$A$2:$A$838,0))</f>
        <v>121</v>
      </c>
    </row>
    <row r="697" spans="1:5" x14ac:dyDescent="0.45">
      <c r="A697" t="s">
        <v>370</v>
      </c>
      <c r="C697" t="str">
        <f t="shared" si="10"/>
        <v>ThingDef+BiosolidsComposter.description</v>
      </c>
      <c r="D697" t="s">
        <v>2826</v>
      </c>
      <c r="E697">
        <f>IF(ISERROR(B697),"",MATCH(A697,Sheet!$A$2:$A$838,0))</f>
        <v>122</v>
      </c>
    </row>
    <row r="698" spans="1:5" x14ac:dyDescent="0.45">
      <c r="A698" t="s">
        <v>373</v>
      </c>
      <c r="C698" t="str">
        <f t="shared" si="10"/>
        <v>ThingDef+BedPan.label</v>
      </c>
      <c r="D698" t="s">
        <v>2827</v>
      </c>
      <c r="E698">
        <f>IF(ISERROR(B698),"",MATCH(A698,Sheet!$A$2:$A$838,0))</f>
        <v>123</v>
      </c>
    </row>
    <row r="699" spans="1:5" x14ac:dyDescent="0.45">
      <c r="A699" t="s">
        <v>376</v>
      </c>
      <c r="C699" t="str">
        <f t="shared" si="10"/>
        <v>ThingDef+BedPan.description</v>
      </c>
      <c r="D699" t="s">
        <v>2828</v>
      </c>
      <c r="E699">
        <f>IF(ISERROR(B699),"",MATCH(A699,Sheet!$A$2:$A$838,0))</f>
        <v>124</v>
      </c>
    </row>
    <row r="700" spans="1:5" x14ac:dyDescent="0.45">
      <c r="A700" t="s">
        <v>379</v>
      </c>
      <c r="C700" t="str">
        <f t="shared" si="10"/>
        <v>ThingDef+Biosolids.label</v>
      </c>
      <c r="D700" t="s">
        <v>2829</v>
      </c>
      <c r="E700">
        <f>IF(ISERROR(B700),"",MATCH(A700,Sheet!$A$2:$A$838,0))</f>
        <v>125</v>
      </c>
    </row>
    <row r="701" spans="1:5" x14ac:dyDescent="0.45">
      <c r="A701" t="s">
        <v>382</v>
      </c>
      <c r="C701" t="str">
        <f t="shared" si="10"/>
        <v>ThingDef+Biosolids.description</v>
      </c>
      <c r="D701" t="s">
        <v>2664</v>
      </c>
      <c r="E701">
        <f>IF(ISERROR(B701),"",MATCH(A701,Sheet!$A$2:$A$838,0))</f>
        <v>126</v>
      </c>
    </row>
    <row r="702" spans="1:5" x14ac:dyDescent="0.45">
      <c r="A702" t="s">
        <v>385</v>
      </c>
      <c r="C702" t="str">
        <f t="shared" si="10"/>
        <v>ThingDef+FecalSludge.label</v>
      </c>
      <c r="D702" t="s">
        <v>2830</v>
      </c>
      <c r="E702">
        <f>IF(ISERROR(B702),"",MATCH(A702,Sheet!$A$2:$A$838,0))</f>
        <v>127</v>
      </c>
    </row>
    <row r="703" spans="1:5" x14ac:dyDescent="0.45">
      <c r="A703" t="s">
        <v>388</v>
      </c>
      <c r="C703" t="str">
        <f t="shared" si="10"/>
        <v>ThingDef+FecalSludge.description</v>
      </c>
      <c r="D703" t="s">
        <v>2831</v>
      </c>
      <c r="E703">
        <f>IF(ISERROR(B703),"",MATCH(A703,Sheet!$A$2:$A$838,0))</f>
        <v>128</v>
      </c>
    </row>
    <row r="704" spans="1:5" x14ac:dyDescent="0.45">
      <c r="A704" t="s">
        <v>391</v>
      </c>
      <c r="C704" t="str">
        <f t="shared" si="10"/>
        <v>ThingDef+DBH_WaterBottle.label</v>
      </c>
      <c r="D704" t="s">
        <v>2445</v>
      </c>
      <c r="E704">
        <f>IF(ISERROR(B704),"",MATCH(A704,Sheet!$A$2:$A$838,0))</f>
        <v>129</v>
      </c>
    </row>
    <row r="705" spans="1:5" x14ac:dyDescent="0.45">
      <c r="A705" t="s">
        <v>394</v>
      </c>
      <c r="C705" t="str">
        <f t="shared" si="10"/>
        <v>ThingDef+DBH_WaterBottle.description</v>
      </c>
      <c r="D705" t="s">
        <v>2832</v>
      </c>
      <c r="E705">
        <f>IF(ISERROR(B705),"",MATCH(A705,Sheet!$A$2:$A$838,0))</f>
        <v>130</v>
      </c>
    </row>
    <row r="706" spans="1:5" x14ac:dyDescent="0.45">
      <c r="A706" t="s">
        <v>397</v>
      </c>
      <c r="C706" t="str">
        <f t="shared" si="10"/>
        <v>ThingDef+DBH_WaterBottle.ingestible.ingestCommandString</v>
      </c>
      <c r="D706" t="s">
        <v>2833</v>
      </c>
      <c r="E706">
        <f>IF(ISERROR(B706),"",MATCH(A706,Sheet!$A$2:$A$838,0))</f>
        <v>131</v>
      </c>
    </row>
    <row r="707" spans="1:5" x14ac:dyDescent="0.45">
      <c r="A707" t="s">
        <v>400</v>
      </c>
      <c r="C707" t="str">
        <f t="shared" ref="C707:C770" si="11">IF(B707="",A707,B707)</f>
        <v>ThingDef+DBH_WaterBottle.ingestible.ingestReportString</v>
      </c>
      <c r="D707" t="s">
        <v>2834</v>
      </c>
      <c r="E707">
        <f>IF(ISERROR(B707),"",MATCH(A707,Sheet!$A$2:$A$838,0))</f>
        <v>132</v>
      </c>
    </row>
    <row r="708" spans="1:5" x14ac:dyDescent="0.45">
      <c r="A708" t="s">
        <v>403</v>
      </c>
      <c r="C708" t="str">
        <f t="shared" si="11"/>
        <v>ThingDef+FilthUrine.label</v>
      </c>
      <c r="D708" t="s">
        <v>2835</v>
      </c>
      <c r="E708">
        <f>IF(ISERROR(B708),"",MATCH(A708,Sheet!$A$2:$A$838,0))</f>
        <v>133</v>
      </c>
    </row>
    <row r="709" spans="1:5" x14ac:dyDescent="0.45">
      <c r="A709" t="s">
        <v>406</v>
      </c>
      <c r="C709" t="str">
        <f t="shared" si="11"/>
        <v>ThingDef+FilthUrine.description</v>
      </c>
      <c r="D709" t="s">
        <v>2836</v>
      </c>
      <c r="E709">
        <f>IF(ISERROR(B709),"",MATCH(A709,Sheet!$A$2:$A$838,0))</f>
        <v>134</v>
      </c>
    </row>
    <row r="710" spans="1:5" x14ac:dyDescent="0.45">
      <c r="A710" t="s">
        <v>409</v>
      </c>
      <c r="C710" t="str">
        <f t="shared" si="11"/>
        <v>ThingDef+FilthFaeces.label</v>
      </c>
      <c r="D710" t="s">
        <v>2837</v>
      </c>
      <c r="E710">
        <f>IF(ISERROR(B710),"",MATCH(A710,Sheet!$A$2:$A$838,0))</f>
        <v>135</v>
      </c>
    </row>
    <row r="711" spans="1:5" x14ac:dyDescent="0.45">
      <c r="A711" t="s">
        <v>412</v>
      </c>
      <c r="C711" t="str">
        <f t="shared" si="11"/>
        <v>ThingDef+RawSewage.label</v>
      </c>
      <c r="D711" t="s">
        <v>2830</v>
      </c>
      <c r="E711">
        <f>IF(ISERROR(B711),"",MATCH(A711,Sheet!$A$2:$A$838,0))</f>
        <v>136</v>
      </c>
    </row>
    <row r="712" spans="1:5" x14ac:dyDescent="0.45">
      <c r="A712" t="s">
        <v>1277</v>
      </c>
      <c r="C712" t="str">
        <f t="shared" si="11"/>
        <v>ThoughtDef+DrankCleanWater.stages.0.label</v>
      </c>
      <c r="D712" t="s">
        <v>2838</v>
      </c>
      <c r="E712">
        <f>IF(ISERROR(B712),"",MATCH(A712,Sheet!$A$2:$A$838,0))</f>
        <v>483</v>
      </c>
    </row>
    <row r="713" spans="1:5" x14ac:dyDescent="0.45">
      <c r="A713" t="s">
        <v>1281</v>
      </c>
      <c r="C713" t="str">
        <f t="shared" si="11"/>
        <v>ThoughtDef+DrankCleanWater.stages.0.description</v>
      </c>
      <c r="D713" t="s">
        <v>2839</v>
      </c>
      <c r="E713">
        <f>IF(ISERROR(B713),"",MATCH(A713,Sheet!$A$2:$A$838,0))</f>
        <v>484</v>
      </c>
    </row>
    <row r="714" spans="1:5" x14ac:dyDescent="0.45">
      <c r="A714" t="s">
        <v>1284</v>
      </c>
      <c r="C714" t="str">
        <f t="shared" si="11"/>
        <v>ThoughtDef+DrankDirtyWater.stages.0.label</v>
      </c>
      <c r="D714" t="s">
        <v>2840</v>
      </c>
      <c r="E714">
        <f>IF(ISERROR(B714),"",MATCH(A714,Sheet!$A$2:$A$838,0))</f>
        <v>485</v>
      </c>
    </row>
    <row r="715" spans="1:5" x14ac:dyDescent="0.45">
      <c r="A715" t="s">
        <v>1287</v>
      </c>
      <c r="C715" t="str">
        <f t="shared" si="11"/>
        <v>ThoughtDef+DrankDirtyWater.stages.0.description</v>
      </c>
      <c r="D715" t="s">
        <v>2841</v>
      </c>
      <c r="E715">
        <f>IF(ISERROR(B715),"",MATCH(A715,Sheet!$A$2:$A$838,0))</f>
        <v>486</v>
      </c>
    </row>
    <row r="716" spans="1:5" x14ac:dyDescent="0.45">
      <c r="A716" t="s">
        <v>1290</v>
      </c>
      <c r="C716" t="str">
        <f t="shared" si="11"/>
        <v>ThoughtDef+DrankUrine.stages.0.label</v>
      </c>
      <c r="D716" t="s">
        <v>2842</v>
      </c>
      <c r="E716">
        <f>IF(ISERROR(B716),"",MATCH(A716,Sheet!$A$2:$A$838,0))</f>
        <v>487</v>
      </c>
    </row>
    <row r="717" spans="1:5" x14ac:dyDescent="0.45">
      <c r="A717" t="s">
        <v>1293</v>
      </c>
      <c r="C717" t="str">
        <f t="shared" si="11"/>
        <v>ThoughtDef+DrankUrine.stages.0.description</v>
      </c>
      <c r="D717" t="s">
        <v>2843</v>
      </c>
      <c r="E717">
        <f>IF(ISERROR(B717),"",MATCH(A717,Sheet!$A$2:$A$838,0))</f>
        <v>488</v>
      </c>
    </row>
    <row r="718" spans="1:5" x14ac:dyDescent="0.45">
      <c r="A718" t="s">
        <v>1296</v>
      </c>
      <c r="C718" t="str">
        <f t="shared" si="11"/>
        <v>ThoughtDef+WashPrivacy.stages.0.label</v>
      </c>
      <c r="D718" t="s">
        <v>2844</v>
      </c>
      <c r="E718">
        <f>IF(ISERROR(B718),"",MATCH(A718,Sheet!$A$2:$A$838,0))</f>
        <v>489</v>
      </c>
    </row>
    <row r="719" spans="1:5" x14ac:dyDescent="0.45">
      <c r="A719" t="s">
        <v>1299</v>
      </c>
      <c r="C719" t="str">
        <f t="shared" si="11"/>
        <v>ThoughtDef+WashPrivacy.stages.0.description</v>
      </c>
      <c r="D719" t="s">
        <v>2845</v>
      </c>
      <c r="E719">
        <f>IF(ISERROR(B719),"",MATCH(A719,Sheet!$A$2:$A$838,0))</f>
        <v>490</v>
      </c>
    </row>
    <row r="720" spans="1:5" x14ac:dyDescent="0.45">
      <c r="A720" t="s">
        <v>1302</v>
      </c>
      <c r="C720" t="str">
        <f t="shared" si="11"/>
        <v>ThoughtDef+ToiletPrivacy.stages.0.label</v>
      </c>
      <c r="D720" t="s">
        <v>2844</v>
      </c>
      <c r="E720">
        <f>IF(ISERROR(B720),"",MATCH(A720,Sheet!$A$2:$A$838,0))</f>
        <v>491</v>
      </c>
    </row>
    <row r="721" spans="1:5" x14ac:dyDescent="0.45">
      <c r="A721" t="s">
        <v>1304</v>
      </c>
      <c r="C721" t="str">
        <f t="shared" si="11"/>
        <v>ThoughtDef+ToiletPrivacy.stages.0.description</v>
      </c>
      <c r="D721" t="s">
        <v>2846</v>
      </c>
      <c r="E721">
        <f>IF(ISERROR(B721),"",MATCH(A721,Sheet!$A$2:$A$838,0))</f>
        <v>492</v>
      </c>
    </row>
    <row r="722" spans="1:5" x14ac:dyDescent="0.45">
      <c r="A722" t="s">
        <v>1307</v>
      </c>
      <c r="C722" t="str">
        <f t="shared" si="11"/>
        <v>ThoughtDef+SoiledSelf.stages.0.label</v>
      </c>
      <c r="D722" t="s">
        <v>2847</v>
      </c>
      <c r="E722">
        <f>IF(ISERROR(B722),"",MATCH(A722,Sheet!$A$2:$A$838,0))</f>
        <v>493</v>
      </c>
    </row>
    <row r="723" spans="1:5" x14ac:dyDescent="0.45">
      <c r="A723" t="s">
        <v>1310</v>
      </c>
      <c r="C723" t="str">
        <f t="shared" si="11"/>
        <v>ThoughtDef+SoiledSelf.stages.0.description</v>
      </c>
      <c r="D723" t="s">
        <v>2848</v>
      </c>
      <c r="E723">
        <f>IF(ISERROR(B723),"",MATCH(A723,Sheet!$A$2:$A$838,0))</f>
        <v>494</v>
      </c>
    </row>
    <row r="724" spans="1:5" x14ac:dyDescent="0.45">
      <c r="A724" t="s">
        <v>1313</v>
      </c>
      <c r="C724" t="str">
        <f t="shared" si="11"/>
        <v>ThoughtDef+HotShower.stages.0.label</v>
      </c>
      <c r="D724" t="s">
        <v>2849</v>
      </c>
      <c r="E724">
        <f>IF(ISERROR(B724),"",MATCH(A724,Sheet!$A$2:$A$838,0))</f>
        <v>495</v>
      </c>
    </row>
    <row r="725" spans="1:5" x14ac:dyDescent="0.45">
      <c r="A725" t="s">
        <v>1316</v>
      </c>
      <c r="C725" t="str">
        <f t="shared" si="11"/>
        <v>ThoughtDef+HotShower.stages.0.description</v>
      </c>
      <c r="D725" t="s">
        <v>2850</v>
      </c>
      <c r="E725">
        <f>IF(ISERROR(B725),"",MATCH(A725,Sheet!$A$2:$A$838,0))</f>
        <v>496</v>
      </c>
    </row>
    <row r="726" spans="1:5" x14ac:dyDescent="0.45">
      <c r="A726" t="s">
        <v>1319</v>
      </c>
      <c r="C726" t="str">
        <f t="shared" si="11"/>
        <v>ThoughtDef+HeatedPool.stages.0.label</v>
      </c>
      <c r="D726" t="s">
        <v>2851</v>
      </c>
      <c r="E726">
        <f>IF(ISERROR(B726),"",MATCH(A726,Sheet!$A$2:$A$838,0))</f>
        <v>497</v>
      </c>
    </row>
    <row r="727" spans="1:5" x14ac:dyDescent="0.45">
      <c r="A727" t="s">
        <v>1322</v>
      </c>
      <c r="C727" t="str">
        <f t="shared" si="11"/>
        <v>ThoughtDef+HeatedPool.stages.0.description</v>
      </c>
      <c r="D727" t="s">
        <v>2852</v>
      </c>
      <c r="E727">
        <f>IF(ISERROR(B727),"",MATCH(A727,Sheet!$A$2:$A$838,0))</f>
        <v>498</v>
      </c>
    </row>
    <row r="728" spans="1:5" x14ac:dyDescent="0.45">
      <c r="A728" t="s">
        <v>1325</v>
      </c>
      <c r="C728" t="str">
        <f t="shared" si="11"/>
        <v>ThoughtDef+HotBath.stages.0.label</v>
      </c>
      <c r="D728" t="s">
        <v>2853</v>
      </c>
      <c r="E728">
        <f>IF(ISERROR(B728),"",MATCH(A728,Sheet!$A$2:$A$838,0))</f>
        <v>499</v>
      </c>
    </row>
    <row r="729" spans="1:5" x14ac:dyDescent="0.45">
      <c r="A729" t="s">
        <v>1328</v>
      </c>
      <c r="C729" t="str">
        <f t="shared" si="11"/>
        <v>ThoughtDef+HotBath.stages.0.description</v>
      </c>
      <c r="D729" t="s">
        <v>2854</v>
      </c>
      <c r="E729">
        <f>IF(ISERROR(B729),"",MATCH(A729,Sheet!$A$2:$A$838,0))</f>
        <v>500</v>
      </c>
    </row>
    <row r="730" spans="1:5" x14ac:dyDescent="0.45">
      <c r="A730" t="s">
        <v>1331</v>
      </c>
      <c r="C730" t="str">
        <f t="shared" si="11"/>
        <v>ThoughtDef+ColdBath.stages.0.label</v>
      </c>
      <c r="D730" t="s">
        <v>2855</v>
      </c>
      <c r="E730">
        <f>IF(ISERROR(B730),"",MATCH(A730,Sheet!$A$2:$A$838,0))</f>
        <v>501</v>
      </c>
    </row>
    <row r="731" spans="1:5" x14ac:dyDescent="0.45">
      <c r="A731" t="s">
        <v>1334</v>
      </c>
      <c r="C731" t="str">
        <f t="shared" si="11"/>
        <v>ThoughtDef+ColdBath.stages.0.description</v>
      </c>
      <c r="D731" t="s">
        <v>2856</v>
      </c>
      <c r="E731">
        <f>IF(ISERROR(B731),"",MATCH(A731,Sheet!$A$2:$A$838,0))</f>
        <v>502</v>
      </c>
    </row>
    <row r="732" spans="1:5" x14ac:dyDescent="0.45">
      <c r="A732" t="s">
        <v>1337</v>
      </c>
      <c r="C732" t="str">
        <f t="shared" si="11"/>
        <v>ThoughtDef+ColdShower.stages.0.label</v>
      </c>
      <c r="D732" t="s">
        <v>2857</v>
      </c>
      <c r="E732">
        <f>IF(ISERROR(B732),"",MATCH(A732,Sheet!$A$2:$A$838,0))</f>
        <v>503</v>
      </c>
    </row>
    <row r="733" spans="1:5" x14ac:dyDescent="0.45">
      <c r="A733" t="s">
        <v>1340</v>
      </c>
      <c r="C733" t="str">
        <f t="shared" si="11"/>
        <v>ThoughtDef+ColdShower.stages.0.description</v>
      </c>
      <c r="D733" t="s">
        <v>2858</v>
      </c>
      <c r="E733">
        <f>IF(ISERROR(B733),"",MATCH(A733,Sheet!$A$2:$A$838,0))</f>
        <v>504</v>
      </c>
    </row>
    <row r="734" spans="1:5" x14ac:dyDescent="0.45">
      <c r="A734" t="s">
        <v>1343</v>
      </c>
      <c r="C734" t="str">
        <f t="shared" si="11"/>
        <v>ThoughtDef+ColdWater.stages.0.label</v>
      </c>
      <c r="D734" t="s">
        <v>2859</v>
      </c>
      <c r="E734">
        <f>IF(ISERROR(B734),"",MATCH(A734,Sheet!$A$2:$A$838,0))</f>
        <v>505</v>
      </c>
    </row>
    <row r="735" spans="1:5" x14ac:dyDescent="0.45">
      <c r="A735" t="s">
        <v>1346</v>
      </c>
      <c r="C735" t="str">
        <f t="shared" si="11"/>
        <v>ThoughtDef+ColdWater.stages.0.description</v>
      </c>
      <c r="D735" t="s">
        <v>2860</v>
      </c>
      <c r="E735">
        <f>IF(ISERROR(B735),"",MATCH(A735,Sheet!$A$2:$A$838,0))</f>
        <v>506</v>
      </c>
    </row>
    <row r="736" spans="1:5" x14ac:dyDescent="0.45">
      <c r="A736" t="s">
        <v>1349</v>
      </c>
      <c r="C736" t="str">
        <f t="shared" si="11"/>
        <v>ThoughtDef+tookDump.stages.0.label</v>
      </c>
      <c r="D736" t="s">
        <v>2861</v>
      </c>
      <c r="E736">
        <f>IF(ISERROR(B736),"",MATCH(A736,Sheet!$A$2:$A$838,0))</f>
        <v>507</v>
      </c>
    </row>
    <row r="737" spans="1:5" x14ac:dyDescent="0.45">
      <c r="A737" t="s">
        <v>1352</v>
      </c>
      <c r="C737" t="str">
        <f t="shared" si="11"/>
        <v>ThoughtDef+tookDump.stages.0.description</v>
      </c>
      <c r="D737" t="s">
        <v>2862</v>
      </c>
      <c r="E737">
        <f>IF(ISERROR(B737),"",MATCH(A737,Sheet!$A$2:$A$838,0))</f>
        <v>508</v>
      </c>
    </row>
    <row r="738" spans="1:5" x14ac:dyDescent="0.45">
      <c r="A738" t="s">
        <v>1355</v>
      </c>
      <c r="C738" t="str">
        <f t="shared" si="11"/>
        <v>ThoughtDef+openDefecation.stages.0.label</v>
      </c>
      <c r="D738" t="s">
        <v>2863</v>
      </c>
      <c r="E738">
        <f>IF(ISERROR(B738),"",MATCH(A738,Sheet!$A$2:$A$838,0))</f>
        <v>509</v>
      </c>
    </row>
    <row r="739" spans="1:5" x14ac:dyDescent="0.45">
      <c r="A739" t="s">
        <v>1358</v>
      </c>
      <c r="C739" t="str">
        <f t="shared" si="11"/>
        <v>ThoughtDef+openDefecation.stages.0.description</v>
      </c>
      <c r="D739" t="s">
        <v>2864</v>
      </c>
      <c r="E739">
        <f>IF(ISERROR(B739),"",MATCH(A739,Sheet!$A$2:$A$838,0))</f>
        <v>510</v>
      </c>
    </row>
    <row r="740" spans="1:5" x14ac:dyDescent="0.45">
      <c r="A740" t="s">
        <v>1361</v>
      </c>
      <c r="C740" t="str">
        <f t="shared" si="11"/>
        <v>ThoughtDef+UsedPrivateBathroom.stages.0.label</v>
      </c>
      <c r="D740" t="s">
        <v>2865</v>
      </c>
      <c r="E740">
        <f>IF(ISERROR(B740),"",MATCH(A740,Sheet!$A$2:$A$838,0))</f>
        <v>511</v>
      </c>
    </row>
    <row r="741" spans="1:5" x14ac:dyDescent="0.45">
      <c r="A741" t="s">
        <v>1364</v>
      </c>
      <c r="C741" t="str">
        <f t="shared" si="11"/>
        <v>ThoughtDef+UsedPrivateBathroom.stages.0.description</v>
      </c>
      <c r="D741" t="s">
        <v>2866</v>
      </c>
      <c r="E741">
        <f>IF(ISERROR(B741),"",MATCH(A741,Sheet!$A$2:$A$838,0))</f>
        <v>512</v>
      </c>
    </row>
    <row r="742" spans="1:5" x14ac:dyDescent="0.45">
      <c r="A742" t="s">
        <v>1367</v>
      </c>
      <c r="C742" t="str">
        <f t="shared" si="11"/>
        <v>ThoughtDef+UsedPrivateBathroom.stages.2.label</v>
      </c>
      <c r="D742" t="s">
        <v>2867</v>
      </c>
      <c r="E742">
        <f>IF(ISERROR(B742),"",MATCH(A742,Sheet!$A$2:$A$838,0))</f>
        <v>513</v>
      </c>
    </row>
    <row r="743" spans="1:5" x14ac:dyDescent="0.45">
      <c r="A743" t="s">
        <v>1370</v>
      </c>
      <c r="C743" t="str">
        <f t="shared" si="11"/>
        <v>ThoughtDef+UsedPrivateBathroom.stages.2.description</v>
      </c>
      <c r="D743" t="s">
        <v>2868</v>
      </c>
      <c r="E743">
        <f>IF(ISERROR(B743),"",MATCH(A743,Sheet!$A$2:$A$838,0))</f>
        <v>514</v>
      </c>
    </row>
    <row r="744" spans="1:5" x14ac:dyDescent="0.45">
      <c r="A744" t="s">
        <v>1373</v>
      </c>
      <c r="C744" t="str">
        <f t="shared" si="11"/>
        <v>ThoughtDef+UsedPrivateBathroom.stages.3.label</v>
      </c>
      <c r="D744" t="s">
        <v>2869</v>
      </c>
      <c r="E744">
        <f>IF(ISERROR(B744),"",MATCH(A744,Sheet!$A$2:$A$838,0))</f>
        <v>515</v>
      </c>
    </row>
    <row r="745" spans="1:5" x14ac:dyDescent="0.45">
      <c r="A745" t="s">
        <v>1376</v>
      </c>
      <c r="C745" t="str">
        <f t="shared" si="11"/>
        <v>ThoughtDef+UsedPrivateBathroom.stages.3.description</v>
      </c>
      <c r="D745" t="s">
        <v>2870</v>
      </c>
      <c r="E745">
        <f>IF(ISERROR(B745),"",MATCH(A745,Sheet!$A$2:$A$838,0))</f>
        <v>516</v>
      </c>
    </row>
    <row r="746" spans="1:5" x14ac:dyDescent="0.45">
      <c r="A746" t="s">
        <v>1379</v>
      </c>
      <c r="C746" t="str">
        <f t="shared" si="11"/>
        <v>ThoughtDef+UsedPrivateBathroom.stages.4.label</v>
      </c>
      <c r="D746" t="s">
        <v>2871</v>
      </c>
      <c r="E746">
        <f>IF(ISERROR(B746),"",MATCH(A746,Sheet!$A$2:$A$838,0))</f>
        <v>517</v>
      </c>
    </row>
    <row r="747" spans="1:5" x14ac:dyDescent="0.45">
      <c r="A747" t="s">
        <v>1382</v>
      </c>
      <c r="C747" t="str">
        <f t="shared" si="11"/>
        <v>ThoughtDef+UsedPrivateBathroom.stages.4.description</v>
      </c>
      <c r="D747" t="s">
        <v>2872</v>
      </c>
      <c r="E747">
        <f>IF(ISERROR(B747),"",MATCH(A747,Sheet!$A$2:$A$838,0))</f>
        <v>518</v>
      </c>
    </row>
    <row r="748" spans="1:5" x14ac:dyDescent="0.45">
      <c r="A748" t="s">
        <v>1385</v>
      </c>
      <c r="C748" t="str">
        <f t="shared" si="11"/>
        <v>ThoughtDef+UsedPrivateBathroom.stages.5.label</v>
      </c>
      <c r="D748" t="s">
        <v>2873</v>
      </c>
      <c r="E748">
        <f>IF(ISERROR(B748),"",MATCH(A748,Sheet!$A$2:$A$838,0))</f>
        <v>519</v>
      </c>
    </row>
    <row r="749" spans="1:5" x14ac:dyDescent="0.45">
      <c r="A749" t="s">
        <v>1388</v>
      </c>
      <c r="C749" t="str">
        <f t="shared" si="11"/>
        <v>ThoughtDef+UsedPrivateBathroom.stages.5.description</v>
      </c>
      <c r="D749" t="s">
        <v>2874</v>
      </c>
      <c r="E749">
        <f>IF(ISERROR(B749),"",MATCH(A749,Sheet!$A$2:$A$838,0))</f>
        <v>520</v>
      </c>
    </row>
    <row r="750" spans="1:5" x14ac:dyDescent="0.45">
      <c r="A750" t="s">
        <v>1391</v>
      </c>
      <c r="C750" t="str">
        <f t="shared" si="11"/>
        <v>ThoughtDef+UsedPrivateBathroom.stages.6.label</v>
      </c>
      <c r="D750" t="s">
        <v>2875</v>
      </c>
      <c r="E750">
        <f>IF(ISERROR(B750),"",MATCH(A750,Sheet!$A$2:$A$838,0))</f>
        <v>521</v>
      </c>
    </row>
    <row r="751" spans="1:5" x14ac:dyDescent="0.45">
      <c r="A751" t="s">
        <v>1394</v>
      </c>
      <c r="C751" t="str">
        <f t="shared" si="11"/>
        <v>ThoughtDef+UsedPrivateBathroom.stages.6.description</v>
      </c>
      <c r="D751" t="s">
        <v>2874</v>
      </c>
      <c r="E751">
        <f>IF(ISERROR(B751),"",MATCH(A751,Sheet!$A$2:$A$838,0))</f>
        <v>522</v>
      </c>
    </row>
    <row r="752" spans="1:5" x14ac:dyDescent="0.45">
      <c r="A752" t="s">
        <v>1397</v>
      </c>
      <c r="C752" t="str">
        <f t="shared" si="11"/>
        <v>ThoughtDef+UsedPrivateBathroom.stages.7.label</v>
      </c>
      <c r="D752" t="s">
        <v>2876</v>
      </c>
      <c r="E752">
        <f>IF(ISERROR(B752),"",MATCH(A752,Sheet!$A$2:$A$838,0))</f>
        <v>523</v>
      </c>
    </row>
    <row r="753" spans="1:5" x14ac:dyDescent="0.45">
      <c r="A753" t="s">
        <v>1400</v>
      </c>
      <c r="C753" t="str">
        <f t="shared" si="11"/>
        <v>ThoughtDef+UsedPrivateBathroom.stages.7.description</v>
      </c>
      <c r="D753" t="s">
        <v>2874</v>
      </c>
      <c r="E753">
        <f>IF(ISERROR(B753),"",MATCH(A753,Sheet!$A$2:$A$838,0))</f>
        <v>524</v>
      </c>
    </row>
    <row r="754" spans="1:5" x14ac:dyDescent="0.45">
      <c r="A754" t="s">
        <v>1403</v>
      </c>
      <c r="C754" t="str">
        <f t="shared" si="11"/>
        <v>ThoughtDef+UsedPrivateBathroom.stages.8.label</v>
      </c>
      <c r="D754" t="s">
        <v>2877</v>
      </c>
      <c r="E754">
        <f>IF(ISERROR(B754),"",MATCH(A754,Sheet!$A$2:$A$838,0))</f>
        <v>525</v>
      </c>
    </row>
    <row r="755" spans="1:5" x14ac:dyDescent="0.45">
      <c r="A755" t="s">
        <v>1406</v>
      </c>
      <c r="C755" t="str">
        <f t="shared" si="11"/>
        <v>ThoughtDef+UsedPrivateBathroom.stages.8.description</v>
      </c>
      <c r="D755" t="s">
        <v>2878</v>
      </c>
      <c r="E755">
        <f>IF(ISERROR(B755),"",MATCH(A755,Sheet!$A$2:$A$838,0))</f>
        <v>526</v>
      </c>
    </row>
    <row r="756" spans="1:5" x14ac:dyDescent="0.45">
      <c r="A756" t="s">
        <v>1409</v>
      </c>
      <c r="C756" t="str">
        <f t="shared" si="11"/>
        <v>ThoughtDef+HygieneLevel.stages.0.label</v>
      </c>
      <c r="D756" t="s">
        <v>2879</v>
      </c>
      <c r="E756">
        <f>IF(ISERROR(B756),"",MATCH(A756,Sheet!$A$2:$A$838,0))</f>
        <v>527</v>
      </c>
    </row>
    <row r="757" spans="1:5" x14ac:dyDescent="0.45">
      <c r="A757" t="s">
        <v>1412</v>
      </c>
      <c r="C757" t="str">
        <f t="shared" si="11"/>
        <v>ThoughtDef+HygieneLevel.stages.0.description</v>
      </c>
      <c r="D757" t="s">
        <v>2880</v>
      </c>
      <c r="E757">
        <f>IF(ISERROR(B757),"",MATCH(A757,Sheet!$A$2:$A$838,0))</f>
        <v>528</v>
      </c>
    </row>
    <row r="758" spans="1:5" x14ac:dyDescent="0.45">
      <c r="A758" t="s">
        <v>1415</v>
      </c>
      <c r="C758" t="str">
        <f t="shared" si="11"/>
        <v>ThoughtDef+HygieneLevel.stages.1.label</v>
      </c>
      <c r="D758" t="s">
        <v>2881</v>
      </c>
      <c r="E758">
        <f>IF(ISERROR(B758),"",MATCH(A758,Sheet!$A$2:$A$838,0))</f>
        <v>529</v>
      </c>
    </row>
    <row r="759" spans="1:5" x14ac:dyDescent="0.45">
      <c r="A759" t="s">
        <v>1418</v>
      </c>
      <c r="C759" t="str">
        <f t="shared" si="11"/>
        <v>ThoughtDef+HygieneLevel.stages.1.description</v>
      </c>
      <c r="D759" t="s">
        <v>2882</v>
      </c>
      <c r="E759">
        <f>IF(ISERROR(B759),"",MATCH(A759,Sheet!$A$2:$A$838,0))</f>
        <v>530</v>
      </c>
    </row>
    <row r="760" spans="1:5" x14ac:dyDescent="0.45">
      <c r="A760" t="s">
        <v>1421</v>
      </c>
      <c r="C760" t="str">
        <f t="shared" si="11"/>
        <v>ThoughtDef+HygieneLevel.stages.2.label</v>
      </c>
      <c r="D760" t="s">
        <v>2883</v>
      </c>
      <c r="E760">
        <f>IF(ISERROR(B760),"",MATCH(A760,Sheet!$A$2:$A$838,0))</f>
        <v>531</v>
      </c>
    </row>
    <row r="761" spans="1:5" x14ac:dyDescent="0.45">
      <c r="A761" t="s">
        <v>1424</v>
      </c>
      <c r="C761" t="str">
        <f t="shared" si="11"/>
        <v>ThoughtDef+HygieneLevel.stages.2.description</v>
      </c>
      <c r="D761" t="s">
        <v>2884</v>
      </c>
      <c r="E761">
        <f>IF(ISERROR(B761),"",MATCH(A761,Sheet!$A$2:$A$838,0))</f>
        <v>532</v>
      </c>
    </row>
    <row r="762" spans="1:5" x14ac:dyDescent="0.45">
      <c r="A762" t="s">
        <v>1427</v>
      </c>
      <c r="C762" t="str">
        <f t="shared" si="11"/>
        <v>ThoughtDef+HygieneLevel.stages.3.label</v>
      </c>
      <c r="D762" t="s">
        <v>2885</v>
      </c>
      <c r="E762">
        <f>IF(ISERROR(B762),"",MATCH(A762,Sheet!$A$2:$A$838,0))</f>
        <v>533</v>
      </c>
    </row>
    <row r="763" spans="1:5" x14ac:dyDescent="0.45">
      <c r="A763" t="s">
        <v>1430</v>
      </c>
      <c r="C763" t="str">
        <f t="shared" si="11"/>
        <v>ThoughtDef+HygieneLevel.stages.3.description</v>
      </c>
      <c r="D763" t="s">
        <v>2886</v>
      </c>
      <c r="E763">
        <f>IF(ISERROR(B763),"",MATCH(A763,Sheet!$A$2:$A$838,0))</f>
        <v>534</v>
      </c>
    </row>
    <row r="764" spans="1:5" x14ac:dyDescent="0.45">
      <c r="A764" t="s">
        <v>1433</v>
      </c>
      <c r="C764" t="str">
        <f t="shared" si="11"/>
        <v>ThoughtDef+BowelLevel.stages.0.label</v>
      </c>
      <c r="D764" t="s">
        <v>2887</v>
      </c>
      <c r="E764">
        <f>IF(ISERROR(B764),"",MATCH(A764,Sheet!$A$2:$A$838,0))</f>
        <v>535</v>
      </c>
    </row>
    <row r="765" spans="1:5" x14ac:dyDescent="0.45">
      <c r="A765" t="s">
        <v>1436</v>
      </c>
      <c r="C765" t="str">
        <f t="shared" si="11"/>
        <v>ThoughtDef+BowelLevel.stages.0.description</v>
      </c>
      <c r="D765" t="s">
        <v>2888</v>
      </c>
      <c r="E765">
        <f>IF(ISERROR(B765),"",MATCH(A765,Sheet!$A$2:$A$838,0))</f>
        <v>536</v>
      </c>
    </row>
    <row r="766" spans="1:5" x14ac:dyDescent="0.45">
      <c r="A766" t="s">
        <v>1439</v>
      </c>
      <c r="C766" t="str">
        <f t="shared" si="11"/>
        <v>ThoughtDef+BowelLevel.stages.1.label</v>
      </c>
      <c r="D766" t="s">
        <v>2889</v>
      </c>
      <c r="E766">
        <f>IF(ISERROR(B766),"",MATCH(A766,Sheet!$A$2:$A$838,0))</f>
        <v>537</v>
      </c>
    </row>
    <row r="767" spans="1:5" x14ac:dyDescent="0.45">
      <c r="A767" t="s">
        <v>1442</v>
      </c>
      <c r="C767" t="str">
        <f t="shared" si="11"/>
        <v>ThoughtDef+BowelLevel.stages.1.description</v>
      </c>
      <c r="D767" t="s">
        <v>2890</v>
      </c>
      <c r="E767">
        <f>IF(ISERROR(B767),"",MATCH(A767,Sheet!$A$2:$A$838,0))</f>
        <v>538</v>
      </c>
    </row>
    <row r="768" spans="1:5" x14ac:dyDescent="0.45">
      <c r="A768" t="s">
        <v>1445</v>
      </c>
      <c r="C768" t="str">
        <f t="shared" si="11"/>
        <v>TraitDef+Hygienic.degreeDatas.0.label</v>
      </c>
      <c r="D768" t="s">
        <v>2891</v>
      </c>
      <c r="E768">
        <f>IF(ISERROR(B768),"",MATCH(A768,Sheet!$A$2:$A$838,0))</f>
        <v>539</v>
      </c>
    </row>
    <row r="769" spans="1:5" x14ac:dyDescent="0.45">
      <c r="A769" t="s">
        <v>1449</v>
      </c>
      <c r="C769" t="str">
        <f t="shared" si="11"/>
        <v>TraitDef+Hygienic.degreeDatas.0.description</v>
      </c>
      <c r="D769" t="s">
        <v>2892</v>
      </c>
      <c r="E769">
        <f>IF(ISERROR(B769),"",MATCH(A769,Sheet!$A$2:$A$838,0))</f>
        <v>540</v>
      </c>
    </row>
    <row r="770" spans="1:5" x14ac:dyDescent="0.45">
      <c r="A770" t="s">
        <v>1452</v>
      </c>
      <c r="C770" t="str">
        <f t="shared" si="11"/>
        <v>TraitDef+Hygienic.degreeDatas.1.label</v>
      </c>
      <c r="D770" t="s">
        <v>2893</v>
      </c>
      <c r="E770">
        <f>IF(ISERROR(B770),"",MATCH(A770,Sheet!$A$2:$A$838,0))</f>
        <v>541</v>
      </c>
    </row>
    <row r="771" spans="1:5" x14ac:dyDescent="0.45">
      <c r="A771" t="s">
        <v>1455</v>
      </c>
      <c r="C771" t="str">
        <f t="shared" ref="C771:C834" si="12">IF(B771="",A771,B771)</f>
        <v>TraitDef+Hygienic.degreeDatas.1.description</v>
      </c>
      <c r="D771" t="s">
        <v>2894</v>
      </c>
      <c r="E771">
        <f>IF(ISERROR(B771),"",MATCH(A771,Sheet!$A$2:$A$838,0))</f>
        <v>542</v>
      </c>
    </row>
    <row r="772" spans="1:5" x14ac:dyDescent="0.45">
      <c r="A772" t="s">
        <v>1458</v>
      </c>
      <c r="C772" t="str">
        <f t="shared" si="12"/>
        <v>TraitDef+Hygienic.degreeDatas.2.label</v>
      </c>
      <c r="D772" t="s">
        <v>2895</v>
      </c>
      <c r="E772">
        <f>IF(ISERROR(B772),"",MATCH(A772,Sheet!$A$2:$A$838,0))</f>
        <v>543</v>
      </c>
    </row>
    <row r="773" spans="1:5" x14ac:dyDescent="0.45">
      <c r="A773" t="s">
        <v>1461</v>
      </c>
      <c r="C773" t="str">
        <f t="shared" si="12"/>
        <v>TraitDef+Hygienic.degreeDatas.2.description</v>
      </c>
      <c r="D773" t="s">
        <v>2896</v>
      </c>
      <c r="E773">
        <f>IF(ISERROR(B773),"",MATCH(A773,Sheet!$A$2:$A$838,0))</f>
        <v>544</v>
      </c>
    </row>
    <row r="774" spans="1:5" x14ac:dyDescent="0.45">
      <c r="A774" t="s">
        <v>1464</v>
      </c>
      <c r="C774" t="str">
        <f t="shared" si="12"/>
        <v>TraitDef+Hygienic.degreeDatas.3.label</v>
      </c>
      <c r="D774" t="s">
        <v>2897</v>
      </c>
      <c r="E774">
        <f>IF(ISERROR(B774),"",MATCH(A774,Sheet!$A$2:$A$838,0))</f>
        <v>545</v>
      </c>
    </row>
    <row r="775" spans="1:5" x14ac:dyDescent="0.45">
      <c r="A775" t="s">
        <v>1467</v>
      </c>
      <c r="C775" t="str">
        <f t="shared" si="12"/>
        <v>TraitDef+Hygienic.degreeDatas.3.description</v>
      </c>
      <c r="D775" t="s">
        <v>2898</v>
      </c>
      <c r="E775">
        <f>IF(ISERROR(B775),"",MATCH(A775,Sheet!$A$2:$A$838,0))</f>
        <v>546</v>
      </c>
    </row>
    <row r="776" spans="1:5" x14ac:dyDescent="0.45">
      <c r="A776" t="s">
        <v>1470</v>
      </c>
      <c r="C776" t="str">
        <f t="shared" si="12"/>
        <v>WorkGiverDef+PlaceFertilizer.label</v>
      </c>
      <c r="D776" t="s">
        <v>2899</v>
      </c>
      <c r="E776">
        <f>IF(ISERROR(B776),"",MATCH(A776,Sheet!$A$2:$A$838,0))</f>
        <v>547</v>
      </c>
    </row>
    <row r="777" spans="1:5" x14ac:dyDescent="0.45">
      <c r="A777" t="s">
        <v>1474</v>
      </c>
      <c r="C777" t="str">
        <f t="shared" si="12"/>
        <v>WorkGiverDef+PlaceFertilizer.verb</v>
      </c>
      <c r="D777" t="s">
        <v>2899</v>
      </c>
      <c r="E777">
        <f>IF(ISERROR(B777),"",MATCH(A777,Sheet!$A$2:$A$838,0))</f>
        <v>548</v>
      </c>
    </row>
    <row r="778" spans="1:5" x14ac:dyDescent="0.45">
      <c r="A778" t="s">
        <v>1476</v>
      </c>
      <c r="C778" t="str">
        <f t="shared" si="12"/>
        <v>WorkGiverDef+PlaceFertilizer.gerund</v>
      </c>
      <c r="D778" t="s">
        <v>2899</v>
      </c>
      <c r="E778">
        <f>IF(ISERROR(B778),"",MATCH(A778,Sheet!$A$2:$A$838,0))</f>
        <v>549</v>
      </c>
    </row>
    <row r="779" spans="1:5" x14ac:dyDescent="0.45">
      <c r="A779" t="s">
        <v>1479</v>
      </c>
      <c r="C779" t="str">
        <f t="shared" si="12"/>
        <v>WorkGiverDef+TipSewage.label</v>
      </c>
      <c r="D779" t="s">
        <v>2900</v>
      </c>
      <c r="E779">
        <f>IF(ISERROR(B779),"",MATCH(A779,Sheet!$A$2:$A$838,0))</f>
        <v>550</v>
      </c>
    </row>
    <row r="780" spans="1:5" x14ac:dyDescent="0.45">
      <c r="A780" t="s">
        <v>1482</v>
      </c>
      <c r="C780" t="str">
        <f t="shared" si="12"/>
        <v>WorkGiverDef+TipSewage.verb</v>
      </c>
      <c r="D780" t="s">
        <v>2900</v>
      </c>
      <c r="E780">
        <f>IF(ISERROR(B780),"",MATCH(A780,Sheet!$A$2:$A$838,0))</f>
        <v>551</v>
      </c>
    </row>
    <row r="781" spans="1:5" x14ac:dyDescent="0.45">
      <c r="A781" t="s">
        <v>1485</v>
      </c>
      <c r="C781" t="str">
        <f t="shared" si="12"/>
        <v>WorkGiverDef+TipSewage.gerund</v>
      </c>
      <c r="D781" t="s">
        <v>2900</v>
      </c>
      <c r="E781">
        <f>IF(ISERROR(B781),"",MATCH(A781,Sheet!$A$2:$A$838,0))</f>
        <v>552</v>
      </c>
    </row>
    <row r="782" spans="1:5" x14ac:dyDescent="0.45">
      <c r="A782" t="s">
        <v>1488</v>
      </c>
      <c r="C782" t="str">
        <f t="shared" si="12"/>
        <v>WorkGiverDef+DrainWaterTank.label</v>
      </c>
      <c r="D782" t="s">
        <v>2901</v>
      </c>
      <c r="E782">
        <f>IF(ISERROR(B782),"",MATCH(A782,Sheet!$A$2:$A$838,0))</f>
        <v>553</v>
      </c>
    </row>
    <row r="783" spans="1:5" x14ac:dyDescent="0.45">
      <c r="A783" t="s">
        <v>1491</v>
      </c>
      <c r="C783" t="str">
        <f t="shared" si="12"/>
        <v>WorkGiverDef+DrainWaterTank.verb</v>
      </c>
      <c r="D783" t="s">
        <v>2448</v>
      </c>
      <c r="E783">
        <f>IF(ISERROR(B783),"",MATCH(A783,Sheet!$A$2:$A$838,0))</f>
        <v>554</v>
      </c>
    </row>
    <row r="784" spans="1:5" x14ac:dyDescent="0.45">
      <c r="A784" t="s">
        <v>1494</v>
      </c>
      <c r="C784" t="str">
        <f t="shared" si="12"/>
        <v>WorkGiverDef+DrainWaterTank.gerund</v>
      </c>
      <c r="D784" t="s">
        <v>2448</v>
      </c>
      <c r="E784">
        <f>IF(ISERROR(B784),"",MATCH(A784,Sheet!$A$2:$A$838,0))</f>
        <v>555</v>
      </c>
    </row>
    <row r="785" spans="1:5" x14ac:dyDescent="0.45">
      <c r="A785" t="s">
        <v>1497</v>
      </c>
      <c r="C785" t="str">
        <f t="shared" si="12"/>
        <v>WorkGiverDef+DBHAdministerFluids.label</v>
      </c>
      <c r="D785" t="s">
        <v>2902</v>
      </c>
      <c r="E785">
        <f>IF(ISERROR(B785),"",MATCH(A785,Sheet!$A$2:$A$838,0))</f>
        <v>556</v>
      </c>
    </row>
    <row r="786" spans="1:5" x14ac:dyDescent="0.45">
      <c r="A786" t="s">
        <v>1500</v>
      </c>
      <c r="C786" t="str">
        <f t="shared" si="12"/>
        <v>WorkGiverDef+DBHAdministerFluids.verb</v>
      </c>
      <c r="D786" t="s">
        <v>2903</v>
      </c>
      <c r="E786">
        <f>IF(ISERROR(B786),"",MATCH(A786,Sheet!$A$2:$A$838,0))</f>
        <v>557</v>
      </c>
    </row>
    <row r="787" spans="1:5" x14ac:dyDescent="0.45">
      <c r="A787" t="s">
        <v>1503</v>
      </c>
      <c r="C787" t="str">
        <f t="shared" si="12"/>
        <v>WorkGiverDef+DBHAdministerFluids.gerund</v>
      </c>
      <c r="D787" t="s">
        <v>2904</v>
      </c>
      <c r="E787">
        <f>IF(ISERROR(B787),"",MATCH(A787,Sheet!$A$2:$A$838,0))</f>
        <v>558</v>
      </c>
    </row>
    <row r="788" spans="1:5" x14ac:dyDescent="0.45">
      <c r="A788" t="s">
        <v>1506</v>
      </c>
      <c r="C788" t="str">
        <f t="shared" si="12"/>
        <v>WorkGiverDef+DBHAdministerFluidsWarden.label</v>
      </c>
      <c r="D788" t="s">
        <v>2902</v>
      </c>
      <c r="E788">
        <f>IF(ISERROR(B788),"",MATCH(A788,Sheet!$A$2:$A$838,0))</f>
        <v>559</v>
      </c>
    </row>
    <row r="789" spans="1:5" x14ac:dyDescent="0.45">
      <c r="A789" t="s">
        <v>1508</v>
      </c>
      <c r="C789" t="str">
        <f t="shared" si="12"/>
        <v>WorkGiverDef+DBHAdministerFluidsWarden.verb</v>
      </c>
      <c r="D789" t="s">
        <v>2903</v>
      </c>
      <c r="E789">
        <f>IF(ISERROR(B789),"",MATCH(A789,Sheet!$A$2:$A$838,0))</f>
        <v>560</v>
      </c>
    </row>
    <row r="790" spans="1:5" x14ac:dyDescent="0.45">
      <c r="A790" t="s">
        <v>1510</v>
      </c>
      <c r="C790" t="str">
        <f t="shared" si="12"/>
        <v>WorkGiverDef+DBHAdministerFluidsWarden.gerund</v>
      </c>
      <c r="D790" t="s">
        <v>2904</v>
      </c>
      <c r="E790">
        <f>IF(ISERROR(B790),"",MATCH(A790,Sheet!$A$2:$A$838,0))</f>
        <v>561</v>
      </c>
    </row>
    <row r="791" spans="1:5" x14ac:dyDescent="0.45">
      <c r="A791" t="s">
        <v>1512</v>
      </c>
      <c r="C791" t="str">
        <f t="shared" si="12"/>
        <v>WorkGiverDef+ClearBlockage.label</v>
      </c>
      <c r="D791" t="s">
        <v>2905</v>
      </c>
      <c r="E791">
        <f>IF(ISERROR(B791),"",MATCH(A791,Sheet!$A$2:$A$838,0))</f>
        <v>562</v>
      </c>
    </row>
    <row r="792" spans="1:5" x14ac:dyDescent="0.45">
      <c r="A792" t="s">
        <v>1515</v>
      </c>
      <c r="C792" t="str">
        <f t="shared" si="12"/>
        <v>WorkGiverDef+ClearBlockage.verb</v>
      </c>
      <c r="D792" t="s">
        <v>2905</v>
      </c>
      <c r="E792">
        <f>IF(ISERROR(B792),"",MATCH(A792,Sheet!$A$2:$A$838,0))</f>
        <v>563</v>
      </c>
    </row>
    <row r="793" spans="1:5" x14ac:dyDescent="0.45">
      <c r="A793" t="s">
        <v>1517</v>
      </c>
      <c r="C793" t="str">
        <f t="shared" si="12"/>
        <v>WorkGiverDef+ClearBlockage.gerund</v>
      </c>
      <c r="D793" t="s">
        <v>2905</v>
      </c>
      <c r="E793">
        <f>IF(ISERROR(B793),"",MATCH(A793,Sheet!$A$2:$A$838,0))</f>
        <v>564</v>
      </c>
    </row>
    <row r="794" spans="1:5" x14ac:dyDescent="0.45">
      <c r="A794" t="s">
        <v>1520</v>
      </c>
      <c r="C794" t="str">
        <f t="shared" si="12"/>
        <v>WorkGiverDef+washPatient.label</v>
      </c>
      <c r="D794" t="s">
        <v>2906</v>
      </c>
      <c r="E794">
        <f>IF(ISERROR(B794),"",MATCH(A794,Sheet!$A$2:$A$838,0))</f>
        <v>565</v>
      </c>
    </row>
    <row r="795" spans="1:5" x14ac:dyDescent="0.45">
      <c r="A795" t="s">
        <v>1523</v>
      </c>
      <c r="C795" t="str">
        <f t="shared" si="12"/>
        <v>WorkGiverDef+washPatient.verb</v>
      </c>
      <c r="D795" t="s">
        <v>2907</v>
      </c>
      <c r="E795">
        <f>IF(ISERROR(B795),"",MATCH(A795,Sheet!$A$2:$A$838,0))</f>
        <v>566</v>
      </c>
    </row>
    <row r="796" spans="1:5" x14ac:dyDescent="0.45">
      <c r="A796" t="s">
        <v>1526</v>
      </c>
      <c r="C796" t="str">
        <f t="shared" si="12"/>
        <v>WorkGiverDef+washPatient.gerund</v>
      </c>
      <c r="D796" t="s">
        <v>2907</v>
      </c>
      <c r="E796">
        <f>IF(ISERROR(B796),"",MATCH(A796,Sheet!$A$2:$A$838,0))</f>
        <v>567</v>
      </c>
    </row>
    <row r="797" spans="1:5" x14ac:dyDescent="0.45">
      <c r="A797" t="s">
        <v>1532</v>
      </c>
      <c r="C797" t="str">
        <f t="shared" si="12"/>
        <v>WorkGiverDef+DocCleanBedpan.label</v>
      </c>
      <c r="D797" t="s">
        <v>2908</v>
      </c>
      <c r="E797">
        <f>IF(ISERROR(B797),"",MATCH(A797,Sheet!$A$2:$A$838,0))</f>
        <v>571</v>
      </c>
    </row>
    <row r="798" spans="1:5" x14ac:dyDescent="0.45">
      <c r="A798" t="s">
        <v>1535</v>
      </c>
      <c r="C798" t="str">
        <f t="shared" si="12"/>
        <v>WorkGiverDef+DocCleanBedpan.verb</v>
      </c>
      <c r="D798" t="s">
        <v>2909</v>
      </c>
      <c r="E798">
        <f>IF(ISERROR(B798),"",MATCH(A798,Sheet!$A$2:$A$838,0))</f>
        <v>572</v>
      </c>
    </row>
    <row r="799" spans="1:5" x14ac:dyDescent="0.45">
      <c r="A799" t="s">
        <v>1537</v>
      </c>
      <c r="C799" t="str">
        <f t="shared" si="12"/>
        <v>WorkGiverDef+DocCleanBedpan.gerund</v>
      </c>
      <c r="D799" t="s">
        <v>2909</v>
      </c>
      <c r="E799">
        <f>IF(ISERROR(B799),"",MATCH(A799,Sheet!$A$2:$A$838,0))</f>
        <v>573</v>
      </c>
    </row>
    <row r="800" spans="1:5" x14ac:dyDescent="0.45">
      <c r="A800" t="s">
        <v>1540</v>
      </c>
      <c r="C800" t="str">
        <f t="shared" si="12"/>
        <v>WorkGiverDef+cleanBedpan.label</v>
      </c>
      <c r="D800" t="s">
        <v>2908</v>
      </c>
      <c r="E800">
        <f>IF(ISERROR(B800),"",MATCH(A800,Sheet!$A$2:$A$838,0))</f>
        <v>574</v>
      </c>
    </row>
    <row r="801" spans="1:5" x14ac:dyDescent="0.45">
      <c r="A801" t="s">
        <v>1542</v>
      </c>
      <c r="C801" t="str">
        <f t="shared" si="12"/>
        <v>WorkGiverDef+cleanBedpan.verb</v>
      </c>
      <c r="D801" t="s">
        <v>2909</v>
      </c>
      <c r="E801">
        <f>IF(ISERROR(B801),"",MATCH(A801,Sheet!$A$2:$A$838,0))</f>
        <v>575</v>
      </c>
    </row>
    <row r="802" spans="1:5" x14ac:dyDescent="0.45">
      <c r="A802" t="s">
        <v>1544</v>
      </c>
      <c r="C802" t="str">
        <f t="shared" si="12"/>
        <v>WorkGiverDef+cleanBedpan.gerund</v>
      </c>
      <c r="D802" t="s">
        <v>2909</v>
      </c>
      <c r="E802">
        <f>IF(ISERROR(B802),"",MATCH(A802,Sheet!$A$2:$A$838,0))</f>
        <v>576</v>
      </c>
    </row>
    <row r="803" spans="1:5" x14ac:dyDescent="0.45">
      <c r="A803" t="s">
        <v>1546</v>
      </c>
      <c r="C803" t="str">
        <f t="shared" si="12"/>
        <v>WorkGiverDef+DoBillsBurnPit.label</v>
      </c>
      <c r="D803" t="s">
        <v>2910</v>
      </c>
      <c r="E803">
        <f>IF(ISERROR(B803),"",MATCH(A803,Sheet!$A$2:$A$838,0))</f>
        <v>577</v>
      </c>
    </row>
    <row r="804" spans="1:5" x14ac:dyDescent="0.45">
      <c r="A804" t="s">
        <v>1549</v>
      </c>
      <c r="C804" t="str">
        <f t="shared" si="12"/>
        <v>WorkGiverDef+DoBillsBurnPit.verb</v>
      </c>
      <c r="D804" t="s">
        <v>2911</v>
      </c>
      <c r="E804">
        <f>IF(ISERROR(B804),"",MATCH(A804,Sheet!$A$2:$A$838,0))</f>
        <v>578</v>
      </c>
    </row>
    <row r="805" spans="1:5" x14ac:dyDescent="0.45">
      <c r="A805" t="s">
        <v>1552</v>
      </c>
      <c r="C805" t="str">
        <f t="shared" si="12"/>
        <v>WorkGiverDef+DoBillsBurnPit.gerund</v>
      </c>
      <c r="D805" t="s">
        <v>2911</v>
      </c>
      <c r="E805">
        <f>IF(ISERROR(B805),"",MATCH(A805,Sheet!$A$2:$A$838,0))</f>
        <v>579</v>
      </c>
    </row>
    <row r="806" spans="1:5" x14ac:dyDescent="0.45">
      <c r="A806" t="s">
        <v>1555</v>
      </c>
      <c r="C806" t="str">
        <f t="shared" si="12"/>
        <v>WorkGiverDef+RemoveSewage.label</v>
      </c>
      <c r="D806" t="s">
        <v>2912</v>
      </c>
      <c r="E806">
        <f>IF(ISERROR(B806),"",MATCH(A806,Sheet!$A$2:$A$838,0))</f>
        <v>580</v>
      </c>
    </row>
    <row r="807" spans="1:5" x14ac:dyDescent="0.45">
      <c r="A807" t="s">
        <v>1558</v>
      </c>
      <c r="C807" t="str">
        <f t="shared" si="12"/>
        <v>WorkGiverDef+RemoveSewage.verb</v>
      </c>
      <c r="D807" t="s">
        <v>2319</v>
      </c>
      <c r="E807">
        <f>IF(ISERROR(B807),"",MATCH(A807,Sheet!$A$2:$A$838,0))</f>
        <v>581</v>
      </c>
    </row>
    <row r="808" spans="1:5" x14ac:dyDescent="0.45">
      <c r="A808" t="s">
        <v>1561</v>
      </c>
      <c r="C808" t="str">
        <f t="shared" si="12"/>
        <v>WorkGiverDef+RemoveSewage.gerund</v>
      </c>
      <c r="D808" t="s">
        <v>2319</v>
      </c>
      <c r="E808">
        <f>IF(ISERROR(B808),"",MATCH(A808,Sheet!$A$2:$A$838,0))</f>
        <v>582</v>
      </c>
    </row>
    <row r="809" spans="1:5" x14ac:dyDescent="0.45">
      <c r="A809" t="s">
        <v>1563</v>
      </c>
      <c r="C809" t="str">
        <f t="shared" si="12"/>
        <v>WorkGiverDef+UnloadWashing.label</v>
      </c>
      <c r="D809" t="s">
        <v>2913</v>
      </c>
      <c r="E809">
        <f>IF(ISERROR(B809),"",MATCH(A809,Sheet!$A$2:$A$838,0))</f>
        <v>583</v>
      </c>
    </row>
    <row r="810" spans="1:5" x14ac:dyDescent="0.45">
      <c r="A810" t="s">
        <v>1566</v>
      </c>
      <c r="C810" t="str">
        <f t="shared" si="12"/>
        <v>WorkGiverDef+UnloadWashing.verb</v>
      </c>
      <c r="D810" t="s">
        <v>2913</v>
      </c>
      <c r="E810">
        <f>IF(ISERROR(B810),"",MATCH(A810,Sheet!$A$2:$A$838,0))</f>
        <v>584</v>
      </c>
    </row>
    <row r="811" spans="1:5" x14ac:dyDescent="0.45">
      <c r="A811" t="s">
        <v>1568</v>
      </c>
      <c r="C811" t="str">
        <f t="shared" si="12"/>
        <v>WorkGiverDef+UnloadWashing.gerund</v>
      </c>
      <c r="D811" t="s">
        <v>2913</v>
      </c>
      <c r="E811">
        <f>IF(ISERROR(B811),"",MATCH(A811,Sheet!$A$2:$A$838,0))</f>
        <v>585</v>
      </c>
    </row>
    <row r="812" spans="1:5" x14ac:dyDescent="0.45">
      <c r="A812" t="s">
        <v>1571</v>
      </c>
      <c r="C812" t="str">
        <f t="shared" si="12"/>
        <v>WorkGiverDef+LoadWashing.label</v>
      </c>
      <c r="D812" t="s">
        <v>2914</v>
      </c>
      <c r="E812">
        <f>IF(ISERROR(B812),"",MATCH(A812,Sheet!$A$2:$A$838,0))</f>
        <v>586</v>
      </c>
    </row>
    <row r="813" spans="1:5" x14ac:dyDescent="0.45">
      <c r="A813" t="s">
        <v>1574</v>
      </c>
      <c r="C813" t="str">
        <f t="shared" si="12"/>
        <v>WorkGiverDef+LoadWashing.verb</v>
      </c>
      <c r="D813" t="s">
        <v>2914</v>
      </c>
      <c r="E813">
        <f>IF(ISERROR(B813),"",MATCH(A813,Sheet!$A$2:$A$838,0))</f>
        <v>587</v>
      </c>
    </row>
    <row r="814" spans="1:5" x14ac:dyDescent="0.45">
      <c r="A814" t="s">
        <v>1576</v>
      </c>
      <c r="C814" t="str">
        <f t="shared" si="12"/>
        <v>WorkGiverDef+LoadWashing.gerund</v>
      </c>
      <c r="D814" t="s">
        <v>2914</v>
      </c>
      <c r="E814">
        <f>IF(ISERROR(B814),"",MATCH(A814,Sheet!$A$2:$A$838,0))</f>
        <v>588</v>
      </c>
    </row>
    <row r="815" spans="1:5" x14ac:dyDescent="0.45">
      <c r="A815" t="s">
        <v>1579</v>
      </c>
      <c r="C815" t="str">
        <f t="shared" si="12"/>
        <v>WorkGiverDef+UnloadComposter.label</v>
      </c>
      <c r="D815" t="s">
        <v>2915</v>
      </c>
      <c r="E815">
        <f>IF(ISERROR(B815),"",MATCH(A815,Sheet!$A$2:$A$838,0))</f>
        <v>589</v>
      </c>
    </row>
    <row r="816" spans="1:5" x14ac:dyDescent="0.45">
      <c r="A816" t="s">
        <v>1582</v>
      </c>
      <c r="C816" t="str">
        <f t="shared" si="12"/>
        <v>WorkGiverDef+UnloadComposter.verb</v>
      </c>
      <c r="D816" t="s">
        <v>2915</v>
      </c>
      <c r="E816">
        <f>IF(ISERROR(B816),"",MATCH(A816,Sheet!$A$2:$A$838,0))</f>
        <v>590</v>
      </c>
    </row>
    <row r="817" spans="1:5" x14ac:dyDescent="0.45">
      <c r="A817" t="s">
        <v>1585</v>
      </c>
      <c r="C817" t="str">
        <f t="shared" si="12"/>
        <v>WorkGiverDef+UnloadComposter.gerund</v>
      </c>
      <c r="D817" t="s">
        <v>2915</v>
      </c>
      <c r="E817">
        <f>IF(ISERROR(B817),"",MATCH(A817,Sheet!$A$2:$A$838,0))</f>
        <v>591</v>
      </c>
    </row>
    <row r="818" spans="1:5" x14ac:dyDescent="0.45">
      <c r="A818" t="s">
        <v>1588</v>
      </c>
      <c r="C818" t="str">
        <f t="shared" si="12"/>
        <v>WorkGiverDef+FillComposter.label</v>
      </c>
      <c r="D818" t="s">
        <v>2916</v>
      </c>
      <c r="E818">
        <f>IF(ISERROR(B818),"",MATCH(A818,Sheet!$A$2:$A$838,0))</f>
        <v>592</v>
      </c>
    </row>
    <row r="819" spans="1:5" x14ac:dyDescent="0.45">
      <c r="A819" t="s">
        <v>1591</v>
      </c>
      <c r="C819" t="str">
        <f t="shared" si="12"/>
        <v>WorkGiverDef+FillComposter.verb</v>
      </c>
      <c r="D819" t="s">
        <v>2917</v>
      </c>
      <c r="E819">
        <f>IF(ISERROR(B819),"",MATCH(A819,Sheet!$A$2:$A$838,0))</f>
        <v>593</v>
      </c>
    </row>
    <row r="820" spans="1:5" x14ac:dyDescent="0.45">
      <c r="A820" t="s">
        <v>1594</v>
      </c>
      <c r="C820" t="str">
        <f t="shared" si="12"/>
        <v>WorkGiverDef+FillComposter.gerund</v>
      </c>
      <c r="D820" t="s">
        <v>2917</v>
      </c>
      <c r="E820">
        <f>IF(ISERROR(B820),"",MATCH(A820,Sheet!$A$2:$A$838,0))</f>
        <v>594</v>
      </c>
    </row>
    <row r="821" spans="1:5" x14ac:dyDescent="0.45">
      <c r="A821" t="s">
        <v>1597</v>
      </c>
      <c r="C821" t="str">
        <f t="shared" si="12"/>
        <v>WorkGiverDef+emptySepticTank.label</v>
      </c>
      <c r="D821" t="s">
        <v>2918</v>
      </c>
      <c r="E821">
        <f>IF(ISERROR(B821),"",MATCH(A821,Sheet!$A$2:$A$838,0))</f>
        <v>595</v>
      </c>
    </row>
    <row r="822" spans="1:5" x14ac:dyDescent="0.45">
      <c r="A822" t="s">
        <v>1600</v>
      </c>
      <c r="C822" t="str">
        <f t="shared" si="12"/>
        <v>WorkGiverDef+emptySepticTank.verb</v>
      </c>
      <c r="D822" t="s">
        <v>2909</v>
      </c>
      <c r="E822">
        <f>IF(ISERROR(B822),"",MATCH(A822,Sheet!$A$2:$A$838,0))</f>
        <v>596</v>
      </c>
    </row>
    <row r="823" spans="1:5" x14ac:dyDescent="0.45">
      <c r="A823" t="s">
        <v>1603</v>
      </c>
      <c r="C823" t="str">
        <f t="shared" si="12"/>
        <v>WorkGiverDef+emptySepticTank.gerund</v>
      </c>
      <c r="D823" t="s">
        <v>2909</v>
      </c>
      <c r="E823">
        <f>IF(ISERROR(B823),"",MATCH(A823,Sheet!$A$2:$A$838,0))</f>
        <v>597</v>
      </c>
    </row>
    <row r="824" spans="1:5" x14ac:dyDescent="0.45">
      <c r="A824" t="s">
        <v>1606</v>
      </c>
      <c r="C824" t="str">
        <f t="shared" si="12"/>
        <v>WorkGiverDef+WardenEmptySepticTank.label</v>
      </c>
      <c r="D824" t="s">
        <v>2918</v>
      </c>
      <c r="E824">
        <f>IF(ISERROR(B824),"",MATCH(A824,Sheet!$A$2:$A$838,0))</f>
        <v>598</v>
      </c>
    </row>
    <row r="825" spans="1:5" x14ac:dyDescent="0.45">
      <c r="A825" t="s">
        <v>1608</v>
      </c>
      <c r="C825" t="str">
        <f t="shared" si="12"/>
        <v>WorkGiverDef+WardenEmptySepticTank.verb</v>
      </c>
      <c r="D825" t="s">
        <v>2909</v>
      </c>
      <c r="E825">
        <f>IF(ISERROR(B825),"",MATCH(A825,Sheet!$A$2:$A$838,0))</f>
        <v>599</v>
      </c>
    </row>
    <row r="826" spans="1:5" x14ac:dyDescent="0.45">
      <c r="A826" t="s">
        <v>1610</v>
      </c>
      <c r="C826" t="str">
        <f t="shared" si="12"/>
        <v>WorkGiverDef+WardenEmptySepticTank.gerund</v>
      </c>
      <c r="D826" t="s">
        <v>2909</v>
      </c>
      <c r="E826">
        <f>IF(ISERROR(B826),"",MATCH(A826,Sheet!$A$2:$A$838,0))</f>
        <v>600</v>
      </c>
    </row>
    <row r="827" spans="1:5" x14ac:dyDescent="0.45">
      <c r="A827" t="s">
        <v>1612</v>
      </c>
      <c r="C827" t="str">
        <f t="shared" si="12"/>
        <v>WorkGiverDef+RefillWater.label</v>
      </c>
      <c r="D827" t="s">
        <v>2919</v>
      </c>
      <c r="E827">
        <f>IF(ISERROR(B827),"",MATCH(A827,Sheet!$A$2:$A$838,0))</f>
        <v>601</v>
      </c>
    </row>
    <row r="828" spans="1:5" x14ac:dyDescent="0.45">
      <c r="A828" t="s">
        <v>1615</v>
      </c>
      <c r="C828" t="str">
        <f t="shared" si="12"/>
        <v>WorkGiverDef+RefillWater.verb</v>
      </c>
      <c r="D828" t="s">
        <v>2920</v>
      </c>
      <c r="E828">
        <f>IF(ISERROR(B828),"",MATCH(A828,Sheet!$A$2:$A$838,0))</f>
        <v>602</v>
      </c>
    </row>
    <row r="829" spans="1:5" x14ac:dyDescent="0.45">
      <c r="A829" t="s">
        <v>1618</v>
      </c>
      <c r="C829" t="str">
        <f t="shared" si="12"/>
        <v>WorkGiverDef+RefillWater.gerund</v>
      </c>
      <c r="D829" t="s">
        <v>2920</v>
      </c>
      <c r="E829">
        <f>IF(ISERROR(B829),"",MATCH(A829,Sheet!$A$2:$A$838,0))</f>
        <v>603</v>
      </c>
    </row>
    <row r="830" spans="1:5" x14ac:dyDescent="0.45">
      <c r="A830" t="s">
        <v>1621</v>
      </c>
      <c r="C830" t="str">
        <f t="shared" si="12"/>
        <v>WorkGiverDef+WardenRefillWater.label</v>
      </c>
      <c r="D830" t="s">
        <v>2919</v>
      </c>
      <c r="E830">
        <f>IF(ISERROR(B830),"",MATCH(A830,Sheet!$A$2:$A$838,0))</f>
        <v>604</v>
      </c>
    </row>
    <row r="831" spans="1:5" x14ac:dyDescent="0.45">
      <c r="A831" t="s">
        <v>1623</v>
      </c>
      <c r="C831" t="str">
        <f t="shared" si="12"/>
        <v>WorkGiverDef+WardenRefillWater.verb</v>
      </c>
      <c r="D831" t="s">
        <v>2920</v>
      </c>
      <c r="E831">
        <f>IF(ISERROR(B831),"",MATCH(A831,Sheet!$A$2:$A$838,0))</f>
        <v>605</v>
      </c>
    </row>
    <row r="832" spans="1:5" x14ac:dyDescent="0.45">
      <c r="A832" t="s">
        <v>1625</v>
      </c>
      <c r="C832" t="str">
        <f t="shared" si="12"/>
        <v>WorkGiverDef+WardenRefillWater.gerund</v>
      </c>
      <c r="D832" t="s">
        <v>2920</v>
      </c>
      <c r="E832">
        <f>IF(ISERROR(B832),"",MATCH(A832,Sheet!$A$2:$A$838,0))</f>
        <v>606</v>
      </c>
    </row>
    <row r="833" spans="1:5" x14ac:dyDescent="0.45">
      <c r="A833" t="s">
        <v>1627</v>
      </c>
      <c r="C833" t="str">
        <f t="shared" si="12"/>
        <v>WorkGiverDef+CleanFilthIndoors.label</v>
      </c>
      <c r="D833" t="s">
        <v>2921</v>
      </c>
      <c r="E833">
        <f>IF(ISERROR(B833),"",MATCH(A833,Sheet!$A$2:$A$838,0))</f>
        <v>607</v>
      </c>
    </row>
    <row r="834" spans="1:5" x14ac:dyDescent="0.45">
      <c r="A834" t="s">
        <v>1630</v>
      </c>
      <c r="C834" t="str">
        <f t="shared" si="12"/>
        <v>WorkGiverDef+CleanFilthIndoors.verb</v>
      </c>
      <c r="D834" t="s">
        <v>2922</v>
      </c>
      <c r="E834">
        <f>IF(ISERROR(B834),"",MATCH(A834,Sheet!$A$2:$A$838,0))</f>
        <v>608</v>
      </c>
    </row>
    <row r="835" spans="1:5" x14ac:dyDescent="0.45">
      <c r="A835" t="s">
        <v>1632</v>
      </c>
      <c r="C835" t="str">
        <f t="shared" ref="C835" si="13">IF(B835="",A835,B835)</f>
        <v>WorkGiverDef+CleanFilthIndoors.gerund</v>
      </c>
      <c r="D835" t="s">
        <v>2922</v>
      </c>
      <c r="E835">
        <f>IF(ISERROR(B835),"",MATCH(A835,Sheet!$A$2:$A$838,0))</f>
        <v>609</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2023-11-26T00:26:21Z</dcterms:created>
  <dcterms:modified xsi:type="dcterms:W3CDTF">2023-11-26T02:06:26Z</dcterms:modified>
</cp:coreProperties>
</file>