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Cybernetic Warfare and Special Weapons (Continued) - 2155485488\"/>
    </mc:Choice>
  </mc:AlternateContent>
  <xr:revisionPtr revIDLastSave="0" documentId="13_ncr:1_{51032694-BB89-4754-8F39-FF36E3326DAB}" xr6:coauthVersionLast="47" xr6:coauthVersionMax="47" xr10:uidLastSave="{00000000-0000-0000-0000-000000000000}"/>
  <bookViews>
    <workbookView xWindow="19200" yWindow="0" windowWidth="19200" windowHeight="21000" xr2:uid="{00000000-000D-0000-FFFF-FFFF00000000}"/>
  </bookViews>
  <sheets>
    <sheet name="Sheet" sheetId="1" r:id="rId1"/>
    <sheet name="Merge_RKT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2" i="1"/>
  <c r="B106" i="2"/>
  <c r="B107" i="2"/>
  <c r="B108" i="2"/>
  <c r="B89" i="2"/>
  <c r="B90" i="2"/>
  <c r="B91" i="2"/>
  <c r="B92" i="2"/>
  <c r="B93" i="2"/>
  <c r="B94" i="2"/>
  <c r="B95" i="2"/>
  <c r="B96" i="2"/>
  <c r="E96" i="2" s="1"/>
  <c r="B97" i="2"/>
  <c r="E97" i="2" s="1"/>
  <c r="B98" i="2"/>
  <c r="E98" i="2" s="1"/>
  <c r="B99" i="2"/>
  <c r="E99" i="2" s="1"/>
  <c r="B100" i="2"/>
  <c r="E100" i="2" s="1"/>
  <c r="B101" i="2"/>
  <c r="B102" i="2"/>
  <c r="B103" i="2"/>
  <c r="B104" i="2"/>
  <c r="B105" i="2"/>
  <c r="B78" i="2"/>
  <c r="B79" i="2"/>
  <c r="B80" i="2"/>
  <c r="B81" i="2"/>
  <c r="B82" i="2"/>
  <c r="B83" i="2"/>
  <c r="E83" i="2" s="1"/>
  <c r="B84" i="2"/>
  <c r="E84" i="2" s="1"/>
  <c r="B85" i="2"/>
  <c r="E85" i="2" s="1"/>
  <c r="B86" i="2"/>
  <c r="E86" i="2" s="1"/>
  <c r="B87" i="2"/>
  <c r="E87" i="2" s="1"/>
  <c r="B88" i="2"/>
  <c r="E88" i="2" s="1"/>
  <c r="B56" i="2"/>
  <c r="B57" i="2"/>
  <c r="B58" i="2"/>
  <c r="B59" i="2"/>
  <c r="B60" i="2"/>
  <c r="B61" i="2"/>
  <c r="B62" i="2"/>
  <c r="B63" i="2"/>
  <c r="B64" i="2"/>
  <c r="E64" i="2" s="1"/>
  <c r="B65" i="2"/>
  <c r="E65" i="2" s="1"/>
  <c r="B66" i="2"/>
  <c r="E66" i="2" s="1"/>
  <c r="B67" i="2"/>
  <c r="E67" i="2" s="1"/>
  <c r="B68" i="2"/>
  <c r="B69" i="2"/>
  <c r="B70" i="2"/>
  <c r="B71" i="2"/>
  <c r="B72" i="2"/>
  <c r="B73" i="2"/>
  <c r="B74" i="2"/>
  <c r="B75" i="2"/>
  <c r="B76" i="2"/>
  <c r="E76" i="2" s="1"/>
  <c r="B77" i="2"/>
  <c r="E77" i="2" s="1"/>
  <c r="B55"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8" i="2"/>
  <c r="E69" i="2"/>
  <c r="E70" i="2"/>
  <c r="E71" i="2"/>
  <c r="E72" i="2"/>
  <c r="E73" i="2"/>
  <c r="E74" i="2"/>
  <c r="E75" i="2"/>
  <c r="E78" i="2"/>
  <c r="E79" i="2"/>
  <c r="E80" i="2"/>
  <c r="E81" i="2"/>
  <c r="E82" i="2"/>
  <c r="E89" i="2"/>
  <c r="E90" i="2"/>
  <c r="E91" i="2"/>
  <c r="E92" i="2"/>
  <c r="E93" i="2"/>
  <c r="E94" i="2"/>
  <c r="E95"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 i="2"/>
  <c r="C100" i="2" l="1"/>
  <c r="C99" i="2"/>
  <c r="C67" i="2"/>
  <c r="C66" i="2"/>
</calcChain>
</file>

<file path=xl/sharedStrings.xml><?xml version="1.0" encoding="utf-8"?>
<sst xmlns="http://schemas.openxmlformats.org/spreadsheetml/2006/main" count="1422" uniqueCount="789">
  <si>
    <t>Class+Node [(Identifier (Key)]</t>
  </si>
  <si>
    <t>Class [Not chosen]</t>
  </si>
  <si>
    <t>Node [Not chosen]</t>
  </si>
  <si>
    <t>EN [Source string]</t>
  </si>
  <si>
    <t>KO [Translation]</t>
  </si>
  <si>
    <t>Configs [Not chosen]</t>
  </si>
  <si>
    <t>DamageDef+CW_Shock.label</t>
  </si>
  <si>
    <t>DamageDef</t>
  </si>
  <si>
    <t>CW_Shock.label</t>
  </si>
  <si>
    <t>shock</t>
  </si>
  <si>
    <t>pakageID</t>
  </si>
  <si>
    <t>DamageDef+CW_Shock.deathMessage</t>
  </si>
  <si>
    <t>CW_Shock.deathMessage</t>
  </si>
  <si>
    <t>{0} has been beaten to death.</t>
  </si>
  <si>
    <t>DamageDef+CW_ElectroBurn.label</t>
  </si>
  <si>
    <t>CW_ElectroBurn.label</t>
  </si>
  <si>
    <t>electrocute</t>
  </si>
  <si>
    <t>modName (folderName)</t>
  </si>
  <si>
    <t>DamageDef+CW_ElectroBurn.deathMessage</t>
  </si>
  <si>
    <t>CW_ElectroBurn.deathMessage</t>
  </si>
  <si>
    <t>{0} has been electrocuted to death.</t>
  </si>
  <si>
    <t>DamageDef+CW_ElectroCharge.label</t>
  </si>
  <si>
    <t>CW_ElectroCharge.label</t>
  </si>
  <si>
    <t>DamageDef+CW_ElectroCharge.deathMessage</t>
  </si>
  <si>
    <t>CW_ElectroCharge.deathMessage</t>
  </si>
  <si>
    <t>DamageDef+CW_HavocBlaze.label</t>
  </si>
  <si>
    <t>CW_HavocBlaze.label</t>
  </si>
  <si>
    <t>haboc blaze</t>
  </si>
  <si>
    <t>DamageDef+CW_HavocBlaze.deathMessage</t>
  </si>
  <si>
    <t>CW_HavocBlaze.deathMessage</t>
  </si>
  <si>
    <t>{0} has burned to death in havoc.</t>
  </si>
  <si>
    <t>DamageDef+CW_KineticEnergy.label</t>
  </si>
  <si>
    <t>CW_KineticEnergy.label</t>
  </si>
  <si>
    <t>kinetic energy</t>
  </si>
  <si>
    <t>DamageDef+CW_KineticEnergy.deathMessage</t>
  </si>
  <si>
    <t>CW_KineticEnergy.deathMessage</t>
  </si>
  <si>
    <t>{0} has been blown to tiny bits.</t>
  </si>
  <si>
    <t>DamageDef+CW_LongRodPenetrator.label</t>
  </si>
  <si>
    <t>CW_LongRodPenetrator.label</t>
  </si>
  <si>
    <t>long-rod penetrator</t>
  </si>
  <si>
    <t>DamageDef+CW_LongRodPenetrator.deathMessage</t>
  </si>
  <si>
    <t>CW_LongRodPenetrator.deathMessage</t>
  </si>
  <si>
    <t>{0} has been annihilated.</t>
  </si>
  <si>
    <t>DamageDef+CW_Plasma.label</t>
  </si>
  <si>
    <t>CW_Plasma.label</t>
  </si>
  <si>
    <t>concentrated plasma</t>
  </si>
  <si>
    <t>DamageDef+CW_Plasma.deathMessage</t>
  </si>
  <si>
    <t>CW_Plasma.deathMessage</t>
  </si>
  <si>
    <t>{0} has been melted.</t>
  </si>
  <si>
    <t>DamageDef+CW_LaserImpact.label</t>
  </si>
  <si>
    <t>CW_LaserImpact.label</t>
  </si>
  <si>
    <t>Laser</t>
  </si>
  <si>
    <t>DamageDef+CW_LaserImpact.deathMessage</t>
  </si>
  <si>
    <t>CW_LaserImpact.deathMessage</t>
  </si>
  <si>
    <t>{0} has been disintegrated.</t>
  </si>
  <si>
    <t>DamageDef+CW_LaserHit.label</t>
  </si>
  <si>
    <t>CW_LaserHit.label</t>
  </si>
  <si>
    <t>Skin Burn</t>
  </si>
  <si>
    <t>ThingDef+ANN_Shocker.label</t>
  </si>
  <si>
    <t>ThingDef</t>
  </si>
  <si>
    <t>ANN_Shocker.label</t>
  </si>
  <si>
    <t>shocker</t>
  </si>
  <si>
    <t>ThingDef+ANN_Shocker.description</t>
  </si>
  <si>
    <t>ANN_Shocker.description</t>
  </si>
  <si>
    <t>A combat-oriented hand implant consisting of a round shocker inside the palm and a titanium metalplate around the knuckles. The electric pulse activates by angling up four fingers and pulling back the thumb. Obtains its power by the body system.</t>
  </si>
  <si>
    <t>ThingDef+CW_PowerFist.label</t>
  </si>
  <si>
    <t>CW_PowerFist.label</t>
  </si>
  <si>
    <t>power fist</t>
  </si>
  <si>
    <t>ThingDef+CW_PowerFist.description</t>
  </si>
  <si>
    <t>CW_PowerFist.description</t>
  </si>
  <si>
    <t>A massive mechanized glove wired to the forearm for hydraulic power bursts and punches. It is vicious in combat, and its powerful mini-servos can crush a skull like a natural hand crushes an egg. This prototype extension was created in a hidden hightech laboratorium and fabricated by their very own underground facilities. Though it was developed in imperial times, their independent state was preserved until now.\n\nStrengthens the soldiers ability to open doors and to create those passages, where they need to be. Grants pushback and pummel mechanics.\n\n&amp;lt;i&gt;Only in death does duty end. Even a man who has nothing can still offer his life. As the Emperor protects, so must we. Peace is not in my vocabulary.&amp;lt;/i&gt;</t>
  </si>
  <si>
    <t>ThingDef+CW_PowerFist.tools.0.label</t>
  </si>
  <si>
    <t>CW_PowerFist.tools.0.label</t>
  </si>
  <si>
    <t>Pummel</t>
  </si>
  <si>
    <t>ThingDef+CW_PowerFist.tools.1.label</t>
  </si>
  <si>
    <t>CW_PowerFist.tools.1.label</t>
  </si>
  <si>
    <t>Crush</t>
  </si>
  <si>
    <t>ThingDef+CW_PowerFist.tools.2.label</t>
  </si>
  <si>
    <t>CW_PowerFist.tools.2.label</t>
  </si>
  <si>
    <t>Knockback</t>
  </si>
  <si>
    <t>ThingDef+CW_EnergyClaw.label</t>
  </si>
  <si>
    <t>CW_EnergyClaw.label</t>
  </si>
  <si>
    <t>energy claw</t>
  </si>
  <si>
    <t>ThingDef+CW_EnergyClaw.description</t>
  </si>
  <si>
    <t>CW_EnergyClaw.description</t>
  </si>
  <si>
    <t>A massive mechanized glove wired to the forearm with a retractable claw extension. The weapon system controls an enhanced servo motor for hydraulic power in close combat. Capable of hitting multiple targets and going through metal like butter.\n\nEnergy Claws were favored by they oldest of the Space Marine Clans. The bravest among them even broke into Tanks or climbed onto Mechs to destroy them from within.</t>
  </si>
  <si>
    <t>ThingDef+CW_EnergyClaw.tools.0.label</t>
  </si>
  <si>
    <t>CW_EnergyClaw.tools.0.label</t>
  </si>
  <si>
    <t>energy burst</t>
  </si>
  <si>
    <t>ThingDef+CW_EnergyClaw.tools.1.label</t>
  </si>
  <si>
    <t>CW_EnergyClaw.tools.1.label</t>
  </si>
  <si>
    <t>blade</t>
  </si>
  <si>
    <t>ThingDef+CW_EnergyClaw.tools.2.label</t>
  </si>
  <si>
    <t>CW_EnergyClaw.tools.2.label</t>
  </si>
  <si>
    <t>claw</t>
  </si>
  <si>
    <t>ThingDef+CW_EnergyClaw.tools.3.label</t>
  </si>
  <si>
    <t>CW_EnergyClaw.tools.3.label</t>
  </si>
  <si>
    <t>sidestep stab</t>
  </si>
  <si>
    <t>ThingDef+CW_EnergySword.label</t>
  </si>
  <si>
    <t>CW_EnergySword.label</t>
  </si>
  <si>
    <t>energy sword</t>
  </si>
  <si>
    <t>ThingDef+CW_EnergySword.description</t>
  </si>
  <si>
    <t>CW_EnergySword.description</t>
  </si>
  <si>
    <t>A fluctuative power sword unloading while slashing and stabbing. The bundled energy can force the blade through the heaviest of platings. Made for the hands of Space Marines.</t>
  </si>
  <si>
    <t>ThingDef+CW_EnergySword.tools.0.label</t>
  </si>
  <si>
    <t>CW_EnergySword.tools.0.label</t>
  </si>
  <si>
    <t>handle</t>
  </si>
  <si>
    <t>ThingDef+CW_EnergySword.tools.1.label</t>
  </si>
  <si>
    <t>CW_EnergySword.tools.1.label</t>
  </si>
  <si>
    <t>point</t>
  </si>
  <si>
    <t>ThingDef+CW_EnergySword.tools.2.label</t>
  </si>
  <si>
    <t>CW_EnergySword.tools.2.label</t>
  </si>
  <si>
    <t>edge</t>
  </si>
  <si>
    <t>ThingDef+CW_ChainSword.label</t>
  </si>
  <si>
    <t>CW_ChainSword.label</t>
  </si>
  <si>
    <t>chain sword</t>
  </si>
  <si>
    <t>ThingDef+CW_ChainSword.description</t>
  </si>
  <si>
    <t>CW_ChainSword.description</t>
  </si>
  <si>
    <t>A fierce power sword with a compound servo-motor in the handle. Its edge is surrounded by a chain saw mechaism with diamond sharp teeth. This prototype was carried by space marines to destroy tanks in one to one combat. It deals great damage, but is hard to manipulate.</t>
  </si>
  <si>
    <t>ThingDef+CW_ChainSword.tools.0.label</t>
  </si>
  <si>
    <t>CW_ChainSword.tools.0.label</t>
  </si>
  <si>
    <t>ThingDef+CW_ChainSword.tools.1.label</t>
  </si>
  <si>
    <t>CW_ChainSword.tools.1.label</t>
  </si>
  <si>
    <t>ThingDef+CW_ChainSword.tools.2.label</t>
  </si>
  <si>
    <t>CW_ChainSword.tools.2.label</t>
  </si>
  <si>
    <t>ThingDef+CW_GunBlade.label</t>
  </si>
  <si>
    <t>CW_GunBlade.label</t>
  </si>
  <si>
    <t>gun blade</t>
  </si>
  <si>
    <t>ThingDef+CW_GunBlade.description</t>
  </si>
  <si>
    <t>CW_GunBlade.description</t>
  </si>
  <si>
    <t>An ergonomic handgun with a comfortable blade extension. This attempt tries to counterattack the lack of close combat capacities of its weapon type, based on an old gun design by a well-known weaponsmith.</t>
  </si>
  <si>
    <t>ThingDef+CW_GunBlade.tools.0.label</t>
  </si>
  <si>
    <t>CW_GunBlade.tools.0.label</t>
  </si>
  <si>
    <t>ThingDef+CW_GunBlade.tools.1.label</t>
  </si>
  <si>
    <t>CW_GunBlade.tools.1.label</t>
  </si>
  <si>
    <t>ThingDef+CW_GunBlade.tools.2.label</t>
  </si>
  <si>
    <t>CW_GunBlade.tools.2.label</t>
  </si>
  <si>
    <t>ThingDef+CW_GunBlade.verbs.0.label</t>
  </si>
  <si>
    <t>CW_GunBlade.verbs.0.label</t>
  </si>
  <si>
    <t>Gunslinger</t>
  </si>
  <si>
    <t>ThingDef+CW_GunBlade.verbs.1.label</t>
  </si>
  <si>
    <t>CW_GunBlade.verbs.1.label</t>
  </si>
  <si>
    <t>Pulsefire</t>
  </si>
  <si>
    <t>ThingDef+CW_RiotBreaker.label</t>
  </si>
  <si>
    <t>CW_RiotBreaker.label</t>
  </si>
  <si>
    <t>riot breaker</t>
  </si>
  <si>
    <t>ThingDef+CW_RiotBreaker.description</t>
  </si>
  <si>
    <t>CW_RiotBreaker.description</t>
  </si>
  <si>
    <t>A charge rifle modified to be a magazine-fed fully automatic shotgun with recoil absorber. Packs a huge magazine and is extraordinarily powerful due to burst fire on short distance. Produced for maximum security Jailplanets with very dangerous subjects.</t>
  </si>
  <si>
    <t>ThingDef+CW_RiotBreaker.tools.0.label</t>
  </si>
  <si>
    <t>CW_RiotBreaker.tools.0.label</t>
  </si>
  <si>
    <t>stock</t>
  </si>
  <si>
    <t>ThingDef+CW_RiotBreaker.tools.1.label</t>
  </si>
  <si>
    <t>CW_RiotBreaker.tools.1.label</t>
  </si>
  <si>
    <t>barrel</t>
  </si>
  <si>
    <t>ThingDef+Bullet_BallisticShredder.label</t>
  </si>
  <si>
    <t>Bullet_BallisticShredder.label</t>
  </si>
  <si>
    <t>heavy shredder</t>
  </si>
  <si>
    <t>ThingDef+CW_BallisticShredder.label</t>
  </si>
  <si>
    <t>CW_BallisticShredder.label</t>
  </si>
  <si>
    <t>ballistic shredder</t>
  </si>
  <si>
    <t>ThingDef+CW_BallisticShredder.description</t>
  </si>
  <si>
    <t>CW_BallisticShredder.description</t>
  </si>
  <si>
    <t>A compact, wide-caliber slug-thrower. It's got a very short range, but it packs a punch and handles quite well. Comes with a larger magazine and lesser outbreaks due to an implemented stabilizer.</t>
  </si>
  <si>
    <t>ThingDef+CW_BallisticShredder.tools.0.label</t>
  </si>
  <si>
    <t>CW_BallisticShredder.tools.0.label</t>
  </si>
  <si>
    <t>grip</t>
  </si>
  <si>
    <t>ThingDef+CW_BallisticShredder.tools.1.label</t>
  </si>
  <si>
    <t>CW_BallisticShredder.tools.1.label</t>
  </si>
  <si>
    <t>ThingDef+Bullet_BallisticCombatGun.label</t>
  </si>
  <si>
    <t>Bullet_BallisticCombatGun.label</t>
  </si>
  <si>
    <t>assault bullet</t>
  </si>
  <si>
    <t>ThingDef+CW_BallisticCombatGun.label</t>
  </si>
  <si>
    <t>CW_BallisticCombatGun.label</t>
  </si>
  <si>
    <t>ballistic combat gun</t>
  </si>
  <si>
    <t>ThingDef+CW_BallisticCombatGun.description</t>
  </si>
  <si>
    <t>CW_BallisticCombatGun.description</t>
  </si>
  <si>
    <t>A general-purpose gas-operated assault rifle for field or urban combat. Designed for large calibre cartridges. The case covers a complex burst engine inside. More power, faster handling, better accuracy.</t>
  </si>
  <si>
    <t>ThingDef+CW_BallisticCombatGun.tools.0.label</t>
  </si>
  <si>
    <t>CW_BallisticCombatGun.tools.0.label</t>
  </si>
  <si>
    <t>ThingDef+CW_BallisticCombatGun.tools.1.label</t>
  </si>
  <si>
    <t>CW_BallisticCombatGun.tools.1.label</t>
  </si>
  <si>
    <t>ThingDef+Bullet_BallisticEnforcer.label</t>
  </si>
  <si>
    <t>Bullet_BallisticEnforcer.label</t>
  </si>
  <si>
    <t>enforcer bullet</t>
  </si>
  <si>
    <t>ThingDef+CW_BallisticEnforcer.label</t>
  </si>
  <si>
    <t>CW_BallisticEnforcer.label</t>
  </si>
  <si>
    <t>ballistic enforcer</t>
  </si>
  <si>
    <t>ThingDef+CW_BallisticEnforcer.description</t>
  </si>
  <si>
    <t>CW_BallisticEnforcer.description</t>
  </si>
  <si>
    <t>An energy assisted assault rifle for field operations. This version is integrated with a computing system to increase its firepower and accuracy. The infused projectiles are fired in small bursts to prevent overheating. Usually fabricated by machines and hard to assemble for a human being.</t>
  </si>
  <si>
    <t>ThingDef+CW_BallisticEnforcer.tools.0.label</t>
  </si>
  <si>
    <t>CW_BallisticEnforcer.tools.0.label</t>
  </si>
  <si>
    <t>ThingDef+CW_BallisticEnforcer.tools.1.label</t>
  </si>
  <si>
    <t>CW_BallisticEnforcer.tools.1.label</t>
  </si>
  <si>
    <t>ThingDef+Bullet_DisruptorOrb.label</t>
  </si>
  <si>
    <t>Bullet_DisruptorOrb.label</t>
  </si>
  <si>
    <t>electron orb</t>
  </si>
  <si>
    <t>ThingDef+Bullet_UltraEMP.label</t>
  </si>
  <si>
    <t>Bullet_UltraEMP.label</t>
  </si>
  <si>
    <t>ultra EMP</t>
  </si>
  <si>
    <t>ThingDef+Bullet_StunningForce.label</t>
  </si>
  <si>
    <t>Bullet_StunningForce.label</t>
  </si>
  <si>
    <t>stunning force</t>
  </si>
  <si>
    <t>ThingDef+Bullet_NonLethalCharge.label</t>
  </si>
  <si>
    <t>Bullet_NonLethalCharge.label</t>
  </si>
  <si>
    <t>non lethal charge</t>
  </si>
  <si>
    <t>ThingDef+CW_Disruptor.label</t>
  </si>
  <si>
    <t>CW_Disruptor.label</t>
  </si>
  <si>
    <t>disruptor</t>
  </si>
  <si>
    <t>ThingDef+CW_Disruptor.description</t>
  </si>
  <si>
    <t>CW_Disruptor.description</t>
  </si>
  <si>
    <t>A heavy handgun with an electron orb generator to disrupt single targets. The adjustable power system was originally made for non lethal strikes and knocks out any humanoid on a single hit. Standard overseer equipment on Jailplanets.\n\nThis upgraded version has access to four different fire modes.</t>
  </si>
  <si>
    <t>ThingDef+CW_Disruptor.verbs.0.label</t>
  </si>
  <si>
    <t>CW_Disruptor.verbs.0.label</t>
  </si>
  <si>
    <t>Electron Orb</t>
  </si>
  <si>
    <t>ThingDef+CW_Disruptor.verbs.1.label</t>
  </si>
  <si>
    <t>CW_Disruptor.verbs.1.label</t>
  </si>
  <si>
    <t>Ultra EMP</t>
  </si>
  <si>
    <t>ThingDef+CW_Disruptor.verbs.2.label</t>
  </si>
  <si>
    <t>CW_Disruptor.verbs.2.label</t>
  </si>
  <si>
    <t>Stunning Force</t>
  </si>
  <si>
    <t>ThingDef+CW_Disruptor.verbs.3.label</t>
  </si>
  <si>
    <t>CW_Disruptor.verbs.3.label</t>
  </si>
  <si>
    <t>Non-Lethal Charge</t>
  </si>
  <si>
    <t>ThingDef+CW_Disruptor.tools.0.label</t>
  </si>
  <si>
    <t>CW_Disruptor.tools.0.label</t>
  </si>
  <si>
    <t>ThingDef+CW_Disruptor.tools.1.label</t>
  </si>
  <si>
    <t>CW_Disruptor.tools.1.label</t>
  </si>
  <si>
    <t>ThingDef+CW_Disruptor.tools.2.label</t>
  </si>
  <si>
    <t>CW_Disruptor.tools.2.label</t>
  </si>
  <si>
    <t>Blade</t>
  </si>
  <si>
    <t>ThingDef+Bullet_NapalmFlame.label</t>
  </si>
  <si>
    <t>Bullet_NapalmFlame.label</t>
  </si>
  <si>
    <t>sea of flames</t>
  </si>
  <si>
    <t>ThingDef+Bullet_NapalmBlast.label</t>
  </si>
  <si>
    <t>Bullet_NapalmBlast.label</t>
  </si>
  <si>
    <t>concentrated napalm</t>
  </si>
  <si>
    <t>ThingDef+Bullet_NapalmWave.label</t>
  </si>
  <si>
    <t>Bullet_NapalmWave.label</t>
  </si>
  <si>
    <t>ThingDef+CW_NapalmBlaster.label</t>
  </si>
  <si>
    <t>CW_NapalmBlaster.label</t>
  </si>
  <si>
    <t>napalm blaster</t>
  </si>
  <si>
    <t>ThingDef+CW_NapalmBlaster.description</t>
  </si>
  <si>
    <t>CW_NapalmBlaster.description</t>
  </si>
  <si>
    <t>A heavy flamethrower with a napalm tank attached to it. This mechanical incendiary device was developed to project a long, controllable stream of liquid fire.\n\nThe heat level can be conveniently adjusted by a builtin pyromancy controller.</t>
  </si>
  <si>
    <t>ThingDef+CW_NapalmBlaster.verbs.0.label</t>
  </si>
  <si>
    <t>CW_NapalmBlaster.verbs.0.label</t>
  </si>
  <si>
    <t>Fahrenheit</t>
  </si>
  <si>
    <t>ThingDef+CW_NapalmBlaster.verbs.1.label</t>
  </si>
  <si>
    <t>CW_NapalmBlaster.verbs.1.label</t>
  </si>
  <si>
    <t>Infernal</t>
  </si>
  <si>
    <t>ThingDef+CW_NapalmBlaster.verbs.2.label</t>
  </si>
  <si>
    <t>CW_NapalmBlaster.verbs.2.label</t>
  </si>
  <si>
    <t>Hellfire</t>
  </si>
  <si>
    <t>ThingDef+CW_NapalmBlaster.tools.0.label</t>
  </si>
  <si>
    <t>CW_NapalmBlaster.tools.0.label</t>
  </si>
  <si>
    <t>ThingDef+CW_NapalmBlaster.tools.1.label</t>
  </si>
  <si>
    <t>CW_NapalmBlaster.tools.1.label</t>
  </si>
  <si>
    <t>ThingDef+Bullet_DualEraser.label</t>
  </si>
  <si>
    <t>Bullet_DualEraser.label</t>
  </si>
  <si>
    <t>twin bullet</t>
  </si>
  <si>
    <t>ThingDef+CW_DualEraser.label</t>
  </si>
  <si>
    <t>CW_DualEraser.label</t>
  </si>
  <si>
    <t>dual eraser</t>
  </si>
  <si>
    <t>ThingDef+CW_DualEraser.description</t>
  </si>
  <si>
    <t>CW_DualEraser.description</t>
  </si>
  <si>
    <t>A pair of rapid fire machine pistols in form of two compact twin erasers with huge magazines for dual wielding purposes. The immense firepower like its multi shot comes at the price of low precision. Found on high criminal Urbworlds, where narrow alleys are present. Can be mounted on cybernetics for faster reloads on close up targets.\n\nMade for Akimbo.</t>
  </si>
  <si>
    <t>ThingDef+CW_DualEraser.verbs.0.label</t>
  </si>
  <si>
    <t>CW_DualEraser.verbs.0.label</t>
  </si>
  <si>
    <t>Multi Shot</t>
  </si>
  <si>
    <t>ThingDef+CW_DualEraser.verbs.1.label</t>
  </si>
  <si>
    <t>CW_DualEraser.verbs.1.label</t>
  </si>
  <si>
    <t>Rapid Fire</t>
  </si>
  <si>
    <t>ThingDef+CW_DualEraser.tools.0.label</t>
  </si>
  <si>
    <t>CW_DualEraser.tools.0.label</t>
  </si>
  <si>
    <t>ThingDef+CW_DualEraser.tools.1.label</t>
  </si>
  <si>
    <t>CW_DualEraser.tools.1.label</t>
  </si>
  <si>
    <t>ThingDef+Bullet_Accelerator.label</t>
  </si>
  <si>
    <t>Bullet_Accelerator.label</t>
  </si>
  <si>
    <t>singularity</t>
  </si>
  <si>
    <t>ThingDef+CW_Accelerator.label</t>
  </si>
  <si>
    <t>CW_Accelerator.label</t>
  </si>
  <si>
    <t>accelerator</t>
  </si>
  <si>
    <t>ThingDef+CW_Accelerator.description</t>
  </si>
  <si>
    <t>CW_Accelerator.description</t>
  </si>
  <si>
    <t>A heavy cybernetic weapon system. The inner coils of this monstrum are switched on and off in a precisely timed sequence, causing the hybrid projectiles to be accelerated quickly along the barrel via magnetic forces. Swaps between ammunition on toggle.</t>
  </si>
  <si>
    <t>ThingDef+CW_Accelerator.verbs.0.label</t>
  </si>
  <si>
    <t>CW_Accelerator.verbs.0.label</t>
  </si>
  <si>
    <t>Singularity</t>
  </si>
  <si>
    <t>ThingDef+CW_Accelerator.verbs.1.label</t>
  </si>
  <si>
    <t>CW_Accelerator.verbs.1.label</t>
  </si>
  <si>
    <t>Charged</t>
  </si>
  <si>
    <t>ThingDef+CW_Accelerator.verbs.2.label</t>
  </si>
  <si>
    <t>CW_Accelerator.verbs.2.label</t>
  </si>
  <si>
    <t>Double Time</t>
  </si>
  <si>
    <t>ThingDef+CW_Accelerator.tools.0.label</t>
  </si>
  <si>
    <t>CW_Accelerator.tools.0.label</t>
  </si>
  <si>
    <t>ThingDef+CW_Accelerator.tools.1.label</t>
  </si>
  <si>
    <t>CW_Accelerator.tools.1.label</t>
  </si>
  <si>
    <t>ThingDef+Bullet_PlasmaBlast.label</t>
  </si>
  <si>
    <t>Bullet_PlasmaBlast.label</t>
  </si>
  <si>
    <t>Plasma Blast</t>
  </si>
  <si>
    <t>ThingDef+Bullet_PlasmaBurst.label</t>
  </si>
  <si>
    <t>Bullet_PlasmaBurst.label</t>
  </si>
  <si>
    <t>Plasma Brand</t>
  </si>
  <si>
    <t>ThingDef+CW_PlasmaGun.label</t>
  </si>
  <si>
    <t>CW_PlasmaGun.label</t>
  </si>
  <si>
    <t>Plasma gun</t>
  </si>
  <si>
    <t>ThingDef+CW_PlasmaGun.description</t>
  </si>
  <si>
    <t>CW_PlasmaGun.description</t>
  </si>
  <si>
    <t>A heavy cybernetic weapon system. The coils of this monstrum are switched on and off in a precisely timed sequence, causing the micro explosion projectiles to be accelerated quickly along the barrel via magnetic forces. Designed to destroy light vehicles and aircraft with its superior firepower.</t>
  </si>
  <si>
    <t>ThingDef+CW_PlasmaGun.verbs.0.label</t>
  </si>
  <si>
    <t>CW_PlasmaGun.verbs.0.label</t>
  </si>
  <si>
    <t>Melter</t>
  </si>
  <si>
    <t>ThingDef+CW_PlasmaGun.verbs.1.label</t>
  </si>
  <si>
    <t>CW_PlasmaGun.verbs.1.label</t>
  </si>
  <si>
    <t>Blaster</t>
  </si>
  <si>
    <t>ThingDef+CW_PlasmaGun.tools.0.label</t>
  </si>
  <si>
    <t>CW_PlasmaGun.tools.0.label</t>
  </si>
  <si>
    <t>ThingDef+CW_PlasmaGun.tools.1.label</t>
  </si>
  <si>
    <t>CW_PlasmaGun.tools.1.label</t>
  </si>
  <si>
    <t>ThingDef+Bullet_HavocGrenadeLauncher.label</t>
  </si>
  <si>
    <t>Bullet_HavocGrenadeLauncher.label</t>
  </si>
  <si>
    <t>quantumbolt</t>
  </si>
  <si>
    <t>ThingDef+CW_HavocLauncher.label</t>
  </si>
  <si>
    <t>CW_HavocLauncher.label</t>
  </si>
  <si>
    <t>havoc launcher</t>
  </si>
  <si>
    <t>ThingDef+CW_HavocLauncher.description</t>
  </si>
  <si>
    <t>CW_HavocLauncher.description</t>
  </si>
  <si>
    <t>A wide-barreled multi launcher assembled by some cyberpunks for street wars against the concern. The blueprint quickly fell into the hand of some corporations, which ended up using the replika against their own inventors... on well-trained and paid security forces. The shells detonate on impact, leaving a small poison cloud behind known as the havoc. This heavy form of toxicity destroys biological organs in seconds.\n\nThe name is kept until now.</t>
  </si>
  <si>
    <t>ThingDef+CW_HavocLauncher.tools.0.label</t>
  </si>
  <si>
    <t>CW_HavocLauncher.tools.0.label</t>
  </si>
  <si>
    <t>ThingDef+CW_HavocLauncher.tools.1.label</t>
  </si>
  <si>
    <t>CW_HavocLauncher.tools.1.label</t>
  </si>
  <si>
    <t>ThingDef+Bullet_FerromagneticEraser.label</t>
  </si>
  <si>
    <t>Bullet_FerromagneticEraser.label</t>
  </si>
  <si>
    <t>ferromagnetic eraser</t>
  </si>
  <si>
    <t>ThingDef+Bullet_EnergyCarrier.label</t>
  </si>
  <si>
    <t>Bullet_EnergyCarrier.label</t>
  </si>
  <si>
    <t>energy carrier</t>
  </si>
  <si>
    <t>ThingDef+CW_CoilGun.label</t>
  </si>
  <si>
    <t>CW_CoilGun.label</t>
  </si>
  <si>
    <t>coil gun</t>
  </si>
  <si>
    <t>ThingDef+CW_CoilGun.description</t>
  </si>
  <si>
    <t>CW_CoilGun.description</t>
  </si>
  <si>
    <t>A heavy projectile accelerator consisting of one coil used as electromagnet in the configuration of a linear motor that accelerates a ferromagnetic or conducting projectile to high velocity, resulting in uncomparable armor penetration. Designed to destroy light vehicles and aircraft with its superior firepower.</t>
  </si>
  <si>
    <t>ThingDef+CW_CoilGun.verbs.0.label</t>
  </si>
  <si>
    <t>CW_CoilGun.verbs.0.label</t>
  </si>
  <si>
    <t>Tank Destroyer</t>
  </si>
  <si>
    <t>ThingDef+CW_CoilGun.verbs.1.label</t>
  </si>
  <si>
    <t>CW_CoilGun.verbs.1.label</t>
  </si>
  <si>
    <t>Annihilation</t>
  </si>
  <si>
    <t>ThingDef+CW_CoilGun.tools.0.label</t>
  </si>
  <si>
    <t>CW_CoilGun.tools.0.label</t>
  </si>
  <si>
    <t>ThingDef+CW_CoilGun.tools.1.label</t>
  </si>
  <si>
    <t>CW_CoilGun.tools.1.label</t>
  </si>
  <si>
    <t>ThingDef+Bullet_ReconBolter.label</t>
  </si>
  <si>
    <t>Bullet_ReconBolter.label</t>
  </si>
  <si>
    <t>Energy Beam</t>
  </si>
  <si>
    <t>ThingDef+CW_ReconBolter.label</t>
  </si>
  <si>
    <t>CW_ReconBolter.label</t>
  </si>
  <si>
    <t>recon bolter</t>
  </si>
  <si>
    <t>ThingDef+CW_ReconBolter.description</t>
  </si>
  <si>
    <t>CW_ReconBolter.description</t>
  </si>
  <si>
    <t>A heavy energy bolter designed for cybernetic warfare. Comes with a sensoric target acquisition system and can be hooked up by controllers enhancing the users vision and accuracy. It has an exceptionally long range, the power to melt through heavily armored forces and vaporises flesh in a blink.</t>
  </si>
  <si>
    <t>ThingDef+CW_ReconBolter.tools.0.label</t>
  </si>
  <si>
    <t>CW_ReconBolter.tools.0.label</t>
  </si>
  <si>
    <t>ThingDef+CW_ReconBolter.tools.1.label</t>
  </si>
  <si>
    <t>CW_ReconBolter.tools.1.label</t>
  </si>
  <si>
    <t>ThingDef+CW_PlasmaGun.label.label</t>
  </si>
  <si>
    <t>CW_PlasmaGun.label.label</t>
  </si>
  <si>
    <t>Plasma Rifle</t>
  </si>
  <si>
    <t>ThingDef+CW_DualEraser.description.description</t>
  </si>
  <si>
    <t>CW_DualEraser.description.description</t>
  </si>
  <si>
    <t>A compact fire machine pistol, usually worn as a pair. This combination of twin erasers comes with a huge magazine for dual wielding purposes. The immense firepower has his price though reducing the overall precision. Found on high criminal Urbworlds, where narrow alleys are present. Can be mounted on cybernetics for faster reloads and rapid fire mode on close up targets.\n\nMade for Akimbo.</t>
  </si>
  <si>
    <t>HediffDef+Trunken_hediff_Shocker.label</t>
  </si>
  <si>
    <t>HediffDef</t>
  </si>
  <si>
    <t>Trunken_hediff_Shocker.label</t>
  </si>
  <si>
    <t>Shocker</t>
  </si>
  <si>
    <t>HediffDef+Trunken_hediff_Shocker.description</t>
  </si>
  <si>
    <t>Trunken_hediff_Shocker.description</t>
  </si>
  <si>
    <t>HediffDef+Trunken_hediff_Shocker.labelNoun</t>
  </si>
  <si>
    <t>Trunken_hediff_Shocker.labelNoun</t>
  </si>
  <si>
    <t>a shock module</t>
  </si>
  <si>
    <t>HediffDef+Trunken_hediff_Shocker.comps.0.tools.0.label</t>
  </si>
  <si>
    <t>Trunken_hediff_Shocker.comps.0.tools.0.label</t>
  </si>
  <si>
    <t>Uppercut</t>
  </si>
  <si>
    <t>HediffDef+Trunken_hediff_Shocker.comps.0.tools.1.label</t>
  </si>
  <si>
    <t>Trunken_hediff_Shocker.comps.0.tools.1.label</t>
  </si>
  <si>
    <t>HediffDef+Trunken_hediff_Shocker.comps.0.tools.2.label</t>
  </si>
  <si>
    <t>Trunken_hediff_Shocker.comps.0.tools.2.label</t>
  </si>
  <si>
    <t>Punch</t>
  </si>
  <si>
    <t>HediffDef+Trunken_hediff_KnockOut.label</t>
  </si>
  <si>
    <t>Trunken_hediff_KnockOut.label</t>
  </si>
  <si>
    <t>knock out</t>
  </si>
  <si>
    <t>HediffDef+Trunken_hediff_KnockOut.description</t>
  </si>
  <si>
    <t>Trunken_hediff_KnockOut.description</t>
  </si>
  <si>
    <t>HediffDef+Trunken_hediff_KnockOut.labelNoun</t>
  </si>
  <si>
    <t>Trunken_hediff_KnockOut.labelNoun</t>
  </si>
  <si>
    <t>a loss of consciousness</t>
  </si>
  <si>
    <t>HediffDef+Trunken_hediff_KnockOut.stages.0.label</t>
  </si>
  <si>
    <t>Trunken_hediff_KnockOut.stages.0.label</t>
  </si>
  <si>
    <t>minor</t>
  </si>
  <si>
    <t>HediffDef+Trunken_hediff_KnockOut.stages.1.label</t>
  </si>
  <si>
    <t>Trunken_hediff_KnockOut.stages.1.label</t>
  </si>
  <si>
    <t>dizzy</t>
  </si>
  <si>
    <t>HediffDef+Trunken_hediff_KnockOut.stages.2.label</t>
  </si>
  <si>
    <t>Trunken_hediff_KnockOut.stages.2.label</t>
  </si>
  <si>
    <t>dazed</t>
  </si>
  <si>
    <t>HediffDef+Trunken_hediff_KnockOut.stages.3.label</t>
  </si>
  <si>
    <t>Trunken_hediff_KnockOut.stages.3.label</t>
  </si>
  <si>
    <t>stars</t>
  </si>
  <si>
    <t>HediffDef+Trunken_hediff_KnockOut.stages.4.label</t>
  </si>
  <si>
    <t>Trunken_hediff_KnockOut.stages.4.label</t>
  </si>
  <si>
    <t>unconsciousness</t>
  </si>
  <si>
    <t>HediffDef+Trunken_hediff_Electrocuted.label</t>
  </si>
  <si>
    <t>Trunken_hediff_Electrocuted.label</t>
  </si>
  <si>
    <t>electrocuted</t>
  </si>
  <si>
    <t>HediffDef+Trunken_hediff_Electrocuted.description</t>
  </si>
  <si>
    <t>Trunken_hediff_Electrocuted.description</t>
  </si>
  <si>
    <t>HediffDef+Trunken_hediff_Electrocuted.labelNoun</t>
  </si>
  <si>
    <t>Trunken_hediff_Electrocuted.labelNoun</t>
  </si>
  <si>
    <t>an electrification</t>
  </si>
  <si>
    <t>HediffDef+Trunken_hediff_PlasmaBurn.label</t>
  </si>
  <si>
    <t>Trunken_hediff_PlasmaBurn.label</t>
  </si>
  <si>
    <t>plasma burn</t>
  </si>
  <si>
    <t>HediffDef+Trunken_hediff_PlasmaBurn.description</t>
  </si>
  <si>
    <t>Trunken_hediff_PlasmaBurn.description</t>
  </si>
  <si>
    <t>HediffDef+Trunken_hediff_PlasmaBurn.labelNoun</t>
  </si>
  <si>
    <t>Trunken_hediff_PlasmaBurn.labelNoun</t>
  </si>
  <si>
    <t>a plasma wound</t>
  </si>
  <si>
    <t>HediffDef+Trunken_hediff_PlasmaBurn.comps.0.labelTendedWell</t>
  </si>
  <si>
    <t>Trunken_hediff_PlasmaBurn.comps.0.labelTendedWell</t>
  </si>
  <si>
    <t>bandaged</t>
  </si>
  <si>
    <t>HediffDef+Trunken_hediff_PlasmaBurn.comps.0.labelTendedWellInner</t>
  </si>
  <si>
    <t>Trunken_hediff_PlasmaBurn.comps.0.labelTendedWellInner</t>
  </si>
  <si>
    <t>sutured</t>
  </si>
  <si>
    <t>HediffDef+Trunken_hediff_PlasmaBurn.comps.0.labelSolidTendedWell</t>
  </si>
  <si>
    <t>Trunken_hediff_PlasmaBurn.comps.0.labelSolidTendedWell</t>
  </si>
  <si>
    <t>set</t>
  </si>
  <si>
    <t>HediffDef+Trunken_hediff_PlasmaBurn.comps.2.permanentLabel</t>
  </si>
  <si>
    <t>Trunken_hediff_PlasmaBurn.comps.2.permanentLabel</t>
  </si>
  <si>
    <t>plasma burn scar</t>
  </si>
  <si>
    <t>HediffDef+Trunken_hediff_PlasmaBurn.injuryProps.destroyedLabel</t>
  </si>
  <si>
    <t>Trunken_hediff_PlasmaBurn.injuryProps.destroyedLabel</t>
  </si>
  <si>
    <t>Burned away</t>
  </si>
  <si>
    <t>HediffDef+Trunken_hediff_PlasmaBurn.injuryProps.destroyedOutLabel</t>
  </si>
  <si>
    <t>Trunken_hediff_PlasmaBurn.injuryProps.destroyedOutLabel</t>
  </si>
  <si>
    <t>HediffDef+Trunken_hediff_LaserShot.label</t>
  </si>
  <si>
    <t>Trunken_hediff_LaserShot.label</t>
  </si>
  <si>
    <t>laser beam</t>
  </si>
  <si>
    <t>HediffDef+Trunken_hediff_LaserShot.description</t>
  </si>
  <si>
    <t>Trunken_hediff_LaserShot.description</t>
  </si>
  <si>
    <t>HediffDef+Trunken_hediff_LaserShot.labelNoun</t>
  </si>
  <si>
    <t>Trunken_hediff_LaserShot.labelNoun</t>
  </si>
  <si>
    <t>a laser wound</t>
  </si>
  <si>
    <t>HediffDef+Trunken_hediff_LaserShot.labelNounPretty</t>
  </si>
  <si>
    <t>Trunken_hediff_LaserShot.labelNounPretty</t>
  </si>
  <si>
    <t>{0} in the {1}</t>
  </si>
  <si>
    <t>HediffDef+Trunken_hediff_LaserShot.comps.0.labelTendedWell</t>
  </si>
  <si>
    <t>Trunken_hediff_LaserShot.comps.0.labelTendedWell</t>
  </si>
  <si>
    <t>HediffDef+Trunken_hediff_LaserShot.comps.0.labelTendedWellInner</t>
  </si>
  <si>
    <t>Trunken_hediff_LaserShot.comps.0.labelTendedWellInner</t>
  </si>
  <si>
    <t>HediffDef+Trunken_hediff_LaserShot.comps.0.labelSolidTendedWell</t>
  </si>
  <si>
    <t>Trunken_hediff_LaserShot.comps.0.labelSolidTendedWell</t>
  </si>
  <si>
    <t>HediffDef+Trunken_hediff_LaserShot.comps.2.permanentLabel</t>
  </si>
  <si>
    <t>Trunken_hediff_LaserShot.comps.2.permanentLabel</t>
  </si>
  <si>
    <t>old laser burn</t>
  </si>
  <si>
    <t>HediffDef+Trunken_hediff_LaserShot.comps.2.instantlyPermanentLabel</t>
  </si>
  <si>
    <t>Trunken_hediff_LaserShot.comps.2.instantlyPermanentLabel</t>
  </si>
  <si>
    <t>Permanent Laser Injury</t>
  </si>
  <si>
    <t>HediffDef+Trunken_hediff_LaserShot.injuryProps.destroyedLabel</t>
  </si>
  <si>
    <t>Trunken_hediff_LaserShot.injuryProps.destroyedLabel</t>
  </si>
  <si>
    <t>Vaporised</t>
  </si>
  <si>
    <t>HediffDef+Trunken_hediff_LaserShot.injuryProps.destroyedOutLabel</t>
  </si>
  <si>
    <t>Trunken_hediff_LaserShot.injuryProps.destroyedOutLabel</t>
  </si>
  <si>
    <t>RecipeDef+ANN_InstallShocker.label</t>
  </si>
  <si>
    <t>RecipeDef</t>
  </si>
  <si>
    <t>ANN_InstallShocker.label</t>
  </si>
  <si>
    <t>install shocker</t>
  </si>
  <si>
    <t>RecipeDef+ANN_InstallShocker.description</t>
  </si>
  <si>
    <t>ANN_InstallShocker.description</t>
  </si>
  <si>
    <t>Install a shock module.</t>
  </si>
  <si>
    <t>RecipeDef+ANN_InstallShocker.jobString</t>
  </si>
  <si>
    <t>ANN_InstallShocker.jobString</t>
  </si>
  <si>
    <t>Installing hand implant.</t>
  </si>
  <si>
    <t>ResearchProjectDef+CW_Ballistik.label</t>
  </si>
  <si>
    <t>ResearchProjectDef</t>
  </si>
  <si>
    <t>CW_Ballistik.label</t>
  </si>
  <si>
    <t>Ballistik</t>
  </si>
  <si>
    <t>ResearchProjectDef+CW_Ballistik.description</t>
  </si>
  <si>
    <t>CW_Ballistik.description</t>
  </si>
  <si>
    <t>Unfold the power of superior weapon systems.</t>
  </si>
  <si>
    <t>ResearchProjectDef+CW_CyberneticWarfare.label</t>
  </si>
  <si>
    <t>CW_CyberneticWarfare.label</t>
  </si>
  <si>
    <t>Cybernetic Warfare</t>
  </si>
  <si>
    <t>ResearchProjectDef+CW_CyberneticWarfare.description</t>
  </si>
  <si>
    <t>CW_CyberneticWarfare.description</t>
  </si>
  <si>
    <t>Achieve the full control over your weapon systems. Become the platform.</t>
  </si>
  <si>
    <t>ResearchProjectDef+CW_FrameworkWeaponry.label</t>
  </si>
  <si>
    <t>CW_FrameworkWeaponry.label</t>
  </si>
  <si>
    <t>Framework Weaponry</t>
  </si>
  <si>
    <t>ResearchProjectDef+CW_FrameworkWeaponry.description</t>
  </si>
  <si>
    <t>CW_FrameworkWeaponry.description</t>
  </si>
  <si>
    <t>Provides access to a databank with an exclusive selection of weapons.</t>
  </si>
  <si>
    <t>ThingCategoryDef+CW_CyborgWeaponry.label</t>
  </si>
  <si>
    <t>ThingCategoryDef</t>
  </si>
  <si>
    <t>CW_CyborgWeaponry.label</t>
  </si>
  <si>
    <t>cyborg weaponry</t>
  </si>
  <si>
    <t>thingDef+CW_Gunslinger.label</t>
  </si>
  <si>
    <t>thingDef</t>
  </si>
  <si>
    <t>CW_Gunslinger.label</t>
  </si>
  <si>
    <t>Pulse</t>
  </si>
  <si>
    <t>thingDef+CW_Pulse.label</t>
  </si>
  <si>
    <t>CW_Pulse.label</t>
  </si>
  <si>
    <t>JecsTools.DamageDefCleave+CW_Cleave.label</t>
  </si>
  <si>
    <t>JecsTools.DamageDefCleave</t>
  </si>
  <si>
    <t>CW_Cleave.label</t>
  </si>
  <si>
    <t>slash</t>
  </si>
  <si>
    <t>JecsTools.DamageDefCleave+CW_Cleave.deathMessage</t>
  </si>
  <si>
    <t>CW_Cleave.deathMessage</t>
  </si>
  <si>
    <t>{0} has been slashed to death.</t>
  </si>
  <si>
    <t>Keyed+CyborgWeaponry.SwitchFireMode</t>
  </si>
  <si>
    <t>Keyed</t>
  </si>
  <si>
    <t>CyborgWeaponry.SwitchFireMode</t>
  </si>
  <si>
    <t>Switch mode to {0}.</t>
  </si>
  <si>
    <t>Keyed+CyborgWeaponry.ResearchRequirementNotMet</t>
  </si>
  <si>
    <t>CyborgWeaponry.ResearchRequirementNotMet</t>
  </si>
  <si>
    <t>You haven't finished all of the research required for this mode.</t>
  </si>
  <si>
    <t>Keyed+CyborgWeaponry.VerbActive</t>
  </si>
  <si>
    <t>CyborgWeaponry.VerbActive</t>
  </si>
  <si>
    <t>active</t>
  </si>
  <si>
    <t>Keyed+ESP_StatsReport_EquipmentRequirementsNotMet</t>
  </si>
  <si>
    <t>ESP_StatsReport_EquipmentRequirementsNotMet</t>
  </si>
  <si>
    <t>Requirements not met ({0})</t>
  </si>
  <si>
    <t>Keyed+ESP_MissingCyberware</t>
  </si>
  <si>
    <t>ESP_MissingCyberware</t>
  </si>
  <si>
    <t>Proper cyberware or servo-motors missing</t>
  </si>
  <si>
    <t>{0} 모드로 전환합니다.</t>
  </si>
  <si>
    <t>이 모드를 활성화 하기 위한 연구를 끝내지 않았습니다.</t>
  </si>
  <si>
    <t>활성화</t>
  </si>
  <si>
    <t>조건이 충족되지 않음 ({0})</t>
  </si>
  <si>
    <t>적절한 인공두뇌 혹은 서보 모터가 없음</t>
  </si>
  <si>
    <t>DamageDef+BluntKnockback.label</t>
  </si>
  <si>
    <t>맞음</t>
  </si>
  <si>
    <t>DamageDef+BluntKnockback.deathMessage</t>
  </si>
  <si>
    <t>{0}(이)가 맞아 죽었습니다.</t>
  </si>
  <si>
    <t>쇼크</t>
  </si>
  <si>
    <t>감전</t>
  </si>
  <si>
    <t>{0}(이)가 감전되서 죽었습니다.</t>
  </si>
  <si>
    <t>큰 불길</t>
  </si>
  <si>
    <t>{0}(이)가 혼란속에서 불타죽었습니다.</t>
  </si>
  <si>
    <t>운동 에너지</t>
  </si>
  <si>
    <t>{0}(이)가 산산조각 났습니다.</t>
  </si>
  <si>
    <t>롱 로드 페네트레이터</t>
  </si>
  <si>
    <t>{0}(이)가 소멸했습니다.</t>
  </si>
  <si>
    <t>농축된 플라즈마</t>
  </si>
  <si>
    <t>{0}(이)가 녹아내렸습니다.</t>
  </si>
  <si>
    <t>레이저</t>
  </si>
  <si>
    <t>{0}(이)가 분해되었습니다.</t>
  </si>
  <si>
    <t>화상</t>
  </si>
  <si>
    <t>DamageDef+CW_LaserHit.deathMessage</t>
  </si>
  <si>
    <t>{0}(이)가 불에 타 사망했습니다.</t>
  </si>
  <si>
    <t>충격기</t>
  </si>
  <si>
    <t>어퍼컷</t>
  </si>
  <si>
    <t>주먹</t>
  </si>
  <si>
    <t>충격 모듈</t>
  </si>
  <si>
    <t>넉아웃</t>
  </si>
  <si>
    <t>사소함</t>
  </si>
  <si>
    <t>어지러움</t>
  </si>
  <si>
    <t>멍함</t>
  </si>
  <si>
    <t>별님</t>
  </si>
  <si>
    <t>무의식</t>
  </si>
  <si>
    <t>의식 상실</t>
  </si>
  <si>
    <t>플라즈마 화상</t>
  </si>
  <si>
    <t>붕대 감음</t>
  </si>
  <si>
    <t>봉합됨</t>
  </si>
  <si>
    <t>접합됨</t>
  </si>
  <si>
    <t>태워짐</t>
  </si>
  <si>
    <t>플라즈마 상처</t>
  </si>
  <si>
    <t>레이저 광선</t>
  </si>
  <si>
    <t>증발됨</t>
  </si>
  <si>
    <t>레이저 상처</t>
  </si>
  <si>
    <t>RecipeDef+Make_ANN_Shocker.label</t>
  </si>
  <si>
    <t>충격기 제작</t>
  </si>
  <si>
    <t>RecipeDef+Make_ANN_Shocker.description</t>
  </si>
  <si>
    <t>충격기를 제작합니다.</t>
  </si>
  <si>
    <t>RecipeDef+Make_ANN_Shocker.jobString</t>
  </si>
  <si>
    <t>충격기 제작중.</t>
  </si>
  <si>
    <t>RecipeDef+Make_CW_PowerFist.label</t>
  </si>
  <si>
    <t>파워 피스트 제작</t>
  </si>
  <si>
    <t>RecipeDef+Make_CW_PowerFist.description</t>
  </si>
  <si>
    <t>파워 피스트를 제작합니다.</t>
  </si>
  <si>
    <t>RecipeDef+Make_CW_PowerFist.jobString</t>
  </si>
  <si>
    <t>파워 피스트 제작중.</t>
  </si>
  <si>
    <t>RecipeDef+Make_CW_EnergyClaw.label</t>
  </si>
  <si>
    <t>에너지 클로 제작</t>
  </si>
  <si>
    <t>RecipeDef+Make_CW_EnergyClaw.description</t>
  </si>
  <si>
    <t>에너지 클로를 제작합니다.</t>
  </si>
  <si>
    <t>RecipeDef+Make_CW_EnergyClaw.jobString</t>
  </si>
  <si>
    <t>에너지 클로 제작중.</t>
  </si>
  <si>
    <t>RecipeDef+Make_CW_EnergySword.label</t>
  </si>
  <si>
    <t>에너지 소드 제작</t>
  </si>
  <si>
    <t>RecipeDef+Make_CW_EnergySword.description</t>
  </si>
  <si>
    <t>에너지 소드를 제작합니다.</t>
  </si>
  <si>
    <t>RecipeDef+Make_CW_EnergySword.jobString</t>
  </si>
  <si>
    <t>에너지 소드 제작중.</t>
  </si>
  <si>
    <t>RecipeDef+Make_CW_ChainSword.label</t>
  </si>
  <si>
    <t>체인 소드 제작</t>
  </si>
  <si>
    <t>RecipeDef+Make_CW_ChainSword.description</t>
  </si>
  <si>
    <t>체인 소드를 제작합니다.</t>
  </si>
  <si>
    <t>RecipeDef+Make_CW_ChainSword.jobString</t>
  </si>
  <si>
    <t>체인 소드 제작중.</t>
  </si>
  <si>
    <t>RecipeDef+Make_CW_GunBlade.label</t>
  </si>
  <si>
    <t>건 블레이드 제작</t>
  </si>
  <si>
    <t>RecipeDef+Make_CW_GunBlade.description</t>
  </si>
  <si>
    <t>건 블레이드를 제작합니다.</t>
  </si>
  <si>
    <t>RecipeDef+Make_CW_GunBlade.jobString</t>
  </si>
  <si>
    <t>건 블레이드 제작중.</t>
  </si>
  <si>
    <t>RecipeDef+Make_CW_RiotBreaker.label</t>
  </si>
  <si>
    <t>시위 분쇄자 제작</t>
  </si>
  <si>
    <t>RecipeDef+Make_CW_RiotBreaker.description</t>
  </si>
  <si>
    <t>시위 분쇄자를 제작합니다.</t>
  </si>
  <si>
    <t>RecipeDef+Make_CW_RiotBreaker.jobString</t>
  </si>
  <si>
    <t>시위 분쇄자 제작중.</t>
  </si>
  <si>
    <t>RecipeDef+Make_CW_BallisticShredder.label</t>
  </si>
  <si>
    <t>파쇄기 제작</t>
  </si>
  <si>
    <t>RecipeDef+Make_CW_BallisticShredder.description</t>
  </si>
  <si>
    <t>파쇄기를 제작합니다.</t>
  </si>
  <si>
    <t>RecipeDef+Make_CW_BallisticShredder.jobString</t>
  </si>
  <si>
    <t>파쇄기 제작중.</t>
  </si>
  <si>
    <t>RecipeDef+Make_CW_BallisticCombatGun.label</t>
  </si>
  <si>
    <t>전투 소총 제작</t>
  </si>
  <si>
    <t>RecipeDef+Make_CW_BallisticCombatGun.description</t>
  </si>
  <si>
    <t>전투 소총을 제작합니다.</t>
  </si>
  <si>
    <t>RecipeDef+Make_CW_BallisticCombatGun.jobString</t>
  </si>
  <si>
    <t>전투 소총 제작중.</t>
  </si>
  <si>
    <t>RecipeDef+Make_CW_BallisticEnforcer.label</t>
  </si>
  <si>
    <t>집행자 제작</t>
  </si>
  <si>
    <t>RecipeDef+Make_CW_BallisticEnforcer.description</t>
  </si>
  <si>
    <t>집행자를 제작합니다.</t>
  </si>
  <si>
    <t>RecipeDef+Make_CW_BallisticEnforcer.jobString</t>
  </si>
  <si>
    <t>집행자 제작중.</t>
  </si>
  <si>
    <t>RecipeDef+Make_CW_Disruptor.label</t>
  </si>
  <si>
    <t>분열기 제작</t>
  </si>
  <si>
    <t>RecipeDef+Make_CW_Disruptor.description</t>
  </si>
  <si>
    <t>분열기를 제작합니다.</t>
  </si>
  <si>
    <t>RecipeDef+Make_CW_Disruptor.jobString</t>
  </si>
  <si>
    <t>분열기 제작중.</t>
  </si>
  <si>
    <t>RecipeDef+Make_CW_NapalmBlaster.label</t>
  </si>
  <si>
    <t>네이팜 블래스터 제작</t>
  </si>
  <si>
    <t>RecipeDef+Make_CW_NapalmBlaster.description</t>
  </si>
  <si>
    <t>네이팜 블래스터를 제작합니다.</t>
  </si>
  <si>
    <t>RecipeDef+Make_CW_NapalmBlaster.jobString</t>
  </si>
  <si>
    <t>네이팜 블래스터 제작중.</t>
  </si>
  <si>
    <t>RecipeDef+Make_CW_DualEraser.label</t>
  </si>
  <si>
    <t>이중 말소자 제작</t>
  </si>
  <si>
    <t>RecipeDef+Make_CW_DualEraser.description</t>
  </si>
  <si>
    <t>이중 말소자를 제작합니다.</t>
  </si>
  <si>
    <t>RecipeDef+Make_CW_DualEraser.jobString</t>
  </si>
  <si>
    <t>이중 말소자 제작중.</t>
  </si>
  <si>
    <t>RecipeDef+Make_CW_Accelerator.label</t>
  </si>
  <si>
    <t>가속기 제작</t>
  </si>
  <si>
    <t>RecipeDef+Make_CW_Accelerator.description</t>
  </si>
  <si>
    <t>가속기를 제작합니다.</t>
  </si>
  <si>
    <t>RecipeDef+Make_CW_Accelerator.jobString</t>
  </si>
  <si>
    <t>가속기 제작중.</t>
  </si>
  <si>
    <t>RecipeDef+Make_CW_PlasmaGun.label</t>
  </si>
  <si>
    <t>플라즈마 총 제작</t>
  </si>
  <si>
    <t>RecipeDef+Make_CW_PlasmaGun.description</t>
  </si>
  <si>
    <t>플라즈마 총을 제작합니다.</t>
  </si>
  <si>
    <t>RecipeDef+Make_CW_PlasmaGun.jobString</t>
  </si>
  <si>
    <t>플라즈마 총 제작중.</t>
  </si>
  <si>
    <t>RecipeDef+Make_CW_HavocLauncher.label</t>
  </si>
  <si>
    <t>하복 발사기 제작</t>
  </si>
  <si>
    <t>RecipeDef+Make_CW_HavocLauncher.description</t>
  </si>
  <si>
    <t>하복 발사기를 제작합니다.</t>
  </si>
  <si>
    <t>RecipeDef+Make_CW_HavocLauncher.jobString</t>
  </si>
  <si>
    <t>하복 발사기 제작중.</t>
  </si>
  <si>
    <t>RecipeDef+Make_CW_CoilGun.label</t>
  </si>
  <si>
    <t>코일 소총 제작</t>
  </si>
  <si>
    <t>RecipeDef+Make_CW_CoilGun.description</t>
  </si>
  <si>
    <t>코일 소총을 제작합니다.</t>
  </si>
  <si>
    <t>RecipeDef+Make_CW_CoilGun.jobString</t>
  </si>
  <si>
    <t>RecipeDef+Make_CW_ReconBolter.label</t>
  </si>
  <si>
    <t>정찰대용 볼터 제작</t>
  </si>
  <si>
    <t>RecipeDef+Make_CW_ReconBolter.description</t>
  </si>
  <si>
    <t>정찰대용 볼터를 제작합니다.</t>
  </si>
  <si>
    <t>RecipeDef+Make_CW_ReconBolter.jobString</t>
  </si>
  <si>
    <t>정찰대용 볼터 제작중.</t>
  </si>
  <si>
    <t>충격기 이식</t>
  </si>
  <si>
    <t>충격 모듈을 이식합니다.</t>
  </si>
  <si>
    <t>손 보철물 이식.</t>
  </si>
  <si>
    <t>탄도학</t>
  </si>
  <si>
    <t>우월한 힘을 가진 무기 계통을 해금합니다.</t>
  </si>
  <si>
    <t>인공두뇌 전쟁</t>
  </si>
  <si>
    <t>무기 계통에 대한 완전한 통제력을 확보하기 위한 발판입니다.</t>
  </si>
  <si>
    <t>무기 체계</t>
  </si>
  <si>
    <t>특별하게 선정된 무기들에 대한 정보가 있는 데이터베이스를 이용할 수 있습니다.</t>
  </si>
  <si>
    <t>사이보그 무기류</t>
  </si>
  <si>
    <t>손바닥 내부의 둥근 충격기와 손가락 관절을 감싸는 티타늄 금속판으로 구성된 전투용 손 이식물입니다. 네 개의 손가락을 구부리고 엄지손가락을 뒤로 당기면 전기 펄스가 활성화됩니다. 신체에서 전력을 공급받습니다.</t>
  </si>
  <si>
    <t>파워 피스트</t>
  </si>
  <si>
    <t>유압을 통해 힘을 증가시키고 펀치를 날리기 위한 팔뚝에 연결된 거대한 기계화 장갑입니다. 전투에선 흉포 그 자체이며, 강력한 미니 서보 기구들은 마치 맨손을 달걀을 으스러뜨리듯 두개골을 으스러뜨릴 수 있습니다. 이 프로토타입의의 연장판은 숨겨진 하이테크 연구소에서 만들어졌고 그들의 지하 시설에서 생산되었습니다. 제국주의 시대에 개발되었지만, 몇몇 독립국가들의 의해 아직까지도 보존되고 있습니다.\n\n병사들을 강화하여 문을 따거나 필요한곳에 통로를 만들어 내는 능력을 부여합니다. 밀쳐내기와 연타 능력을 가지게 됩니다.\n\n오직 죽음만이 의무를 끝낸다. 가진 것이 없는 사람이라도 목숨을 바칠 수 있다. 황제가 우리를 보호하듯이 우리도 그래야 한다. 내 어휘중에 평화라는 단어는 없다.""</t>
  </si>
  <si>
    <t>연타</t>
  </si>
  <si>
    <t>분쇄</t>
  </si>
  <si>
    <t>넉백</t>
  </si>
  <si>
    <t>에너지 클로</t>
  </si>
  <si>
    <t>접이식 발톱 확장 장치로 팔뚝에 연결된 거대한 기계화 장갑입니다. 이 무기 시스템은 근접 전투 시 유압 동력을 이용하기 위해서 향상된 서보 모터를 제어합니다. 여러 대상을 타격하고 금속을 버터처럼 관통 할 수 있습니다. \n\n에너지 클로는 스페이스 마린 클랜 중에서 오래된 베테랑이 선호했습니다. 그들 중 가장 용감한 이들은 탱크에 침입하거나 기계에 올라타 안에서 부터 파괴했습니다.</t>
  </si>
  <si>
    <t>에너지 파열</t>
  </si>
  <si>
    <t>칼날</t>
  </si>
  <si>
    <t>클로</t>
  </si>
  <si>
    <t>회피 찌르기</t>
  </si>
  <si>
    <t>에너지 소드</t>
  </si>
  <si>
    <t>베고 찌르기를 하면서 변동하는 동력검입니다. 집중된 에너지는 칼날을 중장갑 사이로 밀어 넣을 수 있게 해줍니다. 스페이스 마린을 위해 만들어졌습니다.</t>
  </si>
  <si>
    <t>손잡이</t>
  </si>
  <si>
    <t>칼끝</t>
  </si>
  <si>
    <t>체인 소드</t>
  </si>
  <si>
    <t>손잡이에 복합 서보 모터가 달린 맹렬한 파워 칼입니다. 그것의 가장자리는 다이아몬드 재질의 날카로운 이빨로 된 톱니바퀴로 둘러싸여 있다. 이 원형은 1대 1의 전투로 탱크를 파괴하기 위해 스페이스마린이 가져온 것입니다. 큰 피해를 입히지만 조작하기는 어렵습니다.</t>
  </si>
  <si>
    <t>ThingDef+CW_Gunslinger.label</t>
  </si>
  <si>
    <t>펄스</t>
  </si>
  <si>
    <t>ThingDef+CW_Pulse.label</t>
  </si>
  <si>
    <t>건 블레이드</t>
  </si>
  <si>
    <t>안정적으로 칼날 장착이 가능한 인체공학적 권총입니다. 이 방식은 널리 알려진 과거의 총 설계에 근거하는것으로 이러한 무기 유형이 근접 전투 능력이 부족하다는 것에 대한 반례입니다.</t>
  </si>
  <si>
    <t>총잡이</t>
  </si>
  <si>
    <t>펄스 발사</t>
  </si>
  <si>
    <t>시위 분쇄자</t>
  </si>
  <si>
    <t>전자기 소총을 반동 흡수기가 장착된 자동 탄창 교체식 산탄총으로 개조한 것입니다. 대용량 탄창을 지원하며, 근거리에서의 화력은 아주 강력합니다. 매우 위험한 죄수가 있는 최고 보안 감옥을 위해 제작되었습니다.</t>
  </si>
  <si>
    <t>개머리판</t>
  </si>
  <si>
    <t>총열</t>
  </si>
  <si>
    <t>중분쇄기</t>
  </si>
  <si>
    <t>분쇄기</t>
  </si>
  <si>
    <t>작지만 넓은 구경을 지닌 납탄 발사체입니다. 사거리가 매우 짧으나, 육중한 공격을 하고 쉽게 다룰 수 있습니다. 더 큰 탄창과 자세 안정장치를 통한 낮은 반동을 가지고 있습니다.</t>
  </si>
  <si>
    <t>돌격 탄환</t>
  </si>
  <si>
    <t>전투 소총</t>
  </si>
  <si>
    <t>야전이나 도시 전투를 위한 범용 가스 작동식 돌격 소총입니다. 대구경 탄창용으로 설계되었습니다. 케이스는 내부에 있는 복잡한 발사 기관을 뒤덮고 있습니다. 더 많은 화력을 제공하며 더 빠른 휘둘 수 있고, 더 나은 정확성을 보장합니다.</t>
  </si>
  <si>
    <t>집행자 탄환</t>
  </si>
  <si>
    <t>집행자</t>
  </si>
  <si>
    <t>야간 작전을 위한 에너지 보조 돌격 소총입니다. 이 버전은 컴퓨터 시스템과 통합되어 화력과 정확도를 높였습니다. 과열 방지를 위해서 천천히 발사합니다. 보통 기계를 이용해 제작되며, 인간이 직접 제작하기엔 어렵습니다.</t>
  </si>
  <si>
    <t>전하 구체</t>
  </si>
  <si>
    <t>울트라 EMP</t>
  </si>
  <si>
    <t>기절</t>
  </si>
  <si>
    <t>비살상</t>
  </si>
  <si>
    <t>분열기</t>
  </si>
  <si>
    <t>전자 구체 생성기가 달린 중무장 권총으로 단일 목표물을 분열 시킵니다. 조정 가능한 전력 시스템은 원래 비 치명적 타격을 위해 만들어졌으며 한 번의 적중으로 모든 인간형을 제압합니다. 교도소형 행성의 표준 감독 장비입니다. 이 업그레이드 버전은 다른 4가지 발사 모드를 활성화 할 수 있습니다.</t>
  </si>
  <si>
    <t>불바다</t>
  </si>
  <si>
    <t>농축된 네이팜</t>
  </si>
  <si>
    <t>네이팜 블래스터</t>
  </si>
  <si>
    <t>네이팜 탱크가 부착된 중무장 화염방사기입니다. 이 기계식 방화 장치는 길고 제어 가능한 액체형태의 불을 발사하기 위해 개발되었습니다. 내장된 점화 제어기로 열 단계를 간단하게 조정할 수 있습니다.</t>
  </si>
  <si>
    <t>파렌하이트</t>
  </si>
  <si>
    <t>지옥불</t>
  </si>
  <si>
    <t>업화</t>
  </si>
  <si>
    <t>쌍 탄환</t>
  </si>
  <si>
    <t>이중 말소자</t>
  </si>
  <si>
    <t>거대한 탄창이 달린 속사 권총 한 쌍입니다. 빠른 발사를 통한 엄청난 화력이 있지만 그만큼 정밀도가 낮습니다. 주로 좁은 골목길이 있는 범죄율이 높은 도시계에서 볼 수 있습니다. 인공두뇌와 결합하여 근접한 상대를 대상으로 더 빠르게 재장전이 가능합니다.\n\n아킴보(쌍권총술)를 위해 만들어졌습니다.</t>
  </si>
  <si>
    <t>동시 발사</t>
  </si>
  <si>
    <t>연사</t>
  </si>
  <si>
    <t>특이점</t>
  </si>
  <si>
    <t>가속기</t>
  </si>
  <si>
    <t>인공두뇌용 중화기입니다. 이 무지막지한 내부 코일은 정확한 타이밍에 맞춰 켜졌다 꺼짐으로써, 복합 발사체가 자기력을 통해 총열을 따라 빠르게 가속되게 합니다. 전환 시 탄약을 교체합니다.</t>
  </si>
  <si>
    <t>충전</t>
  </si>
  <si>
    <t>플라즈마 블래스트</t>
  </si>
  <si>
    <t>플라즈마 브랜드</t>
  </si>
  <si>
    <t>플라즈마 총</t>
  </si>
  <si>
    <t>인공두뇌용 중화기입니다. 이 무지막지한 코일은 정확한 타이밍에 맞춰 켜졌다 꺼지면서 자기력을 통해 초소형 폭발 발사체가 총열을 따라 빠르게 가속되게 합니다. 뛰어난 화력으로 전차와 함선을 파괴할 수 있도록 설계되었습니다.</t>
  </si>
  <si>
    <t>융해</t>
  </si>
  <si>
    <t>블래스터</t>
  </si>
  <si>
    <t>양자 볼트</t>
  </si>
  <si>
    <t>하복 발사기</t>
  </si>
  <si>
    <t>일부 인공두뇌를 탑재한 불한당들이 길거리에서의 전투을 위해 조립한 넓은 막대형 다중 발사기입니다. 이 설계도는 빠르게 몇몇 회사들의 손에 넘어갔고, 복제품을 만들어냈습니다. 이후 잘 훈련된 군대를 고용해, 이 무기의 발명가들에게 사용했습니다. 포탄이 폭발하면서 작은 독극물 구름을 남깁니다. 이 뭉친 형태의 독은 몇 초 안으로 생체 장기들을 파괴합니다. \n\n그 악명은 지금까지 널리 알려져 있습니다.</t>
  </si>
  <si>
    <t>강자성 말소자</t>
  </si>
  <si>
    <t>에너지 운반체</t>
  </si>
  <si>
    <t>코일 소총</t>
  </si>
  <si>
    <t>전자석을 하나의 코일로 사용하는 직선형 모터 중(重)발사체 가속기로, 강자성을 가속시키거나 발사체를 고속으로 발사하여 비교할 수 없는 갑옷 관통력을 제공합니다. 뛰어난 화력으로 전차와 함선을 파괴할 수 있도록 설계되었습니다.</t>
  </si>
  <si>
    <t>전차 파괴자</t>
  </si>
  <si>
    <t>소멸</t>
  </si>
  <si>
    <t>에너지 광선</t>
  </si>
  <si>
    <t>정찰대용 볼터</t>
  </si>
  <si>
    <t>인공두뇌 전쟁을 위해 고안된 무거운 에너지 강화 장치입니다. 센서식 목표 조준 시스템과 함께 제공되며, 사용자의 시각과 정확도를 향상시키는 조종계로 연결할 수 있습니다. 엄청나게 긴 범위를 가지고 있으며, 중무장된 외피를 뚫고 순식간에 살점을 녹여 증발시킵니다.</t>
  </si>
  <si>
    <t>ThingDef+LaserImpactThing.label</t>
  </si>
  <si>
    <t>먼지</t>
  </si>
  <si>
    <t>ThingDef+LaserMoteWorker.label</t>
  </si>
  <si>
    <t>RKTM [Mod] [Not chosen]</t>
    <phoneticPr fontId="4" type="noConversion"/>
  </si>
  <si>
    <t>가져온 노드</t>
    <phoneticPr fontId="4" type="noConversion"/>
  </si>
  <si>
    <t>수정할 노드</t>
    <phoneticPr fontId="4" type="noConversion"/>
  </si>
  <si>
    <t>결과 노드</t>
    <phoneticPr fontId="4" type="noConversion"/>
  </si>
  <si>
    <t/>
  </si>
  <si>
    <t>Cybernetic Warfare and Special Weapons (Continued) - 2155485488</t>
    <phoneticPr fontId="4" type="noConversion"/>
  </si>
  <si>
    <t>Mlie.CyberneticWarfare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</si>
</sst>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8"/>
      <name val="맑은 고딕"/>
      <family val="3"/>
      <charset val="129"/>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8" borderId="0" xfId="3" applyAlignment="1"/>
    <xf numFmtId="0" fontId="2" fillId="7" borderId="0" xfId="2" applyAlignment="1"/>
    <xf numFmtId="0" fontId="1" fillId="6" borderId="0" xfId="1" applyAlignment="1"/>
  </cellXfs>
  <cellStyles count="4">
    <cellStyle name="나쁨" xfId="2" builtinId="27"/>
    <cellStyle name="보통" xfId="3" builtinId="28"/>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
  <sheetViews>
    <sheetView tabSelected="1" workbookViewId="0"/>
  </sheetViews>
  <sheetFormatPr defaultRowHeight="17" x14ac:dyDescent="0.45"/>
  <cols>
    <col min="1" max="1" width="63.33203125" bestFit="1" customWidth="1"/>
    <col min="2" max="2" width="25.58203125" bestFit="1" customWidth="1"/>
    <col min="3" max="3" width="53.5" bestFit="1" customWidth="1"/>
    <col min="4" max="4" width="26.9140625" customWidth="1"/>
    <col min="5" max="5" width="40.1640625" customWidth="1"/>
    <col min="6" max="6" width="61.75" bestFit="1" customWidth="1"/>
    <col min="7" max="7" width="35" customWidth="1"/>
  </cols>
  <sheetData>
    <row r="1" spans="1:7" x14ac:dyDescent="0.45">
      <c r="A1" s="1" t="s">
        <v>0</v>
      </c>
      <c r="B1" s="1" t="s">
        <v>1</v>
      </c>
      <c r="C1" s="1" t="s">
        <v>2</v>
      </c>
      <c r="D1" s="1" t="s">
        <v>3</v>
      </c>
      <c r="E1" s="1" t="s">
        <v>4</v>
      </c>
      <c r="F1" s="2" t="s">
        <v>5</v>
      </c>
      <c r="G1" s="2" t="s">
        <v>782</v>
      </c>
    </row>
    <row r="2" spans="1:7" x14ac:dyDescent="0.45">
      <c r="A2" s="1" t="s">
        <v>6</v>
      </c>
      <c r="B2" s="1" t="s">
        <v>7</v>
      </c>
      <c r="C2" s="1" t="s">
        <v>8</v>
      </c>
      <c r="D2" s="1" t="s">
        <v>9</v>
      </c>
      <c r="E2" s="1" t="s">
        <v>548</v>
      </c>
      <c r="F2" s="3" t="s">
        <v>10</v>
      </c>
      <c r="G2" t="str">
        <f>IFERROR(VLOOKUP(A2,Merge_RKTM!$C$2:$D$235,2,FALSE),"")</f>
        <v>쇼크</v>
      </c>
    </row>
    <row r="3" spans="1:7" x14ac:dyDescent="0.45">
      <c r="A3" s="1" t="s">
        <v>11</v>
      </c>
      <c r="B3" s="1" t="s">
        <v>7</v>
      </c>
      <c r="C3" s="1" t="s">
        <v>12</v>
      </c>
      <c r="D3" s="1" t="s">
        <v>13</v>
      </c>
      <c r="E3" s="1" t="s">
        <v>547</v>
      </c>
      <c r="F3" s="4" t="s">
        <v>788</v>
      </c>
      <c r="G3" t="str">
        <f>IFERROR(VLOOKUP(A3,Merge_RKTM!$C$2:$D$235,2,FALSE),"")</f>
        <v>{0}(이)가 맞아 죽었습니다.</v>
      </c>
    </row>
    <row r="4" spans="1:7" x14ac:dyDescent="0.45">
      <c r="A4" s="1" t="s">
        <v>14</v>
      </c>
      <c r="B4" s="1" t="s">
        <v>7</v>
      </c>
      <c r="C4" s="1" t="s">
        <v>15</v>
      </c>
      <c r="D4" s="1" t="s">
        <v>16</v>
      </c>
      <c r="E4" s="1" t="s">
        <v>549</v>
      </c>
      <c r="F4" s="3" t="s">
        <v>17</v>
      </c>
      <c r="G4" t="str">
        <f>IFERROR(VLOOKUP(A4,Merge_RKTM!$C$2:$D$235,2,FALSE),"")</f>
        <v>감전</v>
      </c>
    </row>
    <row r="5" spans="1:7" x14ac:dyDescent="0.45">
      <c r="A5" s="1" t="s">
        <v>18</v>
      </c>
      <c r="B5" s="1" t="s">
        <v>7</v>
      </c>
      <c r="C5" s="1" t="s">
        <v>19</v>
      </c>
      <c r="D5" s="1" t="s">
        <v>20</v>
      </c>
      <c r="E5" s="1" t="s">
        <v>550</v>
      </c>
      <c r="F5" s="4" t="s">
        <v>787</v>
      </c>
      <c r="G5" t="str">
        <f>IFERROR(VLOOKUP(A5,Merge_RKTM!$C$2:$D$235,2,FALSE),"")</f>
        <v>{0}(이)가 감전되서 죽었습니다.</v>
      </c>
    </row>
    <row r="6" spans="1:7" x14ac:dyDescent="0.45">
      <c r="A6" s="1" t="s">
        <v>21</v>
      </c>
      <c r="B6" s="1" t="s">
        <v>7</v>
      </c>
      <c r="C6" s="1" t="s">
        <v>22</v>
      </c>
      <c r="D6" s="1" t="s">
        <v>16</v>
      </c>
      <c r="E6" s="1" t="s">
        <v>549</v>
      </c>
      <c r="G6" t="str">
        <f>IFERROR(VLOOKUP(A6,Merge_RKTM!$C$2:$D$235,2,FALSE),"")</f>
        <v>감전</v>
      </c>
    </row>
    <row r="7" spans="1:7" x14ac:dyDescent="0.45">
      <c r="A7" s="1" t="s">
        <v>23</v>
      </c>
      <c r="B7" s="1" t="s">
        <v>7</v>
      </c>
      <c r="C7" s="1" t="s">
        <v>24</v>
      </c>
      <c r="D7" s="1" t="s">
        <v>20</v>
      </c>
      <c r="E7" s="1" t="s">
        <v>550</v>
      </c>
      <c r="G7" t="str">
        <f>IFERROR(VLOOKUP(A7,Merge_RKTM!$C$2:$D$235,2,FALSE),"")</f>
        <v>{0}(이)가 감전되서 죽었습니다.</v>
      </c>
    </row>
    <row r="8" spans="1:7" x14ac:dyDescent="0.45">
      <c r="A8" s="1" t="s">
        <v>25</v>
      </c>
      <c r="B8" s="1" t="s">
        <v>7</v>
      </c>
      <c r="C8" s="1" t="s">
        <v>26</v>
      </c>
      <c r="D8" s="1" t="s">
        <v>27</v>
      </c>
      <c r="E8" s="1" t="s">
        <v>551</v>
      </c>
      <c r="G8" t="str">
        <f>IFERROR(VLOOKUP(A8,Merge_RKTM!$C$2:$D$235,2,FALSE),"")</f>
        <v>큰 불길</v>
      </c>
    </row>
    <row r="9" spans="1:7" x14ac:dyDescent="0.45">
      <c r="A9" s="1" t="s">
        <v>28</v>
      </c>
      <c r="B9" s="1" t="s">
        <v>7</v>
      </c>
      <c r="C9" s="1" t="s">
        <v>29</v>
      </c>
      <c r="D9" s="1" t="s">
        <v>30</v>
      </c>
      <c r="E9" s="1" t="s">
        <v>552</v>
      </c>
      <c r="G9" t="str">
        <f>IFERROR(VLOOKUP(A9,Merge_RKTM!$C$2:$D$235,2,FALSE),"")</f>
        <v>{0}(이)가 혼란속에서 불타죽었습니다.</v>
      </c>
    </row>
    <row r="10" spans="1:7" x14ac:dyDescent="0.45">
      <c r="A10" s="1" t="s">
        <v>31</v>
      </c>
      <c r="B10" s="1" t="s">
        <v>7</v>
      </c>
      <c r="C10" s="1" t="s">
        <v>32</v>
      </c>
      <c r="D10" s="1" t="s">
        <v>33</v>
      </c>
      <c r="E10" s="1" t="s">
        <v>553</v>
      </c>
      <c r="G10" t="str">
        <f>IFERROR(VLOOKUP(A10,Merge_RKTM!$C$2:$D$235,2,FALSE),"")</f>
        <v>운동 에너지</v>
      </c>
    </row>
    <row r="11" spans="1:7" x14ac:dyDescent="0.45">
      <c r="A11" s="1" t="s">
        <v>34</v>
      </c>
      <c r="B11" s="1" t="s">
        <v>7</v>
      </c>
      <c r="C11" s="1" t="s">
        <v>35</v>
      </c>
      <c r="D11" s="1" t="s">
        <v>36</v>
      </c>
      <c r="E11" s="1" t="s">
        <v>554</v>
      </c>
      <c r="G11" t="str">
        <f>IFERROR(VLOOKUP(A11,Merge_RKTM!$C$2:$D$235,2,FALSE),"")</f>
        <v>{0}(이)가 산산조각 났습니다.</v>
      </c>
    </row>
    <row r="12" spans="1:7" x14ac:dyDescent="0.45">
      <c r="A12" s="1" t="s">
        <v>37</v>
      </c>
      <c r="B12" s="1" t="s">
        <v>7</v>
      </c>
      <c r="C12" s="1" t="s">
        <v>38</v>
      </c>
      <c r="D12" s="1" t="s">
        <v>39</v>
      </c>
      <c r="E12" s="1" t="s">
        <v>555</v>
      </c>
      <c r="G12" t="str">
        <f>IFERROR(VLOOKUP(A12,Merge_RKTM!$C$2:$D$235,2,FALSE),"")</f>
        <v>롱 로드 페네트레이터</v>
      </c>
    </row>
    <row r="13" spans="1:7" x14ac:dyDescent="0.45">
      <c r="A13" s="1" t="s">
        <v>40</v>
      </c>
      <c r="B13" s="1" t="s">
        <v>7</v>
      </c>
      <c r="C13" s="1" t="s">
        <v>41</v>
      </c>
      <c r="D13" s="1" t="s">
        <v>42</v>
      </c>
      <c r="E13" s="1" t="s">
        <v>556</v>
      </c>
      <c r="G13" t="str">
        <f>IFERROR(VLOOKUP(A13,Merge_RKTM!$C$2:$D$235,2,FALSE),"")</f>
        <v>{0}(이)가 소멸했습니다.</v>
      </c>
    </row>
    <row r="14" spans="1:7" x14ac:dyDescent="0.45">
      <c r="A14" s="1" t="s">
        <v>43</v>
      </c>
      <c r="B14" s="1" t="s">
        <v>7</v>
      </c>
      <c r="C14" s="1" t="s">
        <v>44</v>
      </c>
      <c r="D14" s="1" t="s">
        <v>45</v>
      </c>
      <c r="E14" s="1" t="s">
        <v>557</v>
      </c>
      <c r="G14" t="str">
        <f>IFERROR(VLOOKUP(A14,Merge_RKTM!$C$2:$D$235,2,FALSE),"")</f>
        <v>농축된 플라즈마</v>
      </c>
    </row>
    <row r="15" spans="1:7" x14ac:dyDescent="0.45">
      <c r="A15" s="1" t="s">
        <v>46</v>
      </c>
      <c r="B15" s="1" t="s">
        <v>7</v>
      </c>
      <c r="C15" s="1" t="s">
        <v>47</v>
      </c>
      <c r="D15" s="1" t="s">
        <v>48</v>
      </c>
      <c r="E15" s="1" t="s">
        <v>558</v>
      </c>
      <c r="G15" t="str">
        <f>IFERROR(VLOOKUP(A15,Merge_RKTM!$C$2:$D$235,2,FALSE),"")</f>
        <v>{0}(이)가 녹아내렸습니다.</v>
      </c>
    </row>
    <row r="16" spans="1:7" x14ac:dyDescent="0.45">
      <c r="A16" s="1" t="s">
        <v>49</v>
      </c>
      <c r="B16" s="1" t="s">
        <v>7</v>
      </c>
      <c r="C16" s="1" t="s">
        <v>50</v>
      </c>
      <c r="D16" s="1" t="s">
        <v>51</v>
      </c>
      <c r="E16" s="1" t="s">
        <v>559</v>
      </c>
      <c r="G16" t="str">
        <f>IFERROR(VLOOKUP(A16,Merge_RKTM!$C$2:$D$235,2,FALSE),"")</f>
        <v>레이저</v>
      </c>
    </row>
    <row r="17" spans="1:7" x14ac:dyDescent="0.45">
      <c r="A17" s="1" t="s">
        <v>52</v>
      </c>
      <c r="B17" s="1" t="s">
        <v>7</v>
      </c>
      <c r="C17" s="1" t="s">
        <v>53</v>
      </c>
      <c r="D17" s="1" t="s">
        <v>54</v>
      </c>
      <c r="E17" s="1" t="s">
        <v>560</v>
      </c>
      <c r="G17" t="str">
        <f>IFERROR(VLOOKUP(A17,Merge_RKTM!$C$2:$D$235,2,FALSE),"")</f>
        <v>{0}(이)가 분해되었습니다.</v>
      </c>
    </row>
    <row r="18" spans="1:7" x14ac:dyDescent="0.45">
      <c r="A18" s="1" t="s">
        <v>55</v>
      </c>
      <c r="B18" s="1" t="s">
        <v>7</v>
      </c>
      <c r="C18" s="1" t="s">
        <v>56</v>
      </c>
      <c r="D18" s="1" t="s">
        <v>57</v>
      </c>
      <c r="E18" s="1" t="s">
        <v>561</v>
      </c>
      <c r="G18" t="str">
        <f>IFERROR(VLOOKUP(A18,Merge_RKTM!$C$2:$D$235,2,FALSE),"")</f>
        <v>화상</v>
      </c>
    </row>
    <row r="19" spans="1:7" x14ac:dyDescent="0.45">
      <c r="A19" s="1" t="s">
        <v>58</v>
      </c>
      <c r="B19" s="1" t="s">
        <v>59</v>
      </c>
      <c r="C19" s="1" t="s">
        <v>60</v>
      </c>
      <c r="D19" s="1" t="s">
        <v>61</v>
      </c>
      <c r="E19" s="1" t="s">
        <v>564</v>
      </c>
      <c r="G19" t="str">
        <f>IFERROR(VLOOKUP(A19,Merge_RKTM!$C$2:$D$235,2,FALSE),"")</f>
        <v>충격기</v>
      </c>
    </row>
    <row r="20" spans="1:7" x14ac:dyDescent="0.45">
      <c r="A20" s="1" t="s">
        <v>62</v>
      </c>
      <c r="B20" s="1" t="s">
        <v>59</v>
      </c>
      <c r="C20" s="1" t="s">
        <v>63</v>
      </c>
      <c r="D20" s="1" t="s">
        <v>64</v>
      </c>
      <c r="E20" s="1" t="s">
        <v>701</v>
      </c>
      <c r="G20" t="str">
        <f>IFERROR(VLOOKUP(A20,Merge_RKTM!$C$2:$D$235,2,FALSE),"")</f>
        <v>손바닥 내부의 둥근 충격기와 손가락 관절을 감싸는 티타늄 금속판으로 구성된 전투용 손 이식물입니다. 네 개의 손가락을 구부리고 엄지손가락을 뒤로 당기면 전기 펄스가 활성화됩니다. 신체에서 전력을 공급받습니다.</v>
      </c>
    </row>
    <row r="21" spans="1:7" x14ac:dyDescent="0.45">
      <c r="A21" s="1" t="s">
        <v>65</v>
      </c>
      <c r="B21" s="1" t="s">
        <v>59</v>
      </c>
      <c r="C21" s="1" t="s">
        <v>66</v>
      </c>
      <c r="D21" s="1" t="s">
        <v>67</v>
      </c>
      <c r="E21" s="1" t="s">
        <v>702</v>
      </c>
      <c r="G21" t="str">
        <f>IFERROR(VLOOKUP(A21,Merge_RKTM!$C$2:$D$235,2,FALSE),"")</f>
        <v>파워 피스트</v>
      </c>
    </row>
    <row r="22" spans="1:7" x14ac:dyDescent="0.45">
      <c r="A22" s="1" t="s">
        <v>68</v>
      </c>
      <c r="B22" s="1" t="s">
        <v>59</v>
      </c>
      <c r="C22" s="1" t="s">
        <v>69</v>
      </c>
      <c r="D22" s="1" t="s">
        <v>70</v>
      </c>
      <c r="E22" s="1" t="s">
        <v>703</v>
      </c>
      <c r="G22" t="str">
        <f>IFERROR(VLOOKUP(A22,Merge_RKTM!$C$2:$D$235,2,FALSE),"")</f>
        <v>유압을 통해 힘을 증가시키고 펀치를 날리기 위한 팔뚝에 연결된 거대한 기계화 장갑입니다. 전투에선 흉포 그 자체이며, 강력한 미니 서보 기구들은 마치 맨손을 달걀을 으스러뜨리듯 두개골을 으스러뜨릴 수 있습니다. 이 프로토타입의의 연장판은 숨겨진 하이테크 연구소에서 만들어졌고 그들의 지하 시설에서 생산되었습니다. 제국주의 시대에 개발되었지만, 몇몇 독립국가들의 의해 아직까지도 보존되고 있습니다.\n\n병사들을 강화하여 문을 따거나 필요한곳에 통로를 만들어 내는 능력을 부여합니다. 밀쳐내기와 연타 능력을 가지게 됩니다.\n\n오직 죽음만이 의무를 끝낸다. 가진 것이 없는 사람이라도 목숨을 바칠 수 있다. 황제가 우리를 보호하듯이 우리도 그래야 한다. 내 어휘중에 평화라는 단어는 없다.""</v>
      </c>
    </row>
    <row r="23" spans="1:7" x14ac:dyDescent="0.45">
      <c r="A23" s="1" t="s">
        <v>71</v>
      </c>
      <c r="B23" s="1" t="s">
        <v>59</v>
      </c>
      <c r="C23" s="1" t="s">
        <v>72</v>
      </c>
      <c r="D23" s="1" t="s">
        <v>73</v>
      </c>
      <c r="E23" s="1" t="s">
        <v>704</v>
      </c>
      <c r="G23" t="str">
        <f>IFERROR(VLOOKUP(A23,Merge_RKTM!$C$2:$D$235,2,FALSE),"")</f>
        <v>연타</v>
      </c>
    </row>
    <row r="24" spans="1:7" x14ac:dyDescent="0.45">
      <c r="A24" s="1" t="s">
        <v>74</v>
      </c>
      <c r="B24" s="1" t="s">
        <v>59</v>
      </c>
      <c r="C24" s="1" t="s">
        <v>75</v>
      </c>
      <c r="D24" s="1" t="s">
        <v>76</v>
      </c>
      <c r="E24" s="1" t="s">
        <v>705</v>
      </c>
      <c r="G24" t="str">
        <f>IFERROR(VLOOKUP(A24,Merge_RKTM!$C$2:$D$235,2,FALSE),"")</f>
        <v>분쇄</v>
      </c>
    </row>
    <row r="25" spans="1:7" x14ac:dyDescent="0.45">
      <c r="A25" s="1" t="s">
        <v>77</v>
      </c>
      <c r="B25" s="1" t="s">
        <v>59</v>
      </c>
      <c r="C25" s="1" t="s">
        <v>78</v>
      </c>
      <c r="D25" s="1" t="s">
        <v>79</v>
      </c>
      <c r="E25" s="1" t="s">
        <v>706</v>
      </c>
      <c r="G25" t="str">
        <f>IFERROR(VLOOKUP(A25,Merge_RKTM!$C$2:$D$235,2,FALSE),"")</f>
        <v>넉백</v>
      </c>
    </row>
    <row r="26" spans="1:7" x14ac:dyDescent="0.45">
      <c r="A26" s="1" t="s">
        <v>80</v>
      </c>
      <c r="B26" s="1" t="s">
        <v>59</v>
      </c>
      <c r="C26" s="1" t="s">
        <v>81</v>
      </c>
      <c r="D26" s="1" t="s">
        <v>82</v>
      </c>
      <c r="E26" s="1" t="s">
        <v>707</v>
      </c>
      <c r="G26" t="str">
        <f>IFERROR(VLOOKUP(A26,Merge_RKTM!$C$2:$D$235,2,FALSE),"")</f>
        <v>에너지 클로</v>
      </c>
    </row>
    <row r="27" spans="1:7" x14ac:dyDescent="0.45">
      <c r="A27" s="1" t="s">
        <v>83</v>
      </c>
      <c r="B27" s="1" t="s">
        <v>59</v>
      </c>
      <c r="C27" s="1" t="s">
        <v>84</v>
      </c>
      <c r="D27" s="1" t="s">
        <v>85</v>
      </c>
      <c r="E27" s="1" t="s">
        <v>708</v>
      </c>
      <c r="G27" t="str">
        <f>IFERROR(VLOOKUP(A27,Merge_RKTM!$C$2:$D$235,2,FALSE),"")</f>
        <v>접이식 발톱 확장 장치로 팔뚝에 연결된 거대한 기계화 장갑입니다. 이 무기 시스템은 근접 전투 시 유압 동력을 이용하기 위해서 향상된 서보 모터를 제어합니다. 여러 대상을 타격하고 금속을 버터처럼 관통 할 수 있습니다. \n\n에너지 클로는 스페이스 마린 클랜 중에서 오래된 베테랑이 선호했습니다. 그들 중 가장 용감한 이들은 탱크에 침입하거나 기계에 올라타 안에서 부터 파괴했습니다.</v>
      </c>
    </row>
    <row r="28" spans="1:7" x14ac:dyDescent="0.45">
      <c r="A28" s="1" t="s">
        <v>86</v>
      </c>
      <c r="B28" s="1" t="s">
        <v>59</v>
      </c>
      <c r="C28" s="1" t="s">
        <v>87</v>
      </c>
      <c r="D28" s="1" t="s">
        <v>88</v>
      </c>
      <c r="E28" s="1" t="s">
        <v>709</v>
      </c>
      <c r="G28" t="str">
        <f>IFERROR(VLOOKUP(A28,Merge_RKTM!$C$2:$D$235,2,FALSE),"")</f>
        <v>에너지 파열</v>
      </c>
    </row>
    <row r="29" spans="1:7" x14ac:dyDescent="0.45">
      <c r="A29" s="1" t="s">
        <v>89</v>
      </c>
      <c r="B29" s="1" t="s">
        <v>59</v>
      </c>
      <c r="C29" s="1" t="s">
        <v>90</v>
      </c>
      <c r="D29" s="1" t="s">
        <v>91</v>
      </c>
      <c r="E29" s="1" t="s">
        <v>710</v>
      </c>
      <c r="G29" t="str">
        <f>IFERROR(VLOOKUP(A29,Merge_RKTM!$C$2:$D$235,2,FALSE),"")</f>
        <v>칼날</v>
      </c>
    </row>
    <row r="30" spans="1:7" x14ac:dyDescent="0.45">
      <c r="A30" s="1" t="s">
        <v>92</v>
      </c>
      <c r="B30" s="1" t="s">
        <v>59</v>
      </c>
      <c r="C30" s="1" t="s">
        <v>93</v>
      </c>
      <c r="D30" s="1" t="s">
        <v>94</v>
      </c>
      <c r="E30" s="1" t="s">
        <v>711</v>
      </c>
      <c r="G30" t="str">
        <f>IFERROR(VLOOKUP(A30,Merge_RKTM!$C$2:$D$235,2,FALSE),"")</f>
        <v>클로</v>
      </c>
    </row>
    <row r="31" spans="1:7" x14ac:dyDescent="0.45">
      <c r="A31" s="1" t="s">
        <v>95</v>
      </c>
      <c r="B31" s="1" t="s">
        <v>59</v>
      </c>
      <c r="C31" s="1" t="s">
        <v>96</v>
      </c>
      <c r="D31" s="1" t="s">
        <v>97</v>
      </c>
      <c r="E31" s="1" t="s">
        <v>712</v>
      </c>
      <c r="G31" t="str">
        <f>IFERROR(VLOOKUP(A31,Merge_RKTM!$C$2:$D$235,2,FALSE),"")</f>
        <v>회피 찌르기</v>
      </c>
    </row>
    <row r="32" spans="1:7" x14ac:dyDescent="0.45">
      <c r="A32" s="1" t="s">
        <v>98</v>
      </c>
      <c r="B32" s="1" t="s">
        <v>59</v>
      </c>
      <c r="C32" s="1" t="s">
        <v>99</v>
      </c>
      <c r="D32" s="1" t="s">
        <v>100</v>
      </c>
      <c r="E32" s="1" t="s">
        <v>713</v>
      </c>
      <c r="G32" t="str">
        <f>IFERROR(VLOOKUP(A32,Merge_RKTM!$C$2:$D$235,2,FALSE),"")</f>
        <v>에너지 소드</v>
      </c>
    </row>
    <row r="33" spans="1:7" x14ac:dyDescent="0.45">
      <c r="A33" s="1" t="s">
        <v>101</v>
      </c>
      <c r="B33" s="1" t="s">
        <v>59</v>
      </c>
      <c r="C33" s="1" t="s">
        <v>102</v>
      </c>
      <c r="D33" s="1" t="s">
        <v>103</v>
      </c>
      <c r="E33" s="1" t="s">
        <v>714</v>
      </c>
      <c r="G33" t="str">
        <f>IFERROR(VLOOKUP(A33,Merge_RKTM!$C$2:$D$235,2,FALSE),"")</f>
        <v>베고 찌르기를 하면서 변동하는 동력검입니다. 집중된 에너지는 칼날을 중장갑 사이로 밀어 넣을 수 있게 해줍니다. 스페이스 마린을 위해 만들어졌습니다.</v>
      </c>
    </row>
    <row r="34" spans="1:7" x14ac:dyDescent="0.45">
      <c r="A34" s="1" t="s">
        <v>104</v>
      </c>
      <c r="B34" s="1" t="s">
        <v>59</v>
      </c>
      <c r="C34" s="1" t="s">
        <v>105</v>
      </c>
      <c r="D34" s="1" t="s">
        <v>106</v>
      </c>
      <c r="E34" s="1" t="s">
        <v>715</v>
      </c>
      <c r="G34" t="str">
        <f>IFERROR(VLOOKUP(A34,Merge_RKTM!$C$2:$D$235,2,FALSE),"")</f>
        <v>손잡이</v>
      </c>
    </row>
    <row r="35" spans="1:7" x14ac:dyDescent="0.45">
      <c r="A35" s="1" t="s">
        <v>107</v>
      </c>
      <c r="B35" s="1" t="s">
        <v>59</v>
      </c>
      <c r="C35" s="1" t="s">
        <v>108</v>
      </c>
      <c r="D35" s="1" t="s">
        <v>109</v>
      </c>
      <c r="E35" s="1" t="s">
        <v>716</v>
      </c>
      <c r="G35" t="str">
        <f>IFERROR(VLOOKUP(A35,Merge_RKTM!$C$2:$D$235,2,FALSE),"")</f>
        <v>칼끝</v>
      </c>
    </row>
    <row r="36" spans="1:7" x14ac:dyDescent="0.45">
      <c r="A36" s="1" t="s">
        <v>110</v>
      </c>
      <c r="B36" s="1" t="s">
        <v>59</v>
      </c>
      <c r="C36" s="1" t="s">
        <v>111</v>
      </c>
      <c r="D36" s="1" t="s">
        <v>112</v>
      </c>
      <c r="E36" s="1" t="s">
        <v>710</v>
      </c>
      <c r="G36" t="str">
        <f>IFERROR(VLOOKUP(A36,Merge_RKTM!$C$2:$D$235,2,FALSE),"")</f>
        <v>칼날</v>
      </c>
    </row>
    <row r="37" spans="1:7" x14ac:dyDescent="0.45">
      <c r="A37" s="1" t="s">
        <v>113</v>
      </c>
      <c r="B37" s="1" t="s">
        <v>59</v>
      </c>
      <c r="C37" s="1" t="s">
        <v>114</v>
      </c>
      <c r="D37" s="1" t="s">
        <v>115</v>
      </c>
      <c r="E37" s="1" t="s">
        <v>717</v>
      </c>
      <c r="G37" t="str">
        <f>IFERROR(VLOOKUP(A37,Merge_RKTM!$C$2:$D$235,2,FALSE),"")</f>
        <v>체인 소드</v>
      </c>
    </row>
    <row r="38" spans="1:7" x14ac:dyDescent="0.45">
      <c r="A38" s="1" t="s">
        <v>116</v>
      </c>
      <c r="B38" s="1" t="s">
        <v>59</v>
      </c>
      <c r="C38" s="1" t="s">
        <v>117</v>
      </c>
      <c r="D38" s="1" t="s">
        <v>118</v>
      </c>
      <c r="E38" s="1" t="s">
        <v>718</v>
      </c>
      <c r="G38" t="str">
        <f>IFERROR(VLOOKUP(A38,Merge_RKTM!$C$2:$D$235,2,FALSE),"")</f>
        <v>손잡이에 복합 서보 모터가 달린 맹렬한 파워 칼입니다. 그것의 가장자리는 다이아몬드 재질의 날카로운 이빨로 된 톱니바퀴로 둘러싸여 있다. 이 원형은 1대 1의 전투로 탱크를 파괴하기 위해 스페이스마린이 가져온 것입니다. 큰 피해를 입히지만 조작하기는 어렵습니다.</v>
      </c>
    </row>
    <row r="39" spans="1:7" x14ac:dyDescent="0.45">
      <c r="A39" s="1" t="s">
        <v>119</v>
      </c>
      <c r="B39" s="1" t="s">
        <v>59</v>
      </c>
      <c r="C39" s="1" t="s">
        <v>120</v>
      </c>
      <c r="D39" s="1" t="s">
        <v>106</v>
      </c>
      <c r="E39" s="1" t="s">
        <v>715</v>
      </c>
      <c r="G39" t="str">
        <f>IFERROR(VLOOKUP(A39,Merge_RKTM!$C$2:$D$235,2,FALSE),"")</f>
        <v>손잡이</v>
      </c>
    </row>
    <row r="40" spans="1:7" x14ac:dyDescent="0.45">
      <c r="A40" s="1" t="s">
        <v>121</v>
      </c>
      <c r="B40" s="1" t="s">
        <v>59</v>
      </c>
      <c r="C40" s="1" t="s">
        <v>122</v>
      </c>
      <c r="D40" s="1" t="s">
        <v>109</v>
      </c>
      <c r="E40" s="1" t="s">
        <v>716</v>
      </c>
      <c r="G40" t="str">
        <f>IFERROR(VLOOKUP(A40,Merge_RKTM!$C$2:$D$235,2,FALSE),"")</f>
        <v>칼끝</v>
      </c>
    </row>
    <row r="41" spans="1:7" x14ac:dyDescent="0.45">
      <c r="A41" s="1" t="s">
        <v>123</v>
      </c>
      <c r="B41" s="1" t="s">
        <v>59</v>
      </c>
      <c r="C41" s="1" t="s">
        <v>124</v>
      </c>
      <c r="D41" s="1" t="s">
        <v>112</v>
      </c>
      <c r="E41" s="1" t="s">
        <v>710</v>
      </c>
      <c r="G41" t="str">
        <f>IFERROR(VLOOKUP(A41,Merge_RKTM!$C$2:$D$235,2,FALSE),"")</f>
        <v>칼날</v>
      </c>
    </row>
    <row r="42" spans="1:7" x14ac:dyDescent="0.45">
      <c r="A42" s="1" t="s">
        <v>125</v>
      </c>
      <c r="B42" s="1" t="s">
        <v>59</v>
      </c>
      <c r="C42" s="1" t="s">
        <v>126</v>
      </c>
      <c r="D42" s="1" t="s">
        <v>127</v>
      </c>
      <c r="E42" s="1" t="s">
        <v>722</v>
      </c>
      <c r="G42" t="str">
        <f>IFERROR(VLOOKUP(A42,Merge_RKTM!$C$2:$D$235,2,FALSE),"")</f>
        <v>건 블레이드</v>
      </c>
    </row>
    <row r="43" spans="1:7" x14ac:dyDescent="0.45">
      <c r="A43" s="1" t="s">
        <v>128</v>
      </c>
      <c r="B43" s="1" t="s">
        <v>59</v>
      </c>
      <c r="C43" s="1" t="s">
        <v>129</v>
      </c>
      <c r="D43" s="1" t="s">
        <v>130</v>
      </c>
      <c r="E43" s="1" t="s">
        <v>723</v>
      </c>
      <c r="G43" t="str">
        <f>IFERROR(VLOOKUP(A43,Merge_RKTM!$C$2:$D$235,2,FALSE),"")</f>
        <v>안정적으로 칼날 장착이 가능한 인체공학적 권총입니다. 이 방식은 널리 알려진 과거의 총 설계에 근거하는것으로 이러한 무기 유형이 근접 전투 능력이 부족하다는 것에 대한 반례입니다.</v>
      </c>
    </row>
    <row r="44" spans="1:7" x14ac:dyDescent="0.45">
      <c r="A44" s="1" t="s">
        <v>131</v>
      </c>
      <c r="B44" s="1" t="s">
        <v>59</v>
      </c>
      <c r="C44" s="1" t="s">
        <v>132</v>
      </c>
      <c r="D44" s="1" t="s">
        <v>106</v>
      </c>
      <c r="E44" s="1" t="s">
        <v>715</v>
      </c>
      <c r="G44" t="str">
        <f>IFERROR(VLOOKUP(A44,Merge_RKTM!$C$2:$D$235,2,FALSE),"")</f>
        <v>손잡이</v>
      </c>
    </row>
    <row r="45" spans="1:7" x14ac:dyDescent="0.45">
      <c r="A45" s="1" t="s">
        <v>133</v>
      </c>
      <c r="B45" s="1" t="s">
        <v>59</v>
      </c>
      <c r="C45" s="1" t="s">
        <v>134</v>
      </c>
      <c r="D45" s="1" t="s">
        <v>109</v>
      </c>
      <c r="E45" s="1" t="s">
        <v>716</v>
      </c>
      <c r="G45" t="str">
        <f>IFERROR(VLOOKUP(A45,Merge_RKTM!$C$2:$D$235,2,FALSE),"")</f>
        <v>칼끝</v>
      </c>
    </row>
    <row r="46" spans="1:7" x14ac:dyDescent="0.45">
      <c r="A46" s="1" t="s">
        <v>135</v>
      </c>
      <c r="B46" s="1" t="s">
        <v>59</v>
      </c>
      <c r="C46" s="1" t="s">
        <v>136</v>
      </c>
      <c r="D46" s="1" t="s">
        <v>91</v>
      </c>
      <c r="E46" s="1" t="s">
        <v>710</v>
      </c>
      <c r="G46" t="str">
        <f>IFERROR(VLOOKUP(A46,Merge_RKTM!$C$2:$D$235,2,FALSE),"")</f>
        <v>칼날</v>
      </c>
    </row>
    <row r="47" spans="1:7" x14ac:dyDescent="0.45">
      <c r="A47" s="1" t="s">
        <v>137</v>
      </c>
      <c r="B47" s="1" t="s">
        <v>59</v>
      </c>
      <c r="C47" s="1" t="s">
        <v>138</v>
      </c>
      <c r="D47" s="1" t="s">
        <v>139</v>
      </c>
      <c r="E47" s="1" t="s">
        <v>724</v>
      </c>
      <c r="G47" t="str">
        <f>IFERROR(VLOOKUP(A47,Merge_RKTM!$C$2:$D$235,2,FALSE),"")</f>
        <v>총잡이</v>
      </c>
    </row>
    <row r="48" spans="1:7" x14ac:dyDescent="0.45">
      <c r="A48" s="1" t="s">
        <v>140</v>
      </c>
      <c r="B48" s="1" t="s">
        <v>59</v>
      </c>
      <c r="C48" s="1" t="s">
        <v>141</v>
      </c>
      <c r="D48" s="1" t="s">
        <v>142</v>
      </c>
      <c r="E48" s="1" t="s">
        <v>725</v>
      </c>
      <c r="G48" t="str">
        <f>IFERROR(VLOOKUP(A48,Merge_RKTM!$C$2:$D$235,2,FALSE),"")</f>
        <v>펄스 발사</v>
      </c>
    </row>
    <row r="49" spans="1:7" x14ac:dyDescent="0.45">
      <c r="A49" s="1" t="s">
        <v>143</v>
      </c>
      <c r="B49" s="1" t="s">
        <v>59</v>
      </c>
      <c r="C49" s="1" t="s">
        <v>144</v>
      </c>
      <c r="D49" s="1" t="s">
        <v>145</v>
      </c>
      <c r="E49" s="1" t="s">
        <v>726</v>
      </c>
      <c r="G49" t="str">
        <f>IFERROR(VLOOKUP(A49,Merge_RKTM!$C$2:$D$235,2,FALSE),"")</f>
        <v>시위 분쇄자</v>
      </c>
    </row>
    <row r="50" spans="1:7" x14ac:dyDescent="0.45">
      <c r="A50" s="1" t="s">
        <v>146</v>
      </c>
      <c r="B50" s="1" t="s">
        <v>59</v>
      </c>
      <c r="C50" s="1" t="s">
        <v>147</v>
      </c>
      <c r="D50" s="1" t="s">
        <v>148</v>
      </c>
      <c r="E50" s="1" t="s">
        <v>727</v>
      </c>
      <c r="G50" t="str">
        <f>IFERROR(VLOOKUP(A50,Merge_RKTM!$C$2:$D$235,2,FALSE),"")</f>
        <v>전자기 소총을 반동 흡수기가 장착된 자동 탄창 교체식 산탄총으로 개조한 것입니다. 대용량 탄창을 지원하며, 근거리에서의 화력은 아주 강력합니다. 매우 위험한 죄수가 있는 최고 보안 감옥을 위해 제작되었습니다.</v>
      </c>
    </row>
    <row r="51" spans="1:7" x14ac:dyDescent="0.45">
      <c r="A51" s="1" t="s">
        <v>149</v>
      </c>
      <c r="B51" s="1" t="s">
        <v>59</v>
      </c>
      <c r="C51" s="1" t="s">
        <v>150</v>
      </c>
      <c r="D51" s="1" t="s">
        <v>151</v>
      </c>
      <c r="E51" s="1" t="s">
        <v>728</v>
      </c>
      <c r="G51" t="str">
        <f>IFERROR(VLOOKUP(A51,Merge_RKTM!$C$2:$D$235,2,FALSE),"")</f>
        <v>개머리판</v>
      </c>
    </row>
    <row r="52" spans="1:7" x14ac:dyDescent="0.45">
      <c r="A52" s="1" t="s">
        <v>152</v>
      </c>
      <c r="B52" s="1" t="s">
        <v>59</v>
      </c>
      <c r="C52" s="1" t="s">
        <v>153</v>
      </c>
      <c r="D52" s="1" t="s">
        <v>154</v>
      </c>
      <c r="E52" s="1" t="s">
        <v>729</v>
      </c>
      <c r="G52" t="str">
        <f>IFERROR(VLOOKUP(A52,Merge_RKTM!$C$2:$D$235,2,FALSE),"")</f>
        <v>총열</v>
      </c>
    </row>
    <row r="53" spans="1:7" x14ac:dyDescent="0.45">
      <c r="A53" s="1" t="s">
        <v>155</v>
      </c>
      <c r="B53" s="1" t="s">
        <v>59</v>
      </c>
      <c r="C53" s="1" t="s">
        <v>156</v>
      </c>
      <c r="D53" s="1" t="s">
        <v>157</v>
      </c>
      <c r="E53" s="1" t="s">
        <v>730</v>
      </c>
      <c r="G53" t="str">
        <f>IFERROR(VLOOKUP(A53,Merge_RKTM!$C$2:$D$235,2,FALSE),"")</f>
        <v>중분쇄기</v>
      </c>
    </row>
    <row r="54" spans="1:7" x14ac:dyDescent="0.45">
      <c r="A54" s="1" t="s">
        <v>158</v>
      </c>
      <c r="B54" s="1" t="s">
        <v>59</v>
      </c>
      <c r="C54" s="1" t="s">
        <v>159</v>
      </c>
      <c r="D54" s="1" t="s">
        <v>160</v>
      </c>
      <c r="E54" s="1" t="s">
        <v>731</v>
      </c>
      <c r="G54" t="str">
        <f>IFERROR(VLOOKUP(A54,Merge_RKTM!$C$2:$D$235,2,FALSE),"")</f>
        <v>분쇄기</v>
      </c>
    </row>
    <row r="55" spans="1:7" x14ac:dyDescent="0.45">
      <c r="A55" s="1" t="s">
        <v>161</v>
      </c>
      <c r="B55" s="1" t="s">
        <v>59</v>
      </c>
      <c r="C55" s="1" t="s">
        <v>162</v>
      </c>
      <c r="D55" s="1" t="s">
        <v>163</v>
      </c>
      <c r="E55" s="1" t="s">
        <v>732</v>
      </c>
      <c r="G55" t="str">
        <f>IFERROR(VLOOKUP(A55,Merge_RKTM!$C$2:$D$235,2,FALSE),"")</f>
        <v>작지만 넓은 구경을 지닌 납탄 발사체입니다. 사거리가 매우 짧으나, 육중한 공격을 하고 쉽게 다룰 수 있습니다. 더 큰 탄창과 자세 안정장치를 통한 낮은 반동을 가지고 있습니다.</v>
      </c>
    </row>
    <row r="56" spans="1:7" x14ac:dyDescent="0.45">
      <c r="A56" s="1" t="s">
        <v>164</v>
      </c>
      <c r="B56" s="1" t="s">
        <v>59</v>
      </c>
      <c r="C56" s="1" t="s">
        <v>165</v>
      </c>
      <c r="D56" s="1" t="s">
        <v>166</v>
      </c>
      <c r="E56" s="1" t="s">
        <v>715</v>
      </c>
      <c r="G56" t="str">
        <f>IFERROR(VLOOKUP(A56,Merge_RKTM!$C$2:$D$235,2,FALSE),"")</f>
        <v>손잡이</v>
      </c>
    </row>
    <row r="57" spans="1:7" x14ac:dyDescent="0.45">
      <c r="A57" s="1" t="s">
        <v>167</v>
      </c>
      <c r="B57" s="1" t="s">
        <v>59</v>
      </c>
      <c r="C57" s="1" t="s">
        <v>168</v>
      </c>
      <c r="D57" s="1" t="s">
        <v>154</v>
      </c>
      <c r="E57" s="1" t="s">
        <v>729</v>
      </c>
      <c r="G57" t="str">
        <f>IFERROR(VLOOKUP(A57,Merge_RKTM!$C$2:$D$235,2,FALSE),"")</f>
        <v>총열</v>
      </c>
    </row>
    <row r="58" spans="1:7" x14ac:dyDescent="0.45">
      <c r="A58" s="1" t="s">
        <v>169</v>
      </c>
      <c r="B58" s="1" t="s">
        <v>59</v>
      </c>
      <c r="C58" s="1" t="s">
        <v>170</v>
      </c>
      <c r="D58" s="1" t="s">
        <v>171</v>
      </c>
      <c r="E58" s="1" t="s">
        <v>733</v>
      </c>
      <c r="G58" t="str">
        <f>IFERROR(VLOOKUP(A58,Merge_RKTM!$C$2:$D$235,2,FALSE),"")</f>
        <v>돌격 탄환</v>
      </c>
    </row>
    <row r="59" spans="1:7" x14ac:dyDescent="0.45">
      <c r="A59" s="1" t="s">
        <v>172</v>
      </c>
      <c r="B59" s="1" t="s">
        <v>59</v>
      </c>
      <c r="C59" s="1" t="s">
        <v>173</v>
      </c>
      <c r="D59" s="1" t="s">
        <v>174</v>
      </c>
      <c r="E59" s="1" t="s">
        <v>734</v>
      </c>
      <c r="G59" t="str">
        <f>IFERROR(VLOOKUP(A59,Merge_RKTM!$C$2:$D$235,2,FALSE),"")</f>
        <v>전투 소총</v>
      </c>
    </row>
    <row r="60" spans="1:7" x14ac:dyDescent="0.45">
      <c r="A60" s="1" t="s">
        <v>175</v>
      </c>
      <c r="B60" s="1" t="s">
        <v>59</v>
      </c>
      <c r="C60" s="1" t="s">
        <v>176</v>
      </c>
      <c r="D60" s="1" t="s">
        <v>177</v>
      </c>
      <c r="E60" s="1" t="s">
        <v>735</v>
      </c>
      <c r="G60" t="str">
        <f>IFERROR(VLOOKUP(A60,Merge_RKTM!$C$2:$D$235,2,FALSE),"")</f>
        <v>야전이나 도시 전투를 위한 범용 가스 작동식 돌격 소총입니다. 대구경 탄창용으로 설계되었습니다. 케이스는 내부에 있는 복잡한 발사 기관을 뒤덮고 있습니다. 더 많은 화력을 제공하며 더 빠른 휘둘 수 있고, 더 나은 정확성을 보장합니다.</v>
      </c>
    </row>
    <row r="61" spans="1:7" x14ac:dyDescent="0.45">
      <c r="A61" s="1" t="s">
        <v>178</v>
      </c>
      <c r="B61" s="1" t="s">
        <v>59</v>
      </c>
      <c r="C61" s="1" t="s">
        <v>179</v>
      </c>
      <c r="D61" s="1" t="s">
        <v>151</v>
      </c>
      <c r="E61" s="1" t="s">
        <v>728</v>
      </c>
      <c r="G61" t="str">
        <f>IFERROR(VLOOKUP(A61,Merge_RKTM!$C$2:$D$235,2,FALSE),"")</f>
        <v>개머리판</v>
      </c>
    </row>
    <row r="62" spans="1:7" x14ac:dyDescent="0.45">
      <c r="A62" s="1" t="s">
        <v>180</v>
      </c>
      <c r="B62" s="1" t="s">
        <v>59</v>
      </c>
      <c r="C62" s="1" t="s">
        <v>181</v>
      </c>
      <c r="D62" s="1" t="s">
        <v>154</v>
      </c>
      <c r="E62" s="1" t="s">
        <v>729</v>
      </c>
      <c r="G62" t="str">
        <f>IFERROR(VLOOKUP(A62,Merge_RKTM!$C$2:$D$235,2,FALSE),"")</f>
        <v>총열</v>
      </c>
    </row>
    <row r="63" spans="1:7" x14ac:dyDescent="0.45">
      <c r="A63" s="1" t="s">
        <v>182</v>
      </c>
      <c r="B63" s="1" t="s">
        <v>59</v>
      </c>
      <c r="C63" s="1" t="s">
        <v>183</v>
      </c>
      <c r="D63" s="1" t="s">
        <v>184</v>
      </c>
      <c r="E63" s="1" t="s">
        <v>736</v>
      </c>
      <c r="G63" t="str">
        <f>IFERROR(VLOOKUP(A63,Merge_RKTM!$C$2:$D$235,2,FALSE),"")</f>
        <v>집행자 탄환</v>
      </c>
    </row>
    <row r="64" spans="1:7" x14ac:dyDescent="0.45">
      <c r="A64" s="1" t="s">
        <v>185</v>
      </c>
      <c r="B64" s="1" t="s">
        <v>59</v>
      </c>
      <c r="C64" s="1" t="s">
        <v>186</v>
      </c>
      <c r="D64" s="1" t="s">
        <v>187</v>
      </c>
      <c r="E64" s="1" t="s">
        <v>737</v>
      </c>
      <c r="G64" t="str">
        <f>IFERROR(VLOOKUP(A64,Merge_RKTM!$C$2:$D$235,2,FALSE),"")</f>
        <v>집행자</v>
      </c>
    </row>
    <row r="65" spans="1:7" x14ac:dyDescent="0.45">
      <c r="A65" s="1" t="s">
        <v>188</v>
      </c>
      <c r="B65" s="1" t="s">
        <v>59</v>
      </c>
      <c r="C65" s="1" t="s">
        <v>189</v>
      </c>
      <c r="D65" s="1" t="s">
        <v>190</v>
      </c>
      <c r="E65" s="1" t="s">
        <v>738</v>
      </c>
      <c r="G65" t="str">
        <f>IFERROR(VLOOKUP(A65,Merge_RKTM!$C$2:$D$235,2,FALSE),"")</f>
        <v>야간 작전을 위한 에너지 보조 돌격 소총입니다. 이 버전은 컴퓨터 시스템과 통합되어 화력과 정확도를 높였습니다. 과열 방지를 위해서 천천히 발사합니다. 보통 기계를 이용해 제작되며, 인간이 직접 제작하기엔 어렵습니다.</v>
      </c>
    </row>
    <row r="66" spans="1:7" x14ac:dyDescent="0.45">
      <c r="A66" s="1" t="s">
        <v>191</v>
      </c>
      <c r="B66" s="1" t="s">
        <v>59</v>
      </c>
      <c r="C66" s="1" t="s">
        <v>192</v>
      </c>
      <c r="D66" s="1" t="s">
        <v>151</v>
      </c>
      <c r="E66" s="1" t="s">
        <v>728</v>
      </c>
      <c r="G66" t="str">
        <f>IFERROR(VLOOKUP(A66,Merge_RKTM!$C$2:$D$235,2,FALSE),"")</f>
        <v>개머리판</v>
      </c>
    </row>
    <row r="67" spans="1:7" x14ac:dyDescent="0.45">
      <c r="A67" s="1" t="s">
        <v>193</v>
      </c>
      <c r="B67" s="1" t="s">
        <v>59</v>
      </c>
      <c r="C67" s="1" t="s">
        <v>194</v>
      </c>
      <c r="D67" s="1" t="s">
        <v>154</v>
      </c>
      <c r="E67" s="1" t="s">
        <v>729</v>
      </c>
      <c r="G67" t="str">
        <f>IFERROR(VLOOKUP(A67,Merge_RKTM!$C$2:$D$235,2,FALSE),"")</f>
        <v>총열</v>
      </c>
    </row>
    <row r="68" spans="1:7" x14ac:dyDescent="0.45">
      <c r="A68" s="1" t="s">
        <v>195</v>
      </c>
      <c r="B68" s="1" t="s">
        <v>59</v>
      </c>
      <c r="C68" s="1" t="s">
        <v>196</v>
      </c>
      <c r="D68" s="1" t="s">
        <v>197</v>
      </c>
      <c r="E68" s="1" t="s">
        <v>739</v>
      </c>
      <c r="G68" t="str">
        <f>IFERROR(VLOOKUP(A68,Merge_RKTM!$C$2:$D$235,2,FALSE),"")</f>
        <v>전하 구체</v>
      </c>
    </row>
    <row r="69" spans="1:7" x14ac:dyDescent="0.45">
      <c r="A69" s="1" t="s">
        <v>198</v>
      </c>
      <c r="B69" s="1" t="s">
        <v>59</v>
      </c>
      <c r="C69" s="1" t="s">
        <v>199</v>
      </c>
      <c r="D69" s="1" t="s">
        <v>200</v>
      </c>
      <c r="E69" s="1" t="s">
        <v>740</v>
      </c>
      <c r="G69" t="str">
        <f>IFERROR(VLOOKUP(A69,Merge_RKTM!$C$2:$D$235,2,FALSE),"")</f>
        <v>울트라 EMP</v>
      </c>
    </row>
    <row r="70" spans="1:7" x14ac:dyDescent="0.45">
      <c r="A70" s="1" t="s">
        <v>201</v>
      </c>
      <c r="B70" s="1" t="s">
        <v>59</v>
      </c>
      <c r="C70" s="1" t="s">
        <v>202</v>
      </c>
      <c r="D70" s="1" t="s">
        <v>203</v>
      </c>
      <c r="E70" s="1" t="s">
        <v>741</v>
      </c>
      <c r="G70" t="str">
        <f>IFERROR(VLOOKUP(A70,Merge_RKTM!$C$2:$D$235,2,FALSE),"")</f>
        <v>기절</v>
      </c>
    </row>
    <row r="71" spans="1:7" x14ac:dyDescent="0.45">
      <c r="A71" s="1" t="s">
        <v>204</v>
      </c>
      <c r="B71" s="1" t="s">
        <v>59</v>
      </c>
      <c r="C71" s="1" t="s">
        <v>205</v>
      </c>
      <c r="D71" s="1" t="s">
        <v>206</v>
      </c>
      <c r="E71" s="1" t="s">
        <v>742</v>
      </c>
      <c r="G71" t="str">
        <f>IFERROR(VLOOKUP(A71,Merge_RKTM!$C$2:$D$235,2,FALSE),"")</f>
        <v>비살상</v>
      </c>
    </row>
    <row r="72" spans="1:7" x14ac:dyDescent="0.45">
      <c r="A72" s="1" t="s">
        <v>207</v>
      </c>
      <c r="B72" s="1" t="s">
        <v>59</v>
      </c>
      <c r="C72" s="1" t="s">
        <v>208</v>
      </c>
      <c r="D72" s="1" t="s">
        <v>209</v>
      </c>
      <c r="E72" s="1" t="s">
        <v>743</v>
      </c>
      <c r="G72" t="str">
        <f>IFERROR(VLOOKUP(A72,Merge_RKTM!$C$2:$D$235,2,FALSE),"")</f>
        <v>분열기</v>
      </c>
    </row>
    <row r="73" spans="1:7" x14ac:dyDescent="0.45">
      <c r="A73" s="1" t="s">
        <v>210</v>
      </c>
      <c r="B73" s="1" t="s">
        <v>59</v>
      </c>
      <c r="C73" s="1" t="s">
        <v>211</v>
      </c>
      <c r="D73" s="1" t="s">
        <v>212</v>
      </c>
      <c r="E73" s="1" t="s">
        <v>744</v>
      </c>
      <c r="G73" t="str">
        <f>IFERROR(VLOOKUP(A73,Merge_RKTM!$C$2:$D$235,2,FALSE),"")</f>
        <v>전자 구체 생성기가 달린 중무장 권총으로 단일 목표물을 분열 시킵니다. 조정 가능한 전력 시스템은 원래 비 치명적 타격을 위해 만들어졌으며 한 번의 적중으로 모든 인간형을 제압합니다. 교도소형 행성의 표준 감독 장비입니다. 이 업그레이드 버전은 다른 4가지 발사 모드를 활성화 할 수 있습니다.</v>
      </c>
    </row>
    <row r="74" spans="1:7" x14ac:dyDescent="0.45">
      <c r="A74" s="1" t="s">
        <v>213</v>
      </c>
      <c r="B74" s="1" t="s">
        <v>59</v>
      </c>
      <c r="C74" s="1" t="s">
        <v>214</v>
      </c>
      <c r="D74" s="1" t="s">
        <v>215</v>
      </c>
      <c r="E74" s="1" t="s">
        <v>739</v>
      </c>
      <c r="G74" t="str">
        <f>IFERROR(VLOOKUP(A74,Merge_RKTM!$C$2:$D$235,2,FALSE),"")</f>
        <v>전하 구체</v>
      </c>
    </row>
    <row r="75" spans="1:7" x14ac:dyDescent="0.45">
      <c r="A75" s="1" t="s">
        <v>216</v>
      </c>
      <c r="B75" s="1" t="s">
        <v>59</v>
      </c>
      <c r="C75" s="1" t="s">
        <v>217</v>
      </c>
      <c r="D75" s="1" t="s">
        <v>218</v>
      </c>
      <c r="E75" s="1" t="s">
        <v>740</v>
      </c>
      <c r="G75" t="str">
        <f>IFERROR(VLOOKUP(A75,Merge_RKTM!$C$2:$D$235,2,FALSE),"")</f>
        <v>울트라 EMP</v>
      </c>
    </row>
    <row r="76" spans="1:7" x14ac:dyDescent="0.45">
      <c r="A76" s="1" t="s">
        <v>219</v>
      </c>
      <c r="B76" s="1" t="s">
        <v>59</v>
      </c>
      <c r="C76" s="1" t="s">
        <v>220</v>
      </c>
      <c r="D76" s="1" t="s">
        <v>221</v>
      </c>
      <c r="E76" s="1" t="s">
        <v>741</v>
      </c>
      <c r="G76" t="str">
        <f>IFERROR(VLOOKUP(A76,Merge_RKTM!$C$2:$D$235,2,FALSE),"")</f>
        <v>기절</v>
      </c>
    </row>
    <row r="77" spans="1:7" x14ac:dyDescent="0.45">
      <c r="A77" s="1" t="s">
        <v>222</v>
      </c>
      <c r="B77" s="1" t="s">
        <v>59</v>
      </c>
      <c r="C77" s="1" t="s">
        <v>223</v>
      </c>
      <c r="D77" s="1" t="s">
        <v>224</v>
      </c>
      <c r="E77" s="1" t="s">
        <v>742</v>
      </c>
      <c r="G77" t="str">
        <f>IFERROR(VLOOKUP(A77,Merge_RKTM!$C$2:$D$235,2,FALSE),"")</f>
        <v>비살상</v>
      </c>
    </row>
    <row r="78" spans="1:7" x14ac:dyDescent="0.45">
      <c r="A78" s="1" t="s">
        <v>225</v>
      </c>
      <c r="B78" s="1" t="s">
        <v>59</v>
      </c>
      <c r="C78" s="1" t="s">
        <v>226</v>
      </c>
      <c r="D78" s="1" t="s">
        <v>166</v>
      </c>
      <c r="E78" s="1" t="s">
        <v>715</v>
      </c>
      <c r="G78" t="str">
        <f>IFERROR(VLOOKUP(A78,Merge_RKTM!$C$2:$D$235,2,FALSE),"")</f>
        <v>손잡이</v>
      </c>
    </row>
    <row r="79" spans="1:7" x14ac:dyDescent="0.45">
      <c r="A79" s="1" t="s">
        <v>227</v>
      </c>
      <c r="B79" s="1" t="s">
        <v>59</v>
      </c>
      <c r="C79" s="1" t="s">
        <v>228</v>
      </c>
      <c r="D79" s="1" t="s">
        <v>154</v>
      </c>
      <c r="E79" s="1" t="s">
        <v>729</v>
      </c>
      <c r="G79" t="str">
        <f>IFERROR(VLOOKUP(A79,Merge_RKTM!$C$2:$D$235,2,FALSE),"")</f>
        <v>총열</v>
      </c>
    </row>
    <row r="80" spans="1:7" x14ac:dyDescent="0.45">
      <c r="A80" s="1" t="s">
        <v>229</v>
      </c>
      <c r="B80" s="1" t="s">
        <v>59</v>
      </c>
      <c r="C80" s="1" t="s">
        <v>230</v>
      </c>
      <c r="D80" s="1" t="s">
        <v>231</v>
      </c>
      <c r="E80" s="1" t="s">
        <v>710</v>
      </c>
      <c r="G80" t="str">
        <f>IFERROR(VLOOKUP(A80,Merge_RKTM!$C$2:$D$235,2,FALSE),"")</f>
        <v>칼날</v>
      </c>
    </row>
    <row r="81" spans="1:7" x14ac:dyDescent="0.45">
      <c r="A81" s="1" t="s">
        <v>232</v>
      </c>
      <c r="B81" s="1" t="s">
        <v>59</v>
      </c>
      <c r="C81" s="1" t="s">
        <v>233</v>
      </c>
      <c r="D81" s="1" t="s">
        <v>234</v>
      </c>
      <c r="E81" s="1" t="s">
        <v>745</v>
      </c>
      <c r="G81" t="str">
        <f>IFERROR(VLOOKUP(A81,Merge_RKTM!$C$2:$D$235,2,FALSE),"")</f>
        <v>불바다</v>
      </c>
    </row>
    <row r="82" spans="1:7" x14ac:dyDescent="0.45">
      <c r="A82" s="1" t="s">
        <v>235</v>
      </c>
      <c r="B82" s="1" t="s">
        <v>59</v>
      </c>
      <c r="C82" s="1" t="s">
        <v>236</v>
      </c>
      <c r="D82" s="1" t="s">
        <v>237</v>
      </c>
      <c r="E82" s="1" t="s">
        <v>746</v>
      </c>
      <c r="G82" t="str">
        <f>IFERROR(VLOOKUP(A82,Merge_RKTM!$C$2:$D$235,2,FALSE),"")</f>
        <v>농축된 네이팜</v>
      </c>
    </row>
    <row r="83" spans="1:7" x14ac:dyDescent="0.45">
      <c r="A83" s="1" t="s">
        <v>238</v>
      </c>
      <c r="B83" s="1" t="s">
        <v>59</v>
      </c>
      <c r="C83" s="1" t="s">
        <v>239</v>
      </c>
      <c r="D83" s="1" t="s">
        <v>237</v>
      </c>
      <c r="E83" s="1" t="s">
        <v>746</v>
      </c>
      <c r="G83" t="str">
        <f>IFERROR(VLOOKUP(A83,Merge_RKTM!$C$2:$D$235,2,FALSE),"")</f>
        <v>농축된 네이팜</v>
      </c>
    </row>
    <row r="84" spans="1:7" x14ac:dyDescent="0.45">
      <c r="A84" s="1" t="s">
        <v>240</v>
      </c>
      <c r="B84" s="1" t="s">
        <v>59</v>
      </c>
      <c r="C84" s="1" t="s">
        <v>241</v>
      </c>
      <c r="D84" s="1" t="s">
        <v>242</v>
      </c>
      <c r="E84" s="1" t="s">
        <v>747</v>
      </c>
      <c r="G84" t="str">
        <f>IFERROR(VLOOKUP(A84,Merge_RKTM!$C$2:$D$235,2,FALSE),"")</f>
        <v>네이팜 블래스터</v>
      </c>
    </row>
    <row r="85" spans="1:7" x14ac:dyDescent="0.45">
      <c r="A85" s="1" t="s">
        <v>243</v>
      </c>
      <c r="B85" s="1" t="s">
        <v>59</v>
      </c>
      <c r="C85" s="1" t="s">
        <v>244</v>
      </c>
      <c r="D85" s="1" t="s">
        <v>245</v>
      </c>
      <c r="E85" s="1" t="s">
        <v>748</v>
      </c>
      <c r="G85" t="str">
        <f>IFERROR(VLOOKUP(A85,Merge_RKTM!$C$2:$D$235,2,FALSE),"")</f>
        <v>네이팜 탱크가 부착된 중무장 화염방사기입니다. 이 기계식 방화 장치는 길고 제어 가능한 액체형태의 불을 발사하기 위해 개발되었습니다. 내장된 점화 제어기로 열 단계를 간단하게 조정할 수 있습니다.</v>
      </c>
    </row>
    <row r="86" spans="1:7" x14ac:dyDescent="0.45">
      <c r="A86" s="1" t="s">
        <v>246</v>
      </c>
      <c r="B86" s="1" t="s">
        <v>59</v>
      </c>
      <c r="C86" s="1" t="s">
        <v>247</v>
      </c>
      <c r="D86" s="1" t="s">
        <v>248</v>
      </c>
      <c r="E86" s="1" t="s">
        <v>749</v>
      </c>
      <c r="G86" t="str">
        <f>IFERROR(VLOOKUP(A86,Merge_RKTM!$C$2:$D$235,2,FALSE),"")</f>
        <v>파렌하이트</v>
      </c>
    </row>
    <row r="87" spans="1:7" x14ac:dyDescent="0.45">
      <c r="A87" s="1" t="s">
        <v>249</v>
      </c>
      <c r="B87" s="1" t="s">
        <v>59</v>
      </c>
      <c r="C87" s="1" t="s">
        <v>250</v>
      </c>
      <c r="D87" s="1" t="s">
        <v>251</v>
      </c>
      <c r="E87" s="1" t="s">
        <v>750</v>
      </c>
      <c r="G87" t="str">
        <f>IFERROR(VLOOKUP(A87,Merge_RKTM!$C$2:$D$235,2,FALSE),"")</f>
        <v>지옥불</v>
      </c>
    </row>
    <row r="88" spans="1:7" x14ac:dyDescent="0.45">
      <c r="A88" s="1" t="s">
        <v>252</v>
      </c>
      <c r="B88" s="1" t="s">
        <v>59</v>
      </c>
      <c r="C88" s="1" t="s">
        <v>253</v>
      </c>
      <c r="D88" s="1" t="s">
        <v>254</v>
      </c>
      <c r="E88" s="1" t="s">
        <v>751</v>
      </c>
      <c r="G88" t="str">
        <f>IFERROR(VLOOKUP(A88,Merge_RKTM!$C$2:$D$235,2,FALSE),"")</f>
        <v>업화</v>
      </c>
    </row>
    <row r="89" spans="1:7" x14ac:dyDescent="0.45">
      <c r="A89" s="1" t="s">
        <v>255</v>
      </c>
      <c r="B89" s="1" t="s">
        <v>59</v>
      </c>
      <c r="C89" s="1" t="s">
        <v>256</v>
      </c>
      <c r="D89" s="1" t="s">
        <v>151</v>
      </c>
      <c r="E89" s="1" t="s">
        <v>728</v>
      </c>
      <c r="G89" t="str">
        <f>IFERROR(VLOOKUP(A89,Merge_RKTM!$C$2:$D$235,2,FALSE),"")</f>
        <v>개머리판</v>
      </c>
    </row>
    <row r="90" spans="1:7" x14ac:dyDescent="0.45">
      <c r="A90" s="1" t="s">
        <v>257</v>
      </c>
      <c r="B90" s="1" t="s">
        <v>59</v>
      </c>
      <c r="C90" s="1" t="s">
        <v>258</v>
      </c>
      <c r="D90" s="1" t="s">
        <v>154</v>
      </c>
      <c r="E90" s="1" t="s">
        <v>729</v>
      </c>
      <c r="G90" t="str">
        <f>IFERROR(VLOOKUP(A90,Merge_RKTM!$C$2:$D$235,2,FALSE),"")</f>
        <v>총열</v>
      </c>
    </row>
    <row r="91" spans="1:7" x14ac:dyDescent="0.45">
      <c r="A91" s="1" t="s">
        <v>259</v>
      </c>
      <c r="B91" s="1" t="s">
        <v>59</v>
      </c>
      <c r="C91" s="1" t="s">
        <v>260</v>
      </c>
      <c r="D91" s="1" t="s">
        <v>261</v>
      </c>
      <c r="E91" s="1" t="s">
        <v>752</v>
      </c>
      <c r="G91" t="str">
        <f>IFERROR(VLOOKUP(A91,Merge_RKTM!$C$2:$D$235,2,FALSE),"")</f>
        <v>쌍 탄환</v>
      </c>
    </row>
    <row r="92" spans="1:7" x14ac:dyDescent="0.45">
      <c r="A92" s="1" t="s">
        <v>262</v>
      </c>
      <c r="B92" s="1" t="s">
        <v>59</v>
      </c>
      <c r="C92" s="1" t="s">
        <v>263</v>
      </c>
      <c r="D92" s="1" t="s">
        <v>264</v>
      </c>
      <c r="E92" s="1" t="s">
        <v>753</v>
      </c>
      <c r="G92" t="str">
        <f>IFERROR(VLOOKUP(A92,Merge_RKTM!$C$2:$D$235,2,FALSE),"")</f>
        <v>이중 말소자</v>
      </c>
    </row>
    <row r="93" spans="1:7" x14ac:dyDescent="0.45">
      <c r="A93" s="1" t="s">
        <v>265</v>
      </c>
      <c r="B93" s="1" t="s">
        <v>59</v>
      </c>
      <c r="C93" s="1" t="s">
        <v>266</v>
      </c>
      <c r="D93" s="1" t="s">
        <v>267</v>
      </c>
      <c r="E93" s="1" t="s">
        <v>754</v>
      </c>
      <c r="G93" t="str">
        <f>IFERROR(VLOOKUP(A93,Merge_RKTM!$C$2:$D$235,2,FALSE),"")</f>
        <v>거대한 탄창이 달린 속사 권총 한 쌍입니다. 빠른 발사를 통한 엄청난 화력이 있지만 그만큼 정밀도가 낮습니다. 주로 좁은 골목길이 있는 범죄율이 높은 도시계에서 볼 수 있습니다. 인공두뇌와 결합하여 근접한 상대를 대상으로 더 빠르게 재장전이 가능합니다.\n\n아킴보(쌍권총술)를 위해 만들어졌습니다.</v>
      </c>
    </row>
    <row r="94" spans="1:7" x14ac:dyDescent="0.45">
      <c r="A94" s="1" t="s">
        <v>268</v>
      </c>
      <c r="B94" s="1" t="s">
        <v>59</v>
      </c>
      <c r="C94" s="1" t="s">
        <v>269</v>
      </c>
      <c r="D94" s="1" t="s">
        <v>270</v>
      </c>
      <c r="E94" s="1" t="s">
        <v>755</v>
      </c>
      <c r="G94" t="str">
        <f>IFERROR(VLOOKUP(A94,Merge_RKTM!$C$2:$D$235,2,FALSE),"")</f>
        <v>동시 발사</v>
      </c>
    </row>
    <row r="95" spans="1:7" x14ac:dyDescent="0.45">
      <c r="A95" s="1" t="s">
        <v>271</v>
      </c>
      <c r="B95" s="1" t="s">
        <v>59</v>
      </c>
      <c r="C95" s="1" t="s">
        <v>272</v>
      </c>
      <c r="D95" s="1" t="s">
        <v>273</v>
      </c>
      <c r="E95" s="1" t="s">
        <v>756</v>
      </c>
      <c r="G95" t="str">
        <f>IFERROR(VLOOKUP(A95,Merge_RKTM!$C$2:$D$235,2,FALSE),"")</f>
        <v>연사</v>
      </c>
    </row>
    <row r="96" spans="1:7" x14ac:dyDescent="0.45">
      <c r="A96" s="1" t="s">
        <v>274</v>
      </c>
      <c r="B96" s="1" t="s">
        <v>59</v>
      </c>
      <c r="C96" s="1" t="s">
        <v>275</v>
      </c>
      <c r="D96" s="1" t="s">
        <v>166</v>
      </c>
      <c r="E96" s="1" t="s">
        <v>715</v>
      </c>
      <c r="G96" t="str">
        <f>IFERROR(VLOOKUP(A96,Merge_RKTM!$C$2:$D$235,2,FALSE),"")</f>
        <v>손잡이</v>
      </c>
    </row>
    <row r="97" spans="1:7" x14ac:dyDescent="0.45">
      <c r="A97" s="1" t="s">
        <v>276</v>
      </c>
      <c r="B97" s="1" t="s">
        <v>59</v>
      </c>
      <c r="C97" s="1" t="s">
        <v>277</v>
      </c>
      <c r="D97" s="1" t="s">
        <v>154</v>
      </c>
      <c r="E97" s="1" t="s">
        <v>729</v>
      </c>
      <c r="G97" t="str">
        <f>IFERROR(VLOOKUP(A97,Merge_RKTM!$C$2:$D$235,2,FALSE),"")</f>
        <v>총열</v>
      </c>
    </row>
    <row r="98" spans="1:7" x14ac:dyDescent="0.45">
      <c r="A98" s="1" t="s">
        <v>278</v>
      </c>
      <c r="B98" s="1" t="s">
        <v>59</v>
      </c>
      <c r="C98" s="1" t="s">
        <v>279</v>
      </c>
      <c r="D98" s="1" t="s">
        <v>280</v>
      </c>
      <c r="E98" s="1" t="s">
        <v>757</v>
      </c>
      <c r="G98" t="str">
        <f>IFERROR(VLOOKUP(A98,Merge_RKTM!$C$2:$D$235,2,FALSE),"")</f>
        <v>특이점</v>
      </c>
    </row>
    <row r="99" spans="1:7" x14ac:dyDescent="0.45">
      <c r="A99" s="1" t="s">
        <v>281</v>
      </c>
      <c r="B99" s="1" t="s">
        <v>59</v>
      </c>
      <c r="C99" s="1" t="s">
        <v>282</v>
      </c>
      <c r="D99" s="1" t="s">
        <v>283</v>
      </c>
      <c r="E99" s="1" t="s">
        <v>758</v>
      </c>
      <c r="G99" t="str">
        <f>IFERROR(VLOOKUP(A99,Merge_RKTM!$C$2:$D$235,2,FALSE),"")</f>
        <v>가속기</v>
      </c>
    </row>
    <row r="100" spans="1:7" x14ac:dyDescent="0.45">
      <c r="A100" s="1" t="s">
        <v>284</v>
      </c>
      <c r="B100" s="1" t="s">
        <v>59</v>
      </c>
      <c r="C100" s="1" t="s">
        <v>285</v>
      </c>
      <c r="D100" s="1" t="s">
        <v>286</v>
      </c>
      <c r="E100" s="1" t="s">
        <v>759</v>
      </c>
      <c r="G100" t="str">
        <f>IFERROR(VLOOKUP(A100,Merge_RKTM!$C$2:$D$235,2,FALSE),"")</f>
        <v>인공두뇌용 중화기입니다. 이 무지막지한 내부 코일은 정확한 타이밍에 맞춰 켜졌다 꺼짐으로써, 복합 발사체가 자기력을 통해 총열을 따라 빠르게 가속되게 합니다. 전환 시 탄약을 교체합니다.</v>
      </c>
    </row>
    <row r="101" spans="1:7" x14ac:dyDescent="0.45">
      <c r="A101" s="1" t="s">
        <v>287</v>
      </c>
      <c r="B101" s="1" t="s">
        <v>59</v>
      </c>
      <c r="C101" s="1" t="s">
        <v>288</v>
      </c>
      <c r="D101" s="1" t="s">
        <v>289</v>
      </c>
      <c r="E101" s="1" t="s">
        <v>757</v>
      </c>
      <c r="G101" t="str">
        <f>IFERROR(VLOOKUP(A101,Merge_RKTM!$C$2:$D$235,2,FALSE),"")</f>
        <v>특이점</v>
      </c>
    </row>
    <row r="102" spans="1:7" x14ac:dyDescent="0.45">
      <c r="A102" s="1" t="s">
        <v>290</v>
      </c>
      <c r="B102" s="1" t="s">
        <v>59</v>
      </c>
      <c r="C102" s="1" t="s">
        <v>291</v>
      </c>
      <c r="D102" s="1" t="s">
        <v>292</v>
      </c>
      <c r="E102" s="1" t="s">
        <v>760</v>
      </c>
      <c r="G102" t="str">
        <f>IFERROR(VLOOKUP(A102,Merge_RKTM!$C$2:$D$235,2,FALSE),"")</f>
        <v>충전</v>
      </c>
    </row>
    <row r="103" spans="1:7" x14ac:dyDescent="0.45">
      <c r="A103" s="1" t="s">
        <v>293</v>
      </c>
      <c r="B103" s="1" t="s">
        <v>59</v>
      </c>
      <c r="C103" s="1" t="s">
        <v>294</v>
      </c>
      <c r="D103" s="1" t="s">
        <v>295</v>
      </c>
      <c r="E103" s="1" t="s">
        <v>756</v>
      </c>
      <c r="G103" t="str">
        <f>IFERROR(VLOOKUP(A103,Merge_RKTM!$C$2:$D$235,2,FALSE),"")</f>
        <v>연사</v>
      </c>
    </row>
    <row r="104" spans="1:7" x14ac:dyDescent="0.45">
      <c r="A104" s="1" t="s">
        <v>296</v>
      </c>
      <c r="B104" s="1" t="s">
        <v>59</v>
      </c>
      <c r="C104" s="1" t="s">
        <v>297</v>
      </c>
      <c r="D104" s="1" t="s">
        <v>151</v>
      </c>
      <c r="E104" s="1" t="s">
        <v>728</v>
      </c>
      <c r="G104" t="str">
        <f>IFERROR(VLOOKUP(A104,Merge_RKTM!$C$2:$D$235,2,FALSE),"")</f>
        <v>개머리판</v>
      </c>
    </row>
    <row r="105" spans="1:7" x14ac:dyDescent="0.45">
      <c r="A105" s="1" t="s">
        <v>298</v>
      </c>
      <c r="B105" s="1" t="s">
        <v>59</v>
      </c>
      <c r="C105" s="1" t="s">
        <v>299</v>
      </c>
      <c r="D105" s="1" t="s">
        <v>154</v>
      </c>
      <c r="E105" s="1" t="s">
        <v>729</v>
      </c>
      <c r="G105" t="str">
        <f>IFERROR(VLOOKUP(A105,Merge_RKTM!$C$2:$D$235,2,FALSE),"")</f>
        <v>총열</v>
      </c>
    </row>
    <row r="106" spans="1:7" x14ac:dyDescent="0.45">
      <c r="A106" s="1" t="s">
        <v>300</v>
      </c>
      <c r="B106" s="1" t="s">
        <v>59</v>
      </c>
      <c r="C106" s="1" t="s">
        <v>301</v>
      </c>
      <c r="D106" s="1" t="s">
        <v>302</v>
      </c>
      <c r="E106" s="1" t="s">
        <v>761</v>
      </c>
      <c r="G106" t="str">
        <f>IFERROR(VLOOKUP(A106,Merge_RKTM!$C$2:$D$235,2,FALSE),"")</f>
        <v>플라즈마 블래스트</v>
      </c>
    </row>
    <row r="107" spans="1:7" x14ac:dyDescent="0.45">
      <c r="A107" s="1" t="s">
        <v>303</v>
      </c>
      <c r="B107" s="1" t="s">
        <v>59</v>
      </c>
      <c r="C107" s="1" t="s">
        <v>304</v>
      </c>
      <c r="D107" s="1" t="s">
        <v>305</v>
      </c>
      <c r="E107" s="1" t="s">
        <v>762</v>
      </c>
      <c r="G107" t="str">
        <f>IFERROR(VLOOKUP(A107,Merge_RKTM!$C$2:$D$235,2,FALSE),"")</f>
        <v>플라즈마 브랜드</v>
      </c>
    </row>
    <row r="108" spans="1:7" x14ac:dyDescent="0.45">
      <c r="A108" s="1" t="s">
        <v>306</v>
      </c>
      <c r="B108" s="1" t="s">
        <v>59</v>
      </c>
      <c r="C108" s="1" t="s">
        <v>307</v>
      </c>
      <c r="D108" s="1" t="s">
        <v>308</v>
      </c>
      <c r="E108" s="1" t="s">
        <v>763</v>
      </c>
      <c r="G108" t="str">
        <f>IFERROR(VLOOKUP(A108,Merge_RKTM!$C$2:$D$235,2,FALSE),"")</f>
        <v>플라즈마 총</v>
      </c>
    </row>
    <row r="109" spans="1:7" x14ac:dyDescent="0.45">
      <c r="A109" s="1" t="s">
        <v>309</v>
      </c>
      <c r="B109" s="1" t="s">
        <v>59</v>
      </c>
      <c r="C109" s="1" t="s">
        <v>310</v>
      </c>
      <c r="D109" s="1" t="s">
        <v>311</v>
      </c>
      <c r="E109" s="1" t="s">
        <v>764</v>
      </c>
      <c r="G109" t="str">
        <f>IFERROR(VLOOKUP(A109,Merge_RKTM!$C$2:$D$235,2,FALSE),"")</f>
        <v>인공두뇌용 중화기입니다. 이 무지막지한 코일은 정확한 타이밍에 맞춰 켜졌다 꺼지면서 자기력을 통해 초소형 폭발 발사체가 총열을 따라 빠르게 가속되게 합니다. 뛰어난 화력으로 전차와 함선을 파괴할 수 있도록 설계되었습니다.</v>
      </c>
    </row>
    <row r="110" spans="1:7" x14ac:dyDescent="0.45">
      <c r="A110" s="1" t="s">
        <v>312</v>
      </c>
      <c r="B110" s="1" t="s">
        <v>59</v>
      </c>
      <c r="C110" s="1" t="s">
        <v>313</v>
      </c>
      <c r="D110" s="1" t="s">
        <v>314</v>
      </c>
      <c r="E110" s="1" t="s">
        <v>765</v>
      </c>
      <c r="G110" t="str">
        <f>IFERROR(VLOOKUP(A110,Merge_RKTM!$C$2:$D$235,2,FALSE),"")</f>
        <v>융해</v>
      </c>
    </row>
    <row r="111" spans="1:7" x14ac:dyDescent="0.45">
      <c r="A111" s="1" t="s">
        <v>315</v>
      </c>
      <c r="B111" s="1" t="s">
        <v>59</v>
      </c>
      <c r="C111" s="1" t="s">
        <v>316</v>
      </c>
      <c r="D111" s="1" t="s">
        <v>317</v>
      </c>
      <c r="E111" s="1" t="s">
        <v>766</v>
      </c>
      <c r="G111" t="str">
        <f>IFERROR(VLOOKUP(A111,Merge_RKTM!$C$2:$D$235,2,FALSE),"")</f>
        <v>블래스터</v>
      </c>
    </row>
    <row r="112" spans="1:7" x14ac:dyDescent="0.45">
      <c r="A112" s="1" t="s">
        <v>318</v>
      </c>
      <c r="B112" s="1" t="s">
        <v>59</v>
      </c>
      <c r="C112" s="1" t="s">
        <v>319</v>
      </c>
      <c r="D112" s="1" t="s">
        <v>151</v>
      </c>
      <c r="E112" s="1" t="s">
        <v>728</v>
      </c>
      <c r="G112" t="str">
        <f>IFERROR(VLOOKUP(A112,Merge_RKTM!$C$2:$D$235,2,FALSE),"")</f>
        <v>개머리판</v>
      </c>
    </row>
    <row r="113" spans="1:7" x14ac:dyDescent="0.45">
      <c r="A113" s="1" t="s">
        <v>320</v>
      </c>
      <c r="B113" s="1" t="s">
        <v>59</v>
      </c>
      <c r="C113" s="1" t="s">
        <v>321</v>
      </c>
      <c r="D113" s="1" t="s">
        <v>154</v>
      </c>
      <c r="E113" s="1" t="s">
        <v>729</v>
      </c>
      <c r="G113" t="str">
        <f>IFERROR(VLOOKUP(A113,Merge_RKTM!$C$2:$D$235,2,FALSE),"")</f>
        <v>총열</v>
      </c>
    </row>
    <row r="114" spans="1:7" x14ac:dyDescent="0.45">
      <c r="A114" s="1" t="s">
        <v>322</v>
      </c>
      <c r="B114" s="1" t="s">
        <v>59</v>
      </c>
      <c r="C114" s="1" t="s">
        <v>323</v>
      </c>
      <c r="D114" s="1" t="s">
        <v>324</v>
      </c>
      <c r="E114" s="1" t="s">
        <v>767</v>
      </c>
      <c r="G114" t="str">
        <f>IFERROR(VLOOKUP(A114,Merge_RKTM!$C$2:$D$235,2,FALSE),"")</f>
        <v>양자 볼트</v>
      </c>
    </row>
    <row r="115" spans="1:7" x14ac:dyDescent="0.45">
      <c r="A115" s="1" t="s">
        <v>325</v>
      </c>
      <c r="B115" s="1" t="s">
        <v>59</v>
      </c>
      <c r="C115" s="1" t="s">
        <v>326</v>
      </c>
      <c r="D115" s="1" t="s">
        <v>327</v>
      </c>
      <c r="E115" s="1" t="s">
        <v>768</v>
      </c>
      <c r="G115" t="str">
        <f>IFERROR(VLOOKUP(A115,Merge_RKTM!$C$2:$D$235,2,FALSE),"")</f>
        <v>하복 발사기</v>
      </c>
    </row>
    <row r="116" spans="1:7" x14ac:dyDescent="0.45">
      <c r="A116" s="1" t="s">
        <v>328</v>
      </c>
      <c r="B116" s="1" t="s">
        <v>59</v>
      </c>
      <c r="C116" s="1" t="s">
        <v>329</v>
      </c>
      <c r="D116" s="1" t="s">
        <v>330</v>
      </c>
      <c r="E116" s="1" t="s">
        <v>769</v>
      </c>
      <c r="G116" t="str">
        <f>IFERROR(VLOOKUP(A116,Merge_RKTM!$C$2:$D$235,2,FALSE),"")</f>
        <v>일부 인공두뇌를 탑재한 불한당들이 길거리에서의 전투을 위해 조립한 넓은 막대형 다중 발사기입니다. 이 설계도는 빠르게 몇몇 회사들의 손에 넘어갔고, 복제품을 만들어냈습니다. 이후 잘 훈련된 군대를 고용해, 이 무기의 발명가들에게 사용했습니다. 포탄이 폭발하면서 작은 독극물 구름을 남깁니다. 이 뭉친 형태의 독은 몇 초 안으로 생체 장기들을 파괴합니다. \n\n그 악명은 지금까지 널리 알려져 있습니다.</v>
      </c>
    </row>
    <row r="117" spans="1:7" x14ac:dyDescent="0.45">
      <c r="A117" s="1" t="s">
        <v>331</v>
      </c>
      <c r="B117" s="1" t="s">
        <v>59</v>
      </c>
      <c r="C117" s="1" t="s">
        <v>332</v>
      </c>
      <c r="D117" s="1" t="s">
        <v>151</v>
      </c>
      <c r="E117" s="1" t="s">
        <v>728</v>
      </c>
      <c r="G117" t="str">
        <f>IFERROR(VLOOKUP(A117,Merge_RKTM!$C$2:$D$235,2,FALSE),"")</f>
        <v>개머리판</v>
      </c>
    </row>
    <row r="118" spans="1:7" x14ac:dyDescent="0.45">
      <c r="A118" s="1" t="s">
        <v>333</v>
      </c>
      <c r="B118" s="1" t="s">
        <v>59</v>
      </c>
      <c r="C118" s="1" t="s">
        <v>334</v>
      </c>
      <c r="D118" s="1" t="s">
        <v>154</v>
      </c>
      <c r="E118" s="1" t="s">
        <v>729</v>
      </c>
      <c r="G118" t="str">
        <f>IFERROR(VLOOKUP(A118,Merge_RKTM!$C$2:$D$235,2,FALSE),"")</f>
        <v>총열</v>
      </c>
    </row>
    <row r="119" spans="1:7" x14ac:dyDescent="0.45">
      <c r="A119" s="1" t="s">
        <v>335</v>
      </c>
      <c r="B119" s="1" t="s">
        <v>59</v>
      </c>
      <c r="C119" s="1" t="s">
        <v>336</v>
      </c>
      <c r="D119" s="1" t="s">
        <v>337</v>
      </c>
      <c r="E119" s="1" t="s">
        <v>770</v>
      </c>
      <c r="G119" t="str">
        <f>IFERROR(VLOOKUP(A119,Merge_RKTM!$C$2:$D$235,2,FALSE),"")</f>
        <v>강자성 말소자</v>
      </c>
    </row>
    <row r="120" spans="1:7" x14ac:dyDescent="0.45">
      <c r="A120" s="1" t="s">
        <v>338</v>
      </c>
      <c r="B120" s="1" t="s">
        <v>59</v>
      </c>
      <c r="C120" s="1" t="s">
        <v>339</v>
      </c>
      <c r="D120" s="1" t="s">
        <v>340</v>
      </c>
      <c r="E120" s="1" t="s">
        <v>771</v>
      </c>
      <c r="G120" t="str">
        <f>IFERROR(VLOOKUP(A120,Merge_RKTM!$C$2:$D$235,2,FALSE),"")</f>
        <v>에너지 운반체</v>
      </c>
    </row>
    <row r="121" spans="1:7" x14ac:dyDescent="0.45">
      <c r="A121" s="1" t="s">
        <v>341</v>
      </c>
      <c r="B121" s="1" t="s">
        <v>59</v>
      </c>
      <c r="C121" s="1" t="s">
        <v>342</v>
      </c>
      <c r="D121" s="1" t="s">
        <v>343</v>
      </c>
      <c r="E121" s="1" t="s">
        <v>772</v>
      </c>
      <c r="G121" t="str">
        <f>IFERROR(VLOOKUP(A121,Merge_RKTM!$C$2:$D$235,2,FALSE),"")</f>
        <v>코일 소총</v>
      </c>
    </row>
    <row r="122" spans="1:7" x14ac:dyDescent="0.45">
      <c r="A122" s="1" t="s">
        <v>344</v>
      </c>
      <c r="B122" s="1" t="s">
        <v>59</v>
      </c>
      <c r="C122" s="1" t="s">
        <v>345</v>
      </c>
      <c r="D122" s="1" t="s">
        <v>346</v>
      </c>
      <c r="E122" s="1" t="s">
        <v>773</v>
      </c>
      <c r="G122" t="str">
        <f>IFERROR(VLOOKUP(A122,Merge_RKTM!$C$2:$D$235,2,FALSE),"")</f>
        <v>전자석을 하나의 코일로 사용하는 직선형 모터 중(重)발사체 가속기로, 강자성을 가속시키거나 발사체를 고속으로 발사하여 비교할 수 없는 갑옷 관통력을 제공합니다. 뛰어난 화력으로 전차와 함선을 파괴할 수 있도록 설계되었습니다.</v>
      </c>
    </row>
    <row r="123" spans="1:7" x14ac:dyDescent="0.45">
      <c r="A123" s="1" t="s">
        <v>347</v>
      </c>
      <c r="B123" s="1" t="s">
        <v>59</v>
      </c>
      <c r="C123" s="1" t="s">
        <v>348</v>
      </c>
      <c r="D123" s="1" t="s">
        <v>349</v>
      </c>
      <c r="E123" s="1" t="s">
        <v>774</v>
      </c>
      <c r="G123" t="str">
        <f>IFERROR(VLOOKUP(A123,Merge_RKTM!$C$2:$D$235,2,FALSE),"")</f>
        <v>전차 파괴자</v>
      </c>
    </row>
    <row r="124" spans="1:7" x14ac:dyDescent="0.45">
      <c r="A124" s="1" t="s">
        <v>350</v>
      </c>
      <c r="B124" s="1" t="s">
        <v>59</v>
      </c>
      <c r="C124" s="1" t="s">
        <v>351</v>
      </c>
      <c r="D124" s="1" t="s">
        <v>352</v>
      </c>
      <c r="E124" s="1" t="s">
        <v>775</v>
      </c>
      <c r="G124" t="str">
        <f>IFERROR(VLOOKUP(A124,Merge_RKTM!$C$2:$D$235,2,FALSE),"")</f>
        <v>소멸</v>
      </c>
    </row>
    <row r="125" spans="1:7" x14ac:dyDescent="0.45">
      <c r="A125" s="1" t="s">
        <v>353</v>
      </c>
      <c r="B125" s="1" t="s">
        <v>59</v>
      </c>
      <c r="C125" s="1" t="s">
        <v>354</v>
      </c>
      <c r="D125" s="1" t="s">
        <v>151</v>
      </c>
      <c r="E125" s="1" t="s">
        <v>728</v>
      </c>
      <c r="G125" t="str">
        <f>IFERROR(VLOOKUP(A125,Merge_RKTM!$C$2:$D$235,2,FALSE),"")</f>
        <v>개머리판</v>
      </c>
    </row>
    <row r="126" spans="1:7" x14ac:dyDescent="0.45">
      <c r="A126" s="1" t="s">
        <v>355</v>
      </c>
      <c r="B126" s="1" t="s">
        <v>59</v>
      </c>
      <c r="C126" s="1" t="s">
        <v>356</v>
      </c>
      <c r="D126" s="1" t="s">
        <v>154</v>
      </c>
      <c r="E126" s="1" t="s">
        <v>729</v>
      </c>
      <c r="G126" t="str">
        <f>IFERROR(VLOOKUP(A126,Merge_RKTM!$C$2:$D$235,2,FALSE),"")</f>
        <v>총열</v>
      </c>
    </row>
    <row r="127" spans="1:7" x14ac:dyDescent="0.45">
      <c r="A127" s="1" t="s">
        <v>357</v>
      </c>
      <c r="B127" s="1" t="s">
        <v>59</v>
      </c>
      <c r="C127" s="1" t="s">
        <v>358</v>
      </c>
      <c r="D127" s="1" t="s">
        <v>359</v>
      </c>
      <c r="E127" s="1" t="s">
        <v>776</v>
      </c>
      <c r="G127" t="str">
        <f>IFERROR(VLOOKUP(A127,Merge_RKTM!$C$2:$D$235,2,FALSE),"")</f>
        <v>에너지 광선</v>
      </c>
    </row>
    <row r="128" spans="1:7" x14ac:dyDescent="0.45">
      <c r="A128" s="1" t="s">
        <v>360</v>
      </c>
      <c r="B128" s="1" t="s">
        <v>59</v>
      </c>
      <c r="C128" s="1" t="s">
        <v>361</v>
      </c>
      <c r="D128" s="1" t="s">
        <v>362</v>
      </c>
      <c r="E128" s="1" t="s">
        <v>777</v>
      </c>
      <c r="G128" t="str">
        <f>IFERROR(VLOOKUP(A128,Merge_RKTM!$C$2:$D$235,2,FALSE),"")</f>
        <v>정찰대용 볼터</v>
      </c>
    </row>
    <row r="129" spans="1:7" x14ac:dyDescent="0.45">
      <c r="A129" s="1" t="s">
        <v>363</v>
      </c>
      <c r="B129" s="1" t="s">
        <v>59</v>
      </c>
      <c r="C129" s="1" t="s">
        <v>364</v>
      </c>
      <c r="D129" s="1" t="s">
        <v>365</v>
      </c>
      <c r="E129" s="1" t="s">
        <v>778</v>
      </c>
      <c r="G129" t="str">
        <f>IFERROR(VLOOKUP(A129,Merge_RKTM!$C$2:$D$235,2,FALSE),"")</f>
        <v>인공두뇌 전쟁을 위해 고안된 무거운 에너지 강화 장치입니다. 센서식 목표 조준 시스템과 함께 제공되며, 사용자의 시각과 정확도를 향상시키는 조종계로 연결할 수 있습니다. 엄청나게 긴 범위를 가지고 있으며, 중무장된 외피를 뚫고 순식간에 살점을 녹여 증발시킵니다.</v>
      </c>
    </row>
    <row r="130" spans="1:7" x14ac:dyDescent="0.45">
      <c r="A130" s="1" t="s">
        <v>366</v>
      </c>
      <c r="B130" s="1" t="s">
        <v>59</v>
      </c>
      <c r="C130" s="1" t="s">
        <v>367</v>
      </c>
      <c r="D130" s="1" t="s">
        <v>151</v>
      </c>
      <c r="E130" s="1" t="s">
        <v>728</v>
      </c>
      <c r="G130" t="str">
        <f>IFERROR(VLOOKUP(A130,Merge_RKTM!$C$2:$D$235,2,FALSE),"")</f>
        <v>개머리판</v>
      </c>
    </row>
    <row r="131" spans="1:7" x14ac:dyDescent="0.45">
      <c r="A131" s="1" t="s">
        <v>368</v>
      </c>
      <c r="B131" s="1" t="s">
        <v>59</v>
      </c>
      <c r="C131" s="1" t="s">
        <v>369</v>
      </c>
      <c r="D131" s="1" t="s">
        <v>154</v>
      </c>
      <c r="E131" s="1" t="s">
        <v>729</v>
      </c>
      <c r="G131" t="str">
        <f>IFERROR(VLOOKUP(A131,Merge_RKTM!$C$2:$D$235,2,FALSE),"")</f>
        <v>총열</v>
      </c>
    </row>
    <row r="132" spans="1:7" x14ac:dyDescent="0.45">
      <c r="A132" s="1" t="s">
        <v>370</v>
      </c>
      <c r="B132" s="1" t="s">
        <v>59</v>
      </c>
      <c r="C132" s="1" t="s">
        <v>371</v>
      </c>
      <c r="D132" s="1" t="s">
        <v>372</v>
      </c>
      <c r="E132" s="1" t="s">
        <v>786</v>
      </c>
      <c r="G132" t="str">
        <f>IFERROR(VLOOKUP(A132,Merge_RKTM!$C$2:$D$235,2,FALSE),"")</f>
        <v/>
      </c>
    </row>
    <row r="133" spans="1:7" x14ac:dyDescent="0.45">
      <c r="A133" s="1" t="s">
        <v>373</v>
      </c>
      <c r="B133" s="1" t="s">
        <v>59</v>
      </c>
      <c r="C133" s="1" t="s">
        <v>374</v>
      </c>
      <c r="D133" s="1" t="s">
        <v>375</v>
      </c>
      <c r="E133" s="1" t="s">
        <v>786</v>
      </c>
      <c r="G133" t="str">
        <f>IFERROR(VLOOKUP(A133,Merge_RKTM!$C$2:$D$235,2,FALSE),"")</f>
        <v/>
      </c>
    </row>
    <row r="134" spans="1:7" x14ac:dyDescent="0.45">
      <c r="A134" s="1" t="s">
        <v>376</v>
      </c>
      <c r="B134" s="1" t="s">
        <v>377</v>
      </c>
      <c r="C134" s="1" t="s">
        <v>378</v>
      </c>
      <c r="D134" s="1" t="s">
        <v>379</v>
      </c>
      <c r="E134" s="1" t="s">
        <v>564</v>
      </c>
      <c r="G134" t="str">
        <f>IFERROR(VLOOKUP(A134,Merge_RKTM!$C$2:$D$235,2,FALSE),"")</f>
        <v>충격기</v>
      </c>
    </row>
    <row r="135" spans="1:7" x14ac:dyDescent="0.45">
      <c r="A135" s="1" t="s">
        <v>380</v>
      </c>
      <c r="B135" s="1" t="s">
        <v>377</v>
      </c>
      <c r="C135" s="1" t="s">
        <v>381</v>
      </c>
      <c r="D135" s="1" t="s">
        <v>379</v>
      </c>
      <c r="E135" s="1" t="s">
        <v>786</v>
      </c>
      <c r="G135" t="str">
        <f>IFERROR(VLOOKUP(A135,Merge_RKTM!$C$2:$D$235,2,FALSE),"")</f>
        <v/>
      </c>
    </row>
    <row r="136" spans="1:7" x14ac:dyDescent="0.45">
      <c r="A136" s="1" t="s">
        <v>382</v>
      </c>
      <c r="B136" s="1" t="s">
        <v>377</v>
      </c>
      <c r="C136" s="1" t="s">
        <v>383</v>
      </c>
      <c r="D136" s="1" t="s">
        <v>384</v>
      </c>
      <c r="E136" s="1" t="s">
        <v>567</v>
      </c>
      <c r="G136" t="str">
        <f>IFERROR(VLOOKUP(A136,Merge_RKTM!$C$2:$D$235,2,FALSE),"")</f>
        <v>충격 모듈</v>
      </c>
    </row>
    <row r="137" spans="1:7" x14ac:dyDescent="0.45">
      <c r="A137" s="1" t="s">
        <v>385</v>
      </c>
      <c r="B137" s="1" t="s">
        <v>377</v>
      </c>
      <c r="C137" s="1" t="s">
        <v>386</v>
      </c>
      <c r="D137" s="1" t="s">
        <v>387</v>
      </c>
      <c r="E137" s="1" t="s">
        <v>565</v>
      </c>
      <c r="G137" t="str">
        <f>IFERROR(VLOOKUP(A137,Merge_RKTM!$C$2:$D$235,2,FALSE),"")</f>
        <v>어퍼컷</v>
      </c>
    </row>
    <row r="138" spans="1:7" x14ac:dyDescent="0.45">
      <c r="A138" s="1" t="s">
        <v>388</v>
      </c>
      <c r="B138" s="1" t="s">
        <v>377</v>
      </c>
      <c r="C138" s="1" t="s">
        <v>389</v>
      </c>
      <c r="D138" s="1" t="s">
        <v>379</v>
      </c>
      <c r="E138" s="1" t="s">
        <v>564</v>
      </c>
      <c r="G138" t="str">
        <f>IFERROR(VLOOKUP(A138,Merge_RKTM!$C$2:$D$235,2,FALSE),"")</f>
        <v>충격기</v>
      </c>
    </row>
    <row r="139" spans="1:7" x14ac:dyDescent="0.45">
      <c r="A139" s="1" t="s">
        <v>390</v>
      </c>
      <c r="B139" s="1" t="s">
        <v>377</v>
      </c>
      <c r="C139" s="1" t="s">
        <v>391</v>
      </c>
      <c r="D139" s="1" t="s">
        <v>392</v>
      </c>
      <c r="E139" s="1" t="s">
        <v>566</v>
      </c>
      <c r="G139" t="str">
        <f>IFERROR(VLOOKUP(A139,Merge_RKTM!$C$2:$D$235,2,FALSE),"")</f>
        <v>주먹</v>
      </c>
    </row>
    <row r="140" spans="1:7" x14ac:dyDescent="0.45">
      <c r="A140" s="1" t="s">
        <v>393</v>
      </c>
      <c r="B140" s="1" t="s">
        <v>377</v>
      </c>
      <c r="C140" s="1" t="s">
        <v>394</v>
      </c>
      <c r="D140" s="1" t="s">
        <v>395</v>
      </c>
      <c r="E140" s="1" t="s">
        <v>568</v>
      </c>
      <c r="G140" t="str">
        <f>IFERROR(VLOOKUP(A140,Merge_RKTM!$C$2:$D$235,2,FALSE),"")</f>
        <v>넉아웃</v>
      </c>
    </row>
    <row r="141" spans="1:7" x14ac:dyDescent="0.45">
      <c r="A141" s="1" t="s">
        <v>396</v>
      </c>
      <c r="B141" s="1" t="s">
        <v>377</v>
      </c>
      <c r="C141" s="1" t="s">
        <v>397</v>
      </c>
      <c r="D141" s="1" t="s">
        <v>395</v>
      </c>
      <c r="E141" s="1" t="s">
        <v>786</v>
      </c>
      <c r="G141" t="str">
        <f>IFERROR(VLOOKUP(A141,Merge_RKTM!$C$2:$D$235,2,FALSE),"")</f>
        <v/>
      </c>
    </row>
    <row r="142" spans="1:7" x14ac:dyDescent="0.45">
      <c r="A142" s="1" t="s">
        <v>398</v>
      </c>
      <c r="B142" s="1" t="s">
        <v>377</v>
      </c>
      <c r="C142" s="1" t="s">
        <v>399</v>
      </c>
      <c r="D142" s="1" t="s">
        <v>400</v>
      </c>
      <c r="E142" s="1" t="s">
        <v>574</v>
      </c>
      <c r="G142" t="str">
        <f>IFERROR(VLOOKUP(A142,Merge_RKTM!$C$2:$D$235,2,FALSE),"")</f>
        <v>의식 상실</v>
      </c>
    </row>
    <row r="143" spans="1:7" x14ac:dyDescent="0.45">
      <c r="A143" s="1" t="s">
        <v>401</v>
      </c>
      <c r="B143" s="1" t="s">
        <v>377</v>
      </c>
      <c r="C143" s="1" t="s">
        <v>402</v>
      </c>
      <c r="D143" s="1" t="s">
        <v>403</v>
      </c>
      <c r="E143" s="1" t="s">
        <v>569</v>
      </c>
      <c r="G143" t="str">
        <f>IFERROR(VLOOKUP(A143,Merge_RKTM!$C$2:$D$235,2,FALSE),"")</f>
        <v>사소함</v>
      </c>
    </row>
    <row r="144" spans="1:7" x14ac:dyDescent="0.45">
      <c r="A144" s="1" t="s">
        <v>404</v>
      </c>
      <c r="B144" s="1" t="s">
        <v>377</v>
      </c>
      <c r="C144" s="1" t="s">
        <v>405</v>
      </c>
      <c r="D144" s="1" t="s">
        <v>406</v>
      </c>
      <c r="E144" s="1" t="s">
        <v>570</v>
      </c>
      <c r="G144" t="str">
        <f>IFERROR(VLOOKUP(A144,Merge_RKTM!$C$2:$D$235,2,FALSE),"")</f>
        <v>어지러움</v>
      </c>
    </row>
    <row r="145" spans="1:7" x14ac:dyDescent="0.45">
      <c r="A145" s="1" t="s">
        <v>407</v>
      </c>
      <c r="B145" s="1" t="s">
        <v>377</v>
      </c>
      <c r="C145" s="1" t="s">
        <v>408</v>
      </c>
      <c r="D145" s="1" t="s">
        <v>409</v>
      </c>
      <c r="E145" s="1" t="s">
        <v>571</v>
      </c>
      <c r="G145" t="str">
        <f>IFERROR(VLOOKUP(A145,Merge_RKTM!$C$2:$D$235,2,FALSE),"")</f>
        <v>멍함</v>
      </c>
    </row>
    <row r="146" spans="1:7" x14ac:dyDescent="0.45">
      <c r="A146" s="1" t="s">
        <v>410</v>
      </c>
      <c r="B146" s="1" t="s">
        <v>377</v>
      </c>
      <c r="C146" s="1" t="s">
        <v>411</v>
      </c>
      <c r="D146" s="1" t="s">
        <v>412</v>
      </c>
      <c r="E146" s="1" t="s">
        <v>572</v>
      </c>
      <c r="G146" t="str">
        <f>IFERROR(VLOOKUP(A146,Merge_RKTM!$C$2:$D$235,2,FALSE),"")</f>
        <v>별님</v>
      </c>
    </row>
    <row r="147" spans="1:7" x14ac:dyDescent="0.45">
      <c r="A147" s="1" t="s">
        <v>413</v>
      </c>
      <c r="B147" s="1" t="s">
        <v>377</v>
      </c>
      <c r="C147" s="1" t="s">
        <v>414</v>
      </c>
      <c r="D147" s="1" t="s">
        <v>415</v>
      </c>
      <c r="E147" s="1" t="s">
        <v>573</v>
      </c>
      <c r="G147" t="str">
        <f>IFERROR(VLOOKUP(A147,Merge_RKTM!$C$2:$D$235,2,FALSE),"")</f>
        <v>무의식</v>
      </c>
    </row>
    <row r="148" spans="1:7" x14ac:dyDescent="0.45">
      <c r="A148" s="1" t="s">
        <v>416</v>
      </c>
      <c r="B148" s="1" t="s">
        <v>377</v>
      </c>
      <c r="C148" s="1" t="s">
        <v>417</v>
      </c>
      <c r="D148" s="1" t="s">
        <v>418</v>
      </c>
      <c r="E148" s="1" t="s">
        <v>549</v>
      </c>
      <c r="G148" t="str">
        <f>IFERROR(VLOOKUP(A148,Merge_RKTM!$C$2:$D$235,2,FALSE),"")</f>
        <v>감전</v>
      </c>
    </row>
    <row r="149" spans="1:7" x14ac:dyDescent="0.45">
      <c r="A149" s="1" t="s">
        <v>419</v>
      </c>
      <c r="B149" s="1" t="s">
        <v>377</v>
      </c>
      <c r="C149" s="1" t="s">
        <v>420</v>
      </c>
      <c r="D149" s="1" t="s">
        <v>418</v>
      </c>
      <c r="E149" s="1" t="s">
        <v>786</v>
      </c>
      <c r="G149" t="str">
        <f>IFERROR(VLOOKUP(A149,Merge_RKTM!$C$2:$D$235,2,FALSE),"")</f>
        <v/>
      </c>
    </row>
    <row r="150" spans="1:7" x14ac:dyDescent="0.45">
      <c r="A150" s="1" t="s">
        <v>421</v>
      </c>
      <c r="B150" s="1" t="s">
        <v>377</v>
      </c>
      <c r="C150" s="1" t="s">
        <v>422</v>
      </c>
      <c r="D150" s="1" t="s">
        <v>423</v>
      </c>
      <c r="E150" s="1" t="s">
        <v>549</v>
      </c>
      <c r="G150" t="str">
        <f>IFERROR(VLOOKUP(A150,Merge_RKTM!$C$2:$D$235,2,FALSE),"")</f>
        <v>감전</v>
      </c>
    </row>
    <row r="151" spans="1:7" x14ac:dyDescent="0.45">
      <c r="A151" s="1" t="s">
        <v>424</v>
      </c>
      <c r="B151" s="1" t="s">
        <v>377</v>
      </c>
      <c r="C151" s="1" t="s">
        <v>425</v>
      </c>
      <c r="D151" s="1" t="s">
        <v>426</v>
      </c>
      <c r="E151" s="1" t="s">
        <v>575</v>
      </c>
      <c r="G151" t="str">
        <f>IFERROR(VLOOKUP(A151,Merge_RKTM!$C$2:$D$235,2,FALSE),"")</f>
        <v>플라즈마 화상</v>
      </c>
    </row>
    <row r="152" spans="1:7" x14ac:dyDescent="0.45">
      <c r="A152" s="1" t="s">
        <v>427</v>
      </c>
      <c r="B152" s="1" t="s">
        <v>377</v>
      </c>
      <c r="C152" s="1" t="s">
        <v>428</v>
      </c>
      <c r="D152" s="1" t="s">
        <v>426</v>
      </c>
      <c r="E152" s="1" t="s">
        <v>786</v>
      </c>
      <c r="G152" t="str">
        <f>IFERROR(VLOOKUP(A152,Merge_RKTM!$C$2:$D$235,2,FALSE),"")</f>
        <v/>
      </c>
    </row>
    <row r="153" spans="1:7" x14ac:dyDescent="0.45">
      <c r="A153" s="1" t="s">
        <v>429</v>
      </c>
      <c r="B153" s="1" t="s">
        <v>377</v>
      </c>
      <c r="C153" s="1" t="s">
        <v>430</v>
      </c>
      <c r="D153" s="1" t="s">
        <v>431</v>
      </c>
      <c r="E153" s="1" t="s">
        <v>580</v>
      </c>
      <c r="G153" t="str">
        <f>IFERROR(VLOOKUP(A153,Merge_RKTM!$C$2:$D$235,2,FALSE),"")</f>
        <v>플라즈마 상처</v>
      </c>
    </row>
    <row r="154" spans="1:7" x14ac:dyDescent="0.45">
      <c r="A154" s="1" t="s">
        <v>432</v>
      </c>
      <c r="B154" s="1" t="s">
        <v>377</v>
      </c>
      <c r="C154" s="1" t="s">
        <v>433</v>
      </c>
      <c r="D154" s="1" t="s">
        <v>434</v>
      </c>
      <c r="E154" s="1" t="s">
        <v>576</v>
      </c>
      <c r="G154" t="str">
        <f>IFERROR(VLOOKUP(A154,Merge_RKTM!$C$2:$D$235,2,FALSE),"")</f>
        <v>붕대 감음</v>
      </c>
    </row>
    <row r="155" spans="1:7" x14ac:dyDescent="0.45">
      <c r="A155" s="1" t="s">
        <v>435</v>
      </c>
      <c r="B155" s="1" t="s">
        <v>377</v>
      </c>
      <c r="C155" s="1" t="s">
        <v>436</v>
      </c>
      <c r="D155" s="1" t="s">
        <v>437</v>
      </c>
      <c r="E155" s="1" t="s">
        <v>577</v>
      </c>
      <c r="G155" t="str">
        <f>IFERROR(VLOOKUP(A155,Merge_RKTM!$C$2:$D$235,2,FALSE),"")</f>
        <v>봉합됨</v>
      </c>
    </row>
    <row r="156" spans="1:7" x14ac:dyDescent="0.45">
      <c r="A156" s="1" t="s">
        <v>438</v>
      </c>
      <c r="B156" s="1" t="s">
        <v>377</v>
      </c>
      <c r="C156" s="1" t="s">
        <v>439</v>
      </c>
      <c r="D156" s="1" t="s">
        <v>440</v>
      </c>
      <c r="E156" s="1" t="s">
        <v>578</v>
      </c>
      <c r="G156" t="str">
        <f>IFERROR(VLOOKUP(A156,Merge_RKTM!$C$2:$D$235,2,FALSE),"")</f>
        <v>접합됨</v>
      </c>
    </row>
    <row r="157" spans="1:7" x14ac:dyDescent="0.45">
      <c r="A157" s="1" t="s">
        <v>441</v>
      </c>
      <c r="B157" s="1" t="s">
        <v>377</v>
      </c>
      <c r="C157" s="1" t="s">
        <v>442</v>
      </c>
      <c r="D157" s="1" t="s">
        <v>443</v>
      </c>
      <c r="E157" s="1" t="s">
        <v>786</v>
      </c>
      <c r="G157" t="str">
        <f>IFERROR(VLOOKUP(A157,Merge_RKTM!$C$2:$D$235,2,FALSE),"")</f>
        <v/>
      </c>
    </row>
    <row r="158" spans="1:7" x14ac:dyDescent="0.45">
      <c r="A158" s="1" t="s">
        <v>444</v>
      </c>
      <c r="B158" s="1" t="s">
        <v>377</v>
      </c>
      <c r="C158" s="1" t="s">
        <v>445</v>
      </c>
      <c r="D158" s="1" t="s">
        <v>446</v>
      </c>
      <c r="E158" s="1" t="s">
        <v>579</v>
      </c>
      <c r="G158" t="str">
        <f>IFERROR(VLOOKUP(A158,Merge_RKTM!$C$2:$D$235,2,FALSE),"")</f>
        <v>태워짐</v>
      </c>
    </row>
    <row r="159" spans="1:7" x14ac:dyDescent="0.45">
      <c r="A159" s="1" t="s">
        <v>447</v>
      </c>
      <c r="B159" s="1" t="s">
        <v>377</v>
      </c>
      <c r="C159" s="1" t="s">
        <v>448</v>
      </c>
      <c r="D159" s="1" t="s">
        <v>446</v>
      </c>
      <c r="E159" s="1" t="s">
        <v>579</v>
      </c>
      <c r="G159" t="str">
        <f>IFERROR(VLOOKUP(A159,Merge_RKTM!$C$2:$D$235,2,FALSE),"")</f>
        <v>태워짐</v>
      </c>
    </row>
    <row r="160" spans="1:7" x14ac:dyDescent="0.45">
      <c r="A160" s="1" t="s">
        <v>449</v>
      </c>
      <c r="B160" s="1" t="s">
        <v>377</v>
      </c>
      <c r="C160" s="1" t="s">
        <v>450</v>
      </c>
      <c r="D160" s="1" t="s">
        <v>451</v>
      </c>
      <c r="E160" s="1" t="s">
        <v>581</v>
      </c>
      <c r="G160" t="str">
        <f>IFERROR(VLOOKUP(A160,Merge_RKTM!$C$2:$D$235,2,FALSE),"")</f>
        <v>레이저 광선</v>
      </c>
    </row>
    <row r="161" spans="1:7" x14ac:dyDescent="0.45">
      <c r="A161" s="1" t="s">
        <v>452</v>
      </c>
      <c r="B161" s="1" t="s">
        <v>377</v>
      </c>
      <c r="C161" s="1" t="s">
        <v>453</v>
      </c>
      <c r="D161" s="1" t="s">
        <v>451</v>
      </c>
      <c r="E161" s="1" t="s">
        <v>786</v>
      </c>
      <c r="G161" t="str">
        <f>IFERROR(VLOOKUP(A161,Merge_RKTM!$C$2:$D$235,2,FALSE),"")</f>
        <v/>
      </c>
    </row>
    <row r="162" spans="1:7" x14ac:dyDescent="0.45">
      <c r="A162" s="1" t="s">
        <v>454</v>
      </c>
      <c r="B162" s="1" t="s">
        <v>377</v>
      </c>
      <c r="C162" s="1" t="s">
        <v>455</v>
      </c>
      <c r="D162" s="1" t="s">
        <v>456</v>
      </c>
      <c r="E162" s="1" t="s">
        <v>583</v>
      </c>
      <c r="G162" t="str">
        <f>IFERROR(VLOOKUP(A162,Merge_RKTM!$C$2:$D$235,2,FALSE),"")</f>
        <v>레이저 상처</v>
      </c>
    </row>
    <row r="163" spans="1:7" x14ac:dyDescent="0.45">
      <c r="A163" s="1" t="s">
        <v>457</v>
      </c>
      <c r="B163" s="1" t="s">
        <v>377</v>
      </c>
      <c r="C163" s="1" t="s">
        <v>458</v>
      </c>
      <c r="D163" s="1" t="s">
        <v>459</v>
      </c>
      <c r="E163" s="1" t="s">
        <v>786</v>
      </c>
      <c r="G163" t="str">
        <f>IFERROR(VLOOKUP(A163,Merge_RKTM!$C$2:$D$235,2,FALSE),"")</f>
        <v/>
      </c>
    </row>
    <row r="164" spans="1:7" x14ac:dyDescent="0.45">
      <c r="A164" s="1" t="s">
        <v>460</v>
      </c>
      <c r="B164" s="1" t="s">
        <v>377</v>
      </c>
      <c r="C164" s="1" t="s">
        <v>461</v>
      </c>
      <c r="D164" s="1" t="s">
        <v>434</v>
      </c>
      <c r="E164" s="1" t="s">
        <v>576</v>
      </c>
      <c r="G164" t="str">
        <f>IFERROR(VLOOKUP(A164,Merge_RKTM!$C$2:$D$235,2,FALSE),"")</f>
        <v>붕대 감음</v>
      </c>
    </row>
    <row r="165" spans="1:7" x14ac:dyDescent="0.45">
      <c r="A165" s="1" t="s">
        <v>462</v>
      </c>
      <c r="B165" s="1" t="s">
        <v>377</v>
      </c>
      <c r="C165" s="1" t="s">
        <v>463</v>
      </c>
      <c r="D165" s="1" t="s">
        <v>437</v>
      </c>
      <c r="E165" s="1" t="s">
        <v>577</v>
      </c>
      <c r="G165" t="str">
        <f>IFERROR(VLOOKUP(A165,Merge_RKTM!$C$2:$D$235,2,FALSE),"")</f>
        <v>봉합됨</v>
      </c>
    </row>
    <row r="166" spans="1:7" x14ac:dyDescent="0.45">
      <c r="A166" s="1" t="s">
        <v>464</v>
      </c>
      <c r="B166" s="1" t="s">
        <v>377</v>
      </c>
      <c r="C166" s="1" t="s">
        <v>465</v>
      </c>
      <c r="D166" s="1" t="s">
        <v>440</v>
      </c>
      <c r="E166" s="1" t="s">
        <v>578</v>
      </c>
      <c r="G166" t="str">
        <f>IFERROR(VLOOKUP(A166,Merge_RKTM!$C$2:$D$235,2,FALSE),"")</f>
        <v>접합됨</v>
      </c>
    </row>
    <row r="167" spans="1:7" x14ac:dyDescent="0.45">
      <c r="A167" s="1" t="s">
        <v>466</v>
      </c>
      <c r="B167" s="1" t="s">
        <v>377</v>
      </c>
      <c r="C167" s="1" t="s">
        <v>467</v>
      </c>
      <c r="D167" s="1" t="s">
        <v>468</v>
      </c>
      <c r="E167" s="1" t="s">
        <v>786</v>
      </c>
      <c r="G167" t="str">
        <f>IFERROR(VLOOKUP(A167,Merge_RKTM!$C$2:$D$235,2,FALSE),"")</f>
        <v/>
      </c>
    </row>
    <row r="168" spans="1:7" x14ac:dyDescent="0.45">
      <c r="A168" s="1" t="s">
        <v>469</v>
      </c>
      <c r="B168" s="1" t="s">
        <v>377</v>
      </c>
      <c r="C168" s="1" t="s">
        <v>470</v>
      </c>
      <c r="D168" s="1" t="s">
        <v>471</v>
      </c>
      <c r="E168" s="1" t="s">
        <v>786</v>
      </c>
      <c r="G168" t="str">
        <f>IFERROR(VLOOKUP(A168,Merge_RKTM!$C$2:$D$235,2,FALSE),"")</f>
        <v/>
      </c>
    </row>
    <row r="169" spans="1:7" x14ac:dyDescent="0.45">
      <c r="A169" s="1" t="s">
        <v>472</v>
      </c>
      <c r="B169" s="1" t="s">
        <v>377</v>
      </c>
      <c r="C169" s="1" t="s">
        <v>473</v>
      </c>
      <c r="D169" s="1" t="s">
        <v>474</v>
      </c>
      <c r="E169" s="1" t="s">
        <v>582</v>
      </c>
      <c r="G169" t="str">
        <f>IFERROR(VLOOKUP(A169,Merge_RKTM!$C$2:$D$235,2,FALSE),"")</f>
        <v>증발됨</v>
      </c>
    </row>
    <row r="170" spans="1:7" x14ac:dyDescent="0.45">
      <c r="A170" s="1" t="s">
        <v>475</v>
      </c>
      <c r="B170" s="1" t="s">
        <v>377</v>
      </c>
      <c r="C170" s="1" t="s">
        <v>476</v>
      </c>
      <c r="D170" s="1" t="s">
        <v>474</v>
      </c>
      <c r="E170" s="1" t="s">
        <v>582</v>
      </c>
      <c r="G170" t="str">
        <f>IFERROR(VLOOKUP(A170,Merge_RKTM!$C$2:$D$235,2,FALSE),"")</f>
        <v>증발됨</v>
      </c>
    </row>
    <row r="171" spans="1:7" x14ac:dyDescent="0.45">
      <c r="A171" s="1" t="s">
        <v>477</v>
      </c>
      <c r="B171" s="1" t="s">
        <v>478</v>
      </c>
      <c r="C171" s="1" t="s">
        <v>479</v>
      </c>
      <c r="D171" s="1" t="s">
        <v>480</v>
      </c>
      <c r="E171" s="1" t="s">
        <v>691</v>
      </c>
      <c r="G171" t="str">
        <f>IFERROR(VLOOKUP(A171,Merge_RKTM!$C$2:$D$235,2,FALSE),"")</f>
        <v>충격기 이식</v>
      </c>
    </row>
    <row r="172" spans="1:7" x14ac:dyDescent="0.45">
      <c r="A172" s="1" t="s">
        <v>481</v>
      </c>
      <c r="B172" s="1" t="s">
        <v>478</v>
      </c>
      <c r="C172" s="1" t="s">
        <v>482</v>
      </c>
      <c r="D172" s="1" t="s">
        <v>483</v>
      </c>
      <c r="E172" s="1" t="s">
        <v>692</v>
      </c>
      <c r="G172" t="str">
        <f>IFERROR(VLOOKUP(A172,Merge_RKTM!$C$2:$D$235,2,FALSE),"")</f>
        <v>충격 모듈을 이식합니다.</v>
      </c>
    </row>
    <row r="173" spans="1:7" x14ac:dyDescent="0.45">
      <c r="A173" s="1" t="s">
        <v>484</v>
      </c>
      <c r="B173" s="1" t="s">
        <v>478</v>
      </c>
      <c r="C173" s="1" t="s">
        <v>485</v>
      </c>
      <c r="D173" s="1" t="s">
        <v>486</v>
      </c>
      <c r="E173" s="1" t="s">
        <v>693</v>
      </c>
      <c r="G173" t="str">
        <f>IFERROR(VLOOKUP(A173,Merge_RKTM!$C$2:$D$235,2,FALSE),"")</f>
        <v>손 보철물 이식.</v>
      </c>
    </row>
    <row r="174" spans="1:7" x14ac:dyDescent="0.45">
      <c r="A174" s="1" t="s">
        <v>487</v>
      </c>
      <c r="B174" s="1" t="s">
        <v>488</v>
      </c>
      <c r="C174" s="1" t="s">
        <v>489</v>
      </c>
      <c r="D174" s="1" t="s">
        <v>490</v>
      </c>
      <c r="E174" s="1" t="s">
        <v>694</v>
      </c>
      <c r="G174" t="str">
        <f>IFERROR(VLOOKUP(A174,Merge_RKTM!$C$2:$D$235,2,FALSE),"")</f>
        <v>탄도학</v>
      </c>
    </row>
    <row r="175" spans="1:7" x14ac:dyDescent="0.45">
      <c r="A175" s="1" t="s">
        <v>491</v>
      </c>
      <c r="B175" s="1" t="s">
        <v>488</v>
      </c>
      <c r="C175" s="1" t="s">
        <v>492</v>
      </c>
      <c r="D175" s="1" t="s">
        <v>493</v>
      </c>
      <c r="E175" s="1" t="s">
        <v>695</v>
      </c>
      <c r="G175" t="str">
        <f>IFERROR(VLOOKUP(A175,Merge_RKTM!$C$2:$D$235,2,FALSE),"")</f>
        <v>우월한 힘을 가진 무기 계통을 해금합니다.</v>
      </c>
    </row>
    <row r="176" spans="1:7" x14ac:dyDescent="0.45">
      <c r="A176" s="1" t="s">
        <v>494</v>
      </c>
      <c r="B176" s="1" t="s">
        <v>488</v>
      </c>
      <c r="C176" s="1" t="s">
        <v>495</v>
      </c>
      <c r="D176" s="1" t="s">
        <v>496</v>
      </c>
      <c r="E176" s="1" t="s">
        <v>696</v>
      </c>
      <c r="G176" t="str">
        <f>IFERROR(VLOOKUP(A176,Merge_RKTM!$C$2:$D$235,2,FALSE),"")</f>
        <v>인공두뇌 전쟁</v>
      </c>
    </row>
    <row r="177" spans="1:7" x14ac:dyDescent="0.45">
      <c r="A177" s="1" t="s">
        <v>497</v>
      </c>
      <c r="B177" s="1" t="s">
        <v>488</v>
      </c>
      <c r="C177" s="1" t="s">
        <v>498</v>
      </c>
      <c r="D177" s="1" t="s">
        <v>499</v>
      </c>
      <c r="E177" s="1" t="s">
        <v>697</v>
      </c>
      <c r="G177" t="str">
        <f>IFERROR(VLOOKUP(A177,Merge_RKTM!$C$2:$D$235,2,FALSE),"")</f>
        <v>무기 계통에 대한 완전한 통제력을 확보하기 위한 발판입니다.</v>
      </c>
    </row>
    <row r="178" spans="1:7" x14ac:dyDescent="0.45">
      <c r="A178" s="1" t="s">
        <v>500</v>
      </c>
      <c r="B178" s="1" t="s">
        <v>488</v>
      </c>
      <c r="C178" s="1" t="s">
        <v>501</v>
      </c>
      <c r="D178" s="1" t="s">
        <v>502</v>
      </c>
      <c r="E178" s="1" t="s">
        <v>698</v>
      </c>
      <c r="G178" t="str">
        <f>IFERROR(VLOOKUP(A178,Merge_RKTM!$C$2:$D$235,2,FALSE),"")</f>
        <v>무기 체계</v>
      </c>
    </row>
    <row r="179" spans="1:7" x14ac:dyDescent="0.45">
      <c r="A179" s="1" t="s">
        <v>503</v>
      </c>
      <c r="B179" s="1" t="s">
        <v>488</v>
      </c>
      <c r="C179" s="1" t="s">
        <v>504</v>
      </c>
      <c r="D179" s="1" t="s">
        <v>505</v>
      </c>
      <c r="E179" s="1" t="s">
        <v>699</v>
      </c>
      <c r="G179" t="str">
        <f>IFERROR(VLOOKUP(A179,Merge_RKTM!$C$2:$D$235,2,FALSE),"")</f>
        <v>특별하게 선정된 무기들에 대한 정보가 있는 데이터베이스를 이용할 수 있습니다.</v>
      </c>
    </row>
    <row r="180" spans="1:7" x14ac:dyDescent="0.45">
      <c r="A180" s="1" t="s">
        <v>506</v>
      </c>
      <c r="B180" s="1" t="s">
        <v>507</v>
      </c>
      <c r="C180" s="1" t="s">
        <v>508</v>
      </c>
      <c r="D180" s="1" t="s">
        <v>509</v>
      </c>
      <c r="E180" s="1" t="s">
        <v>700</v>
      </c>
      <c r="G180" t="str">
        <f>IFERROR(VLOOKUP(A180,Merge_RKTM!$C$2:$D$235,2,FALSE),"")</f>
        <v>사이보그 무기류</v>
      </c>
    </row>
    <row r="181" spans="1:7" x14ac:dyDescent="0.45">
      <c r="A181" s="1" t="s">
        <v>510</v>
      </c>
      <c r="B181" s="1" t="s">
        <v>511</v>
      </c>
      <c r="C181" s="1" t="s">
        <v>512</v>
      </c>
      <c r="D181" s="1" t="s">
        <v>513</v>
      </c>
      <c r="E181" s="1" t="s">
        <v>720</v>
      </c>
      <c r="G181" t="str">
        <f>IFERROR(VLOOKUP(A181,Merge_RKTM!$C$2:$D$235,2,FALSE),"")</f>
        <v>펄스</v>
      </c>
    </row>
    <row r="182" spans="1:7" x14ac:dyDescent="0.45">
      <c r="A182" s="1" t="s">
        <v>514</v>
      </c>
      <c r="B182" s="1" t="s">
        <v>511</v>
      </c>
      <c r="C182" s="1" t="s">
        <v>515</v>
      </c>
      <c r="D182" s="1" t="s">
        <v>513</v>
      </c>
      <c r="E182" s="1" t="s">
        <v>720</v>
      </c>
      <c r="G182" t="str">
        <f>IFERROR(VLOOKUP(A182,Merge_RKTM!$C$2:$D$235,2,FALSE),"")</f>
        <v>펄스</v>
      </c>
    </row>
    <row r="183" spans="1:7" x14ac:dyDescent="0.45">
      <c r="A183" s="1" t="s">
        <v>516</v>
      </c>
      <c r="B183" s="1" t="s">
        <v>517</v>
      </c>
      <c r="C183" s="1" t="s">
        <v>518</v>
      </c>
      <c r="D183" s="1" t="s">
        <v>519</v>
      </c>
      <c r="E183" s="1" t="s">
        <v>786</v>
      </c>
      <c r="G183" t="str">
        <f>IFERROR(VLOOKUP(A183,Merge_RKTM!$C$2:$D$235,2,FALSE),"")</f>
        <v/>
      </c>
    </row>
    <row r="184" spans="1:7" x14ac:dyDescent="0.45">
      <c r="A184" s="1" t="s">
        <v>520</v>
      </c>
      <c r="B184" s="1" t="s">
        <v>517</v>
      </c>
      <c r="C184" s="1" t="s">
        <v>521</v>
      </c>
      <c r="D184" s="1" t="s">
        <v>522</v>
      </c>
      <c r="E184" s="1" t="s">
        <v>786</v>
      </c>
      <c r="G184" t="str">
        <f>IFERROR(VLOOKUP(A184,Merge_RKTM!$C$2:$D$235,2,FALSE),"")</f>
        <v/>
      </c>
    </row>
    <row r="185" spans="1:7" x14ac:dyDescent="0.45">
      <c r="A185" s="1" t="s">
        <v>523</v>
      </c>
      <c r="B185" s="1" t="s">
        <v>524</v>
      </c>
      <c r="C185" s="1" t="s">
        <v>525</v>
      </c>
      <c r="D185" s="1" t="s">
        <v>526</v>
      </c>
      <c r="E185" s="1" t="s">
        <v>539</v>
      </c>
      <c r="G185" t="str">
        <f>IFERROR(VLOOKUP(A185,Merge_RKTM!$C$2:$D$235,2,FALSE),"")</f>
        <v>{0} 모드로 전환합니다.</v>
      </c>
    </row>
    <row r="186" spans="1:7" x14ac:dyDescent="0.45">
      <c r="A186" s="1" t="s">
        <v>527</v>
      </c>
      <c r="B186" s="1" t="s">
        <v>524</v>
      </c>
      <c r="C186" s="1" t="s">
        <v>528</v>
      </c>
      <c r="D186" s="1" t="s">
        <v>529</v>
      </c>
      <c r="E186" s="1" t="s">
        <v>540</v>
      </c>
      <c r="G186" t="str">
        <f>IFERROR(VLOOKUP(A186,Merge_RKTM!$C$2:$D$235,2,FALSE),"")</f>
        <v>이 모드를 활성화 하기 위한 연구를 끝내지 않았습니다.</v>
      </c>
    </row>
    <row r="187" spans="1:7" x14ac:dyDescent="0.45">
      <c r="A187" s="1" t="s">
        <v>530</v>
      </c>
      <c r="B187" s="1" t="s">
        <v>524</v>
      </c>
      <c r="C187" s="1" t="s">
        <v>531</v>
      </c>
      <c r="D187" s="1" t="s">
        <v>532</v>
      </c>
      <c r="E187" s="1" t="s">
        <v>541</v>
      </c>
      <c r="G187" t="str">
        <f>IFERROR(VLOOKUP(A187,Merge_RKTM!$C$2:$D$235,2,FALSE),"")</f>
        <v>활성화</v>
      </c>
    </row>
    <row r="188" spans="1:7" x14ac:dyDescent="0.45">
      <c r="A188" s="1" t="s">
        <v>533</v>
      </c>
      <c r="B188" s="1" t="s">
        <v>524</v>
      </c>
      <c r="C188" s="1" t="s">
        <v>534</v>
      </c>
      <c r="D188" s="1" t="s">
        <v>535</v>
      </c>
      <c r="E188" s="1" t="s">
        <v>542</v>
      </c>
      <c r="G188" t="str">
        <f>IFERROR(VLOOKUP(A188,Merge_RKTM!$C$2:$D$235,2,FALSE),"")</f>
        <v>조건이 충족되지 않음 ({0})</v>
      </c>
    </row>
    <row r="189" spans="1:7" x14ac:dyDescent="0.45">
      <c r="A189" s="1" t="s">
        <v>536</v>
      </c>
      <c r="B189" s="1" t="s">
        <v>524</v>
      </c>
      <c r="C189" s="1" t="s">
        <v>537</v>
      </c>
      <c r="D189" s="1" t="s">
        <v>538</v>
      </c>
      <c r="E189" s="1" t="s">
        <v>543</v>
      </c>
      <c r="G189" t="str">
        <f>IFERROR(VLOOKUP(A189,Merge_RKTM!$C$2:$D$235,2,FALSE),"")</f>
        <v>적절한 인공두뇌 혹은 서보 모터가 없음</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C0D10-9D51-4774-8B0D-B8299A615088}">
  <dimension ref="A1:E235"/>
  <sheetViews>
    <sheetView workbookViewId="0">
      <selection activeCell="N114" sqref="N114"/>
    </sheetView>
  </sheetViews>
  <sheetFormatPr defaultRowHeight="17" x14ac:dyDescent="0.45"/>
  <cols>
    <col min="1" max="1" width="62.6640625" bestFit="1" customWidth="1"/>
    <col min="2" max="2" width="11.08203125" bestFit="1" customWidth="1"/>
    <col min="3" max="3" width="62.6640625" bestFit="1" customWidth="1"/>
    <col min="4" max="4" width="38.4140625" customWidth="1"/>
  </cols>
  <sheetData>
    <row r="1" spans="1:5" x14ac:dyDescent="0.45">
      <c r="A1" s="6" t="s">
        <v>783</v>
      </c>
      <c r="B1" s="5" t="s">
        <v>784</v>
      </c>
      <c r="C1" s="7" t="s">
        <v>785</v>
      </c>
    </row>
    <row r="2" spans="1:5" x14ac:dyDescent="0.45">
      <c r="A2" t="s">
        <v>523</v>
      </c>
      <c r="C2" t="str">
        <f>IF(B2="",A2,B2)</f>
        <v>Keyed+CyborgWeaponry.SwitchFireMode</v>
      </c>
      <c r="D2" t="s">
        <v>539</v>
      </c>
      <c r="E2">
        <f>IF(ISERROR(B2),"",MATCH(A2,Sheet!$A$2:$A$189,0))</f>
        <v>184</v>
      </c>
    </row>
    <row r="3" spans="1:5" x14ac:dyDescent="0.45">
      <c r="A3" t="s">
        <v>527</v>
      </c>
      <c r="C3" t="str">
        <f t="shared" ref="C3:C66" si="0">IF(B3="",A3,B3)</f>
        <v>Keyed+CyborgWeaponry.ResearchRequirementNotMet</v>
      </c>
      <c r="D3" t="s">
        <v>540</v>
      </c>
      <c r="E3">
        <f>IF(ISERROR(B3),"",MATCH(A3,Sheet!$A$2:$A$189,0))</f>
        <v>185</v>
      </c>
    </row>
    <row r="4" spans="1:5" x14ac:dyDescent="0.45">
      <c r="A4" t="s">
        <v>530</v>
      </c>
      <c r="C4" t="str">
        <f t="shared" si="0"/>
        <v>Keyed+CyborgWeaponry.VerbActive</v>
      </c>
      <c r="D4" t="s">
        <v>541</v>
      </c>
      <c r="E4">
        <f>IF(ISERROR(B4),"",MATCH(A4,Sheet!$A$2:$A$189,0))</f>
        <v>186</v>
      </c>
    </row>
    <row r="5" spans="1:5" x14ac:dyDescent="0.45">
      <c r="A5" t="s">
        <v>533</v>
      </c>
      <c r="C5" t="str">
        <f t="shared" si="0"/>
        <v>Keyed+ESP_StatsReport_EquipmentRequirementsNotMet</v>
      </c>
      <c r="D5" t="s">
        <v>542</v>
      </c>
      <c r="E5">
        <f>IF(ISERROR(B5),"",MATCH(A5,Sheet!$A$2:$A$189,0))</f>
        <v>187</v>
      </c>
    </row>
    <row r="6" spans="1:5" x14ac:dyDescent="0.45">
      <c r="A6" t="s">
        <v>536</v>
      </c>
      <c r="C6" t="str">
        <f t="shared" si="0"/>
        <v>Keyed+ESP_MissingCyberware</v>
      </c>
      <c r="D6" t="s">
        <v>543</v>
      </c>
      <c r="E6">
        <f>IF(ISERROR(B6),"",MATCH(A6,Sheet!$A$2:$A$189,0))</f>
        <v>188</v>
      </c>
    </row>
    <row r="7" spans="1:5" x14ac:dyDescent="0.45">
      <c r="A7" t="s">
        <v>544</v>
      </c>
      <c r="C7" t="str">
        <f t="shared" si="0"/>
        <v>DamageDef+BluntKnockback.label</v>
      </c>
      <c r="D7" t="s">
        <v>545</v>
      </c>
      <c r="E7" t="e">
        <f>IF(ISERROR(B7),"",MATCH(A7,Sheet!$A$2:$A$189,0))</f>
        <v>#N/A</v>
      </c>
    </row>
    <row r="8" spans="1:5" x14ac:dyDescent="0.45">
      <c r="A8" t="s">
        <v>546</v>
      </c>
      <c r="C8" t="str">
        <f t="shared" si="0"/>
        <v>DamageDef+BluntKnockback.deathMessage</v>
      </c>
      <c r="D8" t="s">
        <v>547</v>
      </c>
      <c r="E8" t="e">
        <f>IF(ISERROR(B8),"",MATCH(A8,Sheet!$A$2:$A$189,0))</f>
        <v>#N/A</v>
      </c>
    </row>
    <row r="9" spans="1:5" x14ac:dyDescent="0.45">
      <c r="A9" t="s">
        <v>6</v>
      </c>
      <c r="C9" t="str">
        <f t="shared" si="0"/>
        <v>DamageDef+CW_Shock.label</v>
      </c>
      <c r="D9" t="s">
        <v>548</v>
      </c>
      <c r="E9">
        <f>IF(ISERROR(B9),"",MATCH(A9,Sheet!$A$2:$A$189,0))</f>
        <v>1</v>
      </c>
    </row>
    <row r="10" spans="1:5" x14ac:dyDescent="0.45">
      <c r="A10" t="s">
        <v>11</v>
      </c>
      <c r="C10" t="str">
        <f t="shared" si="0"/>
        <v>DamageDef+CW_Shock.deathMessage</v>
      </c>
      <c r="D10" t="s">
        <v>547</v>
      </c>
      <c r="E10">
        <f>IF(ISERROR(B10),"",MATCH(A10,Sheet!$A$2:$A$189,0))</f>
        <v>2</v>
      </c>
    </row>
    <row r="11" spans="1:5" x14ac:dyDescent="0.45">
      <c r="A11" t="s">
        <v>14</v>
      </c>
      <c r="C11" t="str">
        <f t="shared" si="0"/>
        <v>DamageDef+CW_ElectroBurn.label</v>
      </c>
      <c r="D11" t="s">
        <v>549</v>
      </c>
      <c r="E11">
        <f>IF(ISERROR(B11),"",MATCH(A11,Sheet!$A$2:$A$189,0))</f>
        <v>3</v>
      </c>
    </row>
    <row r="12" spans="1:5" x14ac:dyDescent="0.45">
      <c r="A12" t="s">
        <v>18</v>
      </c>
      <c r="C12" t="str">
        <f t="shared" si="0"/>
        <v>DamageDef+CW_ElectroBurn.deathMessage</v>
      </c>
      <c r="D12" t="s">
        <v>550</v>
      </c>
      <c r="E12">
        <f>IF(ISERROR(B12),"",MATCH(A12,Sheet!$A$2:$A$189,0))</f>
        <v>4</v>
      </c>
    </row>
    <row r="13" spans="1:5" x14ac:dyDescent="0.45">
      <c r="A13" t="s">
        <v>21</v>
      </c>
      <c r="C13" t="str">
        <f t="shared" si="0"/>
        <v>DamageDef+CW_ElectroCharge.label</v>
      </c>
      <c r="D13" t="s">
        <v>549</v>
      </c>
      <c r="E13">
        <f>IF(ISERROR(B13),"",MATCH(A13,Sheet!$A$2:$A$189,0))</f>
        <v>5</v>
      </c>
    </row>
    <row r="14" spans="1:5" x14ac:dyDescent="0.45">
      <c r="A14" t="s">
        <v>23</v>
      </c>
      <c r="C14" t="str">
        <f t="shared" si="0"/>
        <v>DamageDef+CW_ElectroCharge.deathMessage</v>
      </c>
      <c r="D14" t="s">
        <v>550</v>
      </c>
      <c r="E14">
        <f>IF(ISERROR(B14),"",MATCH(A14,Sheet!$A$2:$A$189,0))</f>
        <v>6</v>
      </c>
    </row>
    <row r="15" spans="1:5" x14ac:dyDescent="0.45">
      <c r="A15" t="s">
        <v>25</v>
      </c>
      <c r="C15" t="str">
        <f t="shared" si="0"/>
        <v>DamageDef+CW_HavocBlaze.label</v>
      </c>
      <c r="D15" t="s">
        <v>551</v>
      </c>
      <c r="E15">
        <f>IF(ISERROR(B15),"",MATCH(A15,Sheet!$A$2:$A$189,0))</f>
        <v>7</v>
      </c>
    </row>
    <row r="16" spans="1:5" x14ac:dyDescent="0.45">
      <c r="A16" t="s">
        <v>28</v>
      </c>
      <c r="C16" t="str">
        <f t="shared" si="0"/>
        <v>DamageDef+CW_HavocBlaze.deathMessage</v>
      </c>
      <c r="D16" t="s">
        <v>552</v>
      </c>
      <c r="E16">
        <f>IF(ISERROR(B16),"",MATCH(A16,Sheet!$A$2:$A$189,0))</f>
        <v>8</v>
      </c>
    </row>
    <row r="17" spans="1:5" x14ac:dyDescent="0.45">
      <c r="A17" t="s">
        <v>31</v>
      </c>
      <c r="C17" t="str">
        <f t="shared" si="0"/>
        <v>DamageDef+CW_KineticEnergy.label</v>
      </c>
      <c r="D17" t="s">
        <v>553</v>
      </c>
      <c r="E17">
        <f>IF(ISERROR(B17),"",MATCH(A17,Sheet!$A$2:$A$189,0))</f>
        <v>9</v>
      </c>
    </row>
    <row r="18" spans="1:5" x14ac:dyDescent="0.45">
      <c r="A18" t="s">
        <v>34</v>
      </c>
      <c r="C18" t="str">
        <f t="shared" si="0"/>
        <v>DamageDef+CW_KineticEnergy.deathMessage</v>
      </c>
      <c r="D18" t="s">
        <v>554</v>
      </c>
      <c r="E18">
        <f>IF(ISERROR(B18),"",MATCH(A18,Sheet!$A$2:$A$189,0))</f>
        <v>10</v>
      </c>
    </row>
    <row r="19" spans="1:5" x14ac:dyDescent="0.45">
      <c r="A19" t="s">
        <v>37</v>
      </c>
      <c r="C19" t="str">
        <f t="shared" si="0"/>
        <v>DamageDef+CW_LongRodPenetrator.label</v>
      </c>
      <c r="D19" t="s">
        <v>555</v>
      </c>
      <c r="E19">
        <f>IF(ISERROR(B19),"",MATCH(A19,Sheet!$A$2:$A$189,0))</f>
        <v>11</v>
      </c>
    </row>
    <row r="20" spans="1:5" x14ac:dyDescent="0.45">
      <c r="A20" t="s">
        <v>40</v>
      </c>
      <c r="C20" t="str">
        <f t="shared" si="0"/>
        <v>DamageDef+CW_LongRodPenetrator.deathMessage</v>
      </c>
      <c r="D20" t="s">
        <v>556</v>
      </c>
      <c r="E20">
        <f>IF(ISERROR(B20),"",MATCH(A20,Sheet!$A$2:$A$189,0))</f>
        <v>12</v>
      </c>
    </row>
    <row r="21" spans="1:5" x14ac:dyDescent="0.45">
      <c r="A21" t="s">
        <v>43</v>
      </c>
      <c r="C21" t="str">
        <f t="shared" si="0"/>
        <v>DamageDef+CW_Plasma.label</v>
      </c>
      <c r="D21" t="s">
        <v>557</v>
      </c>
      <c r="E21">
        <f>IF(ISERROR(B21),"",MATCH(A21,Sheet!$A$2:$A$189,0))</f>
        <v>13</v>
      </c>
    </row>
    <row r="22" spans="1:5" x14ac:dyDescent="0.45">
      <c r="A22" t="s">
        <v>46</v>
      </c>
      <c r="C22" t="str">
        <f t="shared" si="0"/>
        <v>DamageDef+CW_Plasma.deathMessage</v>
      </c>
      <c r="D22" t="s">
        <v>558</v>
      </c>
      <c r="E22">
        <f>IF(ISERROR(B22),"",MATCH(A22,Sheet!$A$2:$A$189,0))</f>
        <v>14</v>
      </c>
    </row>
    <row r="23" spans="1:5" x14ac:dyDescent="0.45">
      <c r="A23" t="s">
        <v>49</v>
      </c>
      <c r="C23" t="str">
        <f t="shared" si="0"/>
        <v>DamageDef+CW_LaserImpact.label</v>
      </c>
      <c r="D23" t="s">
        <v>559</v>
      </c>
      <c r="E23">
        <f>IF(ISERROR(B23),"",MATCH(A23,Sheet!$A$2:$A$189,0))</f>
        <v>15</v>
      </c>
    </row>
    <row r="24" spans="1:5" x14ac:dyDescent="0.45">
      <c r="A24" t="s">
        <v>52</v>
      </c>
      <c r="C24" t="str">
        <f t="shared" si="0"/>
        <v>DamageDef+CW_LaserImpact.deathMessage</v>
      </c>
      <c r="D24" t="s">
        <v>560</v>
      </c>
      <c r="E24">
        <f>IF(ISERROR(B24),"",MATCH(A24,Sheet!$A$2:$A$189,0))</f>
        <v>16</v>
      </c>
    </row>
    <row r="25" spans="1:5" x14ac:dyDescent="0.45">
      <c r="A25" t="s">
        <v>55</v>
      </c>
      <c r="C25" t="str">
        <f t="shared" si="0"/>
        <v>DamageDef+CW_LaserHit.label</v>
      </c>
      <c r="D25" t="s">
        <v>561</v>
      </c>
      <c r="E25">
        <f>IF(ISERROR(B25),"",MATCH(A25,Sheet!$A$2:$A$189,0))</f>
        <v>17</v>
      </c>
    </row>
    <row r="26" spans="1:5" x14ac:dyDescent="0.45">
      <c r="A26" t="s">
        <v>562</v>
      </c>
      <c r="C26" t="str">
        <f t="shared" si="0"/>
        <v>DamageDef+CW_LaserHit.deathMessage</v>
      </c>
      <c r="D26" t="s">
        <v>563</v>
      </c>
      <c r="E26" t="e">
        <f>IF(ISERROR(B26),"",MATCH(A26,Sheet!$A$2:$A$189,0))</f>
        <v>#N/A</v>
      </c>
    </row>
    <row r="27" spans="1:5" x14ac:dyDescent="0.45">
      <c r="A27" t="s">
        <v>376</v>
      </c>
      <c r="C27" t="str">
        <f t="shared" si="0"/>
        <v>HediffDef+Trunken_hediff_Shocker.label</v>
      </c>
      <c r="D27" t="s">
        <v>564</v>
      </c>
      <c r="E27">
        <f>IF(ISERROR(B27),"",MATCH(A27,Sheet!$A$2:$A$189,0))</f>
        <v>133</v>
      </c>
    </row>
    <row r="28" spans="1:5" x14ac:dyDescent="0.45">
      <c r="A28" t="s">
        <v>385</v>
      </c>
      <c r="C28" t="str">
        <f t="shared" si="0"/>
        <v>HediffDef+Trunken_hediff_Shocker.comps.0.tools.0.label</v>
      </c>
      <c r="D28" t="s">
        <v>565</v>
      </c>
      <c r="E28">
        <f>IF(ISERROR(B28),"",MATCH(A28,Sheet!$A$2:$A$189,0))</f>
        <v>136</v>
      </c>
    </row>
    <row r="29" spans="1:5" x14ac:dyDescent="0.45">
      <c r="A29" t="s">
        <v>388</v>
      </c>
      <c r="C29" t="str">
        <f t="shared" si="0"/>
        <v>HediffDef+Trunken_hediff_Shocker.comps.0.tools.1.label</v>
      </c>
      <c r="D29" t="s">
        <v>564</v>
      </c>
      <c r="E29">
        <f>IF(ISERROR(B29),"",MATCH(A29,Sheet!$A$2:$A$189,0))</f>
        <v>137</v>
      </c>
    </row>
    <row r="30" spans="1:5" x14ac:dyDescent="0.45">
      <c r="A30" t="s">
        <v>390</v>
      </c>
      <c r="C30" t="str">
        <f t="shared" si="0"/>
        <v>HediffDef+Trunken_hediff_Shocker.comps.0.tools.2.label</v>
      </c>
      <c r="D30" t="s">
        <v>566</v>
      </c>
      <c r="E30">
        <f>IF(ISERROR(B30),"",MATCH(A30,Sheet!$A$2:$A$189,0))</f>
        <v>138</v>
      </c>
    </row>
    <row r="31" spans="1:5" x14ac:dyDescent="0.45">
      <c r="A31" t="s">
        <v>382</v>
      </c>
      <c r="C31" t="str">
        <f t="shared" si="0"/>
        <v>HediffDef+Trunken_hediff_Shocker.labelNoun</v>
      </c>
      <c r="D31" t="s">
        <v>567</v>
      </c>
      <c r="E31">
        <f>IF(ISERROR(B31),"",MATCH(A31,Sheet!$A$2:$A$189,0))</f>
        <v>135</v>
      </c>
    </row>
    <row r="32" spans="1:5" x14ac:dyDescent="0.45">
      <c r="A32" t="s">
        <v>393</v>
      </c>
      <c r="C32" t="str">
        <f t="shared" si="0"/>
        <v>HediffDef+Trunken_hediff_KnockOut.label</v>
      </c>
      <c r="D32" t="s">
        <v>568</v>
      </c>
      <c r="E32">
        <f>IF(ISERROR(B32),"",MATCH(A32,Sheet!$A$2:$A$189,0))</f>
        <v>139</v>
      </c>
    </row>
    <row r="33" spans="1:5" x14ac:dyDescent="0.45">
      <c r="A33" t="s">
        <v>401</v>
      </c>
      <c r="C33" t="str">
        <f t="shared" si="0"/>
        <v>HediffDef+Trunken_hediff_KnockOut.stages.0.label</v>
      </c>
      <c r="D33" t="s">
        <v>569</v>
      </c>
      <c r="E33">
        <f>IF(ISERROR(B33),"",MATCH(A33,Sheet!$A$2:$A$189,0))</f>
        <v>142</v>
      </c>
    </row>
    <row r="34" spans="1:5" x14ac:dyDescent="0.45">
      <c r="A34" t="s">
        <v>404</v>
      </c>
      <c r="C34" t="str">
        <f t="shared" si="0"/>
        <v>HediffDef+Trunken_hediff_KnockOut.stages.1.label</v>
      </c>
      <c r="D34" t="s">
        <v>570</v>
      </c>
      <c r="E34">
        <f>IF(ISERROR(B34),"",MATCH(A34,Sheet!$A$2:$A$189,0))</f>
        <v>143</v>
      </c>
    </row>
    <row r="35" spans="1:5" x14ac:dyDescent="0.45">
      <c r="A35" t="s">
        <v>407</v>
      </c>
      <c r="C35" t="str">
        <f t="shared" si="0"/>
        <v>HediffDef+Trunken_hediff_KnockOut.stages.2.label</v>
      </c>
      <c r="D35" t="s">
        <v>571</v>
      </c>
      <c r="E35">
        <f>IF(ISERROR(B35),"",MATCH(A35,Sheet!$A$2:$A$189,0))</f>
        <v>144</v>
      </c>
    </row>
    <row r="36" spans="1:5" x14ac:dyDescent="0.45">
      <c r="A36" t="s">
        <v>410</v>
      </c>
      <c r="C36" t="str">
        <f t="shared" si="0"/>
        <v>HediffDef+Trunken_hediff_KnockOut.stages.3.label</v>
      </c>
      <c r="D36" t="s">
        <v>572</v>
      </c>
      <c r="E36">
        <f>IF(ISERROR(B36),"",MATCH(A36,Sheet!$A$2:$A$189,0))</f>
        <v>145</v>
      </c>
    </row>
    <row r="37" spans="1:5" x14ac:dyDescent="0.45">
      <c r="A37" t="s">
        <v>413</v>
      </c>
      <c r="C37" t="str">
        <f t="shared" si="0"/>
        <v>HediffDef+Trunken_hediff_KnockOut.stages.4.label</v>
      </c>
      <c r="D37" t="s">
        <v>573</v>
      </c>
      <c r="E37">
        <f>IF(ISERROR(B37),"",MATCH(A37,Sheet!$A$2:$A$189,0))</f>
        <v>146</v>
      </c>
    </row>
    <row r="38" spans="1:5" x14ac:dyDescent="0.45">
      <c r="A38" t="s">
        <v>398</v>
      </c>
      <c r="C38" t="str">
        <f t="shared" si="0"/>
        <v>HediffDef+Trunken_hediff_KnockOut.labelNoun</v>
      </c>
      <c r="D38" t="s">
        <v>574</v>
      </c>
      <c r="E38">
        <f>IF(ISERROR(B38),"",MATCH(A38,Sheet!$A$2:$A$189,0))</f>
        <v>141</v>
      </c>
    </row>
    <row r="39" spans="1:5" x14ac:dyDescent="0.45">
      <c r="A39" t="s">
        <v>416</v>
      </c>
      <c r="C39" t="str">
        <f t="shared" si="0"/>
        <v>HediffDef+Trunken_hediff_Electrocuted.label</v>
      </c>
      <c r="D39" t="s">
        <v>549</v>
      </c>
      <c r="E39">
        <f>IF(ISERROR(B39),"",MATCH(A39,Sheet!$A$2:$A$189,0))</f>
        <v>147</v>
      </c>
    </row>
    <row r="40" spans="1:5" x14ac:dyDescent="0.45">
      <c r="A40" t="s">
        <v>421</v>
      </c>
      <c r="C40" t="str">
        <f t="shared" si="0"/>
        <v>HediffDef+Trunken_hediff_Electrocuted.labelNoun</v>
      </c>
      <c r="D40" t="s">
        <v>549</v>
      </c>
      <c r="E40">
        <f>IF(ISERROR(B40),"",MATCH(A40,Sheet!$A$2:$A$189,0))</f>
        <v>149</v>
      </c>
    </row>
    <row r="41" spans="1:5" x14ac:dyDescent="0.45">
      <c r="A41" t="s">
        <v>424</v>
      </c>
      <c r="C41" t="str">
        <f t="shared" si="0"/>
        <v>HediffDef+Trunken_hediff_PlasmaBurn.label</v>
      </c>
      <c r="D41" t="s">
        <v>575</v>
      </c>
      <c r="E41">
        <f>IF(ISERROR(B41),"",MATCH(A41,Sheet!$A$2:$A$189,0))</f>
        <v>150</v>
      </c>
    </row>
    <row r="42" spans="1:5" x14ac:dyDescent="0.45">
      <c r="A42" t="s">
        <v>432</v>
      </c>
      <c r="C42" t="str">
        <f t="shared" si="0"/>
        <v>HediffDef+Trunken_hediff_PlasmaBurn.comps.0.labelTendedWell</v>
      </c>
      <c r="D42" t="s">
        <v>576</v>
      </c>
      <c r="E42">
        <f>IF(ISERROR(B42),"",MATCH(A42,Sheet!$A$2:$A$189,0))</f>
        <v>153</v>
      </c>
    </row>
    <row r="43" spans="1:5" x14ac:dyDescent="0.45">
      <c r="A43" t="s">
        <v>435</v>
      </c>
      <c r="C43" t="str">
        <f t="shared" si="0"/>
        <v>HediffDef+Trunken_hediff_PlasmaBurn.comps.0.labelTendedWellInner</v>
      </c>
      <c r="D43" t="s">
        <v>577</v>
      </c>
      <c r="E43">
        <f>IF(ISERROR(B43),"",MATCH(A43,Sheet!$A$2:$A$189,0))</f>
        <v>154</v>
      </c>
    </row>
    <row r="44" spans="1:5" x14ac:dyDescent="0.45">
      <c r="A44" t="s">
        <v>438</v>
      </c>
      <c r="C44" t="str">
        <f t="shared" si="0"/>
        <v>HediffDef+Trunken_hediff_PlasmaBurn.comps.0.labelSolidTendedWell</v>
      </c>
      <c r="D44" t="s">
        <v>578</v>
      </c>
      <c r="E44">
        <f>IF(ISERROR(B44),"",MATCH(A44,Sheet!$A$2:$A$189,0))</f>
        <v>155</v>
      </c>
    </row>
    <row r="45" spans="1:5" x14ac:dyDescent="0.45">
      <c r="A45" t="s">
        <v>444</v>
      </c>
      <c r="C45" t="str">
        <f t="shared" si="0"/>
        <v>HediffDef+Trunken_hediff_PlasmaBurn.injuryProps.destroyedLabel</v>
      </c>
      <c r="D45" t="s">
        <v>579</v>
      </c>
      <c r="E45">
        <f>IF(ISERROR(B45),"",MATCH(A45,Sheet!$A$2:$A$189,0))</f>
        <v>157</v>
      </c>
    </row>
    <row r="46" spans="1:5" x14ac:dyDescent="0.45">
      <c r="A46" t="s">
        <v>447</v>
      </c>
      <c r="C46" t="str">
        <f t="shared" si="0"/>
        <v>HediffDef+Trunken_hediff_PlasmaBurn.injuryProps.destroyedOutLabel</v>
      </c>
      <c r="D46" t="s">
        <v>579</v>
      </c>
      <c r="E46">
        <f>IF(ISERROR(B46),"",MATCH(A46,Sheet!$A$2:$A$189,0))</f>
        <v>158</v>
      </c>
    </row>
    <row r="47" spans="1:5" x14ac:dyDescent="0.45">
      <c r="A47" t="s">
        <v>429</v>
      </c>
      <c r="C47" t="str">
        <f t="shared" si="0"/>
        <v>HediffDef+Trunken_hediff_PlasmaBurn.labelNoun</v>
      </c>
      <c r="D47" t="s">
        <v>580</v>
      </c>
      <c r="E47">
        <f>IF(ISERROR(B47),"",MATCH(A47,Sheet!$A$2:$A$189,0))</f>
        <v>152</v>
      </c>
    </row>
    <row r="48" spans="1:5" x14ac:dyDescent="0.45">
      <c r="A48" t="s">
        <v>449</v>
      </c>
      <c r="C48" t="str">
        <f t="shared" si="0"/>
        <v>HediffDef+Trunken_hediff_LaserShot.label</v>
      </c>
      <c r="D48" t="s">
        <v>581</v>
      </c>
      <c r="E48">
        <f>IF(ISERROR(B48),"",MATCH(A48,Sheet!$A$2:$A$189,0))</f>
        <v>159</v>
      </c>
    </row>
    <row r="49" spans="1:5" x14ac:dyDescent="0.45">
      <c r="A49" t="s">
        <v>460</v>
      </c>
      <c r="C49" t="str">
        <f t="shared" si="0"/>
        <v>HediffDef+Trunken_hediff_LaserShot.comps.0.labelTendedWell</v>
      </c>
      <c r="D49" t="s">
        <v>576</v>
      </c>
      <c r="E49">
        <f>IF(ISERROR(B49),"",MATCH(A49,Sheet!$A$2:$A$189,0))</f>
        <v>163</v>
      </c>
    </row>
    <row r="50" spans="1:5" x14ac:dyDescent="0.45">
      <c r="A50" t="s">
        <v>462</v>
      </c>
      <c r="C50" t="str">
        <f t="shared" si="0"/>
        <v>HediffDef+Trunken_hediff_LaserShot.comps.0.labelTendedWellInner</v>
      </c>
      <c r="D50" t="s">
        <v>577</v>
      </c>
      <c r="E50">
        <f>IF(ISERROR(B50),"",MATCH(A50,Sheet!$A$2:$A$189,0))</f>
        <v>164</v>
      </c>
    </row>
    <row r="51" spans="1:5" x14ac:dyDescent="0.45">
      <c r="A51" t="s">
        <v>464</v>
      </c>
      <c r="C51" t="str">
        <f t="shared" si="0"/>
        <v>HediffDef+Trunken_hediff_LaserShot.comps.0.labelSolidTendedWell</v>
      </c>
      <c r="D51" t="s">
        <v>578</v>
      </c>
      <c r="E51">
        <f>IF(ISERROR(B51),"",MATCH(A51,Sheet!$A$2:$A$189,0))</f>
        <v>165</v>
      </c>
    </row>
    <row r="52" spans="1:5" x14ac:dyDescent="0.45">
      <c r="A52" t="s">
        <v>472</v>
      </c>
      <c r="C52" t="str">
        <f t="shared" si="0"/>
        <v>HediffDef+Trunken_hediff_LaserShot.injuryProps.destroyedLabel</v>
      </c>
      <c r="D52" t="s">
        <v>582</v>
      </c>
      <c r="E52">
        <f>IF(ISERROR(B52),"",MATCH(A52,Sheet!$A$2:$A$189,0))</f>
        <v>168</v>
      </c>
    </row>
    <row r="53" spans="1:5" x14ac:dyDescent="0.45">
      <c r="A53" t="s">
        <v>475</v>
      </c>
      <c r="C53" t="str">
        <f t="shared" si="0"/>
        <v>HediffDef+Trunken_hediff_LaserShot.injuryProps.destroyedOutLabel</v>
      </c>
      <c r="D53" t="s">
        <v>582</v>
      </c>
      <c r="E53">
        <f>IF(ISERROR(B53),"",MATCH(A53,Sheet!$A$2:$A$189,0))</f>
        <v>169</v>
      </c>
    </row>
    <row r="54" spans="1:5" x14ac:dyDescent="0.45">
      <c r="A54" t="s">
        <v>454</v>
      </c>
      <c r="C54" t="str">
        <f t="shared" si="0"/>
        <v>HediffDef+Trunken_hediff_LaserShot.labelNoun</v>
      </c>
      <c r="D54" t="s">
        <v>583</v>
      </c>
      <c r="E54">
        <f>IF(ISERROR(B54),"",MATCH(A54,Sheet!$A$2:$A$189,0))</f>
        <v>161</v>
      </c>
    </row>
    <row r="55" spans="1:5" x14ac:dyDescent="0.45">
      <c r="A55" t="s">
        <v>584</v>
      </c>
      <c r="B55" t="e">
        <f>NA()</f>
        <v>#N/A</v>
      </c>
      <c r="C55" t="e">
        <f t="shared" si="0"/>
        <v>#N/A</v>
      </c>
      <c r="D55" t="s">
        <v>585</v>
      </c>
      <c r="E55" t="str">
        <f>IF(ISERROR(B55),"",MATCH(A55,Sheet!$A$2:$A$189,0))</f>
        <v/>
      </c>
    </row>
    <row r="56" spans="1:5" x14ac:dyDescent="0.45">
      <c r="A56" t="s">
        <v>586</v>
      </c>
      <c r="B56" t="e">
        <f>NA()</f>
        <v>#N/A</v>
      </c>
      <c r="C56" t="e">
        <f t="shared" si="0"/>
        <v>#N/A</v>
      </c>
      <c r="D56" t="s">
        <v>587</v>
      </c>
      <c r="E56" t="str">
        <f>IF(ISERROR(B56),"",MATCH(A56,Sheet!$A$2:$A$189,0))</f>
        <v/>
      </c>
    </row>
    <row r="57" spans="1:5" x14ac:dyDescent="0.45">
      <c r="A57" t="s">
        <v>588</v>
      </c>
      <c r="B57" t="e">
        <f>NA()</f>
        <v>#N/A</v>
      </c>
      <c r="C57" t="e">
        <f t="shared" si="0"/>
        <v>#N/A</v>
      </c>
      <c r="D57" t="s">
        <v>589</v>
      </c>
      <c r="E57" t="str">
        <f>IF(ISERROR(B57),"",MATCH(A57,Sheet!$A$2:$A$189,0))</f>
        <v/>
      </c>
    </row>
    <row r="58" spans="1:5" x14ac:dyDescent="0.45">
      <c r="A58" t="s">
        <v>590</v>
      </c>
      <c r="B58" t="e">
        <f>NA()</f>
        <v>#N/A</v>
      </c>
      <c r="C58" t="e">
        <f t="shared" si="0"/>
        <v>#N/A</v>
      </c>
      <c r="D58" t="s">
        <v>591</v>
      </c>
      <c r="E58" t="str">
        <f>IF(ISERROR(B58),"",MATCH(A58,Sheet!$A$2:$A$189,0))</f>
        <v/>
      </c>
    </row>
    <row r="59" spans="1:5" x14ac:dyDescent="0.45">
      <c r="A59" t="s">
        <v>592</v>
      </c>
      <c r="B59" t="e">
        <f>NA()</f>
        <v>#N/A</v>
      </c>
      <c r="C59" t="e">
        <f t="shared" si="0"/>
        <v>#N/A</v>
      </c>
      <c r="D59" t="s">
        <v>593</v>
      </c>
      <c r="E59" t="str">
        <f>IF(ISERROR(B59),"",MATCH(A59,Sheet!$A$2:$A$189,0))</f>
        <v/>
      </c>
    </row>
    <row r="60" spans="1:5" x14ac:dyDescent="0.45">
      <c r="A60" t="s">
        <v>594</v>
      </c>
      <c r="B60" t="e">
        <f>NA()</f>
        <v>#N/A</v>
      </c>
      <c r="C60" t="e">
        <f t="shared" si="0"/>
        <v>#N/A</v>
      </c>
      <c r="D60" t="s">
        <v>595</v>
      </c>
      <c r="E60" t="str">
        <f>IF(ISERROR(B60),"",MATCH(A60,Sheet!$A$2:$A$189,0))</f>
        <v/>
      </c>
    </row>
    <row r="61" spans="1:5" x14ac:dyDescent="0.45">
      <c r="A61" t="s">
        <v>596</v>
      </c>
      <c r="B61" t="e">
        <f>NA()</f>
        <v>#N/A</v>
      </c>
      <c r="C61" t="e">
        <f t="shared" si="0"/>
        <v>#N/A</v>
      </c>
      <c r="D61" t="s">
        <v>597</v>
      </c>
      <c r="E61" t="str">
        <f>IF(ISERROR(B61),"",MATCH(A61,Sheet!$A$2:$A$189,0))</f>
        <v/>
      </c>
    </row>
    <row r="62" spans="1:5" x14ac:dyDescent="0.45">
      <c r="A62" t="s">
        <v>598</v>
      </c>
      <c r="B62" t="e">
        <f>NA()</f>
        <v>#N/A</v>
      </c>
      <c r="C62" t="e">
        <f t="shared" si="0"/>
        <v>#N/A</v>
      </c>
      <c r="D62" t="s">
        <v>599</v>
      </c>
      <c r="E62" t="str">
        <f>IF(ISERROR(B62),"",MATCH(A62,Sheet!$A$2:$A$189,0))</f>
        <v/>
      </c>
    </row>
    <row r="63" spans="1:5" x14ac:dyDescent="0.45">
      <c r="A63" t="s">
        <v>600</v>
      </c>
      <c r="B63" t="e">
        <f>NA()</f>
        <v>#N/A</v>
      </c>
      <c r="C63" t="e">
        <f t="shared" si="0"/>
        <v>#N/A</v>
      </c>
      <c r="D63" t="s">
        <v>601</v>
      </c>
      <c r="E63" t="str">
        <f>IF(ISERROR(B63),"",MATCH(A63,Sheet!$A$2:$A$189,0))</f>
        <v/>
      </c>
    </row>
    <row r="64" spans="1:5" x14ac:dyDescent="0.45">
      <c r="A64" t="s">
        <v>602</v>
      </c>
      <c r="B64" t="e">
        <f>NA()</f>
        <v>#N/A</v>
      </c>
      <c r="C64" t="e">
        <f t="shared" si="0"/>
        <v>#N/A</v>
      </c>
      <c r="D64" t="s">
        <v>603</v>
      </c>
      <c r="E64" t="str">
        <f>IF(ISERROR(B64),"",MATCH(A64,Sheet!$A$2:$A$189,0))</f>
        <v/>
      </c>
    </row>
    <row r="65" spans="1:5" x14ac:dyDescent="0.45">
      <c r="A65" t="s">
        <v>604</v>
      </c>
      <c r="B65" t="e">
        <f>NA()</f>
        <v>#N/A</v>
      </c>
      <c r="C65" t="e">
        <f t="shared" si="0"/>
        <v>#N/A</v>
      </c>
      <c r="D65" t="s">
        <v>605</v>
      </c>
      <c r="E65" t="str">
        <f>IF(ISERROR(B65),"",MATCH(A65,Sheet!$A$2:$A$189,0))</f>
        <v/>
      </c>
    </row>
    <row r="66" spans="1:5" x14ac:dyDescent="0.45">
      <c r="A66" t="s">
        <v>606</v>
      </c>
      <c r="B66" t="e">
        <f>NA()</f>
        <v>#N/A</v>
      </c>
      <c r="C66" t="e">
        <f t="shared" si="0"/>
        <v>#N/A</v>
      </c>
      <c r="D66" t="s">
        <v>607</v>
      </c>
      <c r="E66" t="str">
        <f>IF(ISERROR(B66),"",MATCH(A66,Sheet!$A$2:$A$189,0))</f>
        <v/>
      </c>
    </row>
    <row r="67" spans="1:5" x14ac:dyDescent="0.45">
      <c r="A67" t="s">
        <v>608</v>
      </c>
      <c r="B67" t="e">
        <f>NA()</f>
        <v>#N/A</v>
      </c>
      <c r="C67" t="e">
        <f t="shared" ref="C67:C130" si="1">IF(B67="",A67,B67)</f>
        <v>#N/A</v>
      </c>
      <c r="D67" t="s">
        <v>609</v>
      </c>
      <c r="E67" t="str">
        <f>IF(ISERROR(B67),"",MATCH(A67,Sheet!$A$2:$A$189,0))</f>
        <v/>
      </c>
    </row>
    <row r="68" spans="1:5" x14ac:dyDescent="0.45">
      <c r="A68" t="s">
        <v>610</v>
      </c>
      <c r="B68" t="e">
        <f>NA()</f>
        <v>#N/A</v>
      </c>
      <c r="C68" t="e">
        <f t="shared" si="1"/>
        <v>#N/A</v>
      </c>
      <c r="D68" t="s">
        <v>611</v>
      </c>
      <c r="E68" t="str">
        <f>IF(ISERROR(B68),"",MATCH(A68,Sheet!$A$2:$A$189,0))</f>
        <v/>
      </c>
    </row>
    <row r="69" spans="1:5" x14ac:dyDescent="0.45">
      <c r="A69" t="s">
        <v>612</v>
      </c>
      <c r="B69" t="e">
        <f>NA()</f>
        <v>#N/A</v>
      </c>
      <c r="C69" t="e">
        <f t="shared" si="1"/>
        <v>#N/A</v>
      </c>
      <c r="D69" t="s">
        <v>613</v>
      </c>
      <c r="E69" t="str">
        <f>IF(ISERROR(B69),"",MATCH(A69,Sheet!$A$2:$A$189,0))</f>
        <v/>
      </c>
    </row>
    <row r="70" spans="1:5" x14ac:dyDescent="0.45">
      <c r="A70" t="s">
        <v>614</v>
      </c>
      <c r="B70" t="e">
        <f>NA()</f>
        <v>#N/A</v>
      </c>
      <c r="C70" t="e">
        <f t="shared" si="1"/>
        <v>#N/A</v>
      </c>
      <c r="D70" t="s">
        <v>615</v>
      </c>
      <c r="E70" t="str">
        <f>IF(ISERROR(B70),"",MATCH(A70,Sheet!$A$2:$A$189,0))</f>
        <v/>
      </c>
    </row>
    <row r="71" spans="1:5" x14ac:dyDescent="0.45">
      <c r="A71" t="s">
        <v>616</v>
      </c>
      <c r="B71" t="e">
        <f>NA()</f>
        <v>#N/A</v>
      </c>
      <c r="C71" t="e">
        <f t="shared" si="1"/>
        <v>#N/A</v>
      </c>
      <c r="D71" t="s">
        <v>617</v>
      </c>
      <c r="E71" t="str">
        <f>IF(ISERROR(B71),"",MATCH(A71,Sheet!$A$2:$A$189,0))</f>
        <v/>
      </c>
    </row>
    <row r="72" spans="1:5" x14ac:dyDescent="0.45">
      <c r="A72" t="s">
        <v>618</v>
      </c>
      <c r="B72" t="e">
        <f>NA()</f>
        <v>#N/A</v>
      </c>
      <c r="C72" t="e">
        <f t="shared" si="1"/>
        <v>#N/A</v>
      </c>
      <c r="D72" t="s">
        <v>619</v>
      </c>
      <c r="E72" t="str">
        <f>IF(ISERROR(B72),"",MATCH(A72,Sheet!$A$2:$A$189,0))</f>
        <v/>
      </c>
    </row>
    <row r="73" spans="1:5" x14ac:dyDescent="0.45">
      <c r="A73" t="s">
        <v>620</v>
      </c>
      <c r="B73" t="e">
        <f>NA()</f>
        <v>#N/A</v>
      </c>
      <c r="C73" t="e">
        <f t="shared" si="1"/>
        <v>#N/A</v>
      </c>
      <c r="D73" t="s">
        <v>621</v>
      </c>
      <c r="E73" t="str">
        <f>IF(ISERROR(B73),"",MATCH(A73,Sheet!$A$2:$A$189,0))</f>
        <v/>
      </c>
    </row>
    <row r="74" spans="1:5" x14ac:dyDescent="0.45">
      <c r="A74" t="s">
        <v>622</v>
      </c>
      <c r="B74" t="e">
        <f>NA()</f>
        <v>#N/A</v>
      </c>
      <c r="C74" t="e">
        <f t="shared" si="1"/>
        <v>#N/A</v>
      </c>
      <c r="D74" t="s">
        <v>623</v>
      </c>
      <c r="E74" t="str">
        <f>IF(ISERROR(B74),"",MATCH(A74,Sheet!$A$2:$A$189,0))</f>
        <v/>
      </c>
    </row>
    <row r="75" spans="1:5" x14ac:dyDescent="0.45">
      <c r="A75" t="s">
        <v>624</v>
      </c>
      <c r="B75" t="e">
        <f>NA()</f>
        <v>#N/A</v>
      </c>
      <c r="C75" t="e">
        <f t="shared" si="1"/>
        <v>#N/A</v>
      </c>
      <c r="D75" t="s">
        <v>625</v>
      </c>
      <c r="E75" t="str">
        <f>IF(ISERROR(B75),"",MATCH(A75,Sheet!$A$2:$A$189,0))</f>
        <v/>
      </c>
    </row>
    <row r="76" spans="1:5" x14ac:dyDescent="0.45">
      <c r="A76" t="s">
        <v>626</v>
      </c>
      <c r="B76" t="e">
        <f>NA()</f>
        <v>#N/A</v>
      </c>
      <c r="C76" t="e">
        <f t="shared" si="1"/>
        <v>#N/A</v>
      </c>
      <c r="D76" t="s">
        <v>627</v>
      </c>
      <c r="E76" t="str">
        <f>IF(ISERROR(B76),"",MATCH(A76,Sheet!$A$2:$A$189,0))</f>
        <v/>
      </c>
    </row>
    <row r="77" spans="1:5" x14ac:dyDescent="0.45">
      <c r="A77" t="s">
        <v>628</v>
      </c>
      <c r="B77" t="e">
        <f>NA()</f>
        <v>#N/A</v>
      </c>
      <c r="C77" t="e">
        <f t="shared" si="1"/>
        <v>#N/A</v>
      </c>
      <c r="D77" t="s">
        <v>629</v>
      </c>
      <c r="E77" t="str">
        <f>IF(ISERROR(B77),"",MATCH(A77,Sheet!$A$2:$A$189,0))</f>
        <v/>
      </c>
    </row>
    <row r="78" spans="1:5" x14ac:dyDescent="0.45">
      <c r="A78" t="s">
        <v>630</v>
      </c>
      <c r="B78" t="e">
        <f>NA()</f>
        <v>#N/A</v>
      </c>
      <c r="C78" t="e">
        <f t="shared" si="1"/>
        <v>#N/A</v>
      </c>
      <c r="D78" t="s">
        <v>631</v>
      </c>
      <c r="E78" t="str">
        <f>IF(ISERROR(B78),"",MATCH(A78,Sheet!$A$2:$A$189,0))</f>
        <v/>
      </c>
    </row>
    <row r="79" spans="1:5" x14ac:dyDescent="0.45">
      <c r="A79" t="s">
        <v>632</v>
      </c>
      <c r="B79" t="e">
        <f>NA()</f>
        <v>#N/A</v>
      </c>
      <c r="C79" t="e">
        <f t="shared" si="1"/>
        <v>#N/A</v>
      </c>
      <c r="D79" t="s">
        <v>633</v>
      </c>
      <c r="E79" t="str">
        <f>IF(ISERROR(B79),"",MATCH(A79,Sheet!$A$2:$A$189,0))</f>
        <v/>
      </c>
    </row>
    <row r="80" spans="1:5" x14ac:dyDescent="0.45">
      <c r="A80" t="s">
        <v>634</v>
      </c>
      <c r="B80" t="e">
        <f>NA()</f>
        <v>#N/A</v>
      </c>
      <c r="C80" t="e">
        <f t="shared" si="1"/>
        <v>#N/A</v>
      </c>
      <c r="D80" t="s">
        <v>635</v>
      </c>
      <c r="E80" t="str">
        <f>IF(ISERROR(B80),"",MATCH(A80,Sheet!$A$2:$A$189,0))</f>
        <v/>
      </c>
    </row>
    <row r="81" spans="1:5" x14ac:dyDescent="0.45">
      <c r="A81" t="s">
        <v>636</v>
      </c>
      <c r="B81" t="e">
        <f>NA()</f>
        <v>#N/A</v>
      </c>
      <c r="C81" t="e">
        <f t="shared" si="1"/>
        <v>#N/A</v>
      </c>
      <c r="D81" t="s">
        <v>637</v>
      </c>
      <c r="E81" t="str">
        <f>IF(ISERROR(B81),"",MATCH(A81,Sheet!$A$2:$A$189,0))</f>
        <v/>
      </c>
    </row>
    <row r="82" spans="1:5" x14ac:dyDescent="0.45">
      <c r="A82" t="s">
        <v>638</v>
      </c>
      <c r="B82" t="e">
        <f>NA()</f>
        <v>#N/A</v>
      </c>
      <c r="C82" t="e">
        <f t="shared" si="1"/>
        <v>#N/A</v>
      </c>
      <c r="D82" t="s">
        <v>639</v>
      </c>
      <c r="E82" t="str">
        <f>IF(ISERROR(B82),"",MATCH(A82,Sheet!$A$2:$A$189,0))</f>
        <v/>
      </c>
    </row>
    <row r="83" spans="1:5" x14ac:dyDescent="0.45">
      <c r="A83" t="s">
        <v>640</v>
      </c>
      <c r="B83" t="e">
        <f>NA()</f>
        <v>#N/A</v>
      </c>
      <c r="C83" t="e">
        <f t="shared" si="1"/>
        <v>#N/A</v>
      </c>
      <c r="D83" t="s">
        <v>641</v>
      </c>
      <c r="E83" t="str">
        <f>IF(ISERROR(B83),"",MATCH(A83,Sheet!$A$2:$A$189,0))</f>
        <v/>
      </c>
    </row>
    <row r="84" spans="1:5" x14ac:dyDescent="0.45">
      <c r="A84" t="s">
        <v>642</v>
      </c>
      <c r="B84" t="e">
        <f>NA()</f>
        <v>#N/A</v>
      </c>
      <c r="C84" t="e">
        <f t="shared" si="1"/>
        <v>#N/A</v>
      </c>
      <c r="D84" t="s">
        <v>643</v>
      </c>
      <c r="E84" t="str">
        <f>IF(ISERROR(B84),"",MATCH(A84,Sheet!$A$2:$A$189,0))</f>
        <v/>
      </c>
    </row>
    <row r="85" spans="1:5" x14ac:dyDescent="0.45">
      <c r="A85" t="s">
        <v>644</v>
      </c>
      <c r="B85" t="e">
        <f>NA()</f>
        <v>#N/A</v>
      </c>
      <c r="C85" t="e">
        <f t="shared" si="1"/>
        <v>#N/A</v>
      </c>
      <c r="D85" t="s">
        <v>645</v>
      </c>
      <c r="E85" t="str">
        <f>IF(ISERROR(B85),"",MATCH(A85,Sheet!$A$2:$A$189,0))</f>
        <v/>
      </c>
    </row>
    <row r="86" spans="1:5" x14ac:dyDescent="0.45">
      <c r="A86" t="s">
        <v>646</v>
      </c>
      <c r="B86" t="e">
        <f>NA()</f>
        <v>#N/A</v>
      </c>
      <c r="C86" t="e">
        <f t="shared" si="1"/>
        <v>#N/A</v>
      </c>
      <c r="D86" t="s">
        <v>647</v>
      </c>
      <c r="E86" t="str">
        <f>IF(ISERROR(B86),"",MATCH(A86,Sheet!$A$2:$A$189,0))</f>
        <v/>
      </c>
    </row>
    <row r="87" spans="1:5" x14ac:dyDescent="0.45">
      <c r="A87" t="s">
        <v>648</v>
      </c>
      <c r="B87" t="e">
        <f>NA()</f>
        <v>#N/A</v>
      </c>
      <c r="C87" t="e">
        <f t="shared" si="1"/>
        <v>#N/A</v>
      </c>
      <c r="D87" t="s">
        <v>649</v>
      </c>
      <c r="E87" t="str">
        <f>IF(ISERROR(B87),"",MATCH(A87,Sheet!$A$2:$A$189,0))</f>
        <v/>
      </c>
    </row>
    <row r="88" spans="1:5" x14ac:dyDescent="0.45">
      <c r="A88" t="s">
        <v>650</v>
      </c>
      <c r="B88" t="e">
        <f>NA()</f>
        <v>#N/A</v>
      </c>
      <c r="C88" t="e">
        <f t="shared" si="1"/>
        <v>#N/A</v>
      </c>
      <c r="D88" t="s">
        <v>651</v>
      </c>
      <c r="E88" t="str">
        <f>IF(ISERROR(B88),"",MATCH(A88,Sheet!$A$2:$A$189,0))</f>
        <v/>
      </c>
    </row>
    <row r="89" spans="1:5" x14ac:dyDescent="0.45">
      <c r="A89" t="s">
        <v>652</v>
      </c>
      <c r="B89" t="e">
        <f>NA()</f>
        <v>#N/A</v>
      </c>
      <c r="C89" t="e">
        <f t="shared" si="1"/>
        <v>#N/A</v>
      </c>
      <c r="D89" t="s">
        <v>653</v>
      </c>
      <c r="E89" t="str">
        <f>IF(ISERROR(B89),"",MATCH(A89,Sheet!$A$2:$A$189,0))</f>
        <v/>
      </c>
    </row>
    <row r="90" spans="1:5" x14ac:dyDescent="0.45">
      <c r="A90" t="s">
        <v>654</v>
      </c>
      <c r="B90" t="e">
        <f>NA()</f>
        <v>#N/A</v>
      </c>
      <c r="C90" t="e">
        <f t="shared" si="1"/>
        <v>#N/A</v>
      </c>
      <c r="D90" t="s">
        <v>655</v>
      </c>
      <c r="E90" t="str">
        <f>IF(ISERROR(B90),"",MATCH(A90,Sheet!$A$2:$A$189,0))</f>
        <v/>
      </c>
    </row>
    <row r="91" spans="1:5" x14ac:dyDescent="0.45">
      <c r="A91" t="s">
        <v>656</v>
      </c>
      <c r="B91" t="e">
        <f>NA()</f>
        <v>#N/A</v>
      </c>
      <c r="C91" t="e">
        <f t="shared" si="1"/>
        <v>#N/A</v>
      </c>
      <c r="D91" t="s">
        <v>657</v>
      </c>
      <c r="E91" t="str">
        <f>IF(ISERROR(B91),"",MATCH(A91,Sheet!$A$2:$A$189,0))</f>
        <v/>
      </c>
    </row>
    <row r="92" spans="1:5" x14ac:dyDescent="0.45">
      <c r="A92" t="s">
        <v>658</v>
      </c>
      <c r="B92" t="e">
        <f>NA()</f>
        <v>#N/A</v>
      </c>
      <c r="C92" t="e">
        <f t="shared" si="1"/>
        <v>#N/A</v>
      </c>
      <c r="D92" t="s">
        <v>659</v>
      </c>
      <c r="E92" t="str">
        <f>IF(ISERROR(B92),"",MATCH(A92,Sheet!$A$2:$A$189,0))</f>
        <v/>
      </c>
    </row>
    <row r="93" spans="1:5" x14ac:dyDescent="0.45">
      <c r="A93" t="s">
        <v>660</v>
      </c>
      <c r="B93" t="e">
        <f>NA()</f>
        <v>#N/A</v>
      </c>
      <c r="C93" t="e">
        <f t="shared" si="1"/>
        <v>#N/A</v>
      </c>
      <c r="D93" t="s">
        <v>661</v>
      </c>
      <c r="E93" t="str">
        <f>IF(ISERROR(B93),"",MATCH(A93,Sheet!$A$2:$A$189,0))</f>
        <v/>
      </c>
    </row>
    <row r="94" spans="1:5" x14ac:dyDescent="0.45">
      <c r="A94" t="s">
        <v>662</v>
      </c>
      <c r="B94" t="e">
        <f>NA()</f>
        <v>#N/A</v>
      </c>
      <c r="C94" t="e">
        <f t="shared" si="1"/>
        <v>#N/A</v>
      </c>
      <c r="D94" t="s">
        <v>663</v>
      </c>
      <c r="E94" t="str">
        <f>IF(ISERROR(B94),"",MATCH(A94,Sheet!$A$2:$A$189,0))</f>
        <v/>
      </c>
    </row>
    <row r="95" spans="1:5" x14ac:dyDescent="0.45">
      <c r="A95" t="s">
        <v>664</v>
      </c>
      <c r="B95" t="e">
        <f>NA()</f>
        <v>#N/A</v>
      </c>
      <c r="C95" t="e">
        <f t="shared" si="1"/>
        <v>#N/A</v>
      </c>
      <c r="D95" t="s">
        <v>665</v>
      </c>
      <c r="E95" t="str">
        <f>IF(ISERROR(B95),"",MATCH(A95,Sheet!$A$2:$A$189,0))</f>
        <v/>
      </c>
    </row>
    <row r="96" spans="1:5" x14ac:dyDescent="0.45">
      <c r="A96" t="s">
        <v>666</v>
      </c>
      <c r="B96" t="e">
        <f>NA()</f>
        <v>#N/A</v>
      </c>
      <c r="C96" t="e">
        <f t="shared" si="1"/>
        <v>#N/A</v>
      </c>
      <c r="D96" t="s">
        <v>667</v>
      </c>
      <c r="E96" t="str">
        <f>IF(ISERROR(B96),"",MATCH(A96,Sheet!$A$2:$A$189,0))</f>
        <v/>
      </c>
    </row>
    <row r="97" spans="1:5" x14ac:dyDescent="0.45">
      <c r="A97" t="s">
        <v>668</v>
      </c>
      <c r="B97" t="e">
        <f>NA()</f>
        <v>#N/A</v>
      </c>
      <c r="C97" t="e">
        <f t="shared" si="1"/>
        <v>#N/A</v>
      </c>
      <c r="D97" t="s">
        <v>669</v>
      </c>
      <c r="E97" t="str">
        <f>IF(ISERROR(B97),"",MATCH(A97,Sheet!$A$2:$A$189,0))</f>
        <v/>
      </c>
    </row>
    <row r="98" spans="1:5" x14ac:dyDescent="0.45">
      <c r="A98" t="s">
        <v>670</v>
      </c>
      <c r="B98" t="e">
        <f>NA()</f>
        <v>#N/A</v>
      </c>
      <c r="C98" t="e">
        <f t="shared" si="1"/>
        <v>#N/A</v>
      </c>
      <c r="D98" t="s">
        <v>671</v>
      </c>
      <c r="E98" t="str">
        <f>IF(ISERROR(B98),"",MATCH(A98,Sheet!$A$2:$A$189,0))</f>
        <v/>
      </c>
    </row>
    <row r="99" spans="1:5" x14ac:dyDescent="0.45">
      <c r="A99" t="s">
        <v>672</v>
      </c>
      <c r="B99" t="e">
        <f>NA()</f>
        <v>#N/A</v>
      </c>
      <c r="C99" t="e">
        <f t="shared" si="1"/>
        <v>#N/A</v>
      </c>
      <c r="D99" t="s">
        <v>673</v>
      </c>
      <c r="E99" t="str">
        <f>IF(ISERROR(B99),"",MATCH(A99,Sheet!$A$2:$A$189,0))</f>
        <v/>
      </c>
    </row>
    <row r="100" spans="1:5" x14ac:dyDescent="0.45">
      <c r="A100" t="s">
        <v>674</v>
      </c>
      <c r="B100" t="e">
        <f>NA()</f>
        <v>#N/A</v>
      </c>
      <c r="C100" t="e">
        <f t="shared" si="1"/>
        <v>#N/A</v>
      </c>
      <c r="D100" t="s">
        <v>675</v>
      </c>
      <c r="E100" t="str">
        <f>IF(ISERROR(B100),"",MATCH(A100,Sheet!$A$2:$A$189,0))</f>
        <v/>
      </c>
    </row>
    <row r="101" spans="1:5" x14ac:dyDescent="0.45">
      <c r="A101" t="s">
        <v>676</v>
      </c>
      <c r="B101" t="e">
        <f>NA()</f>
        <v>#N/A</v>
      </c>
      <c r="C101" t="e">
        <f t="shared" si="1"/>
        <v>#N/A</v>
      </c>
      <c r="D101" t="s">
        <v>677</v>
      </c>
      <c r="E101" t="str">
        <f>IF(ISERROR(B101),"",MATCH(A101,Sheet!$A$2:$A$189,0))</f>
        <v/>
      </c>
    </row>
    <row r="102" spans="1:5" x14ac:dyDescent="0.45">
      <c r="A102" t="s">
        <v>678</v>
      </c>
      <c r="B102" t="e">
        <f>NA()</f>
        <v>#N/A</v>
      </c>
      <c r="C102" t="e">
        <f t="shared" si="1"/>
        <v>#N/A</v>
      </c>
      <c r="D102" t="s">
        <v>679</v>
      </c>
      <c r="E102" t="str">
        <f>IF(ISERROR(B102),"",MATCH(A102,Sheet!$A$2:$A$189,0))</f>
        <v/>
      </c>
    </row>
    <row r="103" spans="1:5" x14ac:dyDescent="0.45">
      <c r="A103" t="s">
        <v>680</v>
      </c>
      <c r="B103" t="e">
        <f>NA()</f>
        <v>#N/A</v>
      </c>
      <c r="C103" t="e">
        <f t="shared" si="1"/>
        <v>#N/A</v>
      </c>
      <c r="D103" t="s">
        <v>681</v>
      </c>
      <c r="E103" t="str">
        <f>IF(ISERROR(B103),"",MATCH(A103,Sheet!$A$2:$A$189,0))</f>
        <v/>
      </c>
    </row>
    <row r="104" spans="1:5" x14ac:dyDescent="0.45">
      <c r="A104" t="s">
        <v>682</v>
      </c>
      <c r="B104" t="e">
        <f>NA()</f>
        <v>#N/A</v>
      </c>
      <c r="C104" t="e">
        <f t="shared" si="1"/>
        <v>#N/A</v>
      </c>
      <c r="D104" t="s">
        <v>683</v>
      </c>
      <c r="E104" t="str">
        <f>IF(ISERROR(B104),"",MATCH(A104,Sheet!$A$2:$A$189,0))</f>
        <v/>
      </c>
    </row>
    <row r="105" spans="1:5" x14ac:dyDescent="0.45">
      <c r="A105" t="s">
        <v>684</v>
      </c>
      <c r="B105" t="e">
        <f>NA()</f>
        <v>#N/A</v>
      </c>
      <c r="C105" t="e">
        <f t="shared" si="1"/>
        <v>#N/A</v>
      </c>
      <c r="D105" t="s">
        <v>683</v>
      </c>
      <c r="E105" t="str">
        <f>IF(ISERROR(B105),"",MATCH(A105,Sheet!$A$2:$A$189,0))</f>
        <v/>
      </c>
    </row>
    <row r="106" spans="1:5" x14ac:dyDescent="0.45">
      <c r="A106" t="s">
        <v>685</v>
      </c>
      <c r="B106" t="e">
        <f>NA()</f>
        <v>#N/A</v>
      </c>
      <c r="C106" t="e">
        <f t="shared" si="1"/>
        <v>#N/A</v>
      </c>
      <c r="D106" t="s">
        <v>686</v>
      </c>
      <c r="E106" t="str">
        <f>IF(ISERROR(B106),"",MATCH(A106,Sheet!$A$2:$A$189,0))</f>
        <v/>
      </c>
    </row>
    <row r="107" spans="1:5" x14ac:dyDescent="0.45">
      <c r="A107" t="s">
        <v>687</v>
      </c>
      <c r="B107" t="e">
        <f>NA()</f>
        <v>#N/A</v>
      </c>
      <c r="C107" t="e">
        <f t="shared" si="1"/>
        <v>#N/A</v>
      </c>
      <c r="D107" t="s">
        <v>688</v>
      </c>
      <c r="E107" t="str">
        <f>IF(ISERROR(B107),"",MATCH(A107,Sheet!$A$2:$A$189,0))</f>
        <v/>
      </c>
    </row>
    <row r="108" spans="1:5" x14ac:dyDescent="0.45">
      <c r="A108" t="s">
        <v>689</v>
      </c>
      <c r="B108" t="e">
        <f>NA()</f>
        <v>#N/A</v>
      </c>
      <c r="C108" t="e">
        <f t="shared" si="1"/>
        <v>#N/A</v>
      </c>
      <c r="D108" t="s">
        <v>690</v>
      </c>
      <c r="E108" t="str">
        <f>IF(ISERROR(B108),"",MATCH(A108,Sheet!$A$2:$A$189,0))</f>
        <v/>
      </c>
    </row>
    <row r="109" spans="1:5" x14ac:dyDescent="0.45">
      <c r="A109" t="s">
        <v>477</v>
      </c>
      <c r="C109" t="str">
        <f t="shared" si="1"/>
        <v>RecipeDef+ANN_InstallShocker.label</v>
      </c>
      <c r="D109" t="s">
        <v>691</v>
      </c>
      <c r="E109">
        <f>IF(ISERROR(B109),"",MATCH(A109,Sheet!$A$2:$A$189,0))</f>
        <v>170</v>
      </c>
    </row>
    <row r="110" spans="1:5" x14ac:dyDescent="0.45">
      <c r="A110" t="s">
        <v>481</v>
      </c>
      <c r="C110" t="str">
        <f t="shared" si="1"/>
        <v>RecipeDef+ANN_InstallShocker.description</v>
      </c>
      <c r="D110" t="s">
        <v>692</v>
      </c>
      <c r="E110">
        <f>IF(ISERROR(B110),"",MATCH(A110,Sheet!$A$2:$A$189,0))</f>
        <v>171</v>
      </c>
    </row>
    <row r="111" spans="1:5" x14ac:dyDescent="0.45">
      <c r="A111" t="s">
        <v>484</v>
      </c>
      <c r="C111" t="str">
        <f t="shared" si="1"/>
        <v>RecipeDef+ANN_InstallShocker.jobString</v>
      </c>
      <c r="D111" t="s">
        <v>693</v>
      </c>
      <c r="E111">
        <f>IF(ISERROR(B111),"",MATCH(A111,Sheet!$A$2:$A$189,0))</f>
        <v>172</v>
      </c>
    </row>
    <row r="112" spans="1:5" x14ac:dyDescent="0.45">
      <c r="A112" t="s">
        <v>487</v>
      </c>
      <c r="C112" t="str">
        <f t="shared" si="1"/>
        <v>ResearchProjectDef+CW_Ballistik.label</v>
      </c>
      <c r="D112" t="s">
        <v>694</v>
      </c>
      <c r="E112">
        <f>IF(ISERROR(B112),"",MATCH(A112,Sheet!$A$2:$A$189,0))</f>
        <v>173</v>
      </c>
    </row>
    <row r="113" spans="1:5" x14ac:dyDescent="0.45">
      <c r="A113" t="s">
        <v>491</v>
      </c>
      <c r="C113" t="str">
        <f t="shared" si="1"/>
        <v>ResearchProjectDef+CW_Ballistik.description</v>
      </c>
      <c r="D113" t="s">
        <v>695</v>
      </c>
      <c r="E113">
        <f>IF(ISERROR(B113),"",MATCH(A113,Sheet!$A$2:$A$189,0))</f>
        <v>174</v>
      </c>
    </row>
    <row r="114" spans="1:5" x14ac:dyDescent="0.45">
      <c r="A114" t="s">
        <v>494</v>
      </c>
      <c r="C114" t="str">
        <f t="shared" si="1"/>
        <v>ResearchProjectDef+CW_CyberneticWarfare.label</v>
      </c>
      <c r="D114" t="s">
        <v>696</v>
      </c>
      <c r="E114">
        <f>IF(ISERROR(B114),"",MATCH(A114,Sheet!$A$2:$A$189,0))</f>
        <v>175</v>
      </c>
    </row>
    <row r="115" spans="1:5" x14ac:dyDescent="0.45">
      <c r="A115" t="s">
        <v>497</v>
      </c>
      <c r="C115" t="str">
        <f t="shared" si="1"/>
        <v>ResearchProjectDef+CW_CyberneticWarfare.description</v>
      </c>
      <c r="D115" t="s">
        <v>697</v>
      </c>
      <c r="E115">
        <f>IF(ISERROR(B115),"",MATCH(A115,Sheet!$A$2:$A$189,0))</f>
        <v>176</v>
      </c>
    </row>
    <row r="116" spans="1:5" x14ac:dyDescent="0.45">
      <c r="A116" t="s">
        <v>500</v>
      </c>
      <c r="C116" t="str">
        <f t="shared" si="1"/>
        <v>ResearchProjectDef+CW_FrameworkWeaponry.label</v>
      </c>
      <c r="D116" t="s">
        <v>698</v>
      </c>
      <c r="E116">
        <f>IF(ISERROR(B116),"",MATCH(A116,Sheet!$A$2:$A$189,0))</f>
        <v>177</v>
      </c>
    </row>
    <row r="117" spans="1:5" x14ac:dyDescent="0.45">
      <c r="A117" t="s">
        <v>503</v>
      </c>
      <c r="C117" t="str">
        <f t="shared" si="1"/>
        <v>ResearchProjectDef+CW_FrameworkWeaponry.description</v>
      </c>
      <c r="D117" t="s">
        <v>699</v>
      </c>
      <c r="E117">
        <f>IF(ISERROR(B117),"",MATCH(A117,Sheet!$A$2:$A$189,0))</f>
        <v>178</v>
      </c>
    </row>
    <row r="118" spans="1:5" x14ac:dyDescent="0.45">
      <c r="A118" t="s">
        <v>506</v>
      </c>
      <c r="C118" t="str">
        <f t="shared" si="1"/>
        <v>ThingCategoryDef+CW_CyborgWeaponry.label</v>
      </c>
      <c r="D118" t="s">
        <v>700</v>
      </c>
      <c r="E118">
        <f>IF(ISERROR(B118),"",MATCH(A118,Sheet!$A$2:$A$189,0))</f>
        <v>179</v>
      </c>
    </row>
    <row r="119" spans="1:5" x14ac:dyDescent="0.45">
      <c r="A119" t="s">
        <v>58</v>
      </c>
      <c r="C119" t="str">
        <f t="shared" si="1"/>
        <v>ThingDef+ANN_Shocker.label</v>
      </c>
      <c r="D119" t="s">
        <v>564</v>
      </c>
      <c r="E119">
        <f>IF(ISERROR(B119),"",MATCH(A119,Sheet!$A$2:$A$189,0))</f>
        <v>18</v>
      </c>
    </row>
    <row r="120" spans="1:5" x14ac:dyDescent="0.45">
      <c r="A120" t="s">
        <v>62</v>
      </c>
      <c r="C120" t="str">
        <f t="shared" si="1"/>
        <v>ThingDef+ANN_Shocker.description</v>
      </c>
      <c r="D120" t="s">
        <v>701</v>
      </c>
      <c r="E120">
        <f>IF(ISERROR(B120),"",MATCH(A120,Sheet!$A$2:$A$189,0))</f>
        <v>19</v>
      </c>
    </row>
    <row r="121" spans="1:5" x14ac:dyDescent="0.45">
      <c r="A121" t="s">
        <v>65</v>
      </c>
      <c r="C121" t="str">
        <f t="shared" si="1"/>
        <v>ThingDef+CW_PowerFist.label</v>
      </c>
      <c r="D121" t="s">
        <v>702</v>
      </c>
      <c r="E121">
        <f>IF(ISERROR(B121),"",MATCH(A121,Sheet!$A$2:$A$189,0))</f>
        <v>20</v>
      </c>
    </row>
    <row r="122" spans="1:5" x14ac:dyDescent="0.45">
      <c r="A122" t="s">
        <v>68</v>
      </c>
      <c r="C122" t="str">
        <f t="shared" si="1"/>
        <v>ThingDef+CW_PowerFist.description</v>
      </c>
      <c r="D122" t="s">
        <v>703</v>
      </c>
      <c r="E122">
        <f>IF(ISERROR(B122),"",MATCH(A122,Sheet!$A$2:$A$189,0))</f>
        <v>21</v>
      </c>
    </row>
    <row r="123" spans="1:5" x14ac:dyDescent="0.45">
      <c r="A123" t="s">
        <v>71</v>
      </c>
      <c r="C123" t="str">
        <f t="shared" si="1"/>
        <v>ThingDef+CW_PowerFist.tools.0.label</v>
      </c>
      <c r="D123" t="s">
        <v>704</v>
      </c>
      <c r="E123">
        <f>IF(ISERROR(B123),"",MATCH(A123,Sheet!$A$2:$A$189,0))</f>
        <v>22</v>
      </c>
    </row>
    <row r="124" spans="1:5" x14ac:dyDescent="0.45">
      <c r="A124" t="s">
        <v>74</v>
      </c>
      <c r="C124" t="str">
        <f t="shared" si="1"/>
        <v>ThingDef+CW_PowerFist.tools.1.label</v>
      </c>
      <c r="D124" t="s">
        <v>705</v>
      </c>
      <c r="E124">
        <f>IF(ISERROR(B124),"",MATCH(A124,Sheet!$A$2:$A$189,0))</f>
        <v>23</v>
      </c>
    </row>
    <row r="125" spans="1:5" x14ac:dyDescent="0.45">
      <c r="A125" t="s">
        <v>77</v>
      </c>
      <c r="C125" t="str">
        <f t="shared" si="1"/>
        <v>ThingDef+CW_PowerFist.tools.2.label</v>
      </c>
      <c r="D125" t="s">
        <v>706</v>
      </c>
      <c r="E125">
        <f>IF(ISERROR(B125),"",MATCH(A125,Sheet!$A$2:$A$189,0))</f>
        <v>24</v>
      </c>
    </row>
    <row r="126" spans="1:5" x14ac:dyDescent="0.45">
      <c r="A126" t="s">
        <v>80</v>
      </c>
      <c r="C126" t="str">
        <f t="shared" si="1"/>
        <v>ThingDef+CW_EnergyClaw.label</v>
      </c>
      <c r="D126" t="s">
        <v>707</v>
      </c>
      <c r="E126">
        <f>IF(ISERROR(B126),"",MATCH(A126,Sheet!$A$2:$A$189,0))</f>
        <v>25</v>
      </c>
    </row>
    <row r="127" spans="1:5" x14ac:dyDescent="0.45">
      <c r="A127" t="s">
        <v>83</v>
      </c>
      <c r="C127" t="str">
        <f t="shared" si="1"/>
        <v>ThingDef+CW_EnergyClaw.description</v>
      </c>
      <c r="D127" t="s">
        <v>708</v>
      </c>
      <c r="E127">
        <f>IF(ISERROR(B127),"",MATCH(A127,Sheet!$A$2:$A$189,0))</f>
        <v>26</v>
      </c>
    </row>
    <row r="128" spans="1:5" x14ac:dyDescent="0.45">
      <c r="A128" t="s">
        <v>86</v>
      </c>
      <c r="C128" t="str">
        <f t="shared" si="1"/>
        <v>ThingDef+CW_EnergyClaw.tools.0.label</v>
      </c>
      <c r="D128" t="s">
        <v>709</v>
      </c>
      <c r="E128">
        <f>IF(ISERROR(B128),"",MATCH(A128,Sheet!$A$2:$A$189,0))</f>
        <v>27</v>
      </c>
    </row>
    <row r="129" spans="1:5" x14ac:dyDescent="0.45">
      <c r="A129" t="s">
        <v>89</v>
      </c>
      <c r="C129" t="str">
        <f t="shared" si="1"/>
        <v>ThingDef+CW_EnergyClaw.tools.1.label</v>
      </c>
      <c r="D129" t="s">
        <v>710</v>
      </c>
      <c r="E129">
        <f>IF(ISERROR(B129),"",MATCH(A129,Sheet!$A$2:$A$189,0))</f>
        <v>28</v>
      </c>
    </row>
    <row r="130" spans="1:5" x14ac:dyDescent="0.45">
      <c r="A130" t="s">
        <v>92</v>
      </c>
      <c r="C130" t="str">
        <f t="shared" si="1"/>
        <v>ThingDef+CW_EnergyClaw.tools.2.label</v>
      </c>
      <c r="D130" t="s">
        <v>711</v>
      </c>
      <c r="E130">
        <f>IF(ISERROR(B130),"",MATCH(A130,Sheet!$A$2:$A$189,0))</f>
        <v>29</v>
      </c>
    </row>
    <row r="131" spans="1:5" x14ac:dyDescent="0.45">
      <c r="A131" t="s">
        <v>95</v>
      </c>
      <c r="C131" t="str">
        <f t="shared" ref="C131:C194" si="2">IF(B131="",A131,B131)</f>
        <v>ThingDef+CW_EnergyClaw.tools.3.label</v>
      </c>
      <c r="D131" t="s">
        <v>712</v>
      </c>
      <c r="E131">
        <f>IF(ISERROR(B131),"",MATCH(A131,Sheet!$A$2:$A$189,0))</f>
        <v>30</v>
      </c>
    </row>
    <row r="132" spans="1:5" x14ac:dyDescent="0.45">
      <c r="A132" t="s">
        <v>98</v>
      </c>
      <c r="C132" t="str">
        <f t="shared" si="2"/>
        <v>ThingDef+CW_EnergySword.label</v>
      </c>
      <c r="D132" t="s">
        <v>713</v>
      </c>
      <c r="E132">
        <f>IF(ISERROR(B132),"",MATCH(A132,Sheet!$A$2:$A$189,0))</f>
        <v>31</v>
      </c>
    </row>
    <row r="133" spans="1:5" x14ac:dyDescent="0.45">
      <c r="A133" t="s">
        <v>101</v>
      </c>
      <c r="C133" t="str">
        <f t="shared" si="2"/>
        <v>ThingDef+CW_EnergySword.description</v>
      </c>
      <c r="D133" t="s">
        <v>714</v>
      </c>
      <c r="E133">
        <f>IF(ISERROR(B133),"",MATCH(A133,Sheet!$A$2:$A$189,0))</f>
        <v>32</v>
      </c>
    </row>
    <row r="134" spans="1:5" x14ac:dyDescent="0.45">
      <c r="A134" t="s">
        <v>104</v>
      </c>
      <c r="C134" t="str">
        <f t="shared" si="2"/>
        <v>ThingDef+CW_EnergySword.tools.0.label</v>
      </c>
      <c r="D134" t="s">
        <v>715</v>
      </c>
      <c r="E134">
        <f>IF(ISERROR(B134),"",MATCH(A134,Sheet!$A$2:$A$189,0))</f>
        <v>33</v>
      </c>
    </row>
    <row r="135" spans="1:5" x14ac:dyDescent="0.45">
      <c r="A135" t="s">
        <v>107</v>
      </c>
      <c r="C135" t="str">
        <f t="shared" si="2"/>
        <v>ThingDef+CW_EnergySword.tools.1.label</v>
      </c>
      <c r="D135" t="s">
        <v>716</v>
      </c>
      <c r="E135">
        <f>IF(ISERROR(B135),"",MATCH(A135,Sheet!$A$2:$A$189,0))</f>
        <v>34</v>
      </c>
    </row>
    <row r="136" spans="1:5" x14ac:dyDescent="0.45">
      <c r="A136" t="s">
        <v>110</v>
      </c>
      <c r="C136" t="str">
        <f t="shared" si="2"/>
        <v>ThingDef+CW_EnergySword.tools.2.label</v>
      </c>
      <c r="D136" t="s">
        <v>710</v>
      </c>
      <c r="E136">
        <f>IF(ISERROR(B136),"",MATCH(A136,Sheet!$A$2:$A$189,0))</f>
        <v>35</v>
      </c>
    </row>
    <row r="137" spans="1:5" x14ac:dyDescent="0.45">
      <c r="A137" t="s">
        <v>113</v>
      </c>
      <c r="C137" t="str">
        <f t="shared" si="2"/>
        <v>ThingDef+CW_ChainSword.label</v>
      </c>
      <c r="D137" t="s">
        <v>717</v>
      </c>
      <c r="E137">
        <f>IF(ISERROR(B137),"",MATCH(A137,Sheet!$A$2:$A$189,0))</f>
        <v>36</v>
      </c>
    </row>
    <row r="138" spans="1:5" x14ac:dyDescent="0.45">
      <c r="A138" t="s">
        <v>116</v>
      </c>
      <c r="C138" t="str">
        <f t="shared" si="2"/>
        <v>ThingDef+CW_ChainSword.description</v>
      </c>
      <c r="D138" t="s">
        <v>718</v>
      </c>
      <c r="E138">
        <f>IF(ISERROR(B138),"",MATCH(A138,Sheet!$A$2:$A$189,0))</f>
        <v>37</v>
      </c>
    </row>
    <row r="139" spans="1:5" x14ac:dyDescent="0.45">
      <c r="A139" t="s">
        <v>119</v>
      </c>
      <c r="C139" t="str">
        <f t="shared" si="2"/>
        <v>ThingDef+CW_ChainSword.tools.0.label</v>
      </c>
      <c r="D139" t="s">
        <v>715</v>
      </c>
      <c r="E139">
        <f>IF(ISERROR(B139),"",MATCH(A139,Sheet!$A$2:$A$189,0))</f>
        <v>38</v>
      </c>
    </row>
    <row r="140" spans="1:5" x14ac:dyDescent="0.45">
      <c r="A140" t="s">
        <v>121</v>
      </c>
      <c r="C140" t="str">
        <f t="shared" si="2"/>
        <v>ThingDef+CW_ChainSword.tools.1.label</v>
      </c>
      <c r="D140" t="s">
        <v>716</v>
      </c>
      <c r="E140">
        <f>IF(ISERROR(B140),"",MATCH(A140,Sheet!$A$2:$A$189,0))</f>
        <v>39</v>
      </c>
    </row>
    <row r="141" spans="1:5" x14ac:dyDescent="0.45">
      <c r="A141" t="s">
        <v>123</v>
      </c>
      <c r="C141" t="str">
        <f t="shared" si="2"/>
        <v>ThingDef+CW_ChainSword.tools.2.label</v>
      </c>
      <c r="D141" t="s">
        <v>710</v>
      </c>
      <c r="E141">
        <f>IF(ISERROR(B141),"",MATCH(A141,Sheet!$A$2:$A$189,0))</f>
        <v>40</v>
      </c>
    </row>
    <row r="142" spans="1:5" x14ac:dyDescent="0.45">
      <c r="A142" t="s">
        <v>719</v>
      </c>
      <c r="C142" t="str">
        <f t="shared" si="2"/>
        <v>ThingDef+CW_Gunslinger.label</v>
      </c>
      <c r="D142" t="s">
        <v>720</v>
      </c>
      <c r="E142">
        <f>IF(ISERROR(B142),"",MATCH(A142,Sheet!$A$2:$A$189,0))</f>
        <v>180</v>
      </c>
    </row>
    <row r="143" spans="1:5" x14ac:dyDescent="0.45">
      <c r="A143" t="s">
        <v>721</v>
      </c>
      <c r="C143" t="str">
        <f t="shared" si="2"/>
        <v>ThingDef+CW_Pulse.label</v>
      </c>
      <c r="D143" t="s">
        <v>720</v>
      </c>
      <c r="E143">
        <f>IF(ISERROR(B143),"",MATCH(A143,Sheet!$A$2:$A$189,0))</f>
        <v>181</v>
      </c>
    </row>
    <row r="144" spans="1:5" x14ac:dyDescent="0.45">
      <c r="A144" t="s">
        <v>125</v>
      </c>
      <c r="C144" t="str">
        <f t="shared" si="2"/>
        <v>ThingDef+CW_GunBlade.label</v>
      </c>
      <c r="D144" t="s">
        <v>722</v>
      </c>
      <c r="E144">
        <f>IF(ISERROR(B144),"",MATCH(A144,Sheet!$A$2:$A$189,0))</f>
        <v>41</v>
      </c>
    </row>
    <row r="145" spans="1:5" x14ac:dyDescent="0.45">
      <c r="A145" t="s">
        <v>128</v>
      </c>
      <c r="C145" t="str">
        <f t="shared" si="2"/>
        <v>ThingDef+CW_GunBlade.description</v>
      </c>
      <c r="D145" t="s">
        <v>723</v>
      </c>
      <c r="E145">
        <f>IF(ISERROR(B145),"",MATCH(A145,Sheet!$A$2:$A$189,0))</f>
        <v>42</v>
      </c>
    </row>
    <row r="146" spans="1:5" x14ac:dyDescent="0.45">
      <c r="A146" t="s">
        <v>131</v>
      </c>
      <c r="C146" t="str">
        <f t="shared" si="2"/>
        <v>ThingDef+CW_GunBlade.tools.0.label</v>
      </c>
      <c r="D146" t="s">
        <v>715</v>
      </c>
      <c r="E146">
        <f>IF(ISERROR(B146),"",MATCH(A146,Sheet!$A$2:$A$189,0))</f>
        <v>43</v>
      </c>
    </row>
    <row r="147" spans="1:5" x14ac:dyDescent="0.45">
      <c r="A147" t="s">
        <v>133</v>
      </c>
      <c r="C147" t="str">
        <f t="shared" si="2"/>
        <v>ThingDef+CW_GunBlade.tools.1.label</v>
      </c>
      <c r="D147" t="s">
        <v>716</v>
      </c>
      <c r="E147">
        <f>IF(ISERROR(B147),"",MATCH(A147,Sheet!$A$2:$A$189,0))</f>
        <v>44</v>
      </c>
    </row>
    <row r="148" spans="1:5" x14ac:dyDescent="0.45">
      <c r="A148" t="s">
        <v>135</v>
      </c>
      <c r="C148" t="str">
        <f t="shared" si="2"/>
        <v>ThingDef+CW_GunBlade.tools.2.label</v>
      </c>
      <c r="D148" t="s">
        <v>710</v>
      </c>
      <c r="E148">
        <f>IF(ISERROR(B148),"",MATCH(A148,Sheet!$A$2:$A$189,0))</f>
        <v>45</v>
      </c>
    </row>
    <row r="149" spans="1:5" x14ac:dyDescent="0.45">
      <c r="A149" t="s">
        <v>137</v>
      </c>
      <c r="C149" t="str">
        <f t="shared" si="2"/>
        <v>ThingDef+CW_GunBlade.verbs.0.label</v>
      </c>
      <c r="D149" t="s">
        <v>724</v>
      </c>
      <c r="E149">
        <f>IF(ISERROR(B149),"",MATCH(A149,Sheet!$A$2:$A$189,0))</f>
        <v>46</v>
      </c>
    </row>
    <row r="150" spans="1:5" x14ac:dyDescent="0.45">
      <c r="A150" t="s">
        <v>140</v>
      </c>
      <c r="C150" t="str">
        <f t="shared" si="2"/>
        <v>ThingDef+CW_GunBlade.verbs.1.label</v>
      </c>
      <c r="D150" t="s">
        <v>725</v>
      </c>
      <c r="E150">
        <f>IF(ISERROR(B150),"",MATCH(A150,Sheet!$A$2:$A$189,0))</f>
        <v>47</v>
      </c>
    </row>
    <row r="151" spans="1:5" x14ac:dyDescent="0.45">
      <c r="A151" t="s">
        <v>143</v>
      </c>
      <c r="C151" t="str">
        <f t="shared" si="2"/>
        <v>ThingDef+CW_RiotBreaker.label</v>
      </c>
      <c r="D151" t="s">
        <v>726</v>
      </c>
      <c r="E151">
        <f>IF(ISERROR(B151),"",MATCH(A151,Sheet!$A$2:$A$189,0))</f>
        <v>48</v>
      </c>
    </row>
    <row r="152" spans="1:5" x14ac:dyDescent="0.45">
      <c r="A152" t="s">
        <v>146</v>
      </c>
      <c r="C152" t="str">
        <f t="shared" si="2"/>
        <v>ThingDef+CW_RiotBreaker.description</v>
      </c>
      <c r="D152" t="s">
        <v>727</v>
      </c>
      <c r="E152">
        <f>IF(ISERROR(B152),"",MATCH(A152,Sheet!$A$2:$A$189,0))</f>
        <v>49</v>
      </c>
    </row>
    <row r="153" spans="1:5" x14ac:dyDescent="0.45">
      <c r="A153" t="s">
        <v>149</v>
      </c>
      <c r="C153" t="str">
        <f t="shared" si="2"/>
        <v>ThingDef+CW_RiotBreaker.tools.0.label</v>
      </c>
      <c r="D153" t="s">
        <v>728</v>
      </c>
      <c r="E153">
        <f>IF(ISERROR(B153),"",MATCH(A153,Sheet!$A$2:$A$189,0))</f>
        <v>50</v>
      </c>
    </row>
    <row r="154" spans="1:5" x14ac:dyDescent="0.45">
      <c r="A154" t="s">
        <v>152</v>
      </c>
      <c r="C154" t="str">
        <f t="shared" si="2"/>
        <v>ThingDef+CW_RiotBreaker.tools.1.label</v>
      </c>
      <c r="D154" t="s">
        <v>729</v>
      </c>
      <c r="E154">
        <f>IF(ISERROR(B154),"",MATCH(A154,Sheet!$A$2:$A$189,0))</f>
        <v>51</v>
      </c>
    </row>
    <row r="155" spans="1:5" x14ac:dyDescent="0.45">
      <c r="A155" t="s">
        <v>155</v>
      </c>
      <c r="C155" t="str">
        <f t="shared" si="2"/>
        <v>ThingDef+Bullet_BallisticShredder.label</v>
      </c>
      <c r="D155" t="s">
        <v>730</v>
      </c>
      <c r="E155">
        <f>IF(ISERROR(B155),"",MATCH(A155,Sheet!$A$2:$A$189,0))</f>
        <v>52</v>
      </c>
    </row>
    <row r="156" spans="1:5" x14ac:dyDescent="0.45">
      <c r="A156" t="s">
        <v>158</v>
      </c>
      <c r="C156" t="str">
        <f t="shared" si="2"/>
        <v>ThingDef+CW_BallisticShredder.label</v>
      </c>
      <c r="D156" t="s">
        <v>731</v>
      </c>
      <c r="E156">
        <f>IF(ISERROR(B156),"",MATCH(A156,Sheet!$A$2:$A$189,0))</f>
        <v>53</v>
      </c>
    </row>
    <row r="157" spans="1:5" x14ac:dyDescent="0.45">
      <c r="A157" t="s">
        <v>161</v>
      </c>
      <c r="C157" t="str">
        <f t="shared" si="2"/>
        <v>ThingDef+CW_BallisticShredder.description</v>
      </c>
      <c r="D157" t="s">
        <v>732</v>
      </c>
      <c r="E157">
        <f>IF(ISERROR(B157),"",MATCH(A157,Sheet!$A$2:$A$189,0))</f>
        <v>54</v>
      </c>
    </row>
    <row r="158" spans="1:5" x14ac:dyDescent="0.45">
      <c r="A158" t="s">
        <v>164</v>
      </c>
      <c r="C158" t="str">
        <f t="shared" si="2"/>
        <v>ThingDef+CW_BallisticShredder.tools.0.label</v>
      </c>
      <c r="D158" t="s">
        <v>715</v>
      </c>
      <c r="E158">
        <f>IF(ISERROR(B158),"",MATCH(A158,Sheet!$A$2:$A$189,0))</f>
        <v>55</v>
      </c>
    </row>
    <row r="159" spans="1:5" x14ac:dyDescent="0.45">
      <c r="A159" t="s">
        <v>167</v>
      </c>
      <c r="C159" t="str">
        <f t="shared" si="2"/>
        <v>ThingDef+CW_BallisticShredder.tools.1.label</v>
      </c>
      <c r="D159" t="s">
        <v>729</v>
      </c>
      <c r="E159">
        <f>IF(ISERROR(B159),"",MATCH(A159,Sheet!$A$2:$A$189,0))</f>
        <v>56</v>
      </c>
    </row>
    <row r="160" spans="1:5" x14ac:dyDescent="0.45">
      <c r="A160" t="s">
        <v>169</v>
      </c>
      <c r="C160" t="str">
        <f t="shared" si="2"/>
        <v>ThingDef+Bullet_BallisticCombatGun.label</v>
      </c>
      <c r="D160" t="s">
        <v>733</v>
      </c>
      <c r="E160">
        <f>IF(ISERROR(B160),"",MATCH(A160,Sheet!$A$2:$A$189,0))</f>
        <v>57</v>
      </c>
    </row>
    <row r="161" spans="1:5" x14ac:dyDescent="0.45">
      <c r="A161" t="s">
        <v>172</v>
      </c>
      <c r="C161" t="str">
        <f t="shared" si="2"/>
        <v>ThingDef+CW_BallisticCombatGun.label</v>
      </c>
      <c r="D161" t="s">
        <v>734</v>
      </c>
      <c r="E161">
        <f>IF(ISERROR(B161),"",MATCH(A161,Sheet!$A$2:$A$189,0))</f>
        <v>58</v>
      </c>
    </row>
    <row r="162" spans="1:5" x14ac:dyDescent="0.45">
      <c r="A162" t="s">
        <v>175</v>
      </c>
      <c r="C162" t="str">
        <f t="shared" si="2"/>
        <v>ThingDef+CW_BallisticCombatGun.description</v>
      </c>
      <c r="D162" t="s">
        <v>735</v>
      </c>
      <c r="E162">
        <f>IF(ISERROR(B162),"",MATCH(A162,Sheet!$A$2:$A$189,0))</f>
        <v>59</v>
      </c>
    </row>
    <row r="163" spans="1:5" x14ac:dyDescent="0.45">
      <c r="A163" t="s">
        <v>178</v>
      </c>
      <c r="C163" t="str">
        <f t="shared" si="2"/>
        <v>ThingDef+CW_BallisticCombatGun.tools.0.label</v>
      </c>
      <c r="D163" t="s">
        <v>728</v>
      </c>
      <c r="E163">
        <f>IF(ISERROR(B163),"",MATCH(A163,Sheet!$A$2:$A$189,0))</f>
        <v>60</v>
      </c>
    </row>
    <row r="164" spans="1:5" x14ac:dyDescent="0.45">
      <c r="A164" t="s">
        <v>180</v>
      </c>
      <c r="C164" t="str">
        <f t="shared" si="2"/>
        <v>ThingDef+CW_BallisticCombatGun.tools.1.label</v>
      </c>
      <c r="D164" t="s">
        <v>729</v>
      </c>
      <c r="E164">
        <f>IF(ISERROR(B164),"",MATCH(A164,Sheet!$A$2:$A$189,0))</f>
        <v>61</v>
      </c>
    </row>
    <row r="165" spans="1:5" x14ac:dyDescent="0.45">
      <c r="A165" t="s">
        <v>182</v>
      </c>
      <c r="C165" t="str">
        <f t="shared" si="2"/>
        <v>ThingDef+Bullet_BallisticEnforcer.label</v>
      </c>
      <c r="D165" t="s">
        <v>736</v>
      </c>
      <c r="E165">
        <f>IF(ISERROR(B165),"",MATCH(A165,Sheet!$A$2:$A$189,0))</f>
        <v>62</v>
      </c>
    </row>
    <row r="166" spans="1:5" x14ac:dyDescent="0.45">
      <c r="A166" t="s">
        <v>185</v>
      </c>
      <c r="C166" t="str">
        <f t="shared" si="2"/>
        <v>ThingDef+CW_BallisticEnforcer.label</v>
      </c>
      <c r="D166" t="s">
        <v>737</v>
      </c>
      <c r="E166">
        <f>IF(ISERROR(B166),"",MATCH(A166,Sheet!$A$2:$A$189,0))</f>
        <v>63</v>
      </c>
    </row>
    <row r="167" spans="1:5" x14ac:dyDescent="0.45">
      <c r="A167" t="s">
        <v>188</v>
      </c>
      <c r="C167" t="str">
        <f t="shared" si="2"/>
        <v>ThingDef+CW_BallisticEnforcer.description</v>
      </c>
      <c r="D167" t="s">
        <v>738</v>
      </c>
      <c r="E167">
        <f>IF(ISERROR(B167),"",MATCH(A167,Sheet!$A$2:$A$189,0))</f>
        <v>64</v>
      </c>
    </row>
    <row r="168" spans="1:5" x14ac:dyDescent="0.45">
      <c r="A168" t="s">
        <v>191</v>
      </c>
      <c r="C168" t="str">
        <f t="shared" si="2"/>
        <v>ThingDef+CW_BallisticEnforcer.tools.0.label</v>
      </c>
      <c r="D168" t="s">
        <v>728</v>
      </c>
      <c r="E168">
        <f>IF(ISERROR(B168),"",MATCH(A168,Sheet!$A$2:$A$189,0))</f>
        <v>65</v>
      </c>
    </row>
    <row r="169" spans="1:5" x14ac:dyDescent="0.45">
      <c r="A169" t="s">
        <v>193</v>
      </c>
      <c r="C169" t="str">
        <f t="shared" si="2"/>
        <v>ThingDef+CW_BallisticEnforcer.tools.1.label</v>
      </c>
      <c r="D169" t="s">
        <v>729</v>
      </c>
      <c r="E169">
        <f>IF(ISERROR(B169),"",MATCH(A169,Sheet!$A$2:$A$189,0))</f>
        <v>66</v>
      </c>
    </row>
    <row r="170" spans="1:5" x14ac:dyDescent="0.45">
      <c r="A170" t="s">
        <v>195</v>
      </c>
      <c r="C170" t="str">
        <f t="shared" si="2"/>
        <v>ThingDef+Bullet_DisruptorOrb.label</v>
      </c>
      <c r="D170" t="s">
        <v>739</v>
      </c>
      <c r="E170">
        <f>IF(ISERROR(B170),"",MATCH(A170,Sheet!$A$2:$A$189,0))</f>
        <v>67</v>
      </c>
    </row>
    <row r="171" spans="1:5" x14ac:dyDescent="0.45">
      <c r="A171" t="s">
        <v>198</v>
      </c>
      <c r="C171" t="str">
        <f t="shared" si="2"/>
        <v>ThingDef+Bullet_UltraEMP.label</v>
      </c>
      <c r="D171" t="s">
        <v>740</v>
      </c>
      <c r="E171">
        <f>IF(ISERROR(B171),"",MATCH(A171,Sheet!$A$2:$A$189,0))</f>
        <v>68</v>
      </c>
    </row>
    <row r="172" spans="1:5" x14ac:dyDescent="0.45">
      <c r="A172" t="s">
        <v>201</v>
      </c>
      <c r="C172" t="str">
        <f t="shared" si="2"/>
        <v>ThingDef+Bullet_StunningForce.label</v>
      </c>
      <c r="D172" t="s">
        <v>741</v>
      </c>
      <c r="E172">
        <f>IF(ISERROR(B172),"",MATCH(A172,Sheet!$A$2:$A$189,0))</f>
        <v>69</v>
      </c>
    </row>
    <row r="173" spans="1:5" x14ac:dyDescent="0.45">
      <c r="A173" t="s">
        <v>204</v>
      </c>
      <c r="C173" t="str">
        <f t="shared" si="2"/>
        <v>ThingDef+Bullet_NonLethalCharge.label</v>
      </c>
      <c r="D173" t="s">
        <v>742</v>
      </c>
      <c r="E173">
        <f>IF(ISERROR(B173),"",MATCH(A173,Sheet!$A$2:$A$189,0))</f>
        <v>70</v>
      </c>
    </row>
    <row r="174" spans="1:5" x14ac:dyDescent="0.45">
      <c r="A174" t="s">
        <v>207</v>
      </c>
      <c r="C174" t="str">
        <f t="shared" si="2"/>
        <v>ThingDef+CW_Disruptor.label</v>
      </c>
      <c r="D174" t="s">
        <v>743</v>
      </c>
      <c r="E174">
        <f>IF(ISERROR(B174),"",MATCH(A174,Sheet!$A$2:$A$189,0))</f>
        <v>71</v>
      </c>
    </row>
    <row r="175" spans="1:5" x14ac:dyDescent="0.45">
      <c r="A175" t="s">
        <v>210</v>
      </c>
      <c r="C175" t="str">
        <f t="shared" si="2"/>
        <v>ThingDef+CW_Disruptor.description</v>
      </c>
      <c r="D175" t="s">
        <v>744</v>
      </c>
      <c r="E175">
        <f>IF(ISERROR(B175),"",MATCH(A175,Sheet!$A$2:$A$189,0))</f>
        <v>72</v>
      </c>
    </row>
    <row r="176" spans="1:5" x14ac:dyDescent="0.45">
      <c r="A176" t="s">
        <v>225</v>
      </c>
      <c r="C176" t="str">
        <f t="shared" si="2"/>
        <v>ThingDef+CW_Disruptor.tools.0.label</v>
      </c>
      <c r="D176" t="s">
        <v>715</v>
      </c>
      <c r="E176">
        <f>IF(ISERROR(B176),"",MATCH(A176,Sheet!$A$2:$A$189,0))</f>
        <v>77</v>
      </c>
    </row>
    <row r="177" spans="1:5" x14ac:dyDescent="0.45">
      <c r="A177" t="s">
        <v>227</v>
      </c>
      <c r="C177" t="str">
        <f t="shared" si="2"/>
        <v>ThingDef+CW_Disruptor.tools.1.label</v>
      </c>
      <c r="D177" t="s">
        <v>729</v>
      </c>
      <c r="E177">
        <f>IF(ISERROR(B177),"",MATCH(A177,Sheet!$A$2:$A$189,0))</f>
        <v>78</v>
      </c>
    </row>
    <row r="178" spans="1:5" x14ac:dyDescent="0.45">
      <c r="A178" t="s">
        <v>229</v>
      </c>
      <c r="C178" t="str">
        <f t="shared" si="2"/>
        <v>ThingDef+CW_Disruptor.tools.2.label</v>
      </c>
      <c r="D178" t="s">
        <v>710</v>
      </c>
      <c r="E178">
        <f>IF(ISERROR(B178),"",MATCH(A178,Sheet!$A$2:$A$189,0))</f>
        <v>79</v>
      </c>
    </row>
    <row r="179" spans="1:5" x14ac:dyDescent="0.45">
      <c r="A179" t="s">
        <v>213</v>
      </c>
      <c r="C179" t="str">
        <f t="shared" si="2"/>
        <v>ThingDef+CW_Disruptor.verbs.0.label</v>
      </c>
      <c r="D179" t="s">
        <v>739</v>
      </c>
      <c r="E179">
        <f>IF(ISERROR(B179),"",MATCH(A179,Sheet!$A$2:$A$189,0))</f>
        <v>73</v>
      </c>
    </row>
    <row r="180" spans="1:5" x14ac:dyDescent="0.45">
      <c r="A180" t="s">
        <v>216</v>
      </c>
      <c r="C180" t="str">
        <f t="shared" si="2"/>
        <v>ThingDef+CW_Disruptor.verbs.1.label</v>
      </c>
      <c r="D180" t="s">
        <v>740</v>
      </c>
      <c r="E180">
        <f>IF(ISERROR(B180),"",MATCH(A180,Sheet!$A$2:$A$189,0))</f>
        <v>74</v>
      </c>
    </row>
    <row r="181" spans="1:5" x14ac:dyDescent="0.45">
      <c r="A181" t="s">
        <v>219</v>
      </c>
      <c r="C181" t="str">
        <f t="shared" si="2"/>
        <v>ThingDef+CW_Disruptor.verbs.2.label</v>
      </c>
      <c r="D181" t="s">
        <v>741</v>
      </c>
      <c r="E181">
        <f>IF(ISERROR(B181),"",MATCH(A181,Sheet!$A$2:$A$189,0))</f>
        <v>75</v>
      </c>
    </row>
    <row r="182" spans="1:5" x14ac:dyDescent="0.45">
      <c r="A182" t="s">
        <v>222</v>
      </c>
      <c r="C182" t="str">
        <f t="shared" si="2"/>
        <v>ThingDef+CW_Disruptor.verbs.3.label</v>
      </c>
      <c r="D182" t="s">
        <v>742</v>
      </c>
      <c r="E182">
        <f>IF(ISERROR(B182),"",MATCH(A182,Sheet!$A$2:$A$189,0))</f>
        <v>76</v>
      </c>
    </row>
    <row r="183" spans="1:5" x14ac:dyDescent="0.45">
      <c r="A183" t="s">
        <v>232</v>
      </c>
      <c r="C183" t="str">
        <f t="shared" si="2"/>
        <v>ThingDef+Bullet_NapalmFlame.label</v>
      </c>
      <c r="D183" t="s">
        <v>745</v>
      </c>
      <c r="E183">
        <f>IF(ISERROR(B183),"",MATCH(A183,Sheet!$A$2:$A$189,0))</f>
        <v>80</v>
      </c>
    </row>
    <row r="184" spans="1:5" x14ac:dyDescent="0.45">
      <c r="A184" t="s">
        <v>235</v>
      </c>
      <c r="C184" t="str">
        <f t="shared" si="2"/>
        <v>ThingDef+Bullet_NapalmBlast.label</v>
      </c>
      <c r="D184" t="s">
        <v>746</v>
      </c>
      <c r="E184">
        <f>IF(ISERROR(B184),"",MATCH(A184,Sheet!$A$2:$A$189,0))</f>
        <v>81</v>
      </c>
    </row>
    <row r="185" spans="1:5" x14ac:dyDescent="0.45">
      <c r="A185" t="s">
        <v>238</v>
      </c>
      <c r="C185" t="str">
        <f t="shared" si="2"/>
        <v>ThingDef+Bullet_NapalmWave.label</v>
      </c>
      <c r="D185" t="s">
        <v>746</v>
      </c>
      <c r="E185">
        <f>IF(ISERROR(B185),"",MATCH(A185,Sheet!$A$2:$A$189,0))</f>
        <v>82</v>
      </c>
    </row>
    <row r="186" spans="1:5" x14ac:dyDescent="0.45">
      <c r="A186" t="s">
        <v>240</v>
      </c>
      <c r="C186" t="str">
        <f t="shared" si="2"/>
        <v>ThingDef+CW_NapalmBlaster.label</v>
      </c>
      <c r="D186" t="s">
        <v>747</v>
      </c>
      <c r="E186">
        <f>IF(ISERROR(B186),"",MATCH(A186,Sheet!$A$2:$A$189,0))</f>
        <v>83</v>
      </c>
    </row>
    <row r="187" spans="1:5" x14ac:dyDescent="0.45">
      <c r="A187" t="s">
        <v>243</v>
      </c>
      <c r="C187" t="str">
        <f t="shared" si="2"/>
        <v>ThingDef+CW_NapalmBlaster.description</v>
      </c>
      <c r="D187" t="s">
        <v>748</v>
      </c>
      <c r="E187">
        <f>IF(ISERROR(B187),"",MATCH(A187,Sheet!$A$2:$A$189,0))</f>
        <v>84</v>
      </c>
    </row>
    <row r="188" spans="1:5" x14ac:dyDescent="0.45">
      <c r="A188" t="s">
        <v>255</v>
      </c>
      <c r="C188" t="str">
        <f t="shared" si="2"/>
        <v>ThingDef+CW_NapalmBlaster.tools.0.label</v>
      </c>
      <c r="D188" t="s">
        <v>728</v>
      </c>
      <c r="E188">
        <f>IF(ISERROR(B188),"",MATCH(A188,Sheet!$A$2:$A$189,0))</f>
        <v>88</v>
      </c>
    </row>
    <row r="189" spans="1:5" x14ac:dyDescent="0.45">
      <c r="A189" t="s">
        <v>257</v>
      </c>
      <c r="C189" t="str">
        <f t="shared" si="2"/>
        <v>ThingDef+CW_NapalmBlaster.tools.1.label</v>
      </c>
      <c r="D189" t="s">
        <v>729</v>
      </c>
      <c r="E189">
        <f>IF(ISERROR(B189),"",MATCH(A189,Sheet!$A$2:$A$189,0))</f>
        <v>89</v>
      </c>
    </row>
    <row r="190" spans="1:5" x14ac:dyDescent="0.45">
      <c r="A190" t="s">
        <v>246</v>
      </c>
      <c r="C190" t="str">
        <f t="shared" si="2"/>
        <v>ThingDef+CW_NapalmBlaster.verbs.0.label</v>
      </c>
      <c r="D190" t="s">
        <v>749</v>
      </c>
      <c r="E190">
        <f>IF(ISERROR(B190),"",MATCH(A190,Sheet!$A$2:$A$189,0))</f>
        <v>85</v>
      </c>
    </row>
    <row r="191" spans="1:5" x14ac:dyDescent="0.45">
      <c r="A191" t="s">
        <v>249</v>
      </c>
      <c r="C191" t="str">
        <f t="shared" si="2"/>
        <v>ThingDef+CW_NapalmBlaster.verbs.1.label</v>
      </c>
      <c r="D191" t="s">
        <v>750</v>
      </c>
      <c r="E191">
        <f>IF(ISERROR(B191),"",MATCH(A191,Sheet!$A$2:$A$189,0))</f>
        <v>86</v>
      </c>
    </row>
    <row r="192" spans="1:5" x14ac:dyDescent="0.45">
      <c r="A192" t="s">
        <v>252</v>
      </c>
      <c r="C192" t="str">
        <f t="shared" si="2"/>
        <v>ThingDef+CW_NapalmBlaster.verbs.2.label</v>
      </c>
      <c r="D192" t="s">
        <v>751</v>
      </c>
      <c r="E192">
        <f>IF(ISERROR(B192),"",MATCH(A192,Sheet!$A$2:$A$189,0))</f>
        <v>87</v>
      </c>
    </row>
    <row r="193" spans="1:5" x14ac:dyDescent="0.45">
      <c r="A193" t="s">
        <v>259</v>
      </c>
      <c r="C193" t="str">
        <f t="shared" si="2"/>
        <v>ThingDef+Bullet_DualEraser.label</v>
      </c>
      <c r="D193" t="s">
        <v>752</v>
      </c>
      <c r="E193">
        <f>IF(ISERROR(B193),"",MATCH(A193,Sheet!$A$2:$A$189,0))</f>
        <v>90</v>
      </c>
    </row>
    <row r="194" spans="1:5" x14ac:dyDescent="0.45">
      <c r="A194" t="s">
        <v>262</v>
      </c>
      <c r="C194" t="str">
        <f t="shared" si="2"/>
        <v>ThingDef+CW_DualEraser.label</v>
      </c>
      <c r="D194" t="s">
        <v>753</v>
      </c>
      <c r="E194">
        <f>IF(ISERROR(B194),"",MATCH(A194,Sheet!$A$2:$A$189,0))</f>
        <v>91</v>
      </c>
    </row>
    <row r="195" spans="1:5" x14ac:dyDescent="0.45">
      <c r="A195" t="s">
        <v>265</v>
      </c>
      <c r="C195" t="str">
        <f t="shared" ref="C195:C235" si="3">IF(B195="",A195,B195)</f>
        <v>ThingDef+CW_DualEraser.description</v>
      </c>
      <c r="D195" t="s">
        <v>754</v>
      </c>
      <c r="E195">
        <f>IF(ISERROR(B195),"",MATCH(A195,Sheet!$A$2:$A$189,0))</f>
        <v>92</v>
      </c>
    </row>
    <row r="196" spans="1:5" x14ac:dyDescent="0.45">
      <c r="A196" t="s">
        <v>274</v>
      </c>
      <c r="C196" t="str">
        <f t="shared" si="3"/>
        <v>ThingDef+CW_DualEraser.tools.0.label</v>
      </c>
      <c r="D196" t="s">
        <v>715</v>
      </c>
      <c r="E196">
        <f>IF(ISERROR(B196),"",MATCH(A196,Sheet!$A$2:$A$189,0))</f>
        <v>95</v>
      </c>
    </row>
    <row r="197" spans="1:5" x14ac:dyDescent="0.45">
      <c r="A197" t="s">
        <v>276</v>
      </c>
      <c r="C197" t="str">
        <f t="shared" si="3"/>
        <v>ThingDef+CW_DualEraser.tools.1.label</v>
      </c>
      <c r="D197" t="s">
        <v>729</v>
      </c>
      <c r="E197">
        <f>IF(ISERROR(B197),"",MATCH(A197,Sheet!$A$2:$A$189,0))</f>
        <v>96</v>
      </c>
    </row>
    <row r="198" spans="1:5" x14ac:dyDescent="0.45">
      <c r="A198" t="s">
        <v>268</v>
      </c>
      <c r="C198" t="str">
        <f t="shared" si="3"/>
        <v>ThingDef+CW_DualEraser.verbs.0.label</v>
      </c>
      <c r="D198" t="s">
        <v>755</v>
      </c>
      <c r="E198">
        <f>IF(ISERROR(B198),"",MATCH(A198,Sheet!$A$2:$A$189,0))</f>
        <v>93</v>
      </c>
    </row>
    <row r="199" spans="1:5" x14ac:dyDescent="0.45">
      <c r="A199" t="s">
        <v>271</v>
      </c>
      <c r="C199" t="str">
        <f t="shared" si="3"/>
        <v>ThingDef+CW_DualEraser.verbs.1.label</v>
      </c>
      <c r="D199" t="s">
        <v>756</v>
      </c>
      <c r="E199">
        <f>IF(ISERROR(B199),"",MATCH(A199,Sheet!$A$2:$A$189,0))</f>
        <v>94</v>
      </c>
    </row>
    <row r="200" spans="1:5" x14ac:dyDescent="0.45">
      <c r="A200" t="s">
        <v>278</v>
      </c>
      <c r="C200" t="str">
        <f t="shared" si="3"/>
        <v>ThingDef+Bullet_Accelerator.label</v>
      </c>
      <c r="D200" t="s">
        <v>757</v>
      </c>
      <c r="E200">
        <f>IF(ISERROR(B200),"",MATCH(A200,Sheet!$A$2:$A$189,0))</f>
        <v>97</v>
      </c>
    </row>
    <row r="201" spans="1:5" x14ac:dyDescent="0.45">
      <c r="A201" t="s">
        <v>281</v>
      </c>
      <c r="C201" t="str">
        <f t="shared" si="3"/>
        <v>ThingDef+CW_Accelerator.label</v>
      </c>
      <c r="D201" t="s">
        <v>758</v>
      </c>
      <c r="E201">
        <f>IF(ISERROR(B201),"",MATCH(A201,Sheet!$A$2:$A$189,0))</f>
        <v>98</v>
      </c>
    </row>
    <row r="202" spans="1:5" x14ac:dyDescent="0.45">
      <c r="A202" t="s">
        <v>284</v>
      </c>
      <c r="C202" t="str">
        <f t="shared" si="3"/>
        <v>ThingDef+CW_Accelerator.description</v>
      </c>
      <c r="D202" t="s">
        <v>759</v>
      </c>
      <c r="E202">
        <f>IF(ISERROR(B202),"",MATCH(A202,Sheet!$A$2:$A$189,0))</f>
        <v>99</v>
      </c>
    </row>
    <row r="203" spans="1:5" x14ac:dyDescent="0.45">
      <c r="A203" t="s">
        <v>296</v>
      </c>
      <c r="C203" t="str">
        <f t="shared" si="3"/>
        <v>ThingDef+CW_Accelerator.tools.0.label</v>
      </c>
      <c r="D203" t="s">
        <v>728</v>
      </c>
      <c r="E203">
        <f>IF(ISERROR(B203),"",MATCH(A203,Sheet!$A$2:$A$189,0))</f>
        <v>103</v>
      </c>
    </row>
    <row r="204" spans="1:5" x14ac:dyDescent="0.45">
      <c r="A204" t="s">
        <v>298</v>
      </c>
      <c r="C204" t="str">
        <f t="shared" si="3"/>
        <v>ThingDef+CW_Accelerator.tools.1.label</v>
      </c>
      <c r="D204" t="s">
        <v>729</v>
      </c>
      <c r="E204">
        <f>IF(ISERROR(B204),"",MATCH(A204,Sheet!$A$2:$A$189,0))</f>
        <v>104</v>
      </c>
    </row>
    <row r="205" spans="1:5" x14ac:dyDescent="0.45">
      <c r="A205" t="s">
        <v>287</v>
      </c>
      <c r="C205" t="str">
        <f t="shared" si="3"/>
        <v>ThingDef+CW_Accelerator.verbs.0.label</v>
      </c>
      <c r="D205" t="s">
        <v>757</v>
      </c>
      <c r="E205">
        <f>IF(ISERROR(B205),"",MATCH(A205,Sheet!$A$2:$A$189,0))</f>
        <v>100</v>
      </c>
    </row>
    <row r="206" spans="1:5" x14ac:dyDescent="0.45">
      <c r="A206" t="s">
        <v>290</v>
      </c>
      <c r="C206" t="str">
        <f t="shared" si="3"/>
        <v>ThingDef+CW_Accelerator.verbs.1.label</v>
      </c>
      <c r="D206" t="s">
        <v>760</v>
      </c>
      <c r="E206">
        <f>IF(ISERROR(B206),"",MATCH(A206,Sheet!$A$2:$A$189,0))</f>
        <v>101</v>
      </c>
    </row>
    <row r="207" spans="1:5" x14ac:dyDescent="0.45">
      <c r="A207" t="s">
        <v>293</v>
      </c>
      <c r="C207" t="str">
        <f t="shared" si="3"/>
        <v>ThingDef+CW_Accelerator.verbs.2.label</v>
      </c>
      <c r="D207" t="s">
        <v>756</v>
      </c>
      <c r="E207">
        <f>IF(ISERROR(B207),"",MATCH(A207,Sheet!$A$2:$A$189,0))</f>
        <v>102</v>
      </c>
    </row>
    <row r="208" spans="1:5" x14ac:dyDescent="0.45">
      <c r="A208" t="s">
        <v>300</v>
      </c>
      <c r="C208" t="str">
        <f t="shared" si="3"/>
        <v>ThingDef+Bullet_PlasmaBlast.label</v>
      </c>
      <c r="D208" t="s">
        <v>761</v>
      </c>
      <c r="E208">
        <f>IF(ISERROR(B208),"",MATCH(A208,Sheet!$A$2:$A$189,0))</f>
        <v>105</v>
      </c>
    </row>
    <row r="209" spans="1:5" x14ac:dyDescent="0.45">
      <c r="A209" t="s">
        <v>303</v>
      </c>
      <c r="C209" t="str">
        <f t="shared" si="3"/>
        <v>ThingDef+Bullet_PlasmaBurst.label</v>
      </c>
      <c r="D209" t="s">
        <v>762</v>
      </c>
      <c r="E209">
        <f>IF(ISERROR(B209),"",MATCH(A209,Sheet!$A$2:$A$189,0))</f>
        <v>106</v>
      </c>
    </row>
    <row r="210" spans="1:5" x14ac:dyDescent="0.45">
      <c r="A210" t="s">
        <v>306</v>
      </c>
      <c r="C210" t="str">
        <f t="shared" si="3"/>
        <v>ThingDef+CW_PlasmaGun.label</v>
      </c>
      <c r="D210" t="s">
        <v>763</v>
      </c>
      <c r="E210">
        <f>IF(ISERROR(B210),"",MATCH(A210,Sheet!$A$2:$A$189,0))</f>
        <v>107</v>
      </c>
    </row>
    <row r="211" spans="1:5" x14ac:dyDescent="0.45">
      <c r="A211" t="s">
        <v>309</v>
      </c>
      <c r="C211" t="str">
        <f t="shared" si="3"/>
        <v>ThingDef+CW_PlasmaGun.description</v>
      </c>
      <c r="D211" t="s">
        <v>764</v>
      </c>
      <c r="E211">
        <f>IF(ISERROR(B211),"",MATCH(A211,Sheet!$A$2:$A$189,0))</f>
        <v>108</v>
      </c>
    </row>
    <row r="212" spans="1:5" x14ac:dyDescent="0.45">
      <c r="A212" t="s">
        <v>318</v>
      </c>
      <c r="C212" t="str">
        <f t="shared" si="3"/>
        <v>ThingDef+CW_PlasmaGun.tools.0.label</v>
      </c>
      <c r="D212" t="s">
        <v>728</v>
      </c>
      <c r="E212">
        <f>IF(ISERROR(B212),"",MATCH(A212,Sheet!$A$2:$A$189,0))</f>
        <v>111</v>
      </c>
    </row>
    <row r="213" spans="1:5" x14ac:dyDescent="0.45">
      <c r="A213" t="s">
        <v>320</v>
      </c>
      <c r="C213" t="str">
        <f t="shared" si="3"/>
        <v>ThingDef+CW_PlasmaGun.tools.1.label</v>
      </c>
      <c r="D213" t="s">
        <v>729</v>
      </c>
      <c r="E213">
        <f>IF(ISERROR(B213),"",MATCH(A213,Sheet!$A$2:$A$189,0))</f>
        <v>112</v>
      </c>
    </row>
    <row r="214" spans="1:5" x14ac:dyDescent="0.45">
      <c r="A214" t="s">
        <v>312</v>
      </c>
      <c r="C214" t="str">
        <f t="shared" si="3"/>
        <v>ThingDef+CW_PlasmaGun.verbs.0.label</v>
      </c>
      <c r="D214" t="s">
        <v>765</v>
      </c>
      <c r="E214">
        <f>IF(ISERROR(B214),"",MATCH(A214,Sheet!$A$2:$A$189,0))</f>
        <v>109</v>
      </c>
    </row>
    <row r="215" spans="1:5" x14ac:dyDescent="0.45">
      <c r="A215" t="s">
        <v>315</v>
      </c>
      <c r="C215" t="str">
        <f t="shared" si="3"/>
        <v>ThingDef+CW_PlasmaGun.verbs.1.label</v>
      </c>
      <c r="D215" t="s">
        <v>766</v>
      </c>
      <c r="E215">
        <f>IF(ISERROR(B215),"",MATCH(A215,Sheet!$A$2:$A$189,0))</f>
        <v>110</v>
      </c>
    </row>
    <row r="216" spans="1:5" x14ac:dyDescent="0.45">
      <c r="A216" t="s">
        <v>322</v>
      </c>
      <c r="C216" t="str">
        <f t="shared" si="3"/>
        <v>ThingDef+Bullet_HavocGrenadeLauncher.label</v>
      </c>
      <c r="D216" t="s">
        <v>767</v>
      </c>
      <c r="E216">
        <f>IF(ISERROR(B216),"",MATCH(A216,Sheet!$A$2:$A$189,0))</f>
        <v>113</v>
      </c>
    </row>
    <row r="217" spans="1:5" x14ac:dyDescent="0.45">
      <c r="A217" t="s">
        <v>325</v>
      </c>
      <c r="C217" t="str">
        <f t="shared" si="3"/>
        <v>ThingDef+CW_HavocLauncher.label</v>
      </c>
      <c r="D217" t="s">
        <v>768</v>
      </c>
      <c r="E217">
        <f>IF(ISERROR(B217),"",MATCH(A217,Sheet!$A$2:$A$189,0))</f>
        <v>114</v>
      </c>
    </row>
    <row r="218" spans="1:5" x14ac:dyDescent="0.45">
      <c r="A218" t="s">
        <v>328</v>
      </c>
      <c r="C218" t="str">
        <f t="shared" si="3"/>
        <v>ThingDef+CW_HavocLauncher.description</v>
      </c>
      <c r="D218" t="s">
        <v>769</v>
      </c>
      <c r="E218">
        <f>IF(ISERROR(B218),"",MATCH(A218,Sheet!$A$2:$A$189,0))</f>
        <v>115</v>
      </c>
    </row>
    <row r="219" spans="1:5" x14ac:dyDescent="0.45">
      <c r="A219" t="s">
        <v>331</v>
      </c>
      <c r="C219" t="str">
        <f t="shared" si="3"/>
        <v>ThingDef+CW_HavocLauncher.tools.0.label</v>
      </c>
      <c r="D219" t="s">
        <v>728</v>
      </c>
      <c r="E219">
        <f>IF(ISERROR(B219),"",MATCH(A219,Sheet!$A$2:$A$189,0))</f>
        <v>116</v>
      </c>
    </row>
    <row r="220" spans="1:5" x14ac:dyDescent="0.45">
      <c r="A220" t="s">
        <v>333</v>
      </c>
      <c r="C220" t="str">
        <f t="shared" si="3"/>
        <v>ThingDef+CW_HavocLauncher.tools.1.label</v>
      </c>
      <c r="D220" t="s">
        <v>729</v>
      </c>
      <c r="E220">
        <f>IF(ISERROR(B220),"",MATCH(A220,Sheet!$A$2:$A$189,0))</f>
        <v>117</v>
      </c>
    </row>
    <row r="221" spans="1:5" x14ac:dyDescent="0.45">
      <c r="A221" t="s">
        <v>335</v>
      </c>
      <c r="C221" t="str">
        <f t="shared" si="3"/>
        <v>ThingDef+Bullet_FerromagneticEraser.label</v>
      </c>
      <c r="D221" t="s">
        <v>770</v>
      </c>
      <c r="E221">
        <f>IF(ISERROR(B221),"",MATCH(A221,Sheet!$A$2:$A$189,0))</f>
        <v>118</v>
      </c>
    </row>
    <row r="222" spans="1:5" x14ac:dyDescent="0.45">
      <c r="A222" t="s">
        <v>338</v>
      </c>
      <c r="C222" t="str">
        <f t="shared" si="3"/>
        <v>ThingDef+Bullet_EnergyCarrier.label</v>
      </c>
      <c r="D222" t="s">
        <v>771</v>
      </c>
      <c r="E222">
        <f>IF(ISERROR(B222),"",MATCH(A222,Sheet!$A$2:$A$189,0))</f>
        <v>119</v>
      </c>
    </row>
    <row r="223" spans="1:5" x14ac:dyDescent="0.45">
      <c r="A223" t="s">
        <v>341</v>
      </c>
      <c r="C223" t="str">
        <f t="shared" si="3"/>
        <v>ThingDef+CW_CoilGun.label</v>
      </c>
      <c r="D223" t="s">
        <v>772</v>
      </c>
      <c r="E223">
        <f>IF(ISERROR(B223),"",MATCH(A223,Sheet!$A$2:$A$189,0))</f>
        <v>120</v>
      </c>
    </row>
    <row r="224" spans="1:5" x14ac:dyDescent="0.45">
      <c r="A224" t="s">
        <v>344</v>
      </c>
      <c r="C224" t="str">
        <f t="shared" si="3"/>
        <v>ThingDef+CW_CoilGun.description</v>
      </c>
      <c r="D224" t="s">
        <v>773</v>
      </c>
      <c r="E224">
        <f>IF(ISERROR(B224),"",MATCH(A224,Sheet!$A$2:$A$189,0))</f>
        <v>121</v>
      </c>
    </row>
    <row r="225" spans="1:5" x14ac:dyDescent="0.45">
      <c r="A225" t="s">
        <v>353</v>
      </c>
      <c r="C225" t="str">
        <f t="shared" si="3"/>
        <v>ThingDef+CW_CoilGun.tools.0.label</v>
      </c>
      <c r="D225" t="s">
        <v>728</v>
      </c>
      <c r="E225">
        <f>IF(ISERROR(B225),"",MATCH(A225,Sheet!$A$2:$A$189,0))</f>
        <v>124</v>
      </c>
    </row>
    <row r="226" spans="1:5" x14ac:dyDescent="0.45">
      <c r="A226" t="s">
        <v>355</v>
      </c>
      <c r="C226" t="str">
        <f t="shared" si="3"/>
        <v>ThingDef+CW_CoilGun.tools.1.label</v>
      </c>
      <c r="D226" t="s">
        <v>729</v>
      </c>
      <c r="E226">
        <f>IF(ISERROR(B226),"",MATCH(A226,Sheet!$A$2:$A$189,0))</f>
        <v>125</v>
      </c>
    </row>
    <row r="227" spans="1:5" x14ac:dyDescent="0.45">
      <c r="A227" t="s">
        <v>347</v>
      </c>
      <c r="C227" t="str">
        <f t="shared" si="3"/>
        <v>ThingDef+CW_CoilGun.verbs.0.label</v>
      </c>
      <c r="D227" t="s">
        <v>774</v>
      </c>
      <c r="E227">
        <f>IF(ISERROR(B227),"",MATCH(A227,Sheet!$A$2:$A$189,0))</f>
        <v>122</v>
      </c>
    </row>
    <row r="228" spans="1:5" x14ac:dyDescent="0.45">
      <c r="A228" t="s">
        <v>350</v>
      </c>
      <c r="C228" t="str">
        <f t="shared" si="3"/>
        <v>ThingDef+CW_CoilGun.verbs.1.label</v>
      </c>
      <c r="D228" t="s">
        <v>775</v>
      </c>
      <c r="E228">
        <f>IF(ISERROR(B228),"",MATCH(A228,Sheet!$A$2:$A$189,0))</f>
        <v>123</v>
      </c>
    </row>
    <row r="229" spans="1:5" x14ac:dyDescent="0.45">
      <c r="A229" t="s">
        <v>357</v>
      </c>
      <c r="C229" t="str">
        <f t="shared" si="3"/>
        <v>ThingDef+Bullet_ReconBolter.label</v>
      </c>
      <c r="D229" t="s">
        <v>776</v>
      </c>
      <c r="E229">
        <f>IF(ISERROR(B229),"",MATCH(A229,Sheet!$A$2:$A$189,0))</f>
        <v>126</v>
      </c>
    </row>
    <row r="230" spans="1:5" x14ac:dyDescent="0.45">
      <c r="A230" t="s">
        <v>360</v>
      </c>
      <c r="C230" t="str">
        <f t="shared" si="3"/>
        <v>ThingDef+CW_ReconBolter.label</v>
      </c>
      <c r="D230" t="s">
        <v>777</v>
      </c>
      <c r="E230">
        <f>IF(ISERROR(B230),"",MATCH(A230,Sheet!$A$2:$A$189,0))</f>
        <v>127</v>
      </c>
    </row>
    <row r="231" spans="1:5" x14ac:dyDescent="0.45">
      <c r="A231" t="s">
        <v>363</v>
      </c>
      <c r="C231" t="str">
        <f t="shared" si="3"/>
        <v>ThingDef+CW_ReconBolter.description</v>
      </c>
      <c r="D231" t="s">
        <v>778</v>
      </c>
      <c r="E231">
        <f>IF(ISERROR(B231),"",MATCH(A231,Sheet!$A$2:$A$189,0))</f>
        <v>128</v>
      </c>
    </row>
    <row r="232" spans="1:5" x14ac:dyDescent="0.45">
      <c r="A232" t="s">
        <v>366</v>
      </c>
      <c r="C232" t="str">
        <f t="shared" si="3"/>
        <v>ThingDef+CW_ReconBolter.tools.0.label</v>
      </c>
      <c r="D232" t="s">
        <v>728</v>
      </c>
      <c r="E232">
        <f>IF(ISERROR(B232),"",MATCH(A232,Sheet!$A$2:$A$189,0))</f>
        <v>129</v>
      </c>
    </row>
    <row r="233" spans="1:5" x14ac:dyDescent="0.45">
      <c r="A233" t="s">
        <v>368</v>
      </c>
      <c r="C233" t="str">
        <f t="shared" si="3"/>
        <v>ThingDef+CW_ReconBolter.tools.1.label</v>
      </c>
      <c r="D233" t="s">
        <v>729</v>
      </c>
      <c r="E233">
        <f>IF(ISERROR(B233),"",MATCH(A233,Sheet!$A$2:$A$189,0))</f>
        <v>130</v>
      </c>
    </row>
    <row r="234" spans="1:5" x14ac:dyDescent="0.45">
      <c r="A234" t="s">
        <v>779</v>
      </c>
      <c r="C234" t="str">
        <f t="shared" si="3"/>
        <v>ThingDef+LaserImpactThing.label</v>
      </c>
      <c r="D234" t="s">
        <v>780</v>
      </c>
      <c r="E234" t="e">
        <f>IF(ISERROR(B234),"",MATCH(A234,Sheet!$A$2:$A$189,0))</f>
        <v>#N/A</v>
      </c>
    </row>
    <row r="235" spans="1:5" x14ac:dyDescent="0.45">
      <c r="A235" t="s">
        <v>781</v>
      </c>
      <c r="C235" t="str">
        <f t="shared" si="3"/>
        <v>ThingDef+LaserMoteWorker.label</v>
      </c>
      <c r="D235" t="s">
        <v>780</v>
      </c>
      <c r="E235" t="e">
        <f>IF(ISERROR(B235),"",MATCH(A235,Sheet!$A$2:$A$189,0))</f>
        <v>#N/A</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2023-11-26T00:26:21Z</dcterms:created>
  <dcterms:modified xsi:type="dcterms:W3CDTF">2023-11-26T03:25:34Z</dcterms:modified>
</cp:coreProperties>
</file>