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\What's Today's Menu - 2814874440\"/>
    </mc:Choice>
  </mc:AlternateContent>
  <xr:revisionPtr revIDLastSave="0" documentId="13_ncr:1_{72EF33C8-E2FA-4DF0-9CC7-E8E53EB91C0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305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E41" i="2" s="1"/>
  <c r="B3" i="2"/>
  <c r="B4" i="2"/>
  <c r="C4" i="2" s="1"/>
  <c r="B5" i="2"/>
  <c r="C5" i="2" s="1"/>
  <c r="B6" i="2"/>
  <c r="B7" i="2"/>
  <c r="C7" i="2" s="1"/>
  <c r="B8" i="2"/>
  <c r="E8" i="2" s="1"/>
  <c r="B9" i="2"/>
  <c r="B10" i="2"/>
  <c r="E10" i="2" s="1"/>
  <c r="B11" i="2"/>
  <c r="C11" i="2" s="1"/>
  <c r="B12" i="2"/>
  <c r="C12" i="2" s="1"/>
  <c r="B13" i="2"/>
  <c r="C13" i="2" s="1"/>
  <c r="B14" i="2"/>
  <c r="C14" i="2" s="1"/>
  <c r="B15" i="2"/>
  <c r="B16" i="2"/>
  <c r="B17" i="2"/>
  <c r="B18" i="2"/>
  <c r="B19" i="2"/>
  <c r="B20" i="2"/>
  <c r="E20" i="2" s="1"/>
  <c r="B21" i="2"/>
  <c r="E21" i="2" s="1"/>
  <c r="B22" i="2"/>
  <c r="E22" i="2" s="1"/>
  <c r="B23" i="2"/>
  <c r="C23" i="2" s="1"/>
  <c r="B24" i="2"/>
  <c r="C24" i="2" s="1"/>
  <c r="B25" i="2"/>
  <c r="C25" i="2" s="1"/>
  <c r="B26" i="2"/>
  <c r="C26" i="2" s="1"/>
  <c r="B27" i="2"/>
  <c r="B28" i="2"/>
  <c r="B29" i="2"/>
  <c r="B30" i="2"/>
  <c r="B31" i="2"/>
  <c r="B32" i="2"/>
  <c r="E32" i="2" s="1"/>
  <c r="B33" i="2"/>
  <c r="E33" i="2" s="1"/>
  <c r="B34" i="2"/>
  <c r="E34" i="2" s="1"/>
  <c r="B35" i="2"/>
  <c r="C35" i="2" s="1"/>
  <c r="C36" i="2"/>
  <c r="B37" i="2"/>
  <c r="C37" i="2" s="1"/>
  <c r="B38" i="2"/>
  <c r="C38" i="2" s="1"/>
  <c r="B39" i="2"/>
  <c r="B40" i="2"/>
  <c r="B42" i="2"/>
  <c r="B43" i="2"/>
  <c r="B44" i="2"/>
  <c r="E44" i="2" s="1"/>
  <c r="B45" i="2"/>
  <c r="E45" i="2" s="1"/>
  <c r="B46" i="2"/>
  <c r="E46" i="2" s="1"/>
  <c r="B47" i="2"/>
  <c r="C47" i="2" s="1"/>
  <c r="B48" i="2"/>
  <c r="C48" i="2" s="1"/>
  <c r="B49" i="2"/>
  <c r="C49" i="2" s="1"/>
  <c r="B50" i="2"/>
  <c r="C50" i="2" s="1"/>
  <c r="B51" i="2"/>
  <c r="B52" i="2"/>
  <c r="B53" i="2"/>
  <c r="B54" i="2"/>
  <c r="B55" i="2"/>
  <c r="B56" i="2"/>
  <c r="E56" i="2" s="1"/>
  <c r="B57" i="2"/>
  <c r="E57" i="2" s="1"/>
  <c r="B58" i="2"/>
  <c r="E58" i="2" s="1"/>
  <c r="B59" i="2"/>
  <c r="C59" i="2" s="1"/>
  <c r="B60" i="2"/>
  <c r="C60" i="2" s="1"/>
  <c r="B61" i="2"/>
  <c r="C61" i="2" s="1"/>
  <c r="B62" i="2"/>
  <c r="C62" i="2" s="1"/>
  <c r="B63" i="2"/>
  <c r="B64" i="2"/>
  <c r="B65" i="2"/>
  <c r="B66" i="2"/>
  <c r="B67" i="2"/>
  <c r="B68" i="2"/>
  <c r="E68" i="2" s="1"/>
  <c r="B69" i="2"/>
  <c r="E69" i="2" s="1"/>
  <c r="B70" i="2"/>
  <c r="E70" i="2" s="1"/>
  <c r="B71" i="2"/>
  <c r="C71" i="2" s="1"/>
  <c r="B72" i="2"/>
  <c r="C72" i="2" s="1"/>
  <c r="B73" i="2"/>
  <c r="C73" i="2" s="1"/>
  <c r="B74" i="2"/>
  <c r="C74" i="2" s="1"/>
  <c r="B75" i="2"/>
  <c r="B76" i="2"/>
  <c r="B77" i="2"/>
  <c r="B78" i="2"/>
  <c r="B79" i="2"/>
  <c r="B80" i="2"/>
  <c r="E80" i="2" s="1"/>
  <c r="B81" i="2"/>
  <c r="E81" i="2" s="1"/>
  <c r="B82" i="2"/>
  <c r="E82" i="2" s="1"/>
  <c r="B83" i="2"/>
  <c r="C83" i="2" s="1"/>
  <c r="B84" i="2"/>
  <c r="C84" i="2" s="1"/>
  <c r="B85" i="2"/>
  <c r="C85" i="2" s="1"/>
  <c r="B86" i="2"/>
  <c r="C86" i="2" s="1"/>
  <c r="B87" i="2"/>
  <c r="B88" i="2"/>
  <c r="B89" i="2"/>
  <c r="B90" i="2"/>
  <c r="B91" i="2"/>
  <c r="B92" i="2"/>
  <c r="E92" i="2" s="1"/>
  <c r="B93" i="2"/>
  <c r="E93" i="2" s="1"/>
  <c r="E3" i="2"/>
  <c r="E6" i="2"/>
  <c r="E15" i="2"/>
  <c r="E16" i="2"/>
  <c r="E17" i="2"/>
  <c r="E18" i="2"/>
  <c r="E19" i="2"/>
  <c r="E27" i="2"/>
  <c r="E28" i="2"/>
  <c r="E29" i="2"/>
  <c r="E30" i="2"/>
  <c r="E31" i="2"/>
  <c r="E39" i="2"/>
  <c r="E40" i="2"/>
  <c r="E42" i="2"/>
  <c r="E43" i="2"/>
  <c r="E51" i="2"/>
  <c r="E52" i="2"/>
  <c r="E53" i="2"/>
  <c r="E54" i="2"/>
  <c r="E55" i="2"/>
  <c r="E63" i="2"/>
  <c r="E64" i="2"/>
  <c r="E65" i="2"/>
  <c r="E66" i="2"/>
  <c r="E67" i="2"/>
  <c r="E75" i="2"/>
  <c r="E76" i="2"/>
  <c r="E77" i="2"/>
  <c r="E78" i="2"/>
  <c r="E79" i="2"/>
  <c r="E87" i="2"/>
  <c r="E88" i="2"/>
  <c r="E89" i="2"/>
  <c r="E90" i="2"/>
  <c r="E91" i="2"/>
  <c r="E2" i="2"/>
  <c r="B2" i="2"/>
  <c r="C2" i="2" s="1"/>
  <c r="C3" i="2"/>
  <c r="C6" i="2"/>
  <c r="C8" i="2"/>
  <c r="C10" i="2"/>
  <c r="C15" i="2"/>
  <c r="C16" i="2"/>
  <c r="C17" i="2"/>
  <c r="C18" i="2"/>
  <c r="C19" i="2"/>
  <c r="C20" i="2"/>
  <c r="C21" i="2"/>
  <c r="C22" i="2"/>
  <c r="C27" i="2"/>
  <c r="C28" i="2"/>
  <c r="C29" i="2"/>
  <c r="C30" i="2"/>
  <c r="C31" i="2"/>
  <c r="C32" i="2"/>
  <c r="C33" i="2"/>
  <c r="C34" i="2"/>
  <c r="C39" i="2"/>
  <c r="C40" i="2"/>
  <c r="C42" i="2"/>
  <c r="C43" i="2"/>
  <c r="C44" i="2"/>
  <c r="C45" i="2"/>
  <c r="C46" i="2"/>
  <c r="C51" i="2"/>
  <c r="C52" i="2"/>
  <c r="C53" i="2"/>
  <c r="C54" i="2"/>
  <c r="C55" i="2"/>
  <c r="C56" i="2"/>
  <c r="C57" i="2"/>
  <c r="C58" i="2"/>
  <c r="C63" i="2"/>
  <c r="C64" i="2"/>
  <c r="C65" i="2"/>
  <c r="C66" i="2"/>
  <c r="C67" i="2"/>
  <c r="C68" i="2"/>
  <c r="C69" i="2"/>
  <c r="C70" i="2"/>
  <c r="C75" i="2"/>
  <c r="C76" i="2"/>
  <c r="C77" i="2"/>
  <c r="C78" i="2"/>
  <c r="C79" i="2"/>
  <c r="C80" i="2"/>
  <c r="C81" i="2"/>
  <c r="C82" i="2"/>
  <c r="C87" i="2"/>
  <c r="C88" i="2"/>
  <c r="C89" i="2"/>
  <c r="C90" i="2"/>
  <c r="C91" i="2"/>
  <c r="C92" i="2"/>
  <c r="C93" i="2"/>
  <c r="E5" i="2" l="1"/>
  <c r="E7" i="2"/>
  <c r="C9" i="2"/>
  <c r="E9" i="2" s="1"/>
  <c r="E4" i="2"/>
  <c r="E86" i="2"/>
  <c r="E74" i="2"/>
  <c r="E62" i="2"/>
  <c r="E50" i="2"/>
  <c r="E38" i="2"/>
  <c r="E26" i="2"/>
  <c r="E14" i="2"/>
  <c r="E85" i="2"/>
  <c r="E73" i="2"/>
  <c r="E61" i="2"/>
  <c r="E49" i="2"/>
  <c r="E37" i="2"/>
  <c r="E25" i="2"/>
  <c r="E13" i="2"/>
  <c r="E84" i="2"/>
  <c r="E72" i="2"/>
  <c r="E60" i="2"/>
  <c r="E48" i="2"/>
  <c r="E36" i="2"/>
  <c r="E24" i="2"/>
  <c r="E12" i="2"/>
  <c r="E83" i="2"/>
  <c r="E71" i="2"/>
  <c r="E59" i="2"/>
  <c r="E47" i="2"/>
  <c r="E35" i="2"/>
  <c r="E23" i="2"/>
  <c r="E11" i="2"/>
  <c r="G62" i="1"/>
  <c r="G74" i="1"/>
  <c r="G26" i="1"/>
  <c r="G86" i="1"/>
  <c r="G38" i="1"/>
  <c r="G14" i="1"/>
  <c r="G50" i="1"/>
  <c r="G15" i="1"/>
  <c r="G36" i="1"/>
  <c r="G25" i="1"/>
  <c r="G85" i="1"/>
  <c r="G13" i="1"/>
  <c r="G83" i="1"/>
  <c r="G71" i="1"/>
  <c r="G59" i="1"/>
  <c r="G47" i="1"/>
  <c r="G35" i="1"/>
  <c r="G23" i="1"/>
  <c r="G11" i="1"/>
  <c r="G61" i="1"/>
  <c r="G84" i="1"/>
  <c r="G82" i="1"/>
  <c r="G70" i="1"/>
  <c r="G58" i="1"/>
  <c r="G46" i="1"/>
  <c r="G34" i="1"/>
  <c r="G22" i="1"/>
  <c r="G3" i="1"/>
  <c r="G73" i="1"/>
  <c r="G24" i="1"/>
  <c r="G81" i="1"/>
  <c r="G69" i="1"/>
  <c r="G57" i="1"/>
  <c r="G45" i="1"/>
  <c r="G33" i="1"/>
  <c r="G21" i="1"/>
  <c r="G49" i="1"/>
  <c r="G80" i="1"/>
  <c r="G68" i="1"/>
  <c r="G56" i="1"/>
  <c r="G44" i="1"/>
  <c r="G32" i="1"/>
  <c r="G20" i="1"/>
  <c r="G37" i="1"/>
  <c r="G12" i="1"/>
  <c r="G2" i="1"/>
  <c r="G79" i="1"/>
  <c r="G67" i="1"/>
  <c r="G55" i="1"/>
  <c r="G43" i="1"/>
  <c r="G31" i="1"/>
  <c r="G19" i="1"/>
  <c r="G72" i="1"/>
  <c r="G90" i="1"/>
  <c r="G78" i="1"/>
  <c r="G66" i="1"/>
  <c r="G54" i="1"/>
  <c r="G42" i="1"/>
  <c r="G30" i="1"/>
  <c r="G18" i="1"/>
  <c r="G60" i="1"/>
  <c r="G89" i="1"/>
  <c r="G77" i="1"/>
  <c r="G65" i="1"/>
  <c r="G53" i="1"/>
  <c r="G41" i="1"/>
  <c r="G29" i="1"/>
  <c r="G17" i="1"/>
  <c r="G48" i="1"/>
  <c r="G88" i="1"/>
  <c r="G76" i="1"/>
  <c r="G64" i="1"/>
  <c r="G52" i="1"/>
  <c r="G40" i="1"/>
  <c r="G28" i="1"/>
  <c r="G16" i="1"/>
  <c r="G87" i="1"/>
  <c r="G75" i="1"/>
  <c r="G63" i="1"/>
  <c r="G51" i="1"/>
  <c r="G39" i="1"/>
  <c r="G27" i="1"/>
  <c r="G10" i="1"/>
  <c r="G9" i="1"/>
  <c r="G8" i="1"/>
  <c r="G7" i="1"/>
  <c r="G6" i="1"/>
  <c r="G5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E2" authorId="0" shapeId="0" xr:uid="{11D44CE1-2FE6-467B-A9F4-3C2B116413EB}">
      <text>
        <r>
          <rPr>
            <b/>
            <sz val="9"/>
            <color indexed="81"/>
            <rFont val="Tahoma"/>
            <family val="2"/>
          </rPr>
          <t>"/ingredient"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매개변수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<sst xmlns="http://schemas.openxmlformats.org/spreadsheetml/2006/main" count="677" uniqueCount="486">
  <si>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</si>
  <si>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</si>
  <si>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</si>
  <si>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</si>
  <si>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</si>
  <si>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</si>
  <si>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WhatsTodaysMenu.MenuPatternDef+LocoMoco.label</t>
  </si>
  <si>
    <t>WhatsTodaysMenu.MenuPatternDef</t>
  </si>
  <si>
    <t>LocoMoco.label</t>
  </si>
  <si>
    <t>WhatsTodaysMenu.MenuPatternDef+Bowl.label</t>
  </si>
  <si>
    <t>Bowl.label</t>
  </si>
  <si>
    <t>/ingredient bowl</t>
  </si>
  <si>
    <t>WhatsTodaysMenu.MenuPatternDef+CheeseRisotto.label</t>
  </si>
  <si>
    <t>CheeseRisotto.label</t>
  </si>
  <si>
    <t>cheese risotto</t>
  </si>
  <si>
    <t>WhatsTodaysMenu.MenuPatternDef+Omelette.label</t>
  </si>
  <si>
    <t>Omelette.label</t>
  </si>
  <si>
    <t>omelette</t>
  </si>
  <si>
    <t>WhatsTodaysMenu.MenuPatternDef+CookedRice.label</t>
  </si>
  <si>
    <t>CookedRice.label</t>
  </si>
  <si>
    <t>cooked rice</t>
  </si>
  <si>
    <t>WhatsTodaysMenu.MenuPatternDef+Hamburger.label</t>
  </si>
  <si>
    <t>Hamburger.label</t>
  </si>
  <si>
    <t>hamburger</t>
  </si>
  <si>
    <t>WhatsTodaysMenu.MenuPatternDef+JamBread.label</t>
  </si>
  <si>
    <t>JamBread.label</t>
  </si>
  <si>
    <t>toast with /ingredient jam</t>
  </si>
  <si>
    <t>WhatsTodaysMenu.MenuPatternDef+BeansBread.label</t>
  </si>
  <si>
    <t>BeansBread.label</t>
  </si>
  <si>
    <t>beans on toast</t>
  </si>
  <si>
    <t>WhatsTodaysMenu.MenuPatternDef+CornFlakes.label</t>
  </si>
  <si>
    <t>CornFlakes.label</t>
  </si>
  <si>
    <t>corn flakes</t>
  </si>
  <si>
    <t>WhatsTodaysMenu.MenuPatternDef+Pottage.label</t>
  </si>
  <si>
    <t>Pottage.label</t>
  </si>
  <si>
    <t>corn pottage</t>
  </si>
  <si>
    <t>WhatsTodaysMenu.MenuPatternDef+PotatoButter.label</t>
  </si>
  <si>
    <t>PotatoButter.label</t>
  </si>
  <si>
    <t>potato with butter</t>
  </si>
  <si>
    <t>WhatsTodaysMenu.MenuPatternDef+FrenchFries.label</t>
  </si>
  <si>
    <t>FrenchFries.label</t>
  </si>
  <si>
    <t>french fries</t>
  </si>
  <si>
    <t>WhatsTodaysMenu.MenuPatternDef+FishSet.label</t>
  </si>
  <si>
    <t>FishSet.label</t>
  </si>
  <si>
    <t>grilled /ingredient set</t>
  </si>
  <si>
    <t>WhatsTodaysMenu.MenuPatternDef+FishNChips.label</t>
  </si>
  <si>
    <t>FishNChips.label</t>
  </si>
  <si>
    <t>fish and chips</t>
  </si>
  <si>
    <t>WhatsTodaysMenu.MenuPatternDef+FishTeriyaki.label</t>
  </si>
  <si>
    <t>FishTeriyaki.label</t>
  </si>
  <si>
    <t>teriyaki /ingredient</t>
  </si>
  <si>
    <t>WhatsTodaysMenu.MenuPatternDef+CreamStew.label</t>
  </si>
  <si>
    <t>CreamStew.label</t>
  </si>
  <si>
    <t>/ingredient cream stew</t>
  </si>
  <si>
    <t>WhatsTodaysMenu.MenuPatternDef+ClamChowder.label</t>
  </si>
  <si>
    <t>ClamChowder.label</t>
  </si>
  <si>
    <t>clam chowder</t>
  </si>
  <si>
    <t>WhatsTodaysMenu.MenuPatternDef+Stew.label</t>
  </si>
  <si>
    <t>Stew.label</t>
  </si>
  <si>
    <t>/ingredient stew</t>
  </si>
  <si>
    <t>WhatsTodaysMenu.MenuPatternDef+BoukeumBap.label</t>
  </si>
  <si>
    <t>BoukeumBap.label</t>
  </si>
  <si>
    <t>kimchi boukeum-bap</t>
  </si>
  <si>
    <t>WhatsTodaysMenu.MenuPatternDef+Chili.label</t>
  </si>
  <si>
    <t>Chili.label</t>
  </si>
  <si>
    <t>chili</t>
  </si>
  <si>
    <t>WhatsTodaysMenu.MenuPatternDef+MaboTofu.label</t>
  </si>
  <si>
    <t>MaboTofu.label</t>
  </si>
  <si>
    <t>mabo tofu</t>
  </si>
  <si>
    <t>WhatsTodaysMenu.MenuPatternDef+WrapGrill.label</t>
  </si>
  <si>
    <t>WrapGrill.label</t>
  </si>
  <si>
    <t>wrapped grilled /ingredient</t>
  </si>
  <si>
    <t>WhatsTodaysMenu.MenuPatternDef+Quiche.label</t>
  </si>
  <si>
    <t>Quiche.label</t>
  </si>
  <si>
    <t>/ingredient quiche</t>
  </si>
  <si>
    <t>WhatsTodaysMenu.MenuPatternDef+Coleslaw.label</t>
  </si>
  <si>
    <t>Coleslaw.label</t>
  </si>
  <si>
    <t>borscht</t>
  </si>
  <si>
    <t>WhatsTodaysMenu.MenuPatternDef+Sauerkraut.label</t>
  </si>
  <si>
    <t>Sauerkraut.label</t>
  </si>
  <si>
    <t>sauerkraut</t>
  </si>
  <si>
    <t>WhatsTodaysMenu.MenuPatternDef+OnionSoup.label</t>
  </si>
  <si>
    <t>OnionSoup.label</t>
  </si>
  <si>
    <t>onion soup</t>
  </si>
  <si>
    <t>WhatsTodaysMenu.MenuPatternDef+Borscht.label</t>
  </si>
  <si>
    <t>Borscht.label</t>
  </si>
  <si>
    <t>WhatsTodaysMenu.MenuPatternDef+FungusSoup.label</t>
  </si>
  <si>
    <t>FungusSoup.label</t>
  </si>
  <si>
    <t>/ingredient soup</t>
  </si>
  <si>
    <t>WhatsTodaysMenu.MenuPatternDef+Bread.label</t>
  </si>
  <si>
    <t>Bread.label</t>
  </si>
  <si>
    <t>bread</t>
  </si>
  <si>
    <t>WhatsTodaysMenu.MenuPatternDef+FruitJam.label</t>
  </si>
  <si>
    <t>FruitJam.label</t>
  </si>
  <si>
    <t>/ingredient jam</t>
  </si>
  <si>
    <t>WhatsTodaysMenu.MenuPatternDef+Tofu.label</t>
  </si>
  <si>
    <t>Tofu.label</t>
  </si>
  <si>
    <t>tofu</t>
  </si>
  <si>
    <t>WhatsTodaysMenu.MenuPatternDef+FriedEgg.label</t>
  </si>
  <si>
    <t>FriedEgg.label</t>
  </si>
  <si>
    <t>fried egg</t>
  </si>
  <si>
    <t>WhatsTodaysMenu.MenuPatternDef+Cheese.label</t>
  </si>
  <si>
    <t>Cheese.label</t>
  </si>
  <si>
    <t>cheese</t>
  </si>
  <si>
    <t>WhatsTodaysMenu.MenuPatternDef+VegeStew.label</t>
  </si>
  <si>
    <t>VegeStew.label</t>
  </si>
  <si>
    <t>vegetable stew</t>
  </si>
  <si>
    <t>WhatsTodaysMenu.MenuPatternDef+MeatBBQ.label</t>
  </si>
  <si>
    <t>MeatBBQ.label</t>
  </si>
  <si>
    <t>/ingredient BBQ skewers</t>
  </si>
  <si>
    <t>WhatsTodaysMenu.MenuPatternDef+DonnerKebab.label</t>
  </si>
  <si>
    <t>DonnerKebab.label</t>
  </si>
  <si>
    <t>donner kebab</t>
  </si>
  <si>
    <t>WhatsTodaysMenu.MenuPatternDef+Kastudon.label</t>
  </si>
  <si>
    <t>Kastudon.label</t>
  </si>
  <si>
    <t>katsudon</t>
  </si>
  <si>
    <t>WhatsTodaysMenu.MenuPatternDef+Tonkatsu.label</t>
  </si>
  <si>
    <t>Tonkatsu.label</t>
  </si>
  <si>
    <t>tonkatsu</t>
  </si>
  <si>
    <t>WhatsTodaysMenu.MenuPatternDef+CoqAuVin.label</t>
  </si>
  <si>
    <t>CoqAuVin.label</t>
  </si>
  <si>
    <t>coq au vin</t>
  </si>
  <si>
    <t>WhatsTodaysMenu.MenuPatternDef+Winner.label</t>
  </si>
  <si>
    <t>Winner.label</t>
  </si>
  <si>
    <t>WhatsTodaysMenu.MenuPatternDef+Lasagna.label</t>
  </si>
  <si>
    <t>Lasagna.label</t>
  </si>
  <si>
    <t>lasagna</t>
  </si>
  <si>
    <t>WhatsTodaysMenu.MenuPatternDef+Cake.label</t>
  </si>
  <si>
    <t>Cake.label</t>
  </si>
  <si>
    <t>/ingredient cake</t>
  </si>
  <si>
    <t>WhatsTodaysMenu.MenuPatternDef+FruitYogurt.label</t>
  </si>
  <si>
    <t>FruitYogurt.label</t>
  </si>
  <si>
    <t>/ingredient yogurt</t>
  </si>
  <si>
    <t>WhatsTodaysMenu.MenuPatternDef+Pizza.label</t>
  </si>
  <si>
    <t>Pizza.label</t>
  </si>
  <si>
    <t>pizza</t>
  </si>
  <si>
    <t>WhatsTodaysMenu.MenuPatternDef+SteakSetMeal.label</t>
  </si>
  <si>
    <t>SteakSetMeal.label</t>
  </si>
  <si>
    <t>/ingredient steak set meal</t>
  </si>
  <si>
    <t>WhatsTodaysMenu.MenuPatternDef+Strogonoff.label</t>
  </si>
  <si>
    <t>Strogonoff.label</t>
  </si>
  <si>
    <t>/ingredient strogonoff</t>
  </si>
  <si>
    <t>WhatsTodaysMenu.MenuPatternDef+Taco.label</t>
  </si>
  <si>
    <t>Taco.label</t>
  </si>
  <si>
    <t>taco</t>
  </si>
  <si>
    <t>WhatsTodaysMenu.MenuPatternDef+Sushi.label</t>
  </si>
  <si>
    <t>Sushi.label</t>
  </si>
  <si>
    <t>/ingredient sushi</t>
  </si>
  <si>
    <t>WhatsTodaysMenu.MenuPatternDef+FruitMochi.label</t>
  </si>
  <si>
    <t>FruitMochi.label</t>
  </si>
  <si>
    <t>/ingredient mochi</t>
  </si>
  <si>
    <t>WhatsTodaysMenu.MenuPatternDef+TomatoSpagetti.label</t>
  </si>
  <si>
    <t>TomatoSpagetti.label</t>
  </si>
  <si>
    <t>tomato spagetti</t>
  </si>
  <si>
    <t>WhatsTodaysMenu.MenuPatternDef+Carbonara.label</t>
  </si>
  <si>
    <t>Carbonara.label</t>
  </si>
  <si>
    <t>carbonara</t>
  </si>
  <si>
    <t>WhatsTodaysMenu.MenuPatternDef+Pasta.label</t>
  </si>
  <si>
    <t>Pasta.label</t>
  </si>
  <si>
    <t>pasta</t>
  </si>
  <si>
    <t>WhatsTodaysMenu.MenuPatternDef+MeatPie.label</t>
  </si>
  <si>
    <t>MeatPie.label</t>
  </si>
  <si>
    <t>/ingredient pie</t>
  </si>
  <si>
    <t>WhatsTodaysMenu.MenuPatternDef+FruitPie.label</t>
  </si>
  <si>
    <t>FruitPie.label</t>
  </si>
  <si>
    <t>WhatsTodaysMenu.MenuPatternDef+Steak.label</t>
  </si>
  <si>
    <t>Steak.label</t>
  </si>
  <si>
    <t>/ingredient steak</t>
  </si>
  <si>
    <t>WhatsTodaysMenu.MenuPatternDef+Loaf.label</t>
  </si>
  <si>
    <t>Loaf.label</t>
  </si>
  <si>
    <t>meat loaf</t>
  </si>
  <si>
    <t>WhatsTodaysMenu.MenuPatternDef+Sashimi.label</t>
  </si>
  <si>
    <t>Sashimi.label</t>
  </si>
  <si>
    <t>/ingredient sashimi</t>
  </si>
  <si>
    <t>WhatsTodaysMenu.MenuPatternDef+RiceCake.label</t>
  </si>
  <si>
    <t>RiceCake.label</t>
  </si>
  <si>
    <t>rice cake</t>
  </si>
  <si>
    <t>WhatsTodaysMenu.MenuPatternDef+Popcorn.label</t>
  </si>
  <si>
    <t>Popcorn.label</t>
  </si>
  <si>
    <t>popcorn</t>
  </si>
  <si>
    <t>WhatsTodaysMenu.MenuPatternDef+PotatoChips.label</t>
  </si>
  <si>
    <t>PotatoChips.label</t>
  </si>
  <si>
    <t>potato chips</t>
  </si>
  <si>
    <t>WhatsTodaysMenu.MenuPatternDef+MilkCandy.label</t>
  </si>
  <si>
    <t>MilkCandy.label</t>
  </si>
  <si>
    <t>milk candy</t>
  </si>
  <si>
    <t>WhatsTodaysMenu.MenuPatternDef+RolledOmelette.label</t>
  </si>
  <si>
    <t>RolledOmelette.label</t>
  </si>
  <si>
    <t>japanese rolled omelette</t>
  </si>
  <si>
    <t>WhatsTodaysMenu.MenuPatternDef+FruitSalad.label</t>
  </si>
  <si>
    <t>FruitSalad.label</t>
  </si>
  <si>
    <t>/ingredient salad</t>
  </si>
  <si>
    <t>WhatsTodaysMenu.MenuPatternDef+Salad.label</t>
  </si>
  <si>
    <t>Salad.label</t>
  </si>
  <si>
    <t>WhatsTodaysMenu.MenuPatternDef+Porridge.label</t>
  </si>
  <si>
    <t>Porridge.label</t>
  </si>
  <si>
    <t>porridge</t>
  </si>
  <si>
    <t>WhatsTodaysMenu.MenuPatternDef+PorridgeMilk.label</t>
  </si>
  <si>
    <t>PorridgeMilk.label</t>
  </si>
  <si>
    <t>milk porridge</t>
  </si>
  <si>
    <t>WhatsTodaysMenu.MenuPatternDef+RisottoMeat.label</t>
  </si>
  <si>
    <t>RisottoMeat.label</t>
  </si>
  <si>
    <t>/ingredient risotto</t>
  </si>
  <si>
    <t>WhatsTodaysMenu.MenuPatternDef+Polenta.label</t>
  </si>
  <si>
    <t>Polenta.label</t>
  </si>
  <si>
    <t>polenta</t>
  </si>
  <si>
    <t>WhatsTodaysMenu.MenuPatternDef+Smoothie.label</t>
  </si>
  <si>
    <t>Smoothie.label</t>
  </si>
  <si>
    <t>/ingredient smoothie</t>
  </si>
  <si>
    <t>WhatsTodaysMenu.MenuPatternDef+So.label</t>
  </si>
  <si>
    <t>So.label</t>
  </si>
  <si>
    <t>ancient cheese</t>
  </si>
  <si>
    <t>WhatsTodaysMenu.MenuPatternDef+BoiledEgg.label</t>
  </si>
  <si>
    <t>BoiledEgg.label</t>
  </si>
  <si>
    <t>boiled /ingredient</t>
  </si>
  <si>
    <t>WhatsTodaysMenu.MenuPatternDef+Haggis.label</t>
  </si>
  <si>
    <t>Haggis.label</t>
  </si>
  <si>
    <t>haggis</t>
  </si>
  <si>
    <t>WhatsTodaysMenu.MenuPatternDef+Soup.label</t>
  </si>
  <si>
    <t>Soup.label</t>
  </si>
  <si>
    <t>WhatsTodaysMenu.MenuPatternDef+BakeSimple.label</t>
  </si>
  <si>
    <t>BakeSimple.label</t>
  </si>
  <si>
    <t>baked /ingredient</t>
  </si>
  <si>
    <t>WhatsTodaysMenu.MenuPatternDef+BoilSimple.label</t>
  </si>
  <si>
    <t>BoilSimple.label</t>
  </si>
  <si>
    <t>WhatsTodaysMenu.MenuPatternDef+SoupMeat.label</t>
  </si>
  <si>
    <t>SoupMeat.label</t>
  </si>
  <si>
    <t>WhatsTodaysMenu.MenuPatternDef+SkewersMeat.label</t>
  </si>
  <si>
    <t>SkewersMeat.label</t>
  </si>
  <si>
    <t>/ingredient skewers</t>
  </si>
  <si>
    <t>WhatsTodaysMenu.MenuPatternDef+SoupFungus.label</t>
  </si>
  <si>
    <t>SoupFungus.label</t>
  </si>
  <si>
    <t>WhatsTodaysMenu.MenuPatternDef+SkewersFungus.label</t>
  </si>
  <si>
    <t>SkewersFungus.label</t>
  </si>
  <si>
    <t>WhatsTodaysMenu.MenuPatternDef+SoupFish.label</t>
  </si>
  <si>
    <t>SoupFish.label</t>
  </si>
  <si>
    <t>WhatsTodaysMenu.MenuPatternDef+SkewersFish.label</t>
  </si>
  <si>
    <t>SkewersFish.label</t>
  </si>
  <si>
    <t>WhatsTodaysMenu.MenuPatternDef+SoupVege.label</t>
  </si>
  <si>
    <t>SoupVege.label</t>
  </si>
  <si>
    <t>Keyed+raw</t>
  </si>
  <si>
    <t>Keyed</t>
  </si>
  <si>
    <t>raw</t>
  </si>
  <si>
    <t xml:space="preserve">raw </t>
  </si>
  <si>
    <t>Keyed+meat</t>
  </si>
  <si>
    <t>meat</t>
  </si>
  <si>
    <t xml:space="preserve"> meat</t>
  </si>
  <si>
    <t>Keyed+meatPost</t>
  </si>
  <si>
    <t>meatPost</t>
  </si>
  <si>
    <t>Keyed+cow</t>
  </si>
  <si>
    <t>cow</t>
  </si>
  <si>
    <t>Keyed+cowPost</t>
  </si>
  <si>
    <t>cowPost</t>
  </si>
  <si>
    <t>beef</t>
  </si>
  <si>
    <t>Keyed+unfert</t>
  </si>
  <si>
    <t>unfert</t>
  </si>
  <si>
    <t xml:space="preserve"> (unfert.)</t>
  </si>
  <si>
    <t>Keyed+fert</t>
  </si>
  <si>
    <t>fert</t>
  </si>
  <si>
    <t xml:space="preserve"> (fert.)</t>
  </si>
  <si>
    <t>Keyed+groundMeat</t>
  </si>
  <si>
    <t>분쇄육</t>
  </si>
  <si>
    <t>Keyed+meatPreReplaced</t>
  </si>
  <si>
    <t xml:space="preserve"> 고기</t>
  </si>
  <si>
    <t>Keyed+meatPostReplaced</t>
  </si>
  <si>
    <t>Keyed+risotto</t>
  </si>
  <si>
    <t>{0} 리소토</t>
  </si>
  <si>
    <t>Keyed+soup</t>
  </si>
  <si>
    <t>{0} 수프</t>
  </si>
  <si>
    <t>Keyed+skewers</t>
  </si>
  <si>
    <t>{0} 꼬치</t>
  </si>
  <si>
    <t>Keyed+milkPorridge</t>
  </si>
  <si>
    <t>우유 포리지</t>
  </si>
  <si>
    <t>Keyed+vegeRisotto</t>
  </si>
  <si>
    <t>야채 리소토</t>
  </si>
  <si>
    <t>Keyed+vegeSoup</t>
  </si>
  <si>
    <t>야채 수프</t>
  </si>
  <si>
    <t>Keyed+porridge</t>
  </si>
  <si>
    <t>포리지</t>
  </si>
  <si>
    <t>Keyed+bakedCorn</t>
  </si>
  <si>
    <t>군옥수수</t>
  </si>
  <si>
    <t>Keyed+bakedPotato</t>
  </si>
  <si>
    <t>군감자</t>
  </si>
  <si>
    <t>Keyed+berrySause</t>
  </si>
  <si>
    <t>베리 소스</t>
  </si>
  <si>
    <t>Keyed+boiledEgg</t>
  </si>
  <si>
    <t>삶은 계란</t>
  </si>
  <si>
    <t>Keyed+so</t>
  </si>
  <si>
    <t>소</t>
  </si>
  <si>
    <t>Keyed+fruitSause</t>
  </si>
  <si>
    <t>과일 소스</t>
  </si>
  <si>
    <t>Keyed+grilledOnion</t>
  </si>
  <si>
    <t>구운 양파</t>
  </si>
  <si>
    <t>Keyed+pumpkinSoup</t>
  </si>
  <si>
    <t>호박 수프</t>
  </si>
  <si>
    <t>Keyed+stirFriedPepper</t>
  </si>
  <si>
    <t>볶은 피망</t>
  </si>
  <si>
    <t>Keyed+grilledEggplant</t>
  </si>
  <si>
    <t>구운 가지</t>
  </si>
  <si>
    <t>Keyed+shreddedCabbage</t>
  </si>
  <si>
    <t>양배추 채</t>
  </si>
  <si>
    <t>Keyed+simpleBorscht</t>
  </si>
  <si>
    <t>간단한 보르시</t>
  </si>
  <si>
    <t>Keyed+tomatoSoup</t>
  </si>
  <si>
    <t>토마토 수프</t>
  </si>
  <si>
    <t>Keyed+grilledApple</t>
  </si>
  <si>
    <t>구운 사과</t>
  </si>
  <si>
    <t>Keyed+grilledBanana</t>
  </si>
  <si>
    <t>구운 바나나</t>
  </si>
  <si>
    <t>Keyed+grilledVegetable</t>
  </si>
  <si>
    <t>구운 야채</t>
  </si>
  <si>
    <t>Keyed+boiledBeans</t>
  </si>
  <si>
    <t>삶은 콩</t>
  </si>
  <si>
    <t>Keyed+fishSkewers</t>
  </si>
  <si>
    <t>생선 꼬치</t>
  </si>
  <si>
    <t>Keyed+fishSoup</t>
  </si>
  <si>
    <t>생선 수프</t>
  </si>
  <si>
    <t>Keyed+smoothie</t>
  </si>
  <si>
    <t>스무디</t>
  </si>
  <si>
    <t>Keyed+fungusSkewers</t>
  </si>
  <si>
    <t>버섯 꼬치</t>
  </si>
  <si>
    <t>Keyed+polenta</t>
  </si>
  <si>
    <t>폴렌타</t>
  </si>
  <si>
    <t>Keyed+bowl</t>
  </si>
  <si>
    <t>{0} 요리 한 대접</t>
  </si>
  <si>
    <t>Keyed+creamStew</t>
  </si>
  <si>
    <t>{0} 크림 스튜</t>
  </si>
  <si>
    <t>Keyed+bbq</t>
  </si>
  <si>
    <t>{0} 바비큐 꼬치</t>
  </si>
  <si>
    <t>Keyed+stew</t>
  </si>
  <si>
    <t>{0} 스튜</t>
  </si>
  <si>
    <t>Keyed+cheeseRisotto</t>
  </si>
  <si>
    <t>치즈 리소토</t>
  </si>
  <si>
    <t>Keyed+omelette</t>
  </si>
  <si>
    <t>오믈렛</t>
  </si>
  <si>
    <t>Keyed+multigrain</t>
  </si>
  <si>
    <t>잡곡밥</t>
  </si>
  <si>
    <t>Keyed+rice</t>
  </si>
  <si>
    <t>밥</t>
  </si>
  <si>
    <t>Keyed+bread</t>
  </si>
  <si>
    <t>옥수수빵</t>
  </si>
  <si>
    <t>Keyed+pottage</t>
  </si>
  <si>
    <t>포타주</t>
  </si>
  <si>
    <t>Keyed+jamBread</t>
  </si>
  <si>
    <t>잼을 곁들인 옥수수빵</t>
  </si>
  <si>
    <t>Keyed+cornFlakes</t>
  </si>
  <si>
    <t>콘플레이크</t>
  </si>
  <si>
    <t>Keyed+potatoButter</t>
  </si>
  <si>
    <t>버터 감자</t>
  </si>
  <si>
    <t>Keyed+cornSoup</t>
  </si>
  <si>
    <t>옥수수 수프</t>
  </si>
  <si>
    <t>Keyed+frenchFries</t>
  </si>
  <si>
    <t>감자튀김</t>
  </si>
  <si>
    <t>Keyed+berryJam</t>
  </si>
  <si>
    <t>베리 잼</t>
  </si>
  <si>
    <t>Keyed+friedEgg</t>
  </si>
  <si>
    <t>계란 프라이</t>
  </si>
  <si>
    <t>Keyed+cheese</t>
  </si>
  <si>
    <t>치즈</t>
  </si>
  <si>
    <t>Keyed+maboTofu</t>
  </si>
  <si>
    <t>마파두부</t>
  </si>
  <si>
    <t>Keyed+fruitJam</t>
  </si>
  <si>
    <t>과일 잼</t>
  </si>
  <si>
    <t>Keyed+onionSoup</t>
  </si>
  <si>
    <t>양파 수프</t>
  </si>
  <si>
    <t>Keyed+borscht</t>
  </si>
  <si>
    <t>보르시</t>
  </si>
  <si>
    <t>Keyed+sauerkraut</t>
  </si>
  <si>
    <t>자우어크라우트</t>
  </si>
  <si>
    <t>Keyed+tofu</t>
  </si>
  <si>
    <t>두부</t>
  </si>
  <si>
    <t>Keyed+vegeStew</t>
  </si>
  <si>
    <t>야채 스튜</t>
  </si>
  <si>
    <t>Keyed+clamChowder</t>
  </si>
  <si>
    <t>클램차우더</t>
  </si>
  <si>
    <t>Keyed+fishSet</t>
  </si>
  <si>
    <t>생선 구이 정식</t>
  </si>
  <si>
    <t>Keyed+fishNChips</t>
  </si>
  <si>
    <t>피시 앤드 칩스</t>
  </si>
  <si>
    <t>Keyed+fishTeriyaki</t>
  </si>
  <si>
    <t>데리야끼 생선 요리</t>
  </si>
  <si>
    <t>Keyed+wrapGrill</t>
  </si>
  <si>
    <t>구운 {0}말이</t>
  </si>
  <si>
    <t>Keyed+chili</t>
  </si>
  <si>
    <t>칠리 콘 카르네</t>
  </si>
  <si>
    <t>Keyed+fungusSoup</t>
  </si>
  <si>
    <t>버섯 수프</t>
  </si>
  <si>
    <t>Keyed+boukeumBap</t>
  </si>
  <si>
    <t>김치볶음밥</t>
  </si>
  <si>
    <t>Keyed+coleslaw</t>
  </si>
  <si>
    <t>코울슬로</t>
  </si>
  <si>
    <t>Keyed+minestrone</t>
  </si>
  <si>
    <t>미네스트로네</t>
  </si>
  <si>
    <t>Keyed+chickenWings</t>
  </si>
  <si>
    <t>치킨 윙</t>
  </si>
  <si>
    <t>Keyed+locoMoco</t>
  </si>
  <si>
    <t>{0} 로코 모코</t>
  </si>
  <si>
    <t>Keyed+quiche</t>
  </si>
  <si>
    <t>키슈</t>
  </si>
  <si>
    <t>Keyed+steakSetMeal</t>
  </si>
  <si>
    <t>{0} 스테이크 정식</t>
  </si>
  <si>
    <t>Keyed+hamburger</t>
  </si>
  <si>
    <t>햄버거</t>
  </si>
  <si>
    <t>Keyed+taco</t>
  </si>
  <si>
    <t>타코</t>
  </si>
  <si>
    <t>Keyed+steak</t>
  </si>
  <si>
    <t>{0} 스테이크</t>
  </si>
  <si>
    <t>Keyed+fruitMochi</t>
  </si>
  <si>
    <t>과일 모찌</t>
  </si>
  <si>
    <t>Keyed+riceCake</t>
  </si>
  <si>
    <t>떡</t>
  </si>
  <si>
    <t>Keyed+cake</t>
  </si>
  <si>
    <t>케이크</t>
  </si>
  <si>
    <t>Keyed+pizza</t>
  </si>
  <si>
    <t>피자</t>
  </si>
  <si>
    <t>Keyed+popcorn</t>
  </si>
  <si>
    <t>팝콘</t>
  </si>
  <si>
    <t>Keyed+potatoChips</t>
  </si>
  <si>
    <t>감자칩</t>
  </si>
  <si>
    <t>Keyed+fruitSalad</t>
  </si>
  <si>
    <t>과일 샐러드</t>
  </si>
  <si>
    <t>Keyed+rolledOmelette</t>
  </si>
  <si>
    <t>계란말이</t>
  </si>
  <si>
    <t>Keyed+milkCandy</t>
  </si>
  <si>
    <t>우유 사탕</t>
  </si>
  <si>
    <t>Keyed+kastudon</t>
  </si>
  <si>
    <t>가츠동</t>
  </si>
  <si>
    <t>Keyed+winner</t>
  </si>
  <si>
    <t>치킨 저녁</t>
  </si>
  <si>
    <t>Keyed+tonkatsu</t>
  </si>
  <si>
    <t>돈가스</t>
  </si>
  <si>
    <t>Keyed+fruitYogurt</t>
  </si>
  <si>
    <t>과일 요거트</t>
  </si>
  <si>
    <t>Keyed+salad</t>
  </si>
  <si>
    <t>샐러드</t>
  </si>
  <si>
    <t>Keyed+sushi</t>
  </si>
  <si>
    <t>초밥</t>
  </si>
  <si>
    <t>Keyed+sashimi</t>
  </si>
  <si>
    <t>회</t>
  </si>
  <si>
    <t>Keyed+loaf</t>
  </si>
  <si>
    <t>미트로프</t>
  </si>
  <si>
    <t>Keyed+coqAuVin</t>
  </si>
  <si>
    <t>코코뱅</t>
  </si>
  <si>
    <t>Merge [Not chosen]</t>
    <phoneticPr fontId="5" type="noConversion"/>
  </si>
  <si>
    <t>가져온 노드</t>
    <phoneticPr fontId="5" type="noConversion"/>
  </si>
  <si>
    <t>수정할 노드</t>
    <phoneticPr fontId="5" type="noConversion"/>
  </si>
  <si>
    <t>수정된 노드</t>
    <phoneticPr fontId="5" type="noConversion"/>
  </si>
  <si>
    <t>Main Index</t>
    <phoneticPr fontId="5" type="noConversion"/>
  </si>
  <si>
    <t/>
  </si>
  <si>
    <t>/ingredient loco moco</t>
    <phoneticPr fontId="5" type="noConversion"/>
  </si>
  <si>
    <t>/ingredient 로코 모코</t>
    <phoneticPr fontId="5" type="noConversion"/>
  </si>
  <si>
    <t>/ingredient 요리 한 대접</t>
    <phoneticPr fontId="5" type="noConversion"/>
  </si>
  <si>
    <t>/ingredient 구이 정식</t>
    <phoneticPr fontId="5" type="noConversion"/>
  </si>
  <si>
    <t>데리야끼 /ingredient 요리</t>
    <phoneticPr fontId="5" type="noConversion"/>
  </si>
  <si>
    <t>/ingredient 크림 스튜</t>
    <phoneticPr fontId="5" type="noConversion"/>
  </si>
  <si>
    <t>/ingredient 스튜</t>
    <phoneticPr fontId="5" type="noConversion"/>
  </si>
  <si>
    <t>구운 /ingredient말이</t>
    <phoneticPr fontId="5" type="noConversion"/>
  </si>
  <si>
    <t>/ingredient 키슈</t>
    <phoneticPr fontId="5" type="noConversion"/>
  </si>
  <si>
    <t>/ingredient 수프</t>
    <phoneticPr fontId="5" type="noConversion"/>
  </si>
  <si>
    <t>/ingredient 잼</t>
    <phoneticPr fontId="5" type="noConversion"/>
  </si>
  <si>
    <t>/ingredient 바비큐 꼬치</t>
    <phoneticPr fontId="5" type="noConversion"/>
  </si>
  <si>
    <t>/ingredient 케이크</t>
    <phoneticPr fontId="5" type="noConversion"/>
  </si>
  <si>
    <t>/ingredient 요거트</t>
    <phoneticPr fontId="5" type="noConversion"/>
  </si>
  <si>
    <t>/ingredient 스테이크 정식</t>
    <phoneticPr fontId="5" type="noConversion"/>
  </si>
  <si>
    <t>/ingredient 초밥</t>
    <phoneticPr fontId="5" type="noConversion"/>
  </si>
  <si>
    <t>/ingredient 모찌</t>
    <phoneticPr fontId="5" type="noConversion"/>
  </si>
  <si>
    <t>/ingredient 스테이크</t>
    <phoneticPr fontId="5" type="noConversion"/>
  </si>
  <si>
    <t>/ingredient 회</t>
    <phoneticPr fontId="5" type="noConversion"/>
  </si>
  <si>
    <t>/ingredient 샐러드</t>
    <phoneticPr fontId="5" type="noConversion"/>
  </si>
  <si>
    <t>/ingredient 스무디</t>
    <phoneticPr fontId="5" type="noConversion"/>
  </si>
  <si>
    <t>삶은 /ingredient</t>
    <phoneticPr fontId="5" type="noConversion"/>
  </si>
  <si>
    <t>파스타</t>
    <phoneticPr fontId="5" type="noConversion"/>
  </si>
  <si>
    <t>까르보나라</t>
    <phoneticPr fontId="5" type="noConversion"/>
  </si>
  <si>
    <t>토마토 스파게티</t>
    <phoneticPr fontId="5" type="noConversion"/>
  </si>
  <si>
    <t>밀크 포리지</t>
    <phoneticPr fontId="5" type="noConversion"/>
  </si>
  <si>
    <t>고대 치즈</t>
    <phoneticPr fontId="5" type="noConversion"/>
  </si>
  <si>
    <t>구운 /ingredient</t>
    <phoneticPr fontId="5" type="noConversion"/>
  </si>
  <si>
    <t>/ingredient 수프</t>
    <phoneticPr fontId="5" type="noConversion"/>
  </si>
  <si>
    <t>/ingredient 꼬치</t>
    <phoneticPr fontId="5" type="noConversion"/>
  </si>
  <si>
    <t>/ingredient 리조또</t>
    <phoneticPr fontId="5" type="noConversion"/>
  </si>
  <si>
    <t>/ingredient 파이</t>
    <phoneticPr fontId="5" type="noConversion"/>
  </si>
  <si>
    <t>옥수수 포타주</t>
    <phoneticPr fontId="5" type="noConversion"/>
  </si>
  <si>
    <t>버터감자</t>
    <phoneticPr fontId="5" type="noConversion"/>
  </si>
  <si>
    <t>/ingredient 잼을 곁들인 토스트</t>
    <phoneticPr fontId="5" type="noConversion"/>
  </si>
  <si>
    <t>chicken dinner</t>
    <phoneticPr fontId="5" type="noConversion"/>
  </si>
  <si>
    <t>닭 요리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</si>
</sst>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 applyBorder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4" fillId="4" borderId="1" xfId="3" applyAlignment="1"/>
    <xf numFmtId="0" fontId="2" fillId="2" borderId="0" xfId="1" applyAlignment="1"/>
    <xf numFmtId="0" fontId="3" fillId="3" borderId="0" xfId="2" applyAlignment="1"/>
  </cellXfs>
  <cellStyles count="4">
    <cellStyle name="나쁨" xfId="1" builtinId="27"/>
    <cellStyle name="보통" xfId="2" builtinId="28"/>
    <cellStyle name="셀 확인" xfId="3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workbookViewId="0">
      <selection activeCell="F9" sqref="F9"/>
    </sheetView>
  </sheetViews>
  <sheetFormatPr defaultColWidth="9.1796875" defaultRowHeight="17" x14ac:dyDescent="0.45"/>
  <cols>
    <col min="1" max="1" width="58.08984375" style="1" bestFit="1" customWidth="1"/>
    <col min="2" max="2" width="36.08984375" style="1" bestFit="1" customWidth="1"/>
    <col min="3" max="3" width="21.08984375" style="1" bestFit="1" customWidth="1"/>
    <col min="4" max="4" width="29.26953125" style="1" bestFit="1" customWidth="1"/>
    <col min="5" max="5" width="27.453125" style="1" bestFit="1" customWidth="1"/>
    <col min="6" max="6" width="33.26953125" style="1" bestFit="1" customWidth="1"/>
    <col min="7" max="7" width="21.6328125" style="1" bestFit="1" customWidth="1"/>
    <col min="8" max="16384" width="9.1796875" style="1"/>
  </cols>
  <sheetData>
    <row r="1" spans="1:7" ht="18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443</v>
      </c>
    </row>
    <row r="2" spans="1:7" ht="17.5" thickTop="1" x14ac:dyDescent="0.45">
      <c r="A2" s="1" t="s">
        <v>6</v>
      </c>
      <c r="B2" s="1" t="s">
        <v>7</v>
      </c>
      <c r="C2" s="1" t="s">
        <v>8</v>
      </c>
      <c r="E2" s="1" t="s">
        <v>449</v>
      </c>
      <c r="F2" s="1" t="s">
        <v>450</v>
      </c>
      <c r="G2" s="1" t="str">
        <f>IFERROR(VLOOKUP(A2,Merge!$C$2:$D$93,2,FALSE),"")</f>
        <v>{0} 로코 모코</v>
      </c>
    </row>
    <row r="3" spans="1:7" x14ac:dyDescent="0.45">
      <c r="A3" s="1" t="s">
        <v>9</v>
      </c>
      <c r="B3" s="1" t="s">
        <v>7</v>
      </c>
      <c r="C3" s="1" t="s">
        <v>10</v>
      </c>
      <c r="E3" s="1" t="s">
        <v>11</v>
      </c>
      <c r="F3" s="1" t="s">
        <v>451</v>
      </c>
      <c r="G3" s="1" t="str">
        <f>IFERROR(VLOOKUP(A3,Merge!$C$2:$D$93,2,FALSE),"")</f>
        <v>{0} 요리 한 대접</v>
      </c>
    </row>
    <row r="4" spans="1:7" x14ac:dyDescent="0.45">
      <c r="A4" s="1" t="s">
        <v>12</v>
      </c>
      <c r="B4" s="1" t="s">
        <v>7</v>
      </c>
      <c r="C4" s="1" t="s">
        <v>13</v>
      </c>
      <c r="E4" s="1" t="s">
        <v>14</v>
      </c>
      <c r="F4" s="1" t="s">
        <v>332</v>
      </c>
      <c r="G4" s="1" t="str">
        <f>IFERROR(VLOOKUP(A4,Merge!$C$2:$D$93,2,FALSE),"")</f>
        <v>치즈 리소토</v>
      </c>
    </row>
    <row r="5" spans="1:7" x14ac:dyDescent="0.45">
      <c r="A5" s="1" t="s">
        <v>15</v>
      </c>
      <c r="B5" s="1" t="s">
        <v>7</v>
      </c>
      <c r="C5" s="1" t="s">
        <v>16</v>
      </c>
      <c r="E5" s="1" t="s">
        <v>17</v>
      </c>
      <c r="F5" s="1" t="s">
        <v>334</v>
      </c>
      <c r="G5" s="1" t="str">
        <f>IFERROR(VLOOKUP(A5,Merge!$C$2:$D$93,2,FALSE),"")</f>
        <v>오믈렛</v>
      </c>
    </row>
    <row r="6" spans="1:7" x14ac:dyDescent="0.45">
      <c r="A6" s="1" t="s">
        <v>18</v>
      </c>
      <c r="B6" s="1" t="s">
        <v>7</v>
      </c>
      <c r="C6" s="1" t="s">
        <v>19</v>
      </c>
      <c r="E6" s="1" t="s">
        <v>20</v>
      </c>
      <c r="F6" s="1" t="s">
        <v>338</v>
      </c>
      <c r="G6" s="1" t="str">
        <f>IFERROR(VLOOKUP(A6,Merge!$C$2:$D$93,2,FALSE),"")</f>
        <v>밥</v>
      </c>
    </row>
    <row r="7" spans="1:7" x14ac:dyDescent="0.45">
      <c r="A7" s="1" t="s">
        <v>21</v>
      </c>
      <c r="B7" s="1" t="s">
        <v>7</v>
      </c>
      <c r="C7" s="1" t="s">
        <v>22</v>
      </c>
      <c r="E7" s="1" t="s">
        <v>23</v>
      </c>
      <c r="F7" s="1" t="s">
        <v>402</v>
      </c>
      <c r="G7" s="1" t="str">
        <f>IFERROR(VLOOKUP(A7,Merge!$C$2:$D$93,2,FALSE),"")</f>
        <v>햄버거</v>
      </c>
    </row>
    <row r="8" spans="1:7" x14ac:dyDescent="0.45">
      <c r="A8" s="1" t="s">
        <v>24</v>
      </c>
      <c r="B8" s="1" t="s">
        <v>7</v>
      </c>
      <c r="C8" s="1" t="s">
        <v>25</v>
      </c>
      <c r="E8" s="1" t="s">
        <v>26</v>
      </c>
      <c r="F8" s="1" t="s">
        <v>483</v>
      </c>
      <c r="G8" s="1" t="str">
        <f>IFERROR(VLOOKUP(A8,Merge!$C$2:$D$93,2,FALSE),"")</f>
        <v>잼을 곁들인 옥수수빵</v>
      </c>
    </row>
    <row r="9" spans="1:7" x14ac:dyDescent="0.45">
      <c r="A9" s="1" t="s">
        <v>27</v>
      </c>
      <c r="B9" s="1" t="s">
        <v>7</v>
      </c>
      <c r="C9" s="1" t="s">
        <v>28</v>
      </c>
      <c r="E9" s="1" t="s">
        <v>29</v>
      </c>
      <c r="F9" s="1" t="s">
        <v>448</v>
      </c>
      <c r="G9" s="1" t="str">
        <f>IFERROR(VLOOKUP(A9,Merge!$C$2:$D$93,2,FALSE),"")</f>
        <v/>
      </c>
    </row>
    <row r="10" spans="1:7" x14ac:dyDescent="0.45">
      <c r="A10" s="1" t="s">
        <v>30</v>
      </c>
      <c r="B10" s="1" t="s">
        <v>7</v>
      </c>
      <c r="C10" s="1" t="s">
        <v>31</v>
      </c>
      <c r="E10" s="1" t="s">
        <v>32</v>
      </c>
      <c r="F10" s="1" t="s">
        <v>346</v>
      </c>
      <c r="G10" s="1" t="str">
        <f>IFERROR(VLOOKUP(A10,Merge!$C$2:$D$93,2,FALSE),"")</f>
        <v>콘플레이크</v>
      </c>
    </row>
    <row r="11" spans="1:7" x14ac:dyDescent="0.45">
      <c r="A11" s="1" t="s">
        <v>33</v>
      </c>
      <c r="B11" s="1" t="s">
        <v>7</v>
      </c>
      <c r="C11" s="1" t="s">
        <v>34</v>
      </c>
      <c r="E11" s="1" t="s">
        <v>35</v>
      </c>
      <c r="F11" s="1" t="s">
        <v>481</v>
      </c>
      <c r="G11" s="1" t="str">
        <f>IFERROR(VLOOKUP(A11,Merge!$C$2:$D$93,2,FALSE),"")</f>
        <v>포타주</v>
      </c>
    </row>
    <row r="12" spans="1:7" x14ac:dyDescent="0.45">
      <c r="A12" s="1" t="s">
        <v>36</v>
      </c>
      <c r="B12" s="1" t="s">
        <v>7</v>
      </c>
      <c r="C12" s="1" t="s">
        <v>37</v>
      </c>
      <c r="E12" s="1" t="s">
        <v>38</v>
      </c>
      <c r="F12" s="1" t="s">
        <v>482</v>
      </c>
      <c r="G12" s="1" t="str">
        <f>IFERROR(VLOOKUP(A12,Merge!$C$2:$D$93,2,FALSE),"")</f>
        <v>버터 감자</v>
      </c>
    </row>
    <row r="13" spans="1:7" x14ac:dyDescent="0.45">
      <c r="A13" s="1" t="s">
        <v>39</v>
      </c>
      <c r="B13" s="1" t="s">
        <v>7</v>
      </c>
      <c r="C13" s="1" t="s">
        <v>40</v>
      </c>
      <c r="E13" s="1" t="s">
        <v>41</v>
      </c>
      <c r="F13" s="1" t="s">
        <v>352</v>
      </c>
      <c r="G13" s="1" t="str">
        <f>IFERROR(VLOOKUP(A13,Merge!$C$2:$D$93,2,FALSE),"")</f>
        <v>감자튀김</v>
      </c>
    </row>
    <row r="14" spans="1:7" x14ac:dyDescent="0.45">
      <c r="A14" s="1" t="s">
        <v>42</v>
      </c>
      <c r="B14" s="1" t="s">
        <v>7</v>
      </c>
      <c r="C14" s="1" t="s">
        <v>43</v>
      </c>
      <c r="E14" s="1" t="s">
        <v>44</v>
      </c>
      <c r="F14" s="1" t="s">
        <v>452</v>
      </c>
      <c r="G14" s="1" t="str">
        <f>IFERROR(VLOOKUP(A14,Merge!$C$2:$D$93,2,FALSE),"")</f>
        <v>생선 구이 정식</v>
      </c>
    </row>
    <row r="15" spans="1:7" x14ac:dyDescent="0.45">
      <c r="A15" s="1" t="s">
        <v>45</v>
      </c>
      <c r="B15" s="1" t="s">
        <v>7</v>
      </c>
      <c r="C15" s="1" t="s">
        <v>46</v>
      </c>
      <c r="E15" s="1" t="s">
        <v>47</v>
      </c>
      <c r="F15" s="1" t="s">
        <v>378</v>
      </c>
      <c r="G15" s="1" t="str">
        <f>IFERROR(VLOOKUP(A15,Merge!$C$2:$D$93,2,FALSE),"")</f>
        <v>피시 앤드 칩스</v>
      </c>
    </row>
    <row r="16" spans="1:7" x14ac:dyDescent="0.45">
      <c r="A16" s="1" t="s">
        <v>48</v>
      </c>
      <c r="B16" s="1" t="s">
        <v>7</v>
      </c>
      <c r="C16" s="1" t="s">
        <v>49</v>
      </c>
      <c r="E16" s="1" t="s">
        <v>50</v>
      </c>
      <c r="F16" s="1" t="s">
        <v>453</v>
      </c>
      <c r="G16" s="1" t="str">
        <f>IFERROR(VLOOKUP(A16,Merge!$C$2:$D$93,2,FALSE),"")</f>
        <v>데리야끼 생선 요리</v>
      </c>
    </row>
    <row r="17" spans="1:7" x14ac:dyDescent="0.45">
      <c r="A17" s="1" t="s">
        <v>51</v>
      </c>
      <c r="B17" s="1" t="s">
        <v>7</v>
      </c>
      <c r="C17" s="1" t="s">
        <v>52</v>
      </c>
      <c r="E17" s="1" t="s">
        <v>53</v>
      </c>
      <c r="F17" s="1" t="s">
        <v>454</v>
      </c>
      <c r="G17" s="1" t="str">
        <f>IFERROR(VLOOKUP(A17,Merge!$C$2:$D$93,2,FALSE),"")</f>
        <v>{0} 크림 스튜</v>
      </c>
    </row>
    <row r="18" spans="1:7" x14ac:dyDescent="0.45">
      <c r="A18" s="1" t="s">
        <v>54</v>
      </c>
      <c r="B18" s="1" t="s">
        <v>7</v>
      </c>
      <c r="C18" s="1" t="s">
        <v>55</v>
      </c>
      <c r="E18" s="1" t="s">
        <v>56</v>
      </c>
      <c r="F18" s="1" t="s">
        <v>374</v>
      </c>
      <c r="G18" s="1" t="str">
        <f>IFERROR(VLOOKUP(A18,Merge!$C$2:$D$93,2,FALSE),"")</f>
        <v>클램차우더</v>
      </c>
    </row>
    <row r="19" spans="1:7" x14ac:dyDescent="0.45">
      <c r="A19" s="1" t="s">
        <v>57</v>
      </c>
      <c r="B19" s="1" t="s">
        <v>7</v>
      </c>
      <c r="C19" s="1" t="s">
        <v>58</v>
      </c>
      <c r="E19" s="1" t="s">
        <v>59</v>
      </c>
      <c r="F19" s="1" t="s">
        <v>455</v>
      </c>
      <c r="G19" s="1" t="str">
        <f>IFERROR(VLOOKUP(A19,Merge!$C$2:$D$93,2,FALSE),"")</f>
        <v>{0} 스튜</v>
      </c>
    </row>
    <row r="20" spans="1:7" x14ac:dyDescent="0.45">
      <c r="A20" s="1" t="s">
        <v>60</v>
      </c>
      <c r="B20" s="1" t="s">
        <v>7</v>
      </c>
      <c r="C20" s="1" t="s">
        <v>61</v>
      </c>
      <c r="E20" s="1" t="s">
        <v>62</v>
      </c>
      <c r="F20" s="1" t="s">
        <v>388</v>
      </c>
      <c r="G20" s="1" t="str">
        <f>IFERROR(VLOOKUP(A20,Merge!$C$2:$D$93,2,FALSE),"")</f>
        <v>김치볶음밥</v>
      </c>
    </row>
    <row r="21" spans="1:7" x14ac:dyDescent="0.45">
      <c r="A21" s="1" t="s">
        <v>63</v>
      </c>
      <c r="B21" s="1" t="s">
        <v>7</v>
      </c>
      <c r="C21" s="1" t="s">
        <v>64</v>
      </c>
      <c r="E21" s="1" t="s">
        <v>65</v>
      </c>
      <c r="F21" s="1" t="s">
        <v>384</v>
      </c>
      <c r="G21" s="1" t="str">
        <f>IFERROR(VLOOKUP(A21,Merge!$C$2:$D$93,2,FALSE),"")</f>
        <v>칠리 콘 카르네</v>
      </c>
    </row>
    <row r="22" spans="1:7" x14ac:dyDescent="0.45">
      <c r="A22" s="1" t="s">
        <v>66</v>
      </c>
      <c r="B22" s="1" t="s">
        <v>7</v>
      </c>
      <c r="C22" s="1" t="s">
        <v>67</v>
      </c>
      <c r="E22" s="1" t="s">
        <v>68</v>
      </c>
      <c r="F22" s="1" t="s">
        <v>360</v>
      </c>
      <c r="G22" s="1" t="str">
        <f>IFERROR(VLOOKUP(A22,Merge!$C$2:$D$93,2,FALSE),"")</f>
        <v>마파두부</v>
      </c>
    </row>
    <row r="23" spans="1:7" x14ac:dyDescent="0.45">
      <c r="A23" s="1" t="s">
        <v>69</v>
      </c>
      <c r="B23" s="1" t="s">
        <v>7</v>
      </c>
      <c r="C23" s="1" t="s">
        <v>70</v>
      </c>
      <c r="E23" s="1" t="s">
        <v>71</v>
      </c>
      <c r="F23" s="1" t="s">
        <v>456</v>
      </c>
      <c r="G23" s="1" t="str">
        <f>IFERROR(VLOOKUP(A23,Merge!$C$2:$D$93,2,FALSE),"")</f>
        <v>구운 {0}말이</v>
      </c>
    </row>
    <row r="24" spans="1:7" x14ac:dyDescent="0.45">
      <c r="A24" s="1" t="s">
        <v>72</v>
      </c>
      <c r="B24" s="1" t="s">
        <v>7</v>
      </c>
      <c r="C24" s="1" t="s">
        <v>73</v>
      </c>
      <c r="E24" s="1" t="s">
        <v>74</v>
      </c>
      <c r="F24" s="1" t="s">
        <v>457</v>
      </c>
      <c r="G24" s="1" t="str">
        <f>IFERROR(VLOOKUP(A24,Merge!$C$2:$D$93,2,FALSE),"")</f>
        <v>키슈</v>
      </c>
    </row>
    <row r="25" spans="1:7" x14ac:dyDescent="0.45">
      <c r="A25" s="1" t="s">
        <v>75</v>
      </c>
      <c r="B25" s="1" t="s">
        <v>7</v>
      </c>
      <c r="C25" s="1" t="s">
        <v>76</v>
      </c>
      <c r="E25" s="1" t="s">
        <v>77</v>
      </c>
      <c r="F25" s="1" t="s">
        <v>390</v>
      </c>
      <c r="G25" s="1" t="str">
        <f>IFERROR(VLOOKUP(A25,Merge!$C$2:$D$93,2,FALSE),"")</f>
        <v>코울슬로</v>
      </c>
    </row>
    <row r="26" spans="1:7" x14ac:dyDescent="0.45">
      <c r="A26" s="1" t="s">
        <v>78</v>
      </c>
      <c r="B26" s="1" t="s">
        <v>7</v>
      </c>
      <c r="C26" s="1" t="s">
        <v>79</v>
      </c>
      <c r="E26" s="1" t="s">
        <v>80</v>
      </c>
      <c r="F26" s="1" t="s">
        <v>368</v>
      </c>
      <c r="G26" s="1" t="str">
        <f>IFERROR(VLOOKUP(A26,Merge!$C$2:$D$93,2,FALSE),"")</f>
        <v>자우어크라우트</v>
      </c>
    </row>
    <row r="27" spans="1:7" x14ac:dyDescent="0.45">
      <c r="A27" s="1" t="s">
        <v>81</v>
      </c>
      <c r="B27" s="1" t="s">
        <v>7</v>
      </c>
      <c r="C27" s="1" t="s">
        <v>82</v>
      </c>
      <c r="E27" s="1" t="s">
        <v>83</v>
      </c>
      <c r="F27" s="1" t="s">
        <v>364</v>
      </c>
      <c r="G27" s="1" t="str">
        <f>IFERROR(VLOOKUP(A27,Merge!$C$2:$D$93,2,FALSE),"")</f>
        <v>양파 수프</v>
      </c>
    </row>
    <row r="28" spans="1:7" x14ac:dyDescent="0.45">
      <c r="A28" s="1" t="s">
        <v>84</v>
      </c>
      <c r="B28" s="1" t="s">
        <v>7</v>
      </c>
      <c r="C28" s="1" t="s">
        <v>85</v>
      </c>
      <c r="E28" s="1" t="s">
        <v>77</v>
      </c>
      <c r="F28" s="1" t="s">
        <v>366</v>
      </c>
      <c r="G28" s="1" t="str">
        <f>IFERROR(VLOOKUP(A28,Merge!$C$2:$D$93,2,FALSE),"")</f>
        <v>보르시</v>
      </c>
    </row>
    <row r="29" spans="1:7" x14ac:dyDescent="0.45">
      <c r="A29" s="1" t="s">
        <v>86</v>
      </c>
      <c r="B29" s="1" t="s">
        <v>7</v>
      </c>
      <c r="C29" s="1" t="s">
        <v>87</v>
      </c>
      <c r="E29" s="1" t="s">
        <v>88</v>
      </c>
      <c r="F29" s="1" t="s">
        <v>458</v>
      </c>
      <c r="G29" s="1" t="str">
        <f>IFERROR(VLOOKUP(A29,Merge!$C$2:$D$93,2,FALSE),"")</f>
        <v>버섯 수프</v>
      </c>
    </row>
    <row r="30" spans="1:7" x14ac:dyDescent="0.45">
      <c r="A30" s="1" t="s">
        <v>89</v>
      </c>
      <c r="B30" s="1" t="s">
        <v>7</v>
      </c>
      <c r="C30" s="1" t="s">
        <v>90</v>
      </c>
      <c r="E30" s="1" t="s">
        <v>91</v>
      </c>
      <c r="F30" s="1" t="s">
        <v>340</v>
      </c>
      <c r="G30" s="1" t="str">
        <f>IFERROR(VLOOKUP(A30,Merge!$C$2:$D$93,2,FALSE),"")</f>
        <v>옥수수빵</v>
      </c>
    </row>
    <row r="31" spans="1:7" x14ac:dyDescent="0.45">
      <c r="A31" s="1" t="s">
        <v>92</v>
      </c>
      <c r="B31" s="1" t="s">
        <v>7</v>
      </c>
      <c r="C31" s="1" t="s">
        <v>93</v>
      </c>
      <c r="E31" s="1" t="s">
        <v>94</v>
      </c>
      <c r="F31" s="1" t="s">
        <v>459</v>
      </c>
      <c r="G31" s="1" t="str">
        <f>IFERROR(VLOOKUP(A31,Merge!$C$2:$D$93,2,FALSE),"")</f>
        <v>과일 잼</v>
      </c>
    </row>
    <row r="32" spans="1:7" x14ac:dyDescent="0.45">
      <c r="A32" s="1" t="s">
        <v>95</v>
      </c>
      <c r="B32" s="1" t="s">
        <v>7</v>
      </c>
      <c r="C32" s="1" t="s">
        <v>96</v>
      </c>
      <c r="E32" s="1" t="s">
        <v>97</v>
      </c>
      <c r="F32" s="1" t="s">
        <v>370</v>
      </c>
      <c r="G32" s="1" t="str">
        <f>IFERROR(VLOOKUP(A32,Merge!$C$2:$D$93,2,FALSE),"")</f>
        <v>두부</v>
      </c>
    </row>
    <row r="33" spans="1:7" x14ac:dyDescent="0.45">
      <c r="A33" s="1" t="s">
        <v>98</v>
      </c>
      <c r="B33" s="1" t="s">
        <v>7</v>
      </c>
      <c r="C33" s="1" t="s">
        <v>99</v>
      </c>
      <c r="E33" s="1" t="s">
        <v>100</v>
      </c>
      <c r="F33" s="1" t="s">
        <v>356</v>
      </c>
      <c r="G33" s="1" t="str">
        <f>IFERROR(VLOOKUP(A33,Merge!$C$2:$D$93,2,FALSE),"")</f>
        <v>계란 프라이</v>
      </c>
    </row>
    <row r="34" spans="1:7" x14ac:dyDescent="0.45">
      <c r="A34" s="1" t="s">
        <v>101</v>
      </c>
      <c r="B34" s="1" t="s">
        <v>7</v>
      </c>
      <c r="C34" s="1" t="s">
        <v>102</v>
      </c>
      <c r="E34" s="1" t="s">
        <v>103</v>
      </c>
      <c r="F34" s="1" t="s">
        <v>358</v>
      </c>
      <c r="G34" s="1" t="str">
        <f>IFERROR(VLOOKUP(A34,Merge!$C$2:$D$93,2,FALSE),"")</f>
        <v>치즈</v>
      </c>
    </row>
    <row r="35" spans="1:7" x14ac:dyDescent="0.45">
      <c r="A35" s="1" t="s">
        <v>104</v>
      </c>
      <c r="B35" s="1" t="s">
        <v>7</v>
      </c>
      <c r="C35" s="1" t="s">
        <v>105</v>
      </c>
      <c r="E35" s="1" t="s">
        <v>106</v>
      </c>
      <c r="F35" s="1" t="s">
        <v>372</v>
      </c>
      <c r="G35" s="1" t="str">
        <f>IFERROR(VLOOKUP(A35,Merge!$C$2:$D$93,2,FALSE),"")</f>
        <v>야채 스튜</v>
      </c>
    </row>
    <row r="36" spans="1:7" x14ac:dyDescent="0.45">
      <c r="A36" s="1" t="s">
        <v>107</v>
      </c>
      <c r="B36" s="1" t="s">
        <v>7</v>
      </c>
      <c r="C36" s="1" t="s">
        <v>108</v>
      </c>
      <c r="E36" s="1" t="s">
        <v>109</v>
      </c>
      <c r="F36" s="1" t="s">
        <v>460</v>
      </c>
      <c r="G36" s="1" t="str">
        <f>IFERROR(VLOOKUP(A36,Merge!$C$2:$D$93,2,FALSE),"")</f>
        <v>{0} 바비큐 꼬치</v>
      </c>
    </row>
    <row r="37" spans="1:7" x14ac:dyDescent="0.45">
      <c r="A37" s="1" t="s">
        <v>110</v>
      </c>
      <c r="B37" s="1" t="s">
        <v>7</v>
      </c>
      <c r="C37" s="1" t="s">
        <v>111</v>
      </c>
      <c r="E37" s="1" t="s">
        <v>112</v>
      </c>
      <c r="F37" s="1" t="s">
        <v>448</v>
      </c>
      <c r="G37" s="1" t="str">
        <f>IFERROR(VLOOKUP(A37,Merge!$C$2:$D$93,2,FALSE),"")</f>
        <v/>
      </c>
    </row>
    <row r="38" spans="1:7" x14ac:dyDescent="0.45">
      <c r="A38" s="1" t="s">
        <v>113</v>
      </c>
      <c r="B38" s="1" t="s">
        <v>7</v>
      </c>
      <c r="C38" s="1" t="s">
        <v>114</v>
      </c>
      <c r="E38" s="1" t="s">
        <v>115</v>
      </c>
      <c r="F38" s="1" t="s">
        <v>426</v>
      </c>
      <c r="G38" s="1" t="str">
        <f>IFERROR(VLOOKUP(A38,Merge!$C$2:$D$93,2,FALSE),"")</f>
        <v>가츠동</v>
      </c>
    </row>
    <row r="39" spans="1:7" x14ac:dyDescent="0.45">
      <c r="A39" s="1" t="s">
        <v>116</v>
      </c>
      <c r="B39" s="1" t="s">
        <v>7</v>
      </c>
      <c r="C39" s="1" t="s">
        <v>117</v>
      </c>
      <c r="E39" s="1" t="s">
        <v>118</v>
      </c>
      <c r="F39" s="1" t="s">
        <v>430</v>
      </c>
      <c r="G39" s="1" t="str">
        <f>IFERROR(VLOOKUP(A39,Merge!$C$2:$D$93,2,FALSE),"")</f>
        <v>돈가스</v>
      </c>
    </row>
    <row r="40" spans="1:7" x14ac:dyDescent="0.45">
      <c r="A40" s="1" t="s">
        <v>119</v>
      </c>
      <c r="B40" s="1" t="s">
        <v>7</v>
      </c>
      <c r="C40" s="1" t="s">
        <v>120</v>
      </c>
      <c r="E40" s="1" t="s">
        <v>121</v>
      </c>
      <c r="F40" s="1" t="s">
        <v>442</v>
      </c>
      <c r="G40" s="1" t="str">
        <f>IFERROR(VLOOKUP(A40,Merge!$C$2:$D$93,2,FALSE),"")</f>
        <v>코코뱅</v>
      </c>
    </row>
    <row r="41" spans="1:7" x14ac:dyDescent="0.45">
      <c r="A41" s="1" t="s">
        <v>122</v>
      </c>
      <c r="B41" s="1" t="s">
        <v>7</v>
      </c>
      <c r="C41" s="1" t="s">
        <v>123</v>
      </c>
      <c r="E41" s="1" t="s">
        <v>484</v>
      </c>
      <c r="F41" s="1" t="s">
        <v>485</v>
      </c>
      <c r="G41" s="1" t="str">
        <f>IFERROR(VLOOKUP(A41,Merge!$C$2:$D$93,2,FALSE),"")</f>
        <v>치킨 저녁</v>
      </c>
    </row>
    <row r="42" spans="1:7" x14ac:dyDescent="0.45">
      <c r="A42" s="1" t="s">
        <v>124</v>
      </c>
      <c r="B42" s="1" t="s">
        <v>7</v>
      </c>
      <c r="C42" s="1" t="s">
        <v>125</v>
      </c>
      <c r="E42" s="1" t="s">
        <v>126</v>
      </c>
      <c r="F42" s="1" t="s">
        <v>448</v>
      </c>
      <c r="G42" s="1" t="str">
        <f>IFERROR(VLOOKUP(A42,Merge!$C$2:$D$93,2,FALSE),"")</f>
        <v/>
      </c>
    </row>
    <row r="43" spans="1:7" x14ac:dyDescent="0.45">
      <c r="A43" s="1" t="s">
        <v>127</v>
      </c>
      <c r="B43" s="1" t="s">
        <v>7</v>
      </c>
      <c r="C43" s="1" t="s">
        <v>128</v>
      </c>
      <c r="E43" s="1" t="s">
        <v>129</v>
      </c>
      <c r="F43" s="1" t="s">
        <v>461</v>
      </c>
      <c r="G43" s="1" t="str">
        <f>IFERROR(VLOOKUP(A43,Merge!$C$2:$D$93,2,FALSE),"")</f>
        <v>케이크</v>
      </c>
    </row>
    <row r="44" spans="1:7" x14ac:dyDescent="0.45">
      <c r="A44" s="1" t="s">
        <v>130</v>
      </c>
      <c r="B44" s="1" t="s">
        <v>7</v>
      </c>
      <c r="C44" s="1" t="s">
        <v>131</v>
      </c>
      <c r="E44" s="1" t="s">
        <v>132</v>
      </c>
      <c r="F44" s="1" t="s">
        <v>462</v>
      </c>
      <c r="G44" s="1" t="str">
        <f>IFERROR(VLOOKUP(A44,Merge!$C$2:$D$93,2,FALSE),"")</f>
        <v>과일 요거트</v>
      </c>
    </row>
    <row r="45" spans="1:7" x14ac:dyDescent="0.45">
      <c r="A45" s="1" t="s">
        <v>133</v>
      </c>
      <c r="B45" s="1" t="s">
        <v>7</v>
      </c>
      <c r="C45" s="1" t="s">
        <v>134</v>
      </c>
      <c r="E45" s="1" t="s">
        <v>135</v>
      </c>
      <c r="F45" s="1" t="s">
        <v>414</v>
      </c>
      <c r="G45" s="1" t="str">
        <f>IFERROR(VLOOKUP(A45,Merge!$C$2:$D$93,2,FALSE),"")</f>
        <v>피자</v>
      </c>
    </row>
    <row r="46" spans="1:7" x14ac:dyDescent="0.45">
      <c r="A46" s="1" t="s">
        <v>136</v>
      </c>
      <c r="B46" s="1" t="s">
        <v>7</v>
      </c>
      <c r="C46" s="1" t="s">
        <v>137</v>
      </c>
      <c r="E46" s="1" t="s">
        <v>138</v>
      </c>
      <c r="F46" s="1" t="s">
        <v>463</v>
      </c>
      <c r="G46" s="1" t="str">
        <f>IFERROR(VLOOKUP(A46,Merge!$C$2:$D$93,2,FALSE),"")</f>
        <v>{0} 스테이크 정식</v>
      </c>
    </row>
    <row r="47" spans="1:7" x14ac:dyDescent="0.45">
      <c r="A47" s="1" t="s">
        <v>139</v>
      </c>
      <c r="B47" s="1" t="s">
        <v>7</v>
      </c>
      <c r="C47" s="1" t="s">
        <v>140</v>
      </c>
      <c r="E47" s="1" t="s">
        <v>141</v>
      </c>
      <c r="F47" s="1" t="s">
        <v>448</v>
      </c>
      <c r="G47" s="1" t="str">
        <f>IFERROR(VLOOKUP(A47,Merge!$C$2:$D$93,2,FALSE),"")</f>
        <v/>
      </c>
    </row>
    <row r="48" spans="1:7" x14ac:dyDescent="0.45">
      <c r="A48" s="1" t="s">
        <v>142</v>
      </c>
      <c r="B48" s="1" t="s">
        <v>7</v>
      </c>
      <c r="C48" s="1" t="s">
        <v>143</v>
      </c>
      <c r="E48" s="1" t="s">
        <v>144</v>
      </c>
      <c r="F48" s="1" t="s">
        <v>404</v>
      </c>
      <c r="G48" s="1" t="str">
        <f>IFERROR(VLOOKUP(A48,Merge!$C$2:$D$93,2,FALSE),"")</f>
        <v>타코</v>
      </c>
    </row>
    <row r="49" spans="1:7" x14ac:dyDescent="0.45">
      <c r="A49" s="1" t="s">
        <v>145</v>
      </c>
      <c r="B49" s="1" t="s">
        <v>7</v>
      </c>
      <c r="C49" s="1" t="s">
        <v>146</v>
      </c>
      <c r="E49" s="1" t="s">
        <v>147</v>
      </c>
      <c r="F49" s="1" t="s">
        <v>464</v>
      </c>
      <c r="G49" s="1" t="str">
        <f>IFERROR(VLOOKUP(A49,Merge!$C$2:$D$93,2,FALSE),"")</f>
        <v>초밥</v>
      </c>
    </row>
    <row r="50" spans="1:7" x14ac:dyDescent="0.45">
      <c r="A50" s="1" t="s">
        <v>148</v>
      </c>
      <c r="B50" s="1" t="s">
        <v>7</v>
      </c>
      <c r="C50" s="1" t="s">
        <v>149</v>
      </c>
      <c r="E50" s="1" t="s">
        <v>150</v>
      </c>
      <c r="F50" s="1" t="s">
        <v>465</v>
      </c>
      <c r="G50" s="1" t="str">
        <f>IFERROR(VLOOKUP(A50,Merge!$C$2:$D$93,2,FALSE),"")</f>
        <v>과일 모찌</v>
      </c>
    </row>
    <row r="51" spans="1:7" x14ac:dyDescent="0.45">
      <c r="A51" s="1" t="s">
        <v>151</v>
      </c>
      <c r="B51" s="1" t="s">
        <v>7</v>
      </c>
      <c r="C51" s="1" t="s">
        <v>152</v>
      </c>
      <c r="E51" s="1" t="s">
        <v>153</v>
      </c>
      <c r="F51" s="1" t="s">
        <v>473</v>
      </c>
      <c r="G51" s="1" t="str">
        <f>IFERROR(VLOOKUP(A51,Merge!$C$2:$D$93,2,FALSE),"")</f>
        <v/>
      </c>
    </row>
    <row r="52" spans="1:7" x14ac:dyDescent="0.45">
      <c r="A52" s="1" t="s">
        <v>154</v>
      </c>
      <c r="B52" s="1" t="s">
        <v>7</v>
      </c>
      <c r="C52" s="1" t="s">
        <v>155</v>
      </c>
      <c r="E52" s="1" t="s">
        <v>156</v>
      </c>
      <c r="F52" s="1" t="s">
        <v>472</v>
      </c>
      <c r="G52" s="1" t="str">
        <f>IFERROR(VLOOKUP(A52,Merge!$C$2:$D$93,2,FALSE),"")</f>
        <v/>
      </c>
    </row>
    <row r="53" spans="1:7" x14ac:dyDescent="0.45">
      <c r="A53" s="1" t="s">
        <v>157</v>
      </c>
      <c r="B53" s="1" t="s">
        <v>7</v>
      </c>
      <c r="C53" s="1" t="s">
        <v>158</v>
      </c>
      <c r="E53" s="1" t="s">
        <v>159</v>
      </c>
      <c r="F53" s="1" t="s">
        <v>471</v>
      </c>
      <c r="G53" s="1" t="str">
        <f>IFERROR(VLOOKUP(A53,Merge!$C$2:$D$93,2,FALSE),"")</f>
        <v/>
      </c>
    </row>
    <row r="54" spans="1:7" x14ac:dyDescent="0.45">
      <c r="A54" s="1" t="s">
        <v>160</v>
      </c>
      <c r="B54" s="1" t="s">
        <v>7</v>
      </c>
      <c r="C54" s="1" t="s">
        <v>161</v>
      </c>
      <c r="E54" s="1" t="s">
        <v>162</v>
      </c>
      <c r="F54" s="1" t="s">
        <v>480</v>
      </c>
      <c r="G54" s="1" t="str">
        <f>IFERROR(VLOOKUP(A54,Merge!$C$2:$D$93,2,FALSE),"")</f>
        <v/>
      </c>
    </row>
    <row r="55" spans="1:7" x14ac:dyDescent="0.45">
      <c r="A55" s="1" t="s">
        <v>163</v>
      </c>
      <c r="B55" s="1" t="s">
        <v>7</v>
      </c>
      <c r="C55" s="1" t="s">
        <v>164</v>
      </c>
      <c r="E55" s="1" t="s">
        <v>162</v>
      </c>
      <c r="F55" s="1" t="s">
        <v>480</v>
      </c>
      <c r="G55" s="1" t="str">
        <f>IFERROR(VLOOKUP(A55,Merge!$C$2:$D$93,2,FALSE),"")</f>
        <v/>
      </c>
    </row>
    <row r="56" spans="1:7" x14ac:dyDescent="0.45">
      <c r="A56" s="1" t="s">
        <v>165</v>
      </c>
      <c r="B56" s="1" t="s">
        <v>7</v>
      </c>
      <c r="C56" s="1" t="s">
        <v>166</v>
      </c>
      <c r="E56" s="1" t="s">
        <v>167</v>
      </c>
      <c r="F56" s="1" t="s">
        <v>466</v>
      </c>
      <c r="G56" s="1" t="str">
        <f>IFERROR(VLOOKUP(A56,Merge!$C$2:$D$93,2,FALSE),"")</f>
        <v>{0} 스테이크</v>
      </c>
    </row>
    <row r="57" spans="1:7" x14ac:dyDescent="0.45">
      <c r="A57" s="1" t="s">
        <v>168</v>
      </c>
      <c r="B57" s="1" t="s">
        <v>7</v>
      </c>
      <c r="C57" s="1" t="s">
        <v>169</v>
      </c>
      <c r="E57" s="1" t="s">
        <v>170</v>
      </c>
      <c r="F57" s="1" t="s">
        <v>440</v>
      </c>
      <c r="G57" s="1" t="str">
        <f>IFERROR(VLOOKUP(A57,Merge!$C$2:$D$93,2,FALSE),"")</f>
        <v>미트로프</v>
      </c>
    </row>
    <row r="58" spans="1:7" x14ac:dyDescent="0.45">
      <c r="A58" s="1" t="s">
        <v>171</v>
      </c>
      <c r="B58" s="1" t="s">
        <v>7</v>
      </c>
      <c r="C58" s="1" t="s">
        <v>172</v>
      </c>
      <c r="E58" s="1" t="s">
        <v>173</v>
      </c>
      <c r="F58" s="1" t="s">
        <v>467</v>
      </c>
      <c r="G58" s="1" t="str">
        <f>IFERROR(VLOOKUP(A58,Merge!$C$2:$D$93,2,FALSE),"")</f>
        <v>회</v>
      </c>
    </row>
    <row r="59" spans="1:7" x14ac:dyDescent="0.45">
      <c r="A59" s="1" t="s">
        <v>174</v>
      </c>
      <c r="B59" s="1" t="s">
        <v>7</v>
      </c>
      <c r="C59" s="1" t="s">
        <v>175</v>
      </c>
      <c r="E59" s="1" t="s">
        <v>176</v>
      </c>
      <c r="F59" s="1" t="s">
        <v>410</v>
      </c>
      <c r="G59" s="1" t="str">
        <f>IFERROR(VLOOKUP(A59,Merge!$C$2:$D$93,2,FALSE),"")</f>
        <v>떡</v>
      </c>
    </row>
    <row r="60" spans="1:7" x14ac:dyDescent="0.45">
      <c r="A60" s="1" t="s">
        <v>177</v>
      </c>
      <c r="B60" s="1" t="s">
        <v>7</v>
      </c>
      <c r="C60" s="1" t="s">
        <v>178</v>
      </c>
      <c r="E60" s="1" t="s">
        <v>179</v>
      </c>
      <c r="F60" s="1" t="s">
        <v>416</v>
      </c>
      <c r="G60" s="1" t="str">
        <f>IFERROR(VLOOKUP(A60,Merge!$C$2:$D$93,2,FALSE),"")</f>
        <v>팝콘</v>
      </c>
    </row>
    <row r="61" spans="1:7" x14ac:dyDescent="0.45">
      <c r="A61" s="1" t="s">
        <v>180</v>
      </c>
      <c r="B61" s="1" t="s">
        <v>7</v>
      </c>
      <c r="C61" s="1" t="s">
        <v>181</v>
      </c>
      <c r="E61" s="1" t="s">
        <v>182</v>
      </c>
      <c r="F61" s="1" t="s">
        <v>418</v>
      </c>
      <c r="G61" s="1" t="str">
        <f>IFERROR(VLOOKUP(A61,Merge!$C$2:$D$93,2,FALSE),"")</f>
        <v>감자칩</v>
      </c>
    </row>
    <row r="62" spans="1:7" x14ac:dyDescent="0.45">
      <c r="A62" s="1" t="s">
        <v>183</v>
      </c>
      <c r="B62" s="1" t="s">
        <v>7</v>
      </c>
      <c r="C62" s="1" t="s">
        <v>184</v>
      </c>
      <c r="E62" s="1" t="s">
        <v>185</v>
      </c>
      <c r="F62" s="1" t="s">
        <v>424</v>
      </c>
      <c r="G62" s="1" t="str">
        <f>IFERROR(VLOOKUP(A62,Merge!$C$2:$D$93,2,FALSE),"")</f>
        <v>우유 사탕</v>
      </c>
    </row>
    <row r="63" spans="1:7" x14ac:dyDescent="0.45">
      <c r="A63" s="1" t="s">
        <v>186</v>
      </c>
      <c r="B63" s="1" t="s">
        <v>7</v>
      </c>
      <c r="C63" s="1" t="s">
        <v>187</v>
      </c>
      <c r="E63" s="1" t="s">
        <v>188</v>
      </c>
      <c r="F63" s="1" t="s">
        <v>422</v>
      </c>
      <c r="G63" s="1" t="str">
        <f>IFERROR(VLOOKUP(A63,Merge!$C$2:$D$93,2,FALSE),"")</f>
        <v>계란말이</v>
      </c>
    </row>
    <row r="64" spans="1:7" x14ac:dyDescent="0.45">
      <c r="A64" s="1" t="s">
        <v>189</v>
      </c>
      <c r="B64" s="1" t="s">
        <v>7</v>
      </c>
      <c r="C64" s="1" t="s">
        <v>190</v>
      </c>
      <c r="E64" s="1" t="s">
        <v>191</v>
      </c>
      <c r="F64" s="1" t="s">
        <v>468</v>
      </c>
      <c r="G64" s="1" t="str">
        <f>IFERROR(VLOOKUP(A64,Merge!$C$2:$D$93,2,FALSE),"")</f>
        <v>과일 샐러드</v>
      </c>
    </row>
    <row r="65" spans="1:7" x14ac:dyDescent="0.45">
      <c r="A65" s="1" t="s">
        <v>192</v>
      </c>
      <c r="B65" s="1" t="s">
        <v>7</v>
      </c>
      <c r="C65" s="1" t="s">
        <v>193</v>
      </c>
      <c r="E65" s="1" t="s">
        <v>191</v>
      </c>
      <c r="F65" s="1" t="s">
        <v>468</v>
      </c>
      <c r="G65" s="1" t="str">
        <f>IFERROR(VLOOKUP(A65,Merge!$C$2:$D$93,2,FALSE),"")</f>
        <v>샐러드</v>
      </c>
    </row>
    <row r="66" spans="1:7" x14ac:dyDescent="0.45">
      <c r="A66" s="1" t="s">
        <v>194</v>
      </c>
      <c r="B66" s="1" t="s">
        <v>7</v>
      </c>
      <c r="C66" s="1" t="s">
        <v>195</v>
      </c>
      <c r="E66" s="1" t="s">
        <v>196</v>
      </c>
      <c r="F66" s="1" t="s">
        <v>278</v>
      </c>
      <c r="G66" s="1" t="str">
        <f>IFERROR(VLOOKUP(A66,Merge!$C$2:$D$93,2,FALSE),"")</f>
        <v>포리지</v>
      </c>
    </row>
    <row r="67" spans="1:7" x14ac:dyDescent="0.45">
      <c r="A67" s="1" t="s">
        <v>197</v>
      </c>
      <c r="B67" s="1" t="s">
        <v>7</v>
      </c>
      <c r="C67" s="1" t="s">
        <v>198</v>
      </c>
      <c r="E67" s="1" t="s">
        <v>199</v>
      </c>
      <c r="F67" s="1" t="s">
        <v>474</v>
      </c>
      <c r="G67" s="1" t="str">
        <f>IFERROR(VLOOKUP(A67,Merge!$C$2:$D$93,2,FALSE),"")</f>
        <v/>
      </c>
    </row>
    <row r="68" spans="1:7" x14ac:dyDescent="0.45">
      <c r="A68" s="1" t="s">
        <v>200</v>
      </c>
      <c r="B68" s="1" t="s">
        <v>7</v>
      </c>
      <c r="C68" s="1" t="s">
        <v>201</v>
      </c>
      <c r="E68" s="1" t="s">
        <v>202</v>
      </c>
      <c r="F68" s="1" t="s">
        <v>479</v>
      </c>
      <c r="G68" s="1" t="str">
        <f>IFERROR(VLOOKUP(A68,Merge!$C$2:$D$93,2,FALSE),"")</f>
        <v/>
      </c>
    </row>
    <row r="69" spans="1:7" x14ac:dyDescent="0.45">
      <c r="A69" s="1" t="s">
        <v>203</v>
      </c>
      <c r="B69" s="1" t="s">
        <v>7</v>
      </c>
      <c r="C69" s="1" t="s">
        <v>204</v>
      </c>
      <c r="E69" s="1" t="s">
        <v>205</v>
      </c>
      <c r="F69" s="1" t="s">
        <v>322</v>
      </c>
      <c r="G69" s="1" t="str">
        <f>IFERROR(VLOOKUP(A69,Merge!$C$2:$D$93,2,FALSE),"")</f>
        <v>폴렌타</v>
      </c>
    </row>
    <row r="70" spans="1:7" x14ac:dyDescent="0.45">
      <c r="A70" s="1" t="s">
        <v>206</v>
      </c>
      <c r="B70" s="1" t="s">
        <v>7</v>
      </c>
      <c r="C70" s="1" t="s">
        <v>207</v>
      </c>
      <c r="E70" s="1" t="s">
        <v>208</v>
      </c>
      <c r="F70" s="1" t="s">
        <v>469</v>
      </c>
      <c r="G70" s="1" t="str">
        <f>IFERROR(VLOOKUP(A70,Merge!$C$2:$D$93,2,FALSE),"")</f>
        <v>스무디</v>
      </c>
    </row>
    <row r="71" spans="1:7" x14ac:dyDescent="0.45">
      <c r="A71" s="1" t="s">
        <v>209</v>
      </c>
      <c r="B71" s="1" t="s">
        <v>7</v>
      </c>
      <c r="C71" s="1" t="s">
        <v>210</v>
      </c>
      <c r="E71" s="1" t="s">
        <v>211</v>
      </c>
      <c r="F71" s="1" t="s">
        <v>475</v>
      </c>
      <c r="G71" s="1" t="str">
        <f>IFERROR(VLOOKUP(A71,Merge!$C$2:$D$93,2,FALSE),"")</f>
        <v>소</v>
      </c>
    </row>
    <row r="72" spans="1:7" x14ac:dyDescent="0.45">
      <c r="A72" s="1" t="s">
        <v>212</v>
      </c>
      <c r="B72" s="1" t="s">
        <v>7</v>
      </c>
      <c r="C72" s="1" t="s">
        <v>213</v>
      </c>
      <c r="E72" s="1" t="s">
        <v>214</v>
      </c>
      <c r="F72" s="1" t="s">
        <v>470</v>
      </c>
      <c r="G72" s="1" t="str">
        <f>IFERROR(VLOOKUP(A72,Merge!$C$2:$D$93,2,FALSE),"")</f>
        <v>삶은 계란</v>
      </c>
    </row>
    <row r="73" spans="1:7" x14ac:dyDescent="0.45">
      <c r="A73" s="1" t="s">
        <v>215</v>
      </c>
      <c r="B73" s="1" t="s">
        <v>7</v>
      </c>
      <c r="C73" s="1" t="s">
        <v>216</v>
      </c>
      <c r="E73" s="1" t="s">
        <v>217</v>
      </c>
      <c r="F73" s="1" t="s">
        <v>448</v>
      </c>
      <c r="G73" s="1" t="str">
        <f>IFERROR(VLOOKUP(A73,Merge!$C$2:$D$93,2,FALSE),"")</f>
        <v/>
      </c>
    </row>
    <row r="74" spans="1:7" x14ac:dyDescent="0.45">
      <c r="A74" s="1" t="s">
        <v>218</v>
      </c>
      <c r="B74" s="1" t="s">
        <v>7</v>
      </c>
      <c r="C74" s="1" t="s">
        <v>219</v>
      </c>
      <c r="E74" s="1" t="s">
        <v>88</v>
      </c>
      <c r="F74" s="1" t="s">
        <v>458</v>
      </c>
      <c r="G74" s="1" t="str">
        <f>IFERROR(VLOOKUP(A74,Merge!$C$2:$D$93,2,FALSE),"")</f>
        <v>{0} 수프</v>
      </c>
    </row>
    <row r="75" spans="1:7" x14ac:dyDescent="0.45">
      <c r="A75" s="1" t="s">
        <v>220</v>
      </c>
      <c r="B75" s="1" t="s">
        <v>7</v>
      </c>
      <c r="C75" s="1" t="s">
        <v>221</v>
      </c>
      <c r="E75" s="1" t="s">
        <v>222</v>
      </c>
      <c r="F75" s="1" t="s">
        <v>476</v>
      </c>
      <c r="G75" s="1" t="str">
        <f>IFERROR(VLOOKUP(A75,Merge!$C$2:$D$93,2,FALSE),"")</f>
        <v/>
      </c>
    </row>
    <row r="76" spans="1:7" x14ac:dyDescent="0.45">
      <c r="A76" s="1" t="s">
        <v>223</v>
      </c>
      <c r="B76" s="1" t="s">
        <v>7</v>
      </c>
      <c r="C76" s="1" t="s">
        <v>224</v>
      </c>
      <c r="E76" s="1" t="s">
        <v>214</v>
      </c>
      <c r="F76" s="1" t="s">
        <v>470</v>
      </c>
      <c r="G76" s="1" t="str">
        <f>IFERROR(VLOOKUP(A76,Merge!$C$2:$D$93,2,FALSE),"")</f>
        <v/>
      </c>
    </row>
    <row r="77" spans="1:7" x14ac:dyDescent="0.45">
      <c r="A77" s="1" t="s">
        <v>225</v>
      </c>
      <c r="B77" s="1" t="s">
        <v>7</v>
      </c>
      <c r="C77" s="1" t="s">
        <v>226</v>
      </c>
      <c r="E77" s="1" t="s">
        <v>88</v>
      </c>
      <c r="F77" s="1" t="s">
        <v>477</v>
      </c>
      <c r="G77" s="1" t="str">
        <f>IFERROR(VLOOKUP(A77,Merge!$C$2:$D$93,2,FALSE),"")</f>
        <v/>
      </c>
    </row>
    <row r="78" spans="1:7" x14ac:dyDescent="0.45">
      <c r="A78" s="1" t="s">
        <v>227</v>
      </c>
      <c r="B78" s="1" t="s">
        <v>7</v>
      </c>
      <c r="C78" s="1" t="s">
        <v>228</v>
      </c>
      <c r="E78" s="1" t="s">
        <v>229</v>
      </c>
      <c r="F78" s="1" t="s">
        <v>478</v>
      </c>
      <c r="G78" s="1" t="str">
        <f>IFERROR(VLOOKUP(A78,Merge!$C$2:$D$93,2,FALSE),"")</f>
        <v/>
      </c>
    </row>
    <row r="79" spans="1:7" x14ac:dyDescent="0.45">
      <c r="A79" s="1" t="s">
        <v>230</v>
      </c>
      <c r="B79" s="1" t="s">
        <v>7</v>
      </c>
      <c r="C79" s="1" t="s">
        <v>231</v>
      </c>
      <c r="E79" s="1" t="s">
        <v>88</v>
      </c>
      <c r="F79" s="1" t="s">
        <v>477</v>
      </c>
      <c r="G79" s="1" t="str">
        <f>IFERROR(VLOOKUP(A79,Merge!$C$2:$D$93,2,FALSE),"")</f>
        <v/>
      </c>
    </row>
    <row r="80" spans="1:7" x14ac:dyDescent="0.45">
      <c r="A80" s="1" t="s">
        <v>232</v>
      </c>
      <c r="B80" s="1" t="s">
        <v>7</v>
      </c>
      <c r="C80" s="1" t="s">
        <v>233</v>
      </c>
      <c r="E80" s="1" t="s">
        <v>229</v>
      </c>
      <c r="F80" s="1" t="s">
        <v>478</v>
      </c>
      <c r="G80" s="1" t="str">
        <f>IFERROR(VLOOKUP(A80,Merge!$C$2:$D$93,2,FALSE),"")</f>
        <v/>
      </c>
    </row>
    <row r="81" spans="1:7" x14ac:dyDescent="0.45">
      <c r="A81" s="1" t="s">
        <v>234</v>
      </c>
      <c r="B81" s="1" t="s">
        <v>7</v>
      </c>
      <c r="C81" s="1" t="s">
        <v>235</v>
      </c>
      <c r="E81" s="1" t="s">
        <v>88</v>
      </c>
      <c r="F81" s="1" t="s">
        <v>477</v>
      </c>
      <c r="G81" s="1" t="str">
        <f>IFERROR(VLOOKUP(A81,Merge!$C$2:$D$93,2,FALSE),"")</f>
        <v/>
      </c>
    </row>
    <row r="82" spans="1:7" x14ac:dyDescent="0.45">
      <c r="A82" s="1" t="s">
        <v>236</v>
      </c>
      <c r="B82" s="1" t="s">
        <v>7</v>
      </c>
      <c r="C82" s="1" t="s">
        <v>237</v>
      </c>
      <c r="E82" s="1" t="s">
        <v>229</v>
      </c>
      <c r="F82" s="1" t="s">
        <v>478</v>
      </c>
      <c r="G82" s="1" t="str">
        <f>IFERROR(VLOOKUP(A82,Merge!$C$2:$D$93,2,FALSE),"")</f>
        <v/>
      </c>
    </row>
    <row r="83" spans="1:7" x14ac:dyDescent="0.45">
      <c r="A83" s="1" t="s">
        <v>238</v>
      </c>
      <c r="B83" s="1" t="s">
        <v>7</v>
      </c>
      <c r="C83" s="1" t="s">
        <v>239</v>
      </c>
      <c r="E83" s="1" t="s">
        <v>88</v>
      </c>
      <c r="F83" s="1" t="s">
        <v>477</v>
      </c>
      <c r="G83" s="1" t="str">
        <f>IFERROR(VLOOKUP(A83,Merge!$C$2:$D$93,2,FALSE),"")</f>
        <v/>
      </c>
    </row>
    <row r="84" spans="1:7" x14ac:dyDescent="0.45">
      <c r="A84" s="1" t="s">
        <v>240</v>
      </c>
      <c r="B84" s="1" t="s">
        <v>241</v>
      </c>
      <c r="C84" s="1" t="s">
        <v>242</v>
      </c>
      <c r="E84" s="1" t="s">
        <v>243</v>
      </c>
      <c r="F84" s="1" t="s">
        <v>448</v>
      </c>
      <c r="G84" s="1" t="str">
        <f>IFERROR(VLOOKUP(A84,Merge!$C$2:$D$93,2,FALSE),"")</f>
        <v/>
      </c>
    </row>
    <row r="85" spans="1:7" x14ac:dyDescent="0.45">
      <c r="A85" s="1" t="s">
        <v>244</v>
      </c>
      <c r="B85" s="1" t="s">
        <v>241</v>
      </c>
      <c r="C85" s="1" t="s">
        <v>245</v>
      </c>
      <c r="E85" s="1" t="s">
        <v>246</v>
      </c>
      <c r="F85" s="1" t="s">
        <v>448</v>
      </c>
      <c r="G85" s="1" t="str">
        <f>IFERROR(VLOOKUP(A85,Merge!$C$2:$D$93,2,FALSE),"")</f>
        <v/>
      </c>
    </row>
    <row r="86" spans="1:7" x14ac:dyDescent="0.45">
      <c r="A86" s="1" t="s">
        <v>247</v>
      </c>
      <c r="B86" s="1" t="s">
        <v>241</v>
      </c>
      <c r="C86" s="1" t="s">
        <v>248</v>
      </c>
      <c r="F86" s="1" t="s">
        <v>448</v>
      </c>
      <c r="G86" s="1" t="str">
        <f>IFERROR(VLOOKUP(A86,Merge!$C$2:$D$93,2,FALSE),"")</f>
        <v/>
      </c>
    </row>
    <row r="87" spans="1:7" x14ac:dyDescent="0.45">
      <c r="A87" s="1" t="s">
        <v>249</v>
      </c>
      <c r="B87" s="1" t="s">
        <v>241</v>
      </c>
      <c r="C87" s="1" t="s">
        <v>250</v>
      </c>
      <c r="E87" s="1" t="s">
        <v>250</v>
      </c>
      <c r="F87" s="1" t="s">
        <v>448</v>
      </c>
      <c r="G87" s="1" t="str">
        <f>IFERROR(VLOOKUP(A87,Merge!$C$2:$D$93,2,FALSE),"")</f>
        <v/>
      </c>
    </row>
    <row r="88" spans="1:7" x14ac:dyDescent="0.45">
      <c r="A88" s="1" t="s">
        <v>251</v>
      </c>
      <c r="B88" s="1" t="s">
        <v>241</v>
      </c>
      <c r="C88" s="1" t="s">
        <v>252</v>
      </c>
      <c r="E88" s="1" t="s">
        <v>253</v>
      </c>
      <c r="F88" s="1" t="s">
        <v>448</v>
      </c>
      <c r="G88" s="1" t="str">
        <f>IFERROR(VLOOKUP(A88,Merge!$C$2:$D$93,2,FALSE),"")</f>
        <v/>
      </c>
    </row>
    <row r="89" spans="1:7" x14ac:dyDescent="0.45">
      <c r="A89" s="1" t="s">
        <v>254</v>
      </c>
      <c r="B89" s="1" t="s">
        <v>241</v>
      </c>
      <c r="C89" s="1" t="s">
        <v>255</v>
      </c>
      <c r="E89" s="1" t="s">
        <v>256</v>
      </c>
      <c r="F89" s="1" t="s">
        <v>448</v>
      </c>
      <c r="G89" s="1" t="str">
        <f>IFERROR(VLOOKUP(A89,Merge!$C$2:$D$93,2,FALSE),"")</f>
        <v/>
      </c>
    </row>
    <row r="90" spans="1:7" x14ac:dyDescent="0.45">
      <c r="A90" s="1" t="s">
        <v>257</v>
      </c>
      <c r="B90" s="1" t="s">
        <v>241</v>
      </c>
      <c r="C90" s="1" t="s">
        <v>258</v>
      </c>
      <c r="E90" s="1" t="s">
        <v>259</v>
      </c>
      <c r="F90" s="1" t="s">
        <v>448</v>
      </c>
      <c r="G90" s="1" t="str">
        <f>IFERROR(VLOOKUP(A90,Merge!$C$2:$D$93,2,FALSE),"")</f>
        <v/>
      </c>
    </row>
  </sheetData>
  <phoneticPr fontId="5" type="noConversion"/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B429-4737-4E76-8FE9-5030B79C7FA9}">
  <dimension ref="A1:E93"/>
  <sheetViews>
    <sheetView workbookViewId="0">
      <selection activeCell="B32" sqref="B32"/>
    </sheetView>
  </sheetViews>
  <sheetFormatPr defaultRowHeight="14.5" x14ac:dyDescent="0.35"/>
  <cols>
    <col min="1" max="1" width="23.6328125" bestFit="1" customWidth="1"/>
    <col min="2" max="3" width="56.26953125" bestFit="1" customWidth="1"/>
    <col min="4" max="4" width="40.1796875" customWidth="1"/>
    <col min="5" max="5" width="12.36328125" bestFit="1" customWidth="1"/>
  </cols>
  <sheetData>
    <row r="1" spans="1:5" ht="18" thickTop="1" thickBot="1" x14ac:dyDescent="0.5">
      <c r="A1" s="3" t="s">
        <v>444</v>
      </c>
      <c r="B1" s="3" t="s">
        <v>445</v>
      </c>
      <c r="C1" s="4" t="s">
        <v>446</v>
      </c>
      <c r="E1" s="2" t="s">
        <v>447</v>
      </c>
    </row>
    <row r="2" spans="1:5" ht="15" thickTop="1" x14ac:dyDescent="0.35">
      <c r="A2" t="s">
        <v>260</v>
      </c>
      <c r="B2" t="str">
        <f>_xlfn.CONCAT("WhatsTodaysMenu.MenuPatternDef+",_xlfn.TEXTAFTER(A2,"+"),".label")</f>
        <v>WhatsTodaysMenu.MenuPatternDef+groundMeat.label</v>
      </c>
      <c r="C2" t="str">
        <f>IF(B2="",A2,B2)</f>
        <v>WhatsTodaysMenu.MenuPatternDef+groundMeat.label</v>
      </c>
      <c r="D2" t="s">
        <v>261</v>
      </c>
      <c r="E2" t="e">
        <f>IF(ISERROR(B2),"",MATCH(C2,Main_240305!$A$2:$A$90,0))</f>
        <v>#N/A</v>
      </c>
    </row>
    <row r="3" spans="1:5" x14ac:dyDescent="0.35">
      <c r="A3" t="s">
        <v>262</v>
      </c>
      <c r="B3" t="str">
        <f t="shared" ref="B3:B66" si="0">_xlfn.CONCAT("WhatsTodaysMenu.MenuPatternDef+",_xlfn.TEXTAFTER(A3,"+"),".label")</f>
        <v>WhatsTodaysMenu.MenuPatternDef+meatPreReplaced.label</v>
      </c>
      <c r="C3" t="str">
        <f t="shared" ref="C3:C66" si="1">IF(B3="",A3,B3)</f>
        <v>WhatsTodaysMenu.MenuPatternDef+meatPreReplaced.label</v>
      </c>
      <c r="D3" t="s">
        <v>263</v>
      </c>
      <c r="E3" t="e">
        <f>IF(ISERROR(B3),"",MATCH(C3,Main_240305!$A$2:$A$90,0))</f>
        <v>#N/A</v>
      </c>
    </row>
    <row r="4" spans="1:5" x14ac:dyDescent="0.35">
      <c r="A4" t="s">
        <v>264</v>
      </c>
      <c r="B4" t="str">
        <f t="shared" si="0"/>
        <v>WhatsTodaysMenu.MenuPatternDef+meatPostReplaced.label</v>
      </c>
      <c r="C4" t="str">
        <f t="shared" si="1"/>
        <v>WhatsTodaysMenu.MenuPatternDef+meatPostReplaced.label</v>
      </c>
      <c r="E4" t="e">
        <f>IF(ISERROR(B4),"",MATCH(C4,Main_240305!$A$2:$A$90,0))</f>
        <v>#N/A</v>
      </c>
    </row>
    <row r="5" spans="1:5" x14ac:dyDescent="0.35">
      <c r="A5" t="s">
        <v>265</v>
      </c>
      <c r="B5" t="str">
        <f t="shared" si="0"/>
        <v>WhatsTodaysMenu.MenuPatternDef+risotto.label</v>
      </c>
      <c r="C5" t="str">
        <f t="shared" si="1"/>
        <v>WhatsTodaysMenu.MenuPatternDef+risotto.label</v>
      </c>
      <c r="D5" t="s">
        <v>266</v>
      </c>
      <c r="E5" t="e">
        <f>IF(ISERROR(B5),"",MATCH(C5,Main_240305!$A$2:$A$90,0))</f>
        <v>#N/A</v>
      </c>
    </row>
    <row r="6" spans="1:5" x14ac:dyDescent="0.35">
      <c r="A6" t="s">
        <v>267</v>
      </c>
      <c r="B6" t="str">
        <f t="shared" si="0"/>
        <v>WhatsTodaysMenu.MenuPatternDef+soup.label</v>
      </c>
      <c r="C6" t="str">
        <f t="shared" si="1"/>
        <v>WhatsTodaysMenu.MenuPatternDef+soup.label</v>
      </c>
      <c r="D6" t="s">
        <v>268</v>
      </c>
      <c r="E6">
        <f>IF(ISERROR(B6),"",MATCH(C6,Main_240305!$A$2:$A$90,0))</f>
        <v>73</v>
      </c>
    </row>
    <row r="7" spans="1:5" x14ac:dyDescent="0.35">
      <c r="A7" t="s">
        <v>269</v>
      </c>
      <c r="B7" t="str">
        <f t="shared" si="0"/>
        <v>WhatsTodaysMenu.MenuPatternDef+skewers.label</v>
      </c>
      <c r="C7" t="str">
        <f t="shared" si="1"/>
        <v>WhatsTodaysMenu.MenuPatternDef+skewers.label</v>
      </c>
      <c r="D7" t="s">
        <v>270</v>
      </c>
      <c r="E7" t="e">
        <f>IF(ISERROR(B7),"",MATCH(C7,Main_240305!$A$2:$A$90,0))</f>
        <v>#N/A</v>
      </c>
    </row>
    <row r="8" spans="1:5" x14ac:dyDescent="0.35">
      <c r="A8" t="s">
        <v>271</v>
      </c>
      <c r="B8" t="str">
        <f t="shared" si="0"/>
        <v>WhatsTodaysMenu.MenuPatternDef+milkPorridge.label</v>
      </c>
      <c r="C8" t="str">
        <f t="shared" si="1"/>
        <v>WhatsTodaysMenu.MenuPatternDef+milkPorridge.label</v>
      </c>
      <c r="D8" t="s">
        <v>272</v>
      </c>
      <c r="E8" t="e">
        <f>IF(ISERROR(B8),"",MATCH(C8,Main_240305!$A$2:$A$90,0))</f>
        <v>#N/A</v>
      </c>
    </row>
    <row r="9" spans="1:5" x14ac:dyDescent="0.35">
      <c r="A9" t="s">
        <v>273</v>
      </c>
      <c r="B9" t="str">
        <f t="shared" si="0"/>
        <v>WhatsTodaysMenu.MenuPatternDef+vegeRisotto.label</v>
      </c>
      <c r="C9" t="str">
        <f t="shared" si="1"/>
        <v>WhatsTodaysMenu.MenuPatternDef+vegeRisotto.label</v>
      </c>
      <c r="D9" t="s">
        <v>274</v>
      </c>
      <c r="E9" t="e">
        <f>IF(ISERROR(B9),"",MATCH(C9,Main_240305!$A$2:$A$90,0))</f>
        <v>#N/A</v>
      </c>
    </row>
    <row r="10" spans="1:5" x14ac:dyDescent="0.35">
      <c r="A10" t="s">
        <v>275</v>
      </c>
      <c r="B10" t="str">
        <f t="shared" si="0"/>
        <v>WhatsTodaysMenu.MenuPatternDef+vegeSoup.label</v>
      </c>
      <c r="C10" t="str">
        <f t="shared" si="1"/>
        <v>WhatsTodaysMenu.MenuPatternDef+vegeSoup.label</v>
      </c>
      <c r="D10" t="s">
        <v>276</v>
      </c>
      <c r="E10" t="e">
        <f>IF(ISERROR(B10),"",MATCH(C10,Main_240305!$A$2:$A$90,0))</f>
        <v>#N/A</v>
      </c>
    </row>
    <row r="11" spans="1:5" x14ac:dyDescent="0.35">
      <c r="A11" t="s">
        <v>277</v>
      </c>
      <c r="B11" t="str">
        <f t="shared" si="0"/>
        <v>WhatsTodaysMenu.MenuPatternDef+porridge.label</v>
      </c>
      <c r="C11" t="str">
        <f t="shared" si="1"/>
        <v>WhatsTodaysMenu.MenuPatternDef+porridge.label</v>
      </c>
      <c r="D11" t="s">
        <v>278</v>
      </c>
      <c r="E11">
        <f>IF(ISERROR(B11),"",MATCH(C11,Main_240305!$A$2:$A$90,0))</f>
        <v>65</v>
      </c>
    </row>
    <row r="12" spans="1:5" x14ac:dyDescent="0.35">
      <c r="A12" t="s">
        <v>279</v>
      </c>
      <c r="B12" t="str">
        <f t="shared" si="0"/>
        <v>WhatsTodaysMenu.MenuPatternDef+bakedCorn.label</v>
      </c>
      <c r="C12" t="str">
        <f t="shared" si="1"/>
        <v>WhatsTodaysMenu.MenuPatternDef+bakedCorn.label</v>
      </c>
      <c r="D12" t="s">
        <v>280</v>
      </c>
      <c r="E12" t="e">
        <f>IF(ISERROR(B12),"",MATCH(C12,Main_240305!$A$2:$A$90,0))</f>
        <v>#N/A</v>
      </c>
    </row>
    <row r="13" spans="1:5" x14ac:dyDescent="0.35">
      <c r="A13" t="s">
        <v>281</v>
      </c>
      <c r="B13" t="str">
        <f t="shared" si="0"/>
        <v>WhatsTodaysMenu.MenuPatternDef+bakedPotato.label</v>
      </c>
      <c r="C13" t="str">
        <f t="shared" si="1"/>
        <v>WhatsTodaysMenu.MenuPatternDef+bakedPotato.label</v>
      </c>
      <c r="D13" t="s">
        <v>282</v>
      </c>
      <c r="E13" t="e">
        <f>IF(ISERROR(B13),"",MATCH(C13,Main_240305!$A$2:$A$90,0))</f>
        <v>#N/A</v>
      </c>
    </row>
    <row r="14" spans="1:5" x14ac:dyDescent="0.35">
      <c r="A14" t="s">
        <v>283</v>
      </c>
      <c r="B14" t="str">
        <f t="shared" si="0"/>
        <v>WhatsTodaysMenu.MenuPatternDef+berrySause.label</v>
      </c>
      <c r="C14" t="str">
        <f t="shared" si="1"/>
        <v>WhatsTodaysMenu.MenuPatternDef+berrySause.label</v>
      </c>
      <c r="D14" t="s">
        <v>284</v>
      </c>
      <c r="E14" t="e">
        <f>IF(ISERROR(B14),"",MATCH(C14,Main_240305!$A$2:$A$90,0))</f>
        <v>#N/A</v>
      </c>
    </row>
    <row r="15" spans="1:5" x14ac:dyDescent="0.35">
      <c r="A15" t="s">
        <v>285</v>
      </c>
      <c r="B15" t="str">
        <f t="shared" si="0"/>
        <v>WhatsTodaysMenu.MenuPatternDef+boiledEgg.label</v>
      </c>
      <c r="C15" t="str">
        <f t="shared" si="1"/>
        <v>WhatsTodaysMenu.MenuPatternDef+boiledEgg.label</v>
      </c>
      <c r="D15" t="s">
        <v>286</v>
      </c>
      <c r="E15">
        <f>IF(ISERROR(B15),"",MATCH(C15,Main_240305!$A$2:$A$90,0))</f>
        <v>71</v>
      </c>
    </row>
    <row r="16" spans="1:5" x14ac:dyDescent="0.35">
      <c r="A16" t="s">
        <v>287</v>
      </c>
      <c r="B16" t="str">
        <f t="shared" si="0"/>
        <v>WhatsTodaysMenu.MenuPatternDef+so.label</v>
      </c>
      <c r="C16" t="str">
        <f t="shared" si="1"/>
        <v>WhatsTodaysMenu.MenuPatternDef+so.label</v>
      </c>
      <c r="D16" t="s">
        <v>288</v>
      </c>
      <c r="E16">
        <f>IF(ISERROR(B16),"",MATCH(C16,Main_240305!$A$2:$A$90,0))</f>
        <v>70</v>
      </c>
    </row>
    <row r="17" spans="1:5" x14ac:dyDescent="0.35">
      <c r="A17" t="s">
        <v>289</v>
      </c>
      <c r="B17" t="str">
        <f t="shared" si="0"/>
        <v>WhatsTodaysMenu.MenuPatternDef+fruitSause.label</v>
      </c>
      <c r="C17" t="str">
        <f t="shared" si="1"/>
        <v>WhatsTodaysMenu.MenuPatternDef+fruitSause.label</v>
      </c>
      <c r="D17" t="s">
        <v>290</v>
      </c>
      <c r="E17" t="e">
        <f>IF(ISERROR(B17),"",MATCH(C17,Main_240305!$A$2:$A$90,0))</f>
        <v>#N/A</v>
      </c>
    </row>
    <row r="18" spans="1:5" x14ac:dyDescent="0.35">
      <c r="A18" t="s">
        <v>291</v>
      </c>
      <c r="B18" t="str">
        <f t="shared" si="0"/>
        <v>WhatsTodaysMenu.MenuPatternDef+grilledOnion.label</v>
      </c>
      <c r="C18" t="str">
        <f t="shared" si="1"/>
        <v>WhatsTodaysMenu.MenuPatternDef+grilledOnion.label</v>
      </c>
      <c r="D18" t="s">
        <v>292</v>
      </c>
      <c r="E18" t="e">
        <f>IF(ISERROR(B18),"",MATCH(C18,Main_240305!$A$2:$A$90,0))</f>
        <v>#N/A</v>
      </c>
    </row>
    <row r="19" spans="1:5" x14ac:dyDescent="0.35">
      <c r="A19" t="s">
        <v>293</v>
      </c>
      <c r="B19" t="str">
        <f t="shared" si="0"/>
        <v>WhatsTodaysMenu.MenuPatternDef+pumpkinSoup.label</v>
      </c>
      <c r="C19" t="str">
        <f t="shared" si="1"/>
        <v>WhatsTodaysMenu.MenuPatternDef+pumpkinSoup.label</v>
      </c>
      <c r="D19" t="s">
        <v>294</v>
      </c>
      <c r="E19" t="e">
        <f>IF(ISERROR(B19),"",MATCH(C19,Main_240305!$A$2:$A$90,0))</f>
        <v>#N/A</v>
      </c>
    </row>
    <row r="20" spans="1:5" x14ac:dyDescent="0.35">
      <c r="A20" t="s">
        <v>295</v>
      </c>
      <c r="B20" t="str">
        <f t="shared" si="0"/>
        <v>WhatsTodaysMenu.MenuPatternDef+stirFriedPepper.label</v>
      </c>
      <c r="C20" t="str">
        <f t="shared" si="1"/>
        <v>WhatsTodaysMenu.MenuPatternDef+stirFriedPepper.label</v>
      </c>
      <c r="D20" t="s">
        <v>296</v>
      </c>
      <c r="E20" t="e">
        <f>IF(ISERROR(B20),"",MATCH(C20,Main_240305!$A$2:$A$90,0))</f>
        <v>#N/A</v>
      </c>
    </row>
    <row r="21" spans="1:5" x14ac:dyDescent="0.35">
      <c r="A21" t="s">
        <v>297</v>
      </c>
      <c r="B21" t="str">
        <f t="shared" si="0"/>
        <v>WhatsTodaysMenu.MenuPatternDef+grilledEggplant.label</v>
      </c>
      <c r="C21" t="str">
        <f t="shared" si="1"/>
        <v>WhatsTodaysMenu.MenuPatternDef+grilledEggplant.label</v>
      </c>
      <c r="D21" t="s">
        <v>298</v>
      </c>
      <c r="E21" t="e">
        <f>IF(ISERROR(B21),"",MATCH(C21,Main_240305!$A$2:$A$90,0))</f>
        <v>#N/A</v>
      </c>
    </row>
    <row r="22" spans="1:5" x14ac:dyDescent="0.35">
      <c r="A22" t="s">
        <v>299</v>
      </c>
      <c r="B22" t="str">
        <f t="shared" si="0"/>
        <v>WhatsTodaysMenu.MenuPatternDef+shreddedCabbage.label</v>
      </c>
      <c r="C22" t="str">
        <f t="shared" si="1"/>
        <v>WhatsTodaysMenu.MenuPatternDef+shreddedCabbage.label</v>
      </c>
      <c r="D22" t="s">
        <v>300</v>
      </c>
      <c r="E22" t="e">
        <f>IF(ISERROR(B22),"",MATCH(C22,Main_240305!$A$2:$A$90,0))</f>
        <v>#N/A</v>
      </c>
    </row>
    <row r="23" spans="1:5" x14ac:dyDescent="0.35">
      <c r="A23" t="s">
        <v>301</v>
      </c>
      <c r="B23" t="str">
        <f t="shared" si="0"/>
        <v>WhatsTodaysMenu.MenuPatternDef+simpleBorscht.label</v>
      </c>
      <c r="C23" t="str">
        <f t="shared" si="1"/>
        <v>WhatsTodaysMenu.MenuPatternDef+simpleBorscht.label</v>
      </c>
      <c r="D23" t="s">
        <v>302</v>
      </c>
      <c r="E23" t="e">
        <f>IF(ISERROR(B23),"",MATCH(C23,Main_240305!$A$2:$A$90,0))</f>
        <v>#N/A</v>
      </c>
    </row>
    <row r="24" spans="1:5" x14ac:dyDescent="0.35">
      <c r="A24" t="s">
        <v>303</v>
      </c>
      <c r="B24" t="str">
        <f t="shared" si="0"/>
        <v>WhatsTodaysMenu.MenuPatternDef+tomatoSoup.label</v>
      </c>
      <c r="C24" t="str">
        <f t="shared" si="1"/>
        <v>WhatsTodaysMenu.MenuPatternDef+tomatoSoup.label</v>
      </c>
      <c r="D24" t="s">
        <v>304</v>
      </c>
      <c r="E24" t="e">
        <f>IF(ISERROR(B24),"",MATCH(C24,Main_240305!$A$2:$A$90,0))</f>
        <v>#N/A</v>
      </c>
    </row>
    <row r="25" spans="1:5" x14ac:dyDescent="0.35">
      <c r="A25" t="s">
        <v>305</v>
      </c>
      <c r="B25" t="str">
        <f t="shared" si="0"/>
        <v>WhatsTodaysMenu.MenuPatternDef+grilledApple.label</v>
      </c>
      <c r="C25" t="str">
        <f t="shared" si="1"/>
        <v>WhatsTodaysMenu.MenuPatternDef+grilledApple.label</v>
      </c>
      <c r="D25" t="s">
        <v>306</v>
      </c>
      <c r="E25" t="e">
        <f>IF(ISERROR(B25),"",MATCH(C25,Main_240305!$A$2:$A$90,0))</f>
        <v>#N/A</v>
      </c>
    </row>
    <row r="26" spans="1:5" x14ac:dyDescent="0.35">
      <c r="A26" t="s">
        <v>307</v>
      </c>
      <c r="B26" t="str">
        <f t="shared" si="0"/>
        <v>WhatsTodaysMenu.MenuPatternDef+grilledBanana.label</v>
      </c>
      <c r="C26" t="str">
        <f t="shared" si="1"/>
        <v>WhatsTodaysMenu.MenuPatternDef+grilledBanana.label</v>
      </c>
      <c r="D26" t="s">
        <v>308</v>
      </c>
      <c r="E26" t="e">
        <f>IF(ISERROR(B26),"",MATCH(C26,Main_240305!$A$2:$A$90,0))</f>
        <v>#N/A</v>
      </c>
    </row>
    <row r="27" spans="1:5" x14ac:dyDescent="0.35">
      <c r="A27" t="s">
        <v>309</v>
      </c>
      <c r="B27" t="str">
        <f t="shared" si="0"/>
        <v>WhatsTodaysMenu.MenuPatternDef+grilledVegetable.label</v>
      </c>
      <c r="C27" t="str">
        <f t="shared" si="1"/>
        <v>WhatsTodaysMenu.MenuPatternDef+grilledVegetable.label</v>
      </c>
      <c r="D27" t="s">
        <v>310</v>
      </c>
      <c r="E27" t="e">
        <f>IF(ISERROR(B27),"",MATCH(C27,Main_240305!$A$2:$A$90,0))</f>
        <v>#N/A</v>
      </c>
    </row>
    <row r="28" spans="1:5" x14ac:dyDescent="0.35">
      <c r="A28" t="s">
        <v>311</v>
      </c>
      <c r="B28" t="str">
        <f t="shared" si="0"/>
        <v>WhatsTodaysMenu.MenuPatternDef+boiledBeans.label</v>
      </c>
      <c r="C28" t="str">
        <f t="shared" si="1"/>
        <v>WhatsTodaysMenu.MenuPatternDef+boiledBeans.label</v>
      </c>
      <c r="D28" t="s">
        <v>312</v>
      </c>
      <c r="E28" t="e">
        <f>IF(ISERROR(B28),"",MATCH(C28,Main_240305!$A$2:$A$90,0))</f>
        <v>#N/A</v>
      </c>
    </row>
    <row r="29" spans="1:5" x14ac:dyDescent="0.35">
      <c r="A29" t="s">
        <v>313</v>
      </c>
      <c r="B29" t="str">
        <f t="shared" si="0"/>
        <v>WhatsTodaysMenu.MenuPatternDef+fishSkewers.label</v>
      </c>
      <c r="C29" t="str">
        <f t="shared" si="1"/>
        <v>WhatsTodaysMenu.MenuPatternDef+fishSkewers.label</v>
      </c>
      <c r="D29" t="s">
        <v>314</v>
      </c>
      <c r="E29" t="e">
        <f>IF(ISERROR(B29),"",MATCH(C29,Main_240305!$A$2:$A$90,0))</f>
        <v>#N/A</v>
      </c>
    </row>
    <row r="30" spans="1:5" x14ac:dyDescent="0.35">
      <c r="A30" t="s">
        <v>315</v>
      </c>
      <c r="B30" t="str">
        <f t="shared" si="0"/>
        <v>WhatsTodaysMenu.MenuPatternDef+fishSoup.label</v>
      </c>
      <c r="C30" t="str">
        <f t="shared" si="1"/>
        <v>WhatsTodaysMenu.MenuPatternDef+fishSoup.label</v>
      </c>
      <c r="D30" t="s">
        <v>316</v>
      </c>
      <c r="E30" t="e">
        <f>IF(ISERROR(B30),"",MATCH(C30,Main_240305!$A$2:$A$90,0))</f>
        <v>#N/A</v>
      </c>
    </row>
    <row r="31" spans="1:5" x14ac:dyDescent="0.35">
      <c r="A31" t="s">
        <v>317</v>
      </c>
      <c r="B31" t="str">
        <f t="shared" si="0"/>
        <v>WhatsTodaysMenu.MenuPatternDef+smoothie.label</v>
      </c>
      <c r="C31" t="str">
        <f t="shared" si="1"/>
        <v>WhatsTodaysMenu.MenuPatternDef+smoothie.label</v>
      </c>
      <c r="D31" t="s">
        <v>318</v>
      </c>
      <c r="E31">
        <f>IF(ISERROR(B31),"",MATCH(C31,Main_240305!$A$2:$A$90,0))</f>
        <v>69</v>
      </c>
    </row>
    <row r="32" spans="1:5" x14ac:dyDescent="0.35">
      <c r="A32" t="s">
        <v>319</v>
      </c>
      <c r="B32" t="str">
        <f t="shared" si="0"/>
        <v>WhatsTodaysMenu.MenuPatternDef+fungusSkewers.label</v>
      </c>
      <c r="C32" t="str">
        <f t="shared" si="1"/>
        <v>WhatsTodaysMenu.MenuPatternDef+fungusSkewers.label</v>
      </c>
      <c r="D32" t="s">
        <v>320</v>
      </c>
      <c r="E32" t="e">
        <f>IF(ISERROR(B32),"",MATCH(C32,Main_240305!$A$2:$A$90,0))</f>
        <v>#N/A</v>
      </c>
    </row>
    <row r="33" spans="1:5" x14ac:dyDescent="0.35">
      <c r="A33" t="s">
        <v>321</v>
      </c>
      <c r="B33" t="str">
        <f t="shared" si="0"/>
        <v>WhatsTodaysMenu.MenuPatternDef+polenta.label</v>
      </c>
      <c r="C33" t="str">
        <f t="shared" si="1"/>
        <v>WhatsTodaysMenu.MenuPatternDef+polenta.label</v>
      </c>
      <c r="D33" t="s">
        <v>322</v>
      </c>
      <c r="E33">
        <f>IF(ISERROR(B33),"",MATCH(C33,Main_240305!$A$2:$A$90,0))</f>
        <v>68</v>
      </c>
    </row>
    <row r="34" spans="1:5" x14ac:dyDescent="0.35">
      <c r="A34" t="s">
        <v>323</v>
      </c>
      <c r="B34" t="str">
        <f t="shared" si="0"/>
        <v>WhatsTodaysMenu.MenuPatternDef+bowl.label</v>
      </c>
      <c r="C34" t="str">
        <f t="shared" si="1"/>
        <v>WhatsTodaysMenu.MenuPatternDef+bowl.label</v>
      </c>
      <c r="D34" t="s">
        <v>324</v>
      </c>
      <c r="E34">
        <f>IF(ISERROR(B34),"",MATCH(C34,Main_240305!$A$2:$A$90,0))</f>
        <v>2</v>
      </c>
    </row>
    <row r="35" spans="1:5" x14ac:dyDescent="0.35">
      <c r="A35" t="s">
        <v>325</v>
      </c>
      <c r="B35" t="str">
        <f t="shared" si="0"/>
        <v>WhatsTodaysMenu.MenuPatternDef+creamStew.label</v>
      </c>
      <c r="C35" t="str">
        <f t="shared" si="1"/>
        <v>WhatsTodaysMenu.MenuPatternDef+creamStew.label</v>
      </c>
      <c r="D35" t="s">
        <v>326</v>
      </c>
      <c r="E35">
        <f>IF(ISERROR(B35),"",MATCH(C35,Main_240305!$A$2:$A$90,0))</f>
        <v>16</v>
      </c>
    </row>
    <row r="36" spans="1:5" x14ac:dyDescent="0.35">
      <c r="A36" t="s">
        <v>327</v>
      </c>
      <c r="B36" t="s">
        <v>107</v>
      </c>
      <c r="C36" t="str">
        <f t="shared" si="1"/>
        <v>WhatsTodaysMenu.MenuPatternDef+MeatBBQ.label</v>
      </c>
      <c r="D36" t="s">
        <v>328</v>
      </c>
      <c r="E36">
        <f>IF(ISERROR(B36),"",MATCH(C36,Main_240305!$A$2:$A$90,0))</f>
        <v>35</v>
      </c>
    </row>
    <row r="37" spans="1:5" x14ac:dyDescent="0.35">
      <c r="A37" t="s">
        <v>329</v>
      </c>
      <c r="B37" t="str">
        <f t="shared" si="0"/>
        <v>WhatsTodaysMenu.MenuPatternDef+stew.label</v>
      </c>
      <c r="C37" t="str">
        <f t="shared" si="1"/>
        <v>WhatsTodaysMenu.MenuPatternDef+stew.label</v>
      </c>
      <c r="D37" t="s">
        <v>330</v>
      </c>
      <c r="E37">
        <f>IF(ISERROR(B37),"",MATCH(C37,Main_240305!$A$2:$A$90,0))</f>
        <v>18</v>
      </c>
    </row>
    <row r="38" spans="1:5" x14ac:dyDescent="0.35">
      <c r="A38" t="s">
        <v>331</v>
      </c>
      <c r="B38" t="str">
        <f t="shared" si="0"/>
        <v>WhatsTodaysMenu.MenuPatternDef+cheeseRisotto.label</v>
      </c>
      <c r="C38" t="str">
        <f t="shared" si="1"/>
        <v>WhatsTodaysMenu.MenuPatternDef+cheeseRisotto.label</v>
      </c>
      <c r="D38" t="s">
        <v>332</v>
      </c>
      <c r="E38">
        <f>IF(ISERROR(B38),"",MATCH(C38,Main_240305!$A$2:$A$90,0))</f>
        <v>3</v>
      </c>
    </row>
    <row r="39" spans="1:5" x14ac:dyDescent="0.35">
      <c r="A39" t="s">
        <v>333</v>
      </c>
      <c r="B39" t="str">
        <f t="shared" si="0"/>
        <v>WhatsTodaysMenu.MenuPatternDef+omelette.label</v>
      </c>
      <c r="C39" t="str">
        <f t="shared" si="1"/>
        <v>WhatsTodaysMenu.MenuPatternDef+omelette.label</v>
      </c>
      <c r="D39" t="s">
        <v>334</v>
      </c>
      <c r="E39">
        <f>IF(ISERROR(B39),"",MATCH(C39,Main_240305!$A$2:$A$90,0))</f>
        <v>4</v>
      </c>
    </row>
    <row r="40" spans="1:5" x14ac:dyDescent="0.35">
      <c r="A40" t="s">
        <v>335</v>
      </c>
      <c r="B40" t="str">
        <f t="shared" si="0"/>
        <v>WhatsTodaysMenu.MenuPatternDef+multigrain.label</v>
      </c>
      <c r="C40" t="str">
        <f t="shared" si="1"/>
        <v>WhatsTodaysMenu.MenuPatternDef+multigrain.label</v>
      </c>
      <c r="D40" t="s">
        <v>336</v>
      </c>
      <c r="E40" t="e">
        <f>IF(ISERROR(B40),"",MATCH(C40,Main_240305!$A$2:$A$90,0))</f>
        <v>#N/A</v>
      </c>
    </row>
    <row r="41" spans="1:5" x14ac:dyDescent="0.35">
      <c r="A41" t="s">
        <v>337</v>
      </c>
      <c r="B41" t="s">
        <v>18</v>
      </c>
      <c r="C41" t="str">
        <f t="shared" si="1"/>
        <v>WhatsTodaysMenu.MenuPatternDef+CookedRice.label</v>
      </c>
      <c r="D41" t="s">
        <v>338</v>
      </c>
      <c r="E41">
        <f>IF(ISERROR(B41),"",MATCH(C41,Main_240305!$A$2:$A$90,0))</f>
        <v>5</v>
      </c>
    </row>
    <row r="42" spans="1:5" x14ac:dyDescent="0.35">
      <c r="A42" t="s">
        <v>339</v>
      </c>
      <c r="B42" t="str">
        <f t="shared" si="0"/>
        <v>WhatsTodaysMenu.MenuPatternDef+bread.label</v>
      </c>
      <c r="C42" t="str">
        <f t="shared" si="1"/>
        <v>WhatsTodaysMenu.MenuPatternDef+bread.label</v>
      </c>
      <c r="D42" t="s">
        <v>340</v>
      </c>
      <c r="E42">
        <f>IF(ISERROR(B42),"",MATCH(C42,Main_240305!$A$2:$A$90,0))</f>
        <v>29</v>
      </c>
    </row>
    <row r="43" spans="1:5" x14ac:dyDescent="0.35">
      <c r="A43" t="s">
        <v>341</v>
      </c>
      <c r="B43" t="str">
        <f t="shared" si="0"/>
        <v>WhatsTodaysMenu.MenuPatternDef+pottage.label</v>
      </c>
      <c r="C43" t="str">
        <f t="shared" si="1"/>
        <v>WhatsTodaysMenu.MenuPatternDef+pottage.label</v>
      </c>
      <c r="D43" t="s">
        <v>342</v>
      </c>
      <c r="E43">
        <f>IF(ISERROR(B43),"",MATCH(C43,Main_240305!$A$2:$A$90,0))</f>
        <v>10</v>
      </c>
    </row>
    <row r="44" spans="1:5" x14ac:dyDescent="0.35">
      <c r="A44" t="s">
        <v>343</v>
      </c>
      <c r="B44" t="str">
        <f t="shared" si="0"/>
        <v>WhatsTodaysMenu.MenuPatternDef+jamBread.label</v>
      </c>
      <c r="C44" t="str">
        <f t="shared" si="1"/>
        <v>WhatsTodaysMenu.MenuPatternDef+jamBread.label</v>
      </c>
      <c r="D44" t="s">
        <v>344</v>
      </c>
      <c r="E44">
        <f>IF(ISERROR(B44),"",MATCH(C44,Main_240305!$A$2:$A$90,0))</f>
        <v>7</v>
      </c>
    </row>
    <row r="45" spans="1:5" x14ac:dyDescent="0.35">
      <c r="A45" t="s">
        <v>345</v>
      </c>
      <c r="B45" t="str">
        <f t="shared" si="0"/>
        <v>WhatsTodaysMenu.MenuPatternDef+cornFlakes.label</v>
      </c>
      <c r="C45" t="str">
        <f t="shared" si="1"/>
        <v>WhatsTodaysMenu.MenuPatternDef+cornFlakes.label</v>
      </c>
      <c r="D45" t="s">
        <v>346</v>
      </c>
      <c r="E45">
        <f>IF(ISERROR(B45),"",MATCH(C45,Main_240305!$A$2:$A$90,0))</f>
        <v>9</v>
      </c>
    </row>
    <row r="46" spans="1:5" x14ac:dyDescent="0.35">
      <c r="A46" t="s">
        <v>347</v>
      </c>
      <c r="B46" t="str">
        <f t="shared" si="0"/>
        <v>WhatsTodaysMenu.MenuPatternDef+potatoButter.label</v>
      </c>
      <c r="C46" t="str">
        <f t="shared" si="1"/>
        <v>WhatsTodaysMenu.MenuPatternDef+potatoButter.label</v>
      </c>
      <c r="D46" t="s">
        <v>348</v>
      </c>
      <c r="E46">
        <f>IF(ISERROR(B46),"",MATCH(C46,Main_240305!$A$2:$A$90,0))</f>
        <v>11</v>
      </c>
    </row>
    <row r="47" spans="1:5" x14ac:dyDescent="0.35">
      <c r="A47" t="s">
        <v>349</v>
      </c>
      <c r="B47" t="str">
        <f t="shared" si="0"/>
        <v>WhatsTodaysMenu.MenuPatternDef+cornSoup.label</v>
      </c>
      <c r="C47" t="str">
        <f t="shared" si="1"/>
        <v>WhatsTodaysMenu.MenuPatternDef+cornSoup.label</v>
      </c>
      <c r="D47" t="s">
        <v>350</v>
      </c>
      <c r="E47" t="e">
        <f>IF(ISERROR(B47),"",MATCH(C47,Main_240305!$A$2:$A$90,0))</f>
        <v>#N/A</v>
      </c>
    </row>
    <row r="48" spans="1:5" x14ac:dyDescent="0.35">
      <c r="A48" t="s">
        <v>351</v>
      </c>
      <c r="B48" t="str">
        <f t="shared" si="0"/>
        <v>WhatsTodaysMenu.MenuPatternDef+frenchFries.label</v>
      </c>
      <c r="C48" t="str">
        <f t="shared" si="1"/>
        <v>WhatsTodaysMenu.MenuPatternDef+frenchFries.label</v>
      </c>
      <c r="D48" t="s">
        <v>352</v>
      </c>
      <c r="E48">
        <f>IF(ISERROR(B48),"",MATCH(C48,Main_240305!$A$2:$A$90,0))</f>
        <v>12</v>
      </c>
    </row>
    <row r="49" spans="1:5" x14ac:dyDescent="0.35">
      <c r="A49" t="s">
        <v>353</v>
      </c>
      <c r="B49" t="str">
        <f t="shared" si="0"/>
        <v>WhatsTodaysMenu.MenuPatternDef+berryJam.label</v>
      </c>
      <c r="C49" t="str">
        <f t="shared" si="1"/>
        <v>WhatsTodaysMenu.MenuPatternDef+berryJam.label</v>
      </c>
      <c r="D49" t="s">
        <v>354</v>
      </c>
      <c r="E49" t="e">
        <f>IF(ISERROR(B49),"",MATCH(C49,Main_240305!$A$2:$A$90,0))</f>
        <v>#N/A</v>
      </c>
    </row>
    <row r="50" spans="1:5" x14ac:dyDescent="0.35">
      <c r="A50" t="s">
        <v>355</v>
      </c>
      <c r="B50" t="str">
        <f t="shared" si="0"/>
        <v>WhatsTodaysMenu.MenuPatternDef+friedEgg.label</v>
      </c>
      <c r="C50" t="str">
        <f t="shared" si="1"/>
        <v>WhatsTodaysMenu.MenuPatternDef+friedEgg.label</v>
      </c>
      <c r="D50" t="s">
        <v>356</v>
      </c>
      <c r="E50">
        <f>IF(ISERROR(B50),"",MATCH(C50,Main_240305!$A$2:$A$90,0))</f>
        <v>32</v>
      </c>
    </row>
    <row r="51" spans="1:5" x14ac:dyDescent="0.35">
      <c r="A51" t="s">
        <v>357</v>
      </c>
      <c r="B51" t="str">
        <f t="shared" si="0"/>
        <v>WhatsTodaysMenu.MenuPatternDef+cheese.label</v>
      </c>
      <c r="C51" t="str">
        <f t="shared" si="1"/>
        <v>WhatsTodaysMenu.MenuPatternDef+cheese.label</v>
      </c>
      <c r="D51" t="s">
        <v>358</v>
      </c>
      <c r="E51">
        <f>IF(ISERROR(B51),"",MATCH(C51,Main_240305!$A$2:$A$90,0))</f>
        <v>33</v>
      </c>
    </row>
    <row r="52" spans="1:5" x14ac:dyDescent="0.35">
      <c r="A52" t="s">
        <v>359</v>
      </c>
      <c r="B52" t="str">
        <f t="shared" si="0"/>
        <v>WhatsTodaysMenu.MenuPatternDef+maboTofu.label</v>
      </c>
      <c r="C52" t="str">
        <f t="shared" si="1"/>
        <v>WhatsTodaysMenu.MenuPatternDef+maboTofu.label</v>
      </c>
      <c r="D52" t="s">
        <v>360</v>
      </c>
      <c r="E52">
        <f>IF(ISERROR(B52),"",MATCH(C52,Main_240305!$A$2:$A$90,0))</f>
        <v>21</v>
      </c>
    </row>
    <row r="53" spans="1:5" x14ac:dyDescent="0.35">
      <c r="A53" t="s">
        <v>361</v>
      </c>
      <c r="B53" t="str">
        <f t="shared" si="0"/>
        <v>WhatsTodaysMenu.MenuPatternDef+fruitJam.label</v>
      </c>
      <c r="C53" t="str">
        <f t="shared" si="1"/>
        <v>WhatsTodaysMenu.MenuPatternDef+fruitJam.label</v>
      </c>
      <c r="D53" t="s">
        <v>362</v>
      </c>
      <c r="E53">
        <f>IF(ISERROR(B53),"",MATCH(C53,Main_240305!$A$2:$A$90,0))</f>
        <v>30</v>
      </c>
    </row>
    <row r="54" spans="1:5" x14ac:dyDescent="0.35">
      <c r="A54" t="s">
        <v>363</v>
      </c>
      <c r="B54" t="str">
        <f t="shared" si="0"/>
        <v>WhatsTodaysMenu.MenuPatternDef+onionSoup.label</v>
      </c>
      <c r="C54" t="str">
        <f t="shared" si="1"/>
        <v>WhatsTodaysMenu.MenuPatternDef+onionSoup.label</v>
      </c>
      <c r="D54" t="s">
        <v>364</v>
      </c>
      <c r="E54">
        <f>IF(ISERROR(B54),"",MATCH(C54,Main_240305!$A$2:$A$90,0))</f>
        <v>26</v>
      </c>
    </row>
    <row r="55" spans="1:5" x14ac:dyDescent="0.35">
      <c r="A55" t="s">
        <v>365</v>
      </c>
      <c r="B55" t="str">
        <f t="shared" si="0"/>
        <v>WhatsTodaysMenu.MenuPatternDef+borscht.label</v>
      </c>
      <c r="C55" t="str">
        <f t="shared" si="1"/>
        <v>WhatsTodaysMenu.MenuPatternDef+borscht.label</v>
      </c>
      <c r="D55" t="s">
        <v>366</v>
      </c>
      <c r="E55">
        <f>IF(ISERROR(B55),"",MATCH(C55,Main_240305!$A$2:$A$90,0))</f>
        <v>27</v>
      </c>
    </row>
    <row r="56" spans="1:5" x14ac:dyDescent="0.35">
      <c r="A56" t="s">
        <v>367</v>
      </c>
      <c r="B56" t="str">
        <f t="shared" si="0"/>
        <v>WhatsTodaysMenu.MenuPatternDef+sauerkraut.label</v>
      </c>
      <c r="C56" t="str">
        <f t="shared" si="1"/>
        <v>WhatsTodaysMenu.MenuPatternDef+sauerkraut.label</v>
      </c>
      <c r="D56" t="s">
        <v>368</v>
      </c>
      <c r="E56">
        <f>IF(ISERROR(B56),"",MATCH(C56,Main_240305!$A$2:$A$90,0))</f>
        <v>25</v>
      </c>
    </row>
    <row r="57" spans="1:5" x14ac:dyDescent="0.35">
      <c r="A57" t="s">
        <v>369</v>
      </c>
      <c r="B57" t="str">
        <f t="shared" si="0"/>
        <v>WhatsTodaysMenu.MenuPatternDef+tofu.label</v>
      </c>
      <c r="C57" t="str">
        <f t="shared" si="1"/>
        <v>WhatsTodaysMenu.MenuPatternDef+tofu.label</v>
      </c>
      <c r="D57" t="s">
        <v>370</v>
      </c>
      <c r="E57">
        <f>IF(ISERROR(B57),"",MATCH(C57,Main_240305!$A$2:$A$90,0))</f>
        <v>31</v>
      </c>
    </row>
    <row r="58" spans="1:5" x14ac:dyDescent="0.35">
      <c r="A58" t="s">
        <v>371</v>
      </c>
      <c r="B58" t="str">
        <f t="shared" si="0"/>
        <v>WhatsTodaysMenu.MenuPatternDef+vegeStew.label</v>
      </c>
      <c r="C58" t="str">
        <f t="shared" si="1"/>
        <v>WhatsTodaysMenu.MenuPatternDef+vegeStew.label</v>
      </c>
      <c r="D58" t="s">
        <v>372</v>
      </c>
      <c r="E58">
        <f>IF(ISERROR(B58),"",MATCH(C58,Main_240305!$A$2:$A$90,0))</f>
        <v>34</v>
      </c>
    </row>
    <row r="59" spans="1:5" x14ac:dyDescent="0.35">
      <c r="A59" t="s">
        <v>373</v>
      </c>
      <c r="B59" t="str">
        <f t="shared" si="0"/>
        <v>WhatsTodaysMenu.MenuPatternDef+clamChowder.label</v>
      </c>
      <c r="C59" t="str">
        <f t="shared" si="1"/>
        <v>WhatsTodaysMenu.MenuPatternDef+clamChowder.label</v>
      </c>
      <c r="D59" t="s">
        <v>374</v>
      </c>
      <c r="E59">
        <f>IF(ISERROR(B59),"",MATCH(C59,Main_240305!$A$2:$A$90,0))</f>
        <v>17</v>
      </c>
    </row>
    <row r="60" spans="1:5" x14ac:dyDescent="0.35">
      <c r="A60" t="s">
        <v>375</v>
      </c>
      <c r="B60" t="str">
        <f t="shared" si="0"/>
        <v>WhatsTodaysMenu.MenuPatternDef+fishSet.label</v>
      </c>
      <c r="C60" t="str">
        <f t="shared" si="1"/>
        <v>WhatsTodaysMenu.MenuPatternDef+fishSet.label</v>
      </c>
      <c r="D60" t="s">
        <v>376</v>
      </c>
      <c r="E60">
        <f>IF(ISERROR(B60),"",MATCH(C60,Main_240305!$A$2:$A$90,0))</f>
        <v>13</v>
      </c>
    </row>
    <row r="61" spans="1:5" x14ac:dyDescent="0.35">
      <c r="A61" t="s">
        <v>377</v>
      </c>
      <c r="B61" t="str">
        <f t="shared" si="0"/>
        <v>WhatsTodaysMenu.MenuPatternDef+fishNChips.label</v>
      </c>
      <c r="C61" t="str">
        <f t="shared" si="1"/>
        <v>WhatsTodaysMenu.MenuPatternDef+fishNChips.label</v>
      </c>
      <c r="D61" t="s">
        <v>378</v>
      </c>
      <c r="E61">
        <f>IF(ISERROR(B61),"",MATCH(C61,Main_240305!$A$2:$A$90,0))</f>
        <v>14</v>
      </c>
    </row>
    <row r="62" spans="1:5" x14ac:dyDescent="0.35">
      <c r="A62" t="s">
        <v>379</v>
      </c>
      <c r="B62" t="str">
        <f t="shared" si="0"/>
        <v>WhatsTodaysMenu.MenuPatternDef+fishTeriyaki.label</v>
      </c>
      <c r="C62" t="str">
        <f t="shared" si="1"/>
        <v>WhatsTodaysMenu.MenuPatternDef+fishTeriyaki.label</v>
      </c>
      <c r="D62" t="s">
        <v>380</v>
      </c>
      <c r="E62">
        <f>IF(ISERROR(B62),"",MATCH(C62,Main_240305!$A$2:$A$90,0))</f>
        <v>15</v>
      </c>
    </row>
    <row r="63" spans="1:5" x14ac:dyDescent="0.35">
      <c r="A63" t="s">
        <v>381</v>
      </c>
      <c r="B63" t="str">
        <f t="shared" si="0"/>
        <v>WhatsTodaysMenu.MenuPatternDef+wrapGrill.label</v>
      </c>
      <c r="C63" t="str">
        <f t="shared" si="1"/>
        <v>WhatsTodaysMenu.MenuPatternDef+wrapGrill.label</v>
      </c>
      <c r="D63" t="s">
        <v>382</v>
      </c>
      <c r="E63">
        <f>IF(ISERROR(B63),"",MATCH(C63,Main_240305!$A$2:$A$90,0))</f>
        <v>22</v>
      </c>
    </row>
    <row r="64" spans="1:5" x14ac:dyDescent="0.35">
      <c r="A64" t="s">
        <v>383</v>
      </c>
      <c r="B64" t="str">
        <f t="shared" si="0"/>
        <v>WhatsTodaysMenu.MenuPatternDef+chili.label</v>
      </c>
      <c r="C64" t="str">
        <f t="shared" si="1"/>
        <v>WhatsTodaysMenu.MenuPatternDef+chili.label</v>
      </c>
      <c r="D64" t="s">
        <v>384</v>
      </c>
      <c r="E64">
        <f>IF(ISERROR(B64),"",MATCH(C64,Main_240305!$A$2:$A$90,0))</f>
        <v>20</v>
      </c>
    </row>
    <row r="65" spans="1:5" x14ac:dyDescent="0.35">
      <c r="A65" t="s">
        <v>385</v>
      </c>
      <c r="B65" t="str">
        <f t="shared" si="0"/>
        <v>WhatsTodaysMenu.MenuPatternDef+fungusSoup.label</v>
      </c>
      <c r="C65" t="str">
        <f t="shared" si="1"/>
        <v>WhatsTodaysMenu.MenuPatternDef+fungusSoup.label</v>
      </c>
      <c r="D65" t="s">
        <v>386</v>
      </c>
      <c r="E65">
        <f>IF(ISERROR(B65),"",MATCH(C65,Main_240305!$A$2:$A$90,0))</f>
        <v>28</v>
      </c>
    </row>
    <row r="66" spans="1:5" x14ac:dyDescent="0.35">
      <c r="A66" t="s">
        <v>387</v>
      </c>
      <c r="B66" t="str">
        <f t="shared" si="0"/>
        <v>WhatsTodaysMenu.MenuPatternDef+boukeumBap.label</v>
      </c>
      <c r="C66" t="str">
        <f t="shared" si="1"/>
        <v>WhatsTodaysMenu.MenuPatternDef+boukeumBap.label</v>
      </c>
      <c r="D66" t="s">
        <v>388</v>
      </c>
      <c r="E66">
        <f>IF(ISERROR(B66),"",MATCH(C66,Main_240305!$A$2:$A$90,0))</f>
        <v>19</v>
      </c>
    </row>
    <row r="67" spans="1:5" x14ac:dyDescent="0.35">
      <c r="A67" t="s">
        <v>389</v>
      </c>
      <c r="B67" t="str">
        <f t="shared" ref="B67:B93" si="2">_xlfn.CONCAT("WhatsTodaysMenu.MenuPatternDef+",_xlfn.TEXTAFTER(A67,"+"),".label")</f>
        <v>WhatsTodaysMenu.MenuPatternDef+coleslaw.label</v>
      </c>
      <c r="C67" t="str">
        <f t="shared" ref="C67:C93" si="3">IF(B67="",A67,B67)</f>
        <v>WhatsTodaysMenu.MenuPatternDef+coleslaw.label</v>
      </c>
      <c r="D67" t="s">
        <v>390</v>
      </c>
      <c r="E67">
        <f>IF(ISERROR(B67),"",MATCH(C67,Main_240305!$A$2:$A$90,0))</f>
        <v>24</v>
      </c>
    </row>
    <row r="68" spans="1:5" x14ac:dyDescent="0.35">
      <c r="A68" t="s">
        <v>391</v>
      </c>
      <c r="B68" t="str">
        <f t="shared" si="2"/>
        <v>WhatsTodaysMenu.MenuPatternDef+minestrone.label</v>
      </c>
      <c r="C68" t="str">
        <f t="shared" si="3"/>
        <v>WhatsTodaysMenu.MenuPatternDef+minestrone.label</v>
      </c>
      <c r="D68" t="s">
        <v>392</v>
      </c>
      <c r="E68" t="e">
        <f>IF(ISERROR(B68),"",MATCH(C68,Main_240305!$A$2:$A$90,0))</f>
        <v>#N/A</v>
      </c>
    </row>
    <row r="69" spans="1:5" x14ac:dyDescent="0.35">
      <c r="A69" t="s">
        <v>393</v>
      </c>
      <c r="B69" t="str">
        <f t="shared" si="2"/>
        <v>WhatsTodaysMenu.MenuPatternDef+chickenWings.label</v>
      </c>
      <c r="C69" t="str">
        <f t="shared" si="3"/>
        <v>WhatsTodaysMenu.MenuPatternDef+chickenWings.label</v>
      </c>
      <c r="D69" t="s">
        <v>394</v>
      </c>
      <c r="E69" t="e">
        <f>IF(ISERROR(B69),"",MATCH(C69,Main_240305!$A$2:$A$90,0))</f>
        <v>#N/A</v>
      </c>
    </row>
    <row r="70" spans="1:5" x14ac:dyDescent="0.35">
      <c r="A70" t="s">
        <v>395</v>
      </c>
      <c r="B70" t="str">
        <f t="shared" si="2"/>
        <v>WhatsTodaysMenu.MenuPatternDef+locoMoco.label</v>
      </c>
      <c r="C70" t="str">
        <f t="shared" si="3"/>
        <v>WhatsTodaysMenu.MenuPatternDef+locoMoco.label</v>
      </c>
      <c r="D70" t="s">
        <v>396</v>
      </c>
      <c r="E70">
        <f>IF(ISERROR(B70),"",MATCH(C70,Main_240305!$A$2:$A$90,0))</f>
        <v>1</v>
      </c>
    </row>
    <row r="71" spans="1:5" x14ac:dyDescent="0.35">
      <c r="A71" t="s">
        <v>397</v>
      </c>
      <c r="B71" t="str">
        <f t="shared" si="2"/>
        <v>WhatsTodaysMenu.MenuPatternDef+quiche.label</v>
      </c>
      <c r="C71" t="str">
        <f t="shared" si="3"/>
        <v>WhatsTodaysMenu.MenuPatternDef+quiche.label</v>
      </c>
      <c r="D71" t="s">
        <v>398</v>
      </c>
      <c r="E71">
        <f>IF(ISERROR(B71),"",MATCH(C71,Main_240305!$A$2:$A$90,0))</f>
        <v>23</v>
      </c>
    </row>
    <row r="72" spans="1:5" x14ac:dyDescent="0.35">
      <c r="A72" t="s">
        <v>399</v>
      </c>
      <c r="B72" t="str">
        <f t="shared" si="2"/>
        <v>WhatsTodaysMenu.MenuPatternDef+steakSetMeal.label</v>
      </c>
      <c r="C72" t="str">
        <f t="shared" si="3"/>
        <v>WhatsTodaysMenu.MenuPatternDef+steakSetMeal.label</v>
      </c>
      <c r="D72" t="s">
        <v>400</v>
      </c>
      <c r="E72">
        <f>IF(ISERROR(B72),"",MATCH(C72,Main_240305!$A$2:$A$90,0))</f>
        <v>45</v>
      </c>
    </row>
    <row r="73" spans="1:5" x14ac:dyDescent="0.35">
      <c r="A73" t="s">
        <v>401</v>
      </c>
      <c r="B73" t="str">
        <f t="shared" si="2"/>
        <v>WhatsTodaysMenu.MenuPatternDef+hamburger.label</v>
      </c>
      <c r="C73" t="str">
        <f t="shared" si="3"/>
        <v>WhatsTodaysMenu.MenuPatternDef+hamburger.label</v>
      </c>
      <c r="D73" t="s">
        <v>402</v>
      </c>
      <c r="E73">
        <f>IF(ISERROR(B73),"",MATCH(C73,Main_240305!$A$2:$A$90,0))</f>
        <v>6</v>
      </c>
    </row>
    <row r="74" spans="1:5" x14ac:dyDescent="0.35">
      <c r="A74" t="s">
        <v>403</v>
      </c>
      <c r="B74" t="str">
        <f t="shared" si="2"/>
        <v>WhatsTodaysMenu.MenuPatternDef+taco.label</v>
      </c>
      <c r="C74" t="str">
        <f t="shared" si="3"/>
        <v>WhatsTodaysMenu.MenuPatternDef+taco.label</v>
      </c>
      <c r="D74" t="s">
        <v>404</v>
      </c>
      <c r="E74">
        <f>IF(ISERROR(B74),"",MATCH(C74,Main_240305!$A$2:$A$90,0))</f>
        <v>47</v>
      </c>
    </row>
    <row r="75" spans="1:5" x14ac:dyDescent="0.35">
      <c r="A75" t="s">
        <v>405</v>
      </c>
      <c r="B75" t="str">
        <f t="shared" si="2"/>
        <v>WhatsTodaysMenu.MenuPatternDef+steak.label</v>
      </c>
      <c r="C75" t="str">
        <f t="shared" si="3"/>
        <v>WhatsTodaysMenu.MenuPatternDef+steak.label</v>
      </c>
      <c r="D75" t="s">
        <v>406</v>
      </c>
      <c r="E75">
        <f>IF(ISERROR(B75),"",MATCH(C75,Main_240305!$A$2:$A$90,0))</f>
        <v>55</v>
      </c>
    </row>
    <row r="76" spans="1:5" x14ac:dyDescent="0.35">
      <c r="A76" t="s">
        <v>407</v>
      </c>
      <c r="B76" t="str">
        <f t="shared" si="2"/>
        <v>WhatsTodaysMenu.MenuPatternDef+fruitMochi.label</v>
      </c>
      <c r="C76" t="str">
        <f t="shared" si="3"/>
        <v>WhatsTodaysMenu.MenuPatternDef+fruitMochi.label</v>
      </c>
      <c r="D76" t="s">
        <v>408</v>
      </c>
      <c r="E76">
        <f>IF(ISERROR(B76),"",MATCH(C76,Main_240305!$A$2:$A$90,0))</f>
        <v>49</v>
      </c>
    </row>
    <row r="77" spans="1:5" x14ac:dyDescent="0.35">
      <c r="A77" t="s">
        <v>409</v>
      </c>
      <c r="B77" t="str">
        <f t="shared" si="2"/>
        <v>WhatsTodaysMenu.MenuPatternDef+riceCake.label</v>
      </c>
      <c r="C77" t="str">
        <f t="shared" si="3"/>
        <v>WhatsTodaysMenu.MenuPatternDef+riceCake.label</v>
      </c>
      <c r="D77" t="s">
        <v>410</v>
      </c>
      <c r="E77">
        <f>IF(ISERROR(B77),"",MATCH(C77,Main_240305!$A$2:$A$90,0))</f>
        <v>58</v>
      </c>
    </row>
    <row r="78" spans="1:5" x14ac:dyDescent="0.35">
      <c r="A78" t="s">
        <v>411</v>
      </c>
      <c r="B78" t="str">
        <f t="shared" si="2"/>
        <v>WhatsTodaysMenu.MenuPatternDef+cake.label</v>
      </c>
      <c r="C78" t="str">
        <f t="shared" si="3"/>
        <v>WhatsTodaysMenu.MenuPatternDef+cake.label</v>
      </c>
      <c r="D78" t="s">
        <v>412</v>
      </c>
      <c r="E78">
        <f>IF(ISERROR(B78),"",MATCH(C78,Main_240305!$A$2:$A$90,0))</f>
        <v>42</v>
      </c>
    </row>
    <row r="79" spans="1:5" x14ac:dyDescent="0.35">
      <c r="A79" t="s">
        <v>413</v>
      </c>
      <c r="B79" t="str">
        <f t="shared" si="2"/>
        <v>WhatsTodaysMenu.MenuPatternDef+pizza.label</v>
      </c>
      <c r="C79" t="str">
        <f t="shared" si="3"/>
        <v>WhatsTodaysMenu.MenuPatternDef+pizza.label</v>
      </c>
      <c r="D79" t="s">
        <v>414</v>
      </c>
      <c r="E79">
        <f>IF(ISERROR(B79),"",MATCH(C79,Main_240305!$A$2:$A$90,0))</f>
        <v>44</v>
      </c>
    </row>
    <row r="80" spans="1:5" x14ac:dyDescent="0.35">
      <c r="A80" t="s">
        <v>415</v>
      </c>
      <c r="B80" t="str">
        <f t="shared" si="2"/>
        <v>WhatsTodaysMenu.MenuPatternDef+popcorn.label</v>
      </c>
      <c r="C80" t="str">
        <f t="shared" si="3"/>
        <v>WhatsTodaysMenu.MenuPatternDef+popcorn.label</v>
      </c>
      <c r="D80" t="s">
        <v>416</v>
      </c>
      <c r="E80">
        <f>IF(ISERROR(B80),"",MATCH(C80,Main_240305!$A$2:$A$90,0))</f>
        <v>59</v>
      </c>
    </row>
    <row r="81" spans="1:5" x14ac:dyDescent="0.35">
      <c r="A81" t="s">
        <v>417</v>
      </c>
      <c r="B81" t="str">
        <f t="shared" si="2"/>
        <v>WhatsTodaysMenu.MenuPatternDef+potatoChips.label</v>
      </c>
      <c r="C81" t="str">
        <f t="shared" si="3"/>
        <v>WhatsTodaysMenu.MenuPatternDef+potatoChips.label</v>
      </c>
      <c r="D81" t="s">
        <v>418</v>
      </c>
      <c r="E81">
        <f>IF(ISERROR(B81),"",MATCH(C81,Main_240305!$A$2:$A$90,0))</f>
        <v>60</v>
      </c>
    </row>
    <row r="82" spans="1:5" x14ac:dyDescent="0.35">
      <c r="A82" t="s">
        <v>419</v>
      </c>
      <c r="B82" t="str">
        <f t="shared" si="2"/>
        <v>WhatsTodaysMenu.MenuPatternDef+fruitSalad.label</v>
      </c>
      <c r="C82" t="str">
        <f t="shared" si="3"/>
        <v>WhatsTodaysMenu.MenuPatternDef+fruitSalad.label</v>
      </c>
      <c r="D82" t="s">
        <v>420</v>
      </c>
      <c r="E82">
        <f>IF(ISERROR(B82),"",MATCH(C82,Main_240305!$A$2:$A$90,0))</f>
        <v>63</v>
      </c>
    </row>
    <row r="83" spans="1:5" x14ac:dyDescent="0.35">
      <c r="A83" t="s">
        <v>421</v>
      </c>
      <c r="B83" t="str">
        <f t="shared" si="2"/>
        <v>WhatsTodaysMenu.MenuPatternDef+rolledOmelette.label</v>
      </c>
      <c r="C83" t="str">
        <f t="shared" si="3"/>
        <v>WhatsTodaysMenu.MenuPatternDef+rolledOmelette.label</v>
      </c>
      <c r="D83" t="s">
        <v>422</v>
      </c>
      <c r="E83">
        <f>IF(ISERROR(B83),"",MATCH(C83,Main_240305!$A$2:$A$90,0))</f>
        <v>62</v>
      </c>
    </row>
    <row r="84" spans="1:5" x14ac:dyDescent="0.35">
      <c r="A84" t="s">
        <v>423</v>
      </c>
      <c r="B84" t="str">
        <f t="shared" si="2"/>
        <v>WhatsTodaysMenu.MenuPatternDef+milkCandy.label</v>
      </c>
      <c r="C84" t="str">
        <f t="shared" si="3"/>
        <v>WhatsTodaysMenu.MenuPatternDef+milkCandy.label</v>
      </c>
      <c r="D84" t="s">
        <v>424</v>
      </c>
      <c r="E84">
        <f>IF(ISERROR(B84),"",MATCH(C84,Main_240305!$A$2:$A$90,0))</f>
        <v>61</v>
      </c>
    </row>
    <row r="85" spans="1:5" x14ac:dyDescent="0.35">
      <c r="A85" t="s">
        <v>425</v>
      </c>
      <c r="B85" t="str">
        <f t="shared" si="2"/>
        <v>WhatsTodaysMenu.MenuPatternDef+kastudon.label</v>
      </c>
      <c r="C85" t="str">
        <f t="shared" si="3"/>
        <v>WhatsTodaysMenu.MenuPatternDef+kastudon.label</v>
      </c>
      <c r="D85" t="s">
        <v>426</v>
      </c>
      <c r="E85">
        <f>IF(ISERROR(B85),"",MATCH(C85,Main_240305!$A$2:$A$90,0))</f>
        <v>37</v>
      </c>
    </row>
    <row r="86" spans="1:5" x14ac:dyDescent="0.35">
      <c r="A86" t="s">
        <v>427</v>
      </c>
      <c r="B86" t="str">
        <f t="shared" si="2"/>
        <v>WhatsTodaysMenu.MenuPatternDef+winner.label</v>
      </c>
      <c r="C86" t="str">
        <f t="shared" si="3"/>
        <v>WhatsTodaysMenu.MenuPatternDef+winner.label</v>
      </c>
      <c r="D86" t="s">
        <v>428</v>
      </c>
      <c r="E86">
        <f>IF(ISERROR(B86),"",MATCH(C86,Main_240305!$A$2:$A$90,0))</f>
        <v>40</v>
      </c>
    </row>
    <row r="87" spans="1:5" x14ac:dyDescent="0.35">
      <c r="A87" t="s">
        <v>429</v>
      </c>
      <c r="B87" t="str">
        <f t="shared" si="2"/>
        <v>WhatsTodaysMenu.MenuPatternDef+tonkatsu.label</v>
      </c>
      <c r="C87" t="str">
        <f t="shared" si="3"/>
        <v>WhatsTodaysMenu.MenuPatternDef+tonkatsu.label</v>
      </c>
      <c r="D87" t="s">
        <v>430</v>
      </c>
      <c r="E87">
        <f>IF(ISERROR(B87),"",MATCH(C87,Main_240305!$A$2:$A$90,0))</f>
        <v>38</v>
      </c>
    </row>
    <row r="88" spans="1:5" x14ac:dyDescent="0.35">
      <c r="A88" t="s">
        <v>431</v>
      </c>
      <c r="B88" t="str">
        <f t="shared" si="2"/>
        <v>WhatsTodaysMenu.MenuPatternDef+fruitYogurt.label</v>
      </c>
      <c r="C88" t="str">
        <f t="shared" si="3"/>
        <v>WhatsTodaysMenu.MenuPatternDef+fruitYogurt.label</v>
      </c>
      <c r="D88" t="s">
        <v>432</v>
      </c>
      <c r="E88">
        <f>IF(ISERROR(B88),"",MATCH(C88,Main_240305!$A$2:$A$90,0))</f>
        <v>43</v>
      </c>
    </row>
    <row r="89" spans="1:5" x14ac:dyDescent="0.35">
      <c r="A89" t="s">
        <v>433</v>
      </c>
      <c r="B89" t="str">
        <f t="shared" si="2"/>
        <v>WhatsTodaysMenu.MenuPatternDef+salad.label</v>
      </c>
      <c r="C89" t="str">
        <f t="shared" si="3"/>
        <v>WhatsTodaysMenu.MenuPatternDef+salad.label</v>
      </c>
      <c r="D89" t="s">
        <v>434</v>
      </c>
      <c r="E89">
        <f>IF(ISERROR(B89),"",MATCH(C89,Main_240305!$A$2:$A$90,0))</f>
        <v>64</v>
      </c>
    </row>
    <row r="90" spans="1:5" x14ac:dyDescent="0.35">
      <c r="A90" t="s">
        <v>435</v>
      </c>
      <c r="B90" t="str">
        <f t="shared" si="2"/>
        <v>WhatsTodaysMenu.MenuPatternDef+sushi.label</v>
      </c>
      <c r="C90" t="str">
        <f t="shared" si="3"/>
        <v>WhatsTodaysMenu.MenuPatternDef+sushi.label</v>
      </c>
      <c r="D90" t="s">
        <v>436</v>
      </c>
      <c r="E90">
        <f>IF(ISERROR(B90),"",MATCH(C90,Main_240305!$A$2:$A$90,0))</f>
        <v>48</v>
      </c>
    </row>
    <row r="91" spans="1:5" x14ac:dyDescent="0.35">
      <c r="A91" t="s">
        <v>437</v>
      </c>
      <c r="B91" t="str">
        <f t="shared" si="2"/>
        <v>WhatsTodaysMenu.MenuPatternDef+sashimi.label</v>
      </c>
      <c r="C91" t="str">
        <f t="shared" si="3"/>
        <v>WhatsTodaysMenu.MenuPatternDef+sashimi.label</v>
      </c>
      <c r="D91" t="s">
        <v>438</v>
      </c>
      <c r="E91">
        <f>IF(ISERROR(B91),"",MATCH(C91,Main_240305!$A$2:$A$90,0))</f>
        <v>57</v>
      </c>
    </row>
    <row r="92" spans="1:5" x14ac:dyDescent="0.35">
      <c r="A92" t="s">
        <v>439</v>
      </c>
      <c r="B92" t="str">
        <f t="shared" si="2"/>
        <v>WhatsTodaysMenu.MenuPatternDef+loaf.label</v>
      </c>
      <c r="C92" t="str">
        <f t="shared" si="3"/>
        <v>WhatsTodaysMenu.MenuPatternDef+loaf.label</v>
      </c>
      <c r="D92" t="s">
        <v>440</v>
      </c>
      <c r="E92">
        <f>IF(ISERROR(B92),"",MATCH(C92,Main_240305!$A$2:$A$90,0))</f>
        <v>56</v>
      </c>
    </row>
    <row r="93" spans="1:5" x14ac:dyDescent="0.35">
      <c r="A93" t="s">
        <v>441</v>
      </c>
      <c r="B93" t="str">
        <f t="shared" si="2"/>
        <v>WhatsTodaysMenu.MenuPatternDef+coqAuVin.label</v>
      </c>
      <c r="C93" t="str">
        <f t="shared" si="3"/>
        <v>WhatsTodaysMenu.MenuPatternDef+coqAuVin.label</v>
      </c>
      <c r="D93" t="s">
        <v>442</v>
      </c>
      <c r="E93">
        <f>IF(ISERROR(B93),"",MATCH(C93,Main_240305!$A$2:$A$90,0))</f>
        <v>39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Main_240305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2024-03-05T14:37:00Z</dcterms:created>
  <dcterms:modified xsi:type="dcterms:W3CDTF">2024-03-05T15:00:28Z</dcterms:modified>
</cp:coreProperties>
</file>