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rogram Data\haha\game\림월드 모드 번역\extractor 1.4\Filox Xenotype - 2892939181\"/>
    </mc:Choice>
  </mc:AlternateContent>
  <xr:revisionPtr revIDLastSave="0" documentId="13_ncr:1_{A526A2F4-2C0A-437C-B214-19701853FB97}" xr6:coauthVersionLast="47" xr6:coauthVersionMax="47" xr10:uidLastSave="{00000000-0000-0000-0000-000000000000}"/>
  <bookViews>
    <workbookView xWindow="-120" yWindow="-120" windowWidth="29040" windowHeight="1644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7" i="1" l="1"/>
  <c r="G108" i="1"/>
  <c r="G109" i="1"/>
  <c r="G110" i="1"/>
  <c r="G111" i="1"/>
  <c r="G112" i="1"/>
  <c r="G113" i="1"/>
  <c r="G114" i="1"/>
  <c r="G115"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2" i="1"/>
  <c r="E2" i="2" a="1"/>
  <c r="E2" i="2" s="1"/>
  <c r="E3" i="2" a="1"/>
  <c r="E3" i="2" s="1"/>
  <c r="E4" i="2" a="1"/>
  <c r="E4" i="2" s="1"/>
  <c r="E5" i="2" a="1"/>
  <c r="E5" i="2" s="1"/>
  <c r="E6" i="2" a="1"/>
  <c r="E6" i="2" s="1"/>
  <c r="E7" i="2" a="1"/>
  <c r="E7" i="2"/>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 i="2" a="1"/>
  <c r="E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<sst xmlns="http://schemas.openxmlformats.org/spreadsheetml/2006/main" count="795" uniqueCount="415">
  <si>
    <t>Class+Node [(Identifier (Key)]</t>
  </si>
  <si>
    <t>Class [Not chosen]</t>
  </si>
  <si>
    <t>Node [Not chosen]</t>
  </si>
  <si>
    <t>EN [Source string]</t>
  </si>
  <si>
    <t>KO [Translation]</t>
  </si>
  <si>
    <t>Configs [Not chosen]</t>
  </si>
  <si>
    <t>FactionDef+PlayerFiloxTribe.label</t>
  </si>
  <si>
    <t>FactionDef</t>
  </si>
  <si>
    <t>PlayerFiloxTribe.label</t>
  </si>
  <si>
    <t>New Filox Tribe</t>
  </si>
  <si>
    <t>pakageID</t>
  </si>
  <si>
    <t>FactionDef+PlayerFiloxTribe.description</t>
  </si>
  <si>
    <t>PlayerFiloxTribe.description</t>
  </si>
  <si>
    <t>A small filox tribe.</t>
  </si>
  <si>
    <t>filox.xenotype</t>
  </si>
  <si>
    <t>FactionDef+PlayerFiloxTribe.pawnSingular</t>
  </si>
  <si>
    <t>PlayerFiloxTribe.pawnSingular</t>
  </si>
  <si>
    <t>filox</t>
  </si>
  <si>
    <t>modName (folderName)</t>
  </si>
  <si>
    <t>FactionDef+PlayerFiloxTribe.pawnsPlural</t>
  </si>
  <si>
    <t>PlayerFiloxTribe.pawnsPlural</t>
  </si>
  <si>
    <t>filoxes</t>
  </si>
  <si>
    <t>Filox Xenotype - 2892939181</t>
  </si>
  <si>
    <t>FactionDef+TribeFilox.label</t>
  </si>
  <si>
    <t>TribeFilox.label</t>
  </si>
  <si>
    <t>ancient filox tribe</t>
  </si>
  <si>
    <t>FactionDef+TribeFilox.description</t>
  </si>
  <si>
    <t>TribeFilox.description</t>
  </si>
  <si>
    <t>An advanced tribe of filoxes that have lived here for millenia. Hated by other factions, this tribe has been forced to live in solitude. However, underestimating them is a bad idea, as they have adapted over the centuries to fight their oppressors with sheer numbers and intelligent battle tactics.</t>
  </si>
  <si>
    <t>FactionDef+TribeFilox.pawnSingular</t>
  </si>
  <si>
    <t>TribeFilox.pawnSingular</t>
  </si>
  <si>
    <t>FactionDef+TribeFilox.pawnsPlural</t>
  </si>
  <si>
    <t>TribeFilox.pawnsPlural</t>
  </si>
  <si>
    <t>FactionDef+TribeFilox.leaderTitle</t>
  </si>
  <si>
    <t>TribeFilox.leaderTitle</t>
  </si>
  <si>
    <t>Tekka</t>
  </si>
  <si>
    <t>GeneDef+FiloxClaws.label</t>
  </si>
  <si>
    <t>GeneDef</t>
  </si>
  <si>
    <t>FiloxClaws.label</t>
  </si>
  <si>
    <t>filox claws</t>
  </si>
  <si>
    <t>GeneDef+FiloxClaws.description</t>
  </si>
  <si>
    <t>FiloxClaws.description</t>
  </si>
  <si>
    <t>Carriers of this gene have small reptilian claws that extend from their fingers. Unarmed melee attacks provide sharp damage.</t>
  </si>
  <si>
    <t>GeneDef+FiloxClaws.symbolPack.wholeNameSymbols.0.symbol</t>
  </si>
  <si>
    <t>FiloxClaws.symbolPack.wholeNameSymbols.0.symbol</t>
  </si>
  <si>
    <t>claws</t>
  </si>
  <si>
    <t>GeneDef+FiloxClaws.symbolPack.prefixSymbols.0.symbol</t>
  </si>
  <si>
    <t>FiloxClaws.symbolPack.prefixSymbols.0.symbol</t>
  </si>
  <si>
    <t>GeneDef+FiloxClaws.symbolPack.prefixSymbols.1.symbol</t>
  </si>
  <si>
    <t>FiloxClaws.symbolPack.prefixSymbols.1.symbol</t>
  </si>
  <si>
    <t>raptor</t>
  </si>
  <si>
    <t>GeneDef+FiloxClaws.symbolPack.prefixSymbols.2.symbol</t>
  </si>
  <si>
    <t>FiloxClaws.symbolPack.prefixSymbols.2.symbol</t>
  </si>
  <si>
    <t>claw</t>
  </si>
  <si>
    <t>GeneDef+FiloxClaws.symbolPack.prefixSymbols.3.symbol</t>
  </si>
  <si>
    <t>FiloxClaws.symbolPack.prefixSymbols.3.symbol</t>
  </si>
  <si>
    <t>predator</t>
  </si>
  <si>
    <t>GeneDef+FiloxClaws.symbolPack.prefixSymbols.4.symbol</t>
  </si>
  <si>
    <t>FiloxClaws.symbolPack.prefixSymbols.4.symbol</t>
  </si>
  <si>
    <t>hook</t>
  </si>
  <si>
    <t>GeneDef+FiloxClaws.symbolPack.prefixSymbols.5.symbol</t>
  </si>
  <si>
    <t>FiloxClaws.symbolPack.prefixSymbols.5.symbol</t>
  </si>
  <si>
    <t>reptile</t>
  </si>
  <si>
    <t>GeneDef+FiloxClaws.symbolPack.suffixSymbols.0.symbol</t>
  </si>
  <si>
    <t>FiloxClaws.symbolPack.suffixSymbols.0.symbol</t>
  </si>
  <si>
    <t>GeneDef+FiloxClaws.symbolPack.suffixSymbols.1.symbol</t>
  </si>
  <si>
    <t>FiloxClaws.symbolPack.suffixSymbols.1.symbol</t>
  </si>
  <si>
    <t>sharp</t>
  </si>
  <si>
    <t>GeneDef+FiloxClaws.symbolPack.suffixSymbols.2.symbol</t>
  </si>
  <si>
    <t>FiloxClaws.symbolPack.suffixSymbols.2.symbol</t>
  </si>
  <si>
    <t>GeneDef+FiloxClaws.symbolPack.suffixSymbols.3.symbol</t>
  </si>
  <si>
    <t>FiloxClaws.symbolPack.suffixSymbols.3.symbol</t>
  </si>
  <si>
    <t>GeneDef+FiloxClaws.symbolPack.suffixSymbols.4.symbol</t>
  </si>
  <si>
    <t>FiloxClaws.symbolPack.suffixSymbols.4.symbol</t>
  </si>
  <si>
    <t>GeneDef+FiloxClaws.symbolPack.suffixSymbols.5.symbol</t>
  </si>
  <si>
    <t>FiloxClaws.symbolPack.suffixSymbols.5.symbol</t>
  </si>
  <si>
    <t>GeneDef+FiloxClaws.symbolPack.suffixSymbols.6.symbol</t>
  </si>
  <si>
    <t>FiloxClaws.symbolPack.suffixSymbols.6.symbol</t>
  </si>
  <si>
    <t>saurus</t>
  </si>
  <si>
    <t>XenotypeDef+Filox.label</t>
  </si>
  <si>
    <t>XenotypeDef</t>
  </si>
  <si>
    <t>Filox.label</t>
  </si>
  <si>
    <t>XenotypeDef+Filox.description</t>
  </si>
  <si>
    <t>Filox.description</t>
  </si>
  <si>
    <t>The Filox are an ancient xenotype that has existed long before this Rimworld was colonised. They are not entirely alien, as they have around 50% human DNA. However, the rest of the filox genome is a much stranger. They are a mix of many other species, primarily consisting of Thrumbo DNA and some genetic material similar to that of creatures that lurk in foresaken crags. This xenotype is sensitive to ultraviolet radiation, and therefore resides in deep caves or in the aforementioned foresaken crags. Due to their reclusivity, many myths have spread around this planet of their existance, which do not paint them in a positive light. Some depictions describe filoxes as ruthless man-eaters.</t>
  </si>
  <si>
    <t>HediffDef+FiloxClaws.label</t>
  </si>
  <si>
    <t>HediffDef</t>
  </si>
  <si>
    <t>HediffDef+FiloxClaws.description</t>
  </si>
  <si>
    <t>HediffDef+FiloxClaws.comps.0.tools.0.label</t>
  </si>
  <si>
    <t>FiloxClaws.comps.0.tools.0.label</t>
  </si>
  <si>
    <t>PawnKindDef+FiloxTribal_Penitent.label</t>
  </si>
  <si>
    <t>PawnKindDef</t>
  </si>
  <si>
    <t>FiloxTribal_Penitent.label</t>
  </si>
  <si>
    <t>agrestis</t>
  </si>
  <si>
    <t>PawnKindDef+FiloxTribal_Archer.label</t>
  </si>
  <si>
    <t>FiloxTribal_Archer.label</t>
  </si>
  <si>
    <t>filox archer</t>
  </si>
  <si>
    <t>PawnKindDef+FiloxTribal_Warrior.label</t>
  </si>
  <si>
    <t>FiloxTribal_Warrior.label</t>
  </si>
  <si>
    <t>filox warrior</t>
  </si>
  <si>
    <t>PawnKindDef+FiloxTribal_Hunter.label</t>
  </si>
  <si>
    <t>FiloxTribal_Hunter.label</t>
  </si>
  <si>
    <t>venator</t>
  </si>
  <si>
    <t>PawnKindDef+FiloxTribal_Trader.label</t>
  </si>
  <si>
    <t>FiloxTribal_Trader.label</t>
  </si>
  <si>
    <t>barterer</t>
  </si>
  <si>
    <t>PawnKindDef+FiloxTribal_Berserker.label</t>
  </si>
  <si>
    <t>FiloxTribal_Berserker.label</t>
  </si>
  <si>
    <t>mortifer</t>
  </si>
  <si>
    <t>PawnKindDef+FiloxTribal_HeavyArcher.label</t>
  </si>
  <si>
    <t>FiloxTribal_HeavyArcher.label</t>
  </si>
  <si>
    <t>pluvitta</t>
  </si>
  <si>
    <t>PawnKindDef+FiloxTribal_ChiefMelee.label</t>
  </si>
  <si>
    <t>FiloxTribal_ChiefMelee.label</t>
  </si>
  <si>
    <t>prime mortifer</t>
  </si>
  <si>
    <t>PawnKindDef+FiloxTribal_ChiefRanged.label</t>
  </si>
  <si>
    <t>FiloxTribal_ChiefRanged.label</t>
  </si>
  <si>
    <t>prime venator</t>
  </si>
  <si>
    <t>PawnKindDef+FiloxTribesperson.label</t>
  </si>
  <si>
    <t>FiloxTribesperson.label</t>
  </si>
  <si>
    <t>member</t>
  </si>
  <si>
    <t>RecipeDef+Make_RefinedAteriumFromAteriumOre.label</t>
  </si>
  <si>
    <t>RecipeDef</t>
  </si>
  <si>
    <t>Make_RefinedAteriumFromAteriumOre.label</t>
  </si>
  <si>
    <t>make refined aterium from raw aterium</t>
  </si>
  <si>
    <t>RecipeDef+Make_RefinedAteriumFromAteriumOre.description</t>
  </si>
  <si>
    <t>Make_RefinedAteriumFromAteriumOre.description</t>
  </si>
  <si>
    <t>Make refined aterium bars from raw aterium</t>
  </si>
  <si>
    <t>RecipeDef+Make_RefinedAteriumFromAteriumOre.jobString</t>
  </si>
  <si>
    <t>Make_RefinedAteriumFromAteriumOre.jobString</t>
  </si>
  <si>
    <t>Refining aterium.</t>
  </si>
  <si>
    <t>ResearchProjectDef+FiloxNeolithicTech.label</t>
  </si>
  <si>
    <t>ResearchProjectDef</t>
  </si>
  <si>
    <t>FiloxNeolithicTech.label</t>
  </si>
  <si>
    <t>traditional filox technology</t>
  </si>
  <si>
    <t>ResearchProjectDef+FiloxNeolithicTech.description</t>
  </si>
  <si>
    <t>FiloxNeolithicTech.description</t>
  </si>
  <si>
    <t>Learn to harness dark energy by channeling the energy within aterium, and unlock the mystery behind the primal but deadly weapons used by ancient filox tribes.</t>
  </si>
  <si>
    <t>ResearchProjectDef+FiloxMedievalTech.label</t>
  </si>
  <si>
    <t>FiloxMedievalTech.label</t>
  </si>
  <si>
    <t>refined aterium</t>
  </si>
  <si>
    <t>ResearchProjectDef+FiloxMedievalTech.description</t>
  </si>
  <si>
    <t>FiloxMedievalTech.description</t>
  </si>
  <si>
    <t>Discover how to refine aterium into a more pure and powerful material for unique weapons. Such technology is only found in the most hidden of filox tribes or defector groups, deep within the caves of this Rimworld.</t>
  </si>
  <si>
    <t>ScenarioDef</t>
  </si>
  <si>
    <t>ScenarioDef+LostFiloxTribe.scenario.description</t>
  </si>
  <si>
    <t>LostFiloxTribe.scenario.description</t>
  </si>
  <si>
    <t>A small group of filoxes scavenging around the lands, attempting to find a nice place to settle and build a new home. Hated by all factions, this will be a rough journey.</t>
  </si>
  <si>
    <t>ScenarioDef+LostFiloxTribe.scenario.summary</t>
  </si>
  <si>
    <t>LostFiloxTribe.scenario.summary</t>
  </si>
  <si>
    <t>Five lost filoxes attempt to settle. Difficult.</t>
  </si>
  <si>
    <t>ScenarioDef+LostFiloxTribe.scenario.parts.13.text</t>
  </si>
  <si>
    <t>LostFiloxTribe.scenario.parts.13.text</t>
  </si>
  <si>
    <t>It was a noble effort, leaving your home tribe to start a new. A tough challenge of course, but if us filox wish to live on in this harsh world then we must make harsh decisions. We must settle down, and establish a new tribe.</t>
  </si>
  <si>
    <t>ThingDef+MineableAterium.label</t>
  </si>
  <si>
    <t>ThingDef</t>
  </si>
  <si>
    <t>MineableAterium.label</t>
  </si>
  <si>
    <t>ancient aterium</t>
  </si>
  <si>
    <t>ThingDef+MineableAterium.description</t>
  </si>
  <si>
    <t>MineableAterium.description</t>
  </si>
  <si>
    <t>A rare deposit of aterium that resulted from an ancient meteorite impact. Much of it has decayed into less valuable elements, but it's still salvageable.</t>
  </si>
  <si>
    <t>ThingDef+AteriumPylon.label</t>
  </si>
  <si>
    <t>AteriumPylon.label</t>
  </si>
  <si>
    <t>aterium pylon</t>
  </si>
  <si>
    <t>ThingDef+AteriumPylon.description</t>
  </si>
  <si>
    <t>AteriumPylon.description</t>
  </si>
  <si>
    <t>A tube made of aterium that channels enough dark energy to create a microscopic pinhole through spacetime. This increases spacetime fluctuation in the near vacinity, and draws energy from another dimension, allowing for advanced aterium forging. Three pylons can be linked to one aterium refinery, but this will produce a lot of heat.</t>
  </si>
  <si>
    <t>ThingDef+AteriumRefinery.label</t>
  </si>
  <si>
    <t>AteriumRefinery.label</t>
  </si>
  <si>
    <t>aterium refinery</t>
  </si>
  <si>
    <t>ThingDef+AteriumRefinery.description</t>
  </si>
  <si>
    <t>AteriumRefinery.description</t>
  </si>
  <si>
    <t>A workstation with a furnace and melting pot for creating refined aterium. Raw aterium metal is melted in the pot, while the engravings on the refinery help channel dark energy. The energy blasts the molten raw aterium and seperates it from the uranium molecules. Because raw aterium is so impure, there is only a small yield of refined aterium. However, the uranium waste products can be useful.</t>
  </si>
  <si>
    <t>ThingDef+AteriumForge.label</t>
  </si>
  <si>
    <t>AteriumForge.label</t>
  </si>
  <si>
    <t>aterium forge</t>
  </si>
  <si>
    <t>ThingDef+AteriumForge.description</t>
  </si>
  <si>
    <t>AteriumForge.description</t>
  </si>
  <si>
    <t>Similar the aterium refinery, this forge contains a furnace and requires delicate engravings for it to work efficiently. However, this workstation has the primary purpose of molding refined aterium into a desired shape, usually powerful weapons.</t>
  </si>
  <si>
    <t>ThingDef+Aterium.label</t>
  </si>
  <si>
    <t>Aterium.label</t>
  </si>
  <si>
    <t>aterium</t>
  </si>
  <si>
    <t>ThingDef+Aterium.description</t>
  </si>
  <si>
    <t>Aterium.description</t>
  </si>
  <si>
    <t>A strange metal found in the deepest caves of foresaken crags, and in the most distant of asteroids. The materials origins are unknown, with it having truly obscure properties. A powerful aura pulsates within which gives it abnormal strength. When this energy is channeled, it can provide a dim yellow glow.</t>
  </si>
  <si>
    <t>ThingDef+RefinedAterium.label</t>
  </si>
  <si>
    <t>RefinedAterium.label</t>
  </si>
  <si>
    <t>ThingDef+RefinedAterium.description</t>
  </si>
  <si>
    <t>RefinedAterium.description</t>
  </si>
  <si>
    <t>A refined form of aterium that has a much higher concentration of dark energy, allowing for more powerful abilities. This material has strength that rivals that of plasteel, but is extremely hard to come by. Can be sharpened enough to slice through bone like butter, but it performs poorly against blunt force. A beautifully shiny metal, it is associated with high status among filox communities.</t>
  </si>
  <si>
    <t>ThingDef+AteriumMask.label</t>
  </si>
  <si>
    <t>AteriumMask.label</t>
  </si>
  <si>
    <t>aterium mask</t>
  </si>
  <si>
    <t>ThingDef+AteriumMask.description</t>
  </si>
  <si>
    <t>AteriumMask.description</t>
  </si>
  <si>
    <t>A mask with all sorts of mysterious engravings, mostly found being worn by filox tribespeople. This mask is resistant to sharp damage, but lacks integrity when hit with blunt force. While it serves as good armor, protection is not its primary purpose. Instead, the filoxes invented the aterium mask with the intention of intimidating outsiders by mimicking the faces of horrifying mythical creatures.</t>
  </si>
  <si>
    <t>ThingDef+Refined_Aterium_Armor.label</t>
  </si>
  <si>
    <t>Refined_Aterium_Armor.label</t>
  </si>
  <si>
    <t>refined aterium armor</t>
  </si>
  <si>
    <t>ThingDef+Refined_Aterium_Armor.description</t>
  </si>
  <si>
    <t>Refined_Aterium_Armor.description</t>
  </si>
  <si>
    <t>Armor that covers the majority of the wearer's upper body, made of strong refined aterium. Due to the advanced technology required to make it, this armor is most commonly found worn by filox Defectors and requires a highly skilled smith to forge it correctly. Provides exceptional protection from sharp attacks, but weakens under blunt force. Protects vital organs, but exposes arms and legs.</t>
  </si>
  <si>
    <t>ThingDef+RefinedAteriumMask.label</t>
  </si>
  <si>
    <t>RefinedAteriumMask.label</t>
  </si>
  <si>
    <t>refined aterium mask</t>
  </si>
  <si>
    <t>ThingDef+RefinedAteriumMask.description</t>
  </si>
  <si>
    <t>RefinedAteriumMask.description</t>
  </si>
  <si>
    <t>An advanced multi-purpose mask covered with mysterious engravings, mostly found being worn by filox defectors. This mask makes use of dark energy and complex machinery to filter out harmful gases while providing protection from projectiles.</t>
  </si>
  <si>
    <t>ThingDef+Aterblade.label</t>
  </si>
  <si>
    <t>Aterblade.label</t>
  </si>
  <si>
    <t>aterblade</t>
  </si>
  <si>
    <t>ThingDef+Aterblade.description</t>
  </si>
  <si>
    <t>Aterblade.description</t>
  </si>
  <si>
    <t>A sharp knife-like tool traditionally crafted by filox tribes. It's various engravings combined with the strange properties of aterium channel a mysterious form of energy and increases the weapon's damage. Its simple design allows it to be crafted anywhere without specific tools.</t>
  </si>
  <si>
    <t>ThingDef+Aterblade.tools.0.label</t>
  </si>
  <si>
    <t>Aterblade.tools.0.label</t>
  </si>
  <si>
    <t>handle</t>
  </si>
  <si>
    <t>ThingDef+Aterblade.tools.1.label</t>
  </si>
  <si>
    <t>Aterblade.tools.1.label</t>
  </si>
  <si>
    <t>blade</t>
  </si>
  <si>
    <t>ThingDef+Aterblade.tools.2.label</t>
  </si>
  <si>
    <t>Aterblade.tools.2.label</t>
  </si>
  <si>
    <t>point</t>
  </si>
  <si>
    <t>ThingDef+Aterspear.label</t>
  </si>
  <si>
    <t>Aterspear.label</t>
  </si>
  <si>
    <t>aterspear</t>
  </si>
  <si>
    <t>ThingDef+Aterspear.description</t>
  </si>
  <si>
    <t>Aterspear.description</t>
  </si>
  <si>
    <t>Traditionally crafted by filox tribes, the aterspear is a sharp blade attached to a long metal pole, wrapped in exotic leather for better grip. It's various engravings combined with the strange properties of nightleather channel a strange form of energy and increases the weapon's damage. Its simple design allows it to be crafted anywhere without specific tools.</t>
  </si>
  <si>
    <t>ThingDef+Aterspear.tools.0.label</t>
  </si>
  <si>
    <t>Aterspear.tools.0.label</t>
  </si>
  <si>
    <t>shaft</t>
  </si>
  <si>
    <t>ThingDef+Aterspear.tools.1.label</t>
  </si>
  <si>
    <t>Aterspear.tools.1.label</t>
  </si>
  <si>
    <t>ThingDef+Tenadius.label</t>
  </si>
  <si>
    <t>Tenadius.label</t>
  </si>
  <si>
    <t>tenadius</t>
  </si>
  <si>
    <t>ThingDef+Tenadius.description</t>
  </si>
  <si>
    <t>Tenadius.description</t>
  </si>
  <si>
    <t>A deceitful tenadius. A saber-like blade designed to punture and disect giant insects. Such a weapon was forged by filox tribes with the purpose of fighting off any unwanted arthropods that may have infested their home cave. Don't let its short blade fool you, as it can swiftly eviscerate anyone who comes close, as the lack of weight allows for agile movements. Its simple design allows it to be crafted anywhere without specific tools.</t>
  </si>
  <si>
    <t>ThingDef+Tenadius.tools.0.label</t>
  </si>
  <si>
    <t>Tenadius.tools.0.label</t>
  </si>
  <si>
    <t>ThingDef+Tenadius.tools.1.label</t>
  </si>
  <si>
    <t>Tenadius.tools.1.label</t>
  </si>
  <si>
    <t>ThingDef+Tenadius.tools.2.label</t>
  </si>
  <si>
    <t>Tenadius.tools.2.label</t>
  </si>
  <si>
    <t>edge</t>
  </si>
  <si>
    <t>ThingDef+Thamus.label</t>
  </si>
  <si>
    <t>Thamus.label</t>
  </si>
  <si>
    <t>thamus</t>
  </si>
  <si>
    <t>ThingDef+Thamus.description</t>
  </si>
  <si>
    <t>Thamus.description</t>
  </si>
  <si>
    <t>The Thamus is a sickle-like weapon forged by defector filoxes. Although similar in technique to a Tenadius, the Thamus was specifically designed to pierce thick metallic armour of either mechanoids or imperials. It is sharp, swift and deadly nonetheless.</t>
  </si>
  <si>
    <t>ThingDef+Thamus.tools.0.label</t>
  </si>
  <si>
    <t>Thamus.tools.0.label</t>
  </si>
  <si>
    <t>ThingDef+Thamus.tools.1.label</t>
  </si>
  <si>
    <t>Thamus.tools.1.label</t>
  </si>
  <si>
    <t>ThingDef+Spatha.label</t>
  </si>
  <si>
    <t>Spatha.label</t>
  </si>
  <si>
    <t>spatha</t>
  </si>
  <si>
    <t>ThingDef+Spatha.description</t>
  </si>
  <si>
    <t>Spatha.description</t>
  </si>
  <si>
    <t>A cleaver-like machete, used for dismembering and stunning opponents. However, the large blade is heavy, so attacks are slow, but the long handle allows for much stronger blunt attacks.</t>
  </si>
  <si>
    <t>ThingDef+Spatha.tools.0.label</t>
  </si>
  <si>
    <t>Spatha.tools.0.label</t>
  </si>
  <si>
    <t>ThingDef+Spatha.tools.1.label</t>
  </si>
  <si>
    <t>Spatha.tools.1.label</t>
  </si>
  <si>
    <t>ThingDef+Aterbow.label</t>
  </si>
  <si>
    <t>Aterbow.label</t>
  </si>
  <si>
    <t>aterbow</t>
  </si>
  <si>
    <t>ThingDef+Aterbow.description</t>
  </si>
  <si>
    <t>Aterbow.description</t>
  </si>
  <si>
    <t>A deadly aterbow. Traditionally created by the ancient filox tribes, this compact bow is known for making quick work of outsiders in a stealthy fashion. Although not as strong as other bows, the aterbow has incredible accuracy.</t>
  </si>
  <si>
    <t>ThingDef+Aterbow.tools.0.label</t>
  </si>
  <si>
    <t>Aterbow.tools.0.label</t>
  </si>
  <si>
    <t>limb</t>
  </si>
  <si>
    <t>ThingDef+FiloxArrow_Short.label</t>
  </si>
  <si>
    <t>FiloxArrow_Short.label</t>
  </si>
  <si>
    <t>aterbow arrow</t>
  </si>
  <si>
    <t>ThingDef+Manarca.label</t>
  </si>
  <si>
    <t>Manarca.label</t>
  </si>
  <si>
    <t>Manarca</t>
  </si>
  <si>
    <t>ThingDef+Manarca.description</t>
  </si>
  <si>
    <t>Manarca.description</t>
  </si>
  <si>
    <t>A weapon that strikes fear into the hearts of many, the Manarca is a greatbow with supreme strength, velocity and lethality. Meticulously crafted by the most skilled filoxes of their tribe.</t>
  </si>
  <si>
    <t>ThingDef+Manarca.tools.0.label</t>
  </si>
  <si>
    <t>Manarca.tools.0.label</t>
  </si>
  <si>
    <t>ThingDef+FiloxArrow_Great.label</t>
  </si>
  <si>
    <t>FiloxArrow_Great.label</t>
  </si>
  <si>
    <t>manarca arrow</t>
  </si>
  <si>
    <t>ThingDef+Aventer.label</t>
  </si>
  <si>
    <t>Aventer.label</t>
  </si>
  <si>
    <t>aventer</t>
  </si>
  <si>
    <t>ThingDef+Aventer.description</t>
  </si>
  <si>
    <t>Aventer.description</t>
  </si>
  <si>
    <t>One of the more simple weapons made of refined aterium, the aventer is similar to that of a crossbow. However, the crossbow limbs are at a vertical angle, and this weapon makes use of dark energy to propel projectiles at alarming speeds. Due to the more modern craftsmanship of the aventer, it is rare to see traditional filox tribes using such a weapon.</t>
  </si>
  <si>
    <t>ThingDef+Aventer.tools.0.label</t>
  </si>
  <si>
    <t>Aventer.tools.0.label</t>
  </si>
  <si>
    <t>ThingDef+FiloxBolt.label</t>
  </si>
  <si>
    <t>FiloxBolt.label</t>
  </si>
  <si>
    <t>aventer bolt</t>
  </si>
  <si>
    <t>WorkGiverDef+DoBillsAteriumRefinery.label</t>
  </si>
  <si>
    <t>WorkGiverDef</t>
  </si>
  <si>
    <t>DoBillsAteriumRefinery.label</t>
  </si>
  <si>
    <t>smelt items</t>
  </si>
  <si>
    <t>WorkGiverDef+DoBillsAteriumRefinery.verb</t>
  </si>
  <si>
    <t>DoBillsAteriumRefinery.verb</t>
  </si>
  <si>
    <t>refine</t>
  </si>
  <si>
    <t>WorkGiverDef+DoBillsAteriumRefinery.gerund</t>
  </si>
  <si>
    <t>DoBillsAteriumRefinery.gerund</t>
  </si>
  <si>
    <t>refining at</t>
  </si>
  <si>
    <t>새로운 필록스 부족</t>
  </si>
  <si>
    <t>작은 필록스 부족입니다.</t>
  </si>
  <si>
    <t>필록스</t>
  </si>
  <si>
    <t>필록스들</t>
  </si>
  <si>
    <t>FactionDef+PlayerFiloxTribe.leaderTitle</t>
  </si>
  <si>
    <t>리더</t>
  </si>
  <si>
    <t>고대 필록스 부족</t>
  </si>
  <si>
    <t>수천 년 동안 이곳에 살아온 진보한 필록스 부족입니다. 다른 부족의 미움을 받으며 고독하게 살아야만 했던 부족입니다. 하지만 수 세기에 걸쳐 압도적인 숫자와 지능적인 전투 전술로 압제자들과 맞서 싸워왔기 때문에 이들을 과소평가하는 것은 좋지 않습니다.</t>
  </si>
  <si>
    <t>테카</t>
  </si>
  <si>
    <t>필록스 손톱</t>
  </si>
  <si>
    <t>이 유전자를 가진 폰은 손가락에서 뻗은 작은 파충류 발톱을 가지고 있습니다. 비무장 근접 공격으로 날카로운 피해를 입힙니다.</t>
  </si>
  <si>
    <t>GeneDef+FiloxClaws.customEffectDescriptions.0</t>
  </si>
  <si>
    <t>비무장 근접 공격으로 날카로운 피해를 입힙니다.</t>
  </si>
  <si>
    <t>랩터</t>
  </si>
  <si>
    <t>손톱</t>
  </si>
  <si>
    <t>포식자</t>
  </si>
  <si>
    <t>갈고리</t>
  </si>
  <si>
    <t>파충류</t>
  </si>
  <si>
    <t>날카로운</t>
  </si>
  <si>
    <t>사우러스</t>
  </si>
  <si>
    <t>회개자</t>
  </si>
  <si>
    <t>필록스 궁병</t>
  </si>
  <si>
    <t>필록스 전사</t>
  </si>
  <si>
    <t>베나터</t>
  </si>
  <si>
    <t>상인</t>
  </si>
  <si>
    <t>몰티페르</t>
  </si>
  <si>
    <t>플루비타</t>
  </si>
  <si>
    <t>프라임 몰티페르</t>
  </si>
  <si>
    <t>프라임 베나터</t>
  </si>
  <si>
    <t>멤버</t>
  </si>
  <si>
    <t>아테리움으로 정제된 아테리움 만들기</t>
  </si>
  <si>
    <t>아테리움으로 정제된 아테리움 바를 만듭니다.</t>
  </si>
  <si>
    <t>아테리움 정제 중...</t>
  </si>
  <si>
    <t>필록스 전통 기술</t>
  </si>
  <si>
    <t>아테리움의 에너지를 채널링하여 암흑 에너지를 활용하는 방법을 배우고 고대 필록스 부족이 사용했던 원시적이지만 치명적인 무기 뒤에 숨겨진 미스터리를 밝힙니다.</t>
  </si>
  <si>
    <t>아테리움 정제</t>
  </si>
  <si>
    <t>아테리움을 더욱 순수하고 강력한 재료로 정제하여 독특한 무기를 만드는 방법을 배웁니다. 이러한 기술은 변방계의 동굴 깊숙이 숨어 있는 필록스 부족이나 망명자 그룹에서만 찾아볼 수 있습니다.</t>
  </si>
  <si>
    <t>ScenarioDef+LostFiloxTribe.label</t>
  </si>
  <si>
    <t>길 잃은 필록스 부족</t>
  </si>
  <si>
    <t>ScenarioDef+LostFiloxTribe.description</t>
  </si>
  <si>
    <t>작은 필록스 무리가 정착하고 새 집을 지을 좋은 장소를 찾기 위해 헤메고 있습니다. 모든 진영의 미움을 받기 때문에 험난한 여정이 될 것입니다.</t>
  </si>
  <si>
    <t>길을 잃은 필록스 5명이 정착을 시도합니다. 어렵습니다.</t>
  </si>
  <si>
    <t>고향 부족을 떠나 새로운 시작을 하는 것은 고귀한 노력이었습니다. 물론 힘든 도전이었지만 우리 필록스가 이 험난한 세상에서 살아가기 위해선 혹독한 결정을 내려야만 했습니다. 우리는 정착하고 새로운 부족을 세워야 합니다.</t>
  </si>
  <si>
    <t>ScenarioDef+LostFiloxTribe.scenario.name</t>
  </si>
  <si>
    <t>고대 아테리움</t>
  </si>
  <si>
    <t>고대 운석 충돌로 인해 생성된 희귀한 아테리움 매장지입니다. 대부분은 가치가 떨어지는 원소로 부패했지만 여전히 채굴 할 수 있습니다.</t>
  </si>
  <si>
    <t>아테리움 파일런</t>
  </si>
  <si>
    <t>시공간에 미세한 핀홀을 만들 수 있을 만큼 충분한 암흑 에너지를 공급하는 아테리움으로 만들어진 튜브입니다. 이는 가까운 공허에 시공간 변동을 증가시키고 다른 차원으로부터 에너지를 끌어와 고급 아테리움 단조를 가능하게 합니다. 3개의 파일런을 하나의 아테리움 정제소에 연결할 수 있지만 많은 열이 발생합니다.</t>
  </si>
  <si>
    <t>아테리움 정제소</t>
  </si>
  <si>
    <t>정제된 아테리움을 만들기 위한 용광로가 있는 제작대입니다. 용광로에서 아테리움이 녹아내리는 동안 정제소에 조각된 판화는 암흑 에너지를 전달하는 데 도움을 줍니다. 이 에너지는 용융된 아테리움을 폭발시켜 우라늄 분자로부터 분리합니다. 아테리움은 매우 불순하기 때문에 정제된 아테리움은 소량만 생산됩니다. 그러나 폐기물로 나온 우라늄은 유용할 수 있습니다.</t>
  </si>
  <si>
    <t>아테리움 대장간</t>
  </si>
  <si>
    <t>아테리움 정제소와 마찬가지로 이 대장간에는 용광로가 있으며, 효율적으로 작동하기 위해서는 섬세하게 조각된 판화가 필요합니다. 이 작업장은 정제된 아테리움을 원하는 모양, 보통 강력한 무기로 성형하는 것이 목적입니다.</t>
  </si>
  <si>
    <t>아테리움</t>
  </si>
  <si>
    <t>고독한 암반의 가장 깊은 동굴과 머나 먼 소행성에서 발견되는 이상한 금속입니다. 물질의 기원은 알려지지 않았으며, 그 속성은 매우 모호합니다. 그 안에서 강력한 오라가 진동하며 비정상적인 힘을 발산합니다. 이 에너지가 집중되면 희미한 노란색 빛을 발산합니다.</t>
  </si>
  <si>
    <t>정제된 아테리움</t>
  </si>
  <si>
    <t>정제하여 암흑 에너지의 농도가 훨씬 더 높아진 아테리움으로, 더 강력한 능력을 발휘할 수 있습니다. 이 물질은 플라스틸에 필적하는 강도를 가지고 있지만 구하기가 매우 어렵고 뼈를 버터처럼 잘라낼 수 있을 정도로 날카롭게 연마할 수 있지만 둔기에는 약합니다. 필록스 사회에서 높은 지위와 연관된 아름답게 빛나는 금속입니다.</t>
  </si>
  <si>
    <t>아테리움 마스크</t>
  </si>
  <si>
    <t>온갖 종류의 신비한 문양이 새겨진 가면으로, 주로 필록스 부족이 착용하는 것으로 알려져 있습니다. 내부에서 기묘한 에너지가 진동하며 눈 부분에서 희미한 노란색 빛을 발산합니다. 이 가면은 날카로운 공격에는 강하지만, 둔기에는 약합니다. 좋은 갑옷 역할을 하긴 하지만 보호가 주 목적은 아닙니다. 필록스는 무시무시한 생명체의 빛나는 눈을 흉내 내어 외부인을 위협하기 위해 아테리움 마스크를 제작했습니다.</t>
  </si>
  <si>
    <t>정제된 아테리움 갑옷</t>
  </si>
  <si>
    <t>착용자의 상체 대부분을 덮는 갑옷으로, 강력한 정제된 아테리움으로 만들어졌습니다. 제작에 고도의 기술이 필요하기 때문에 필록스 망명자들이 주로 착용하는 갑옷으로, 제대로 제작하려면 고도로 숙련된 대장장이가 필요합니다. 날카로운 공격으로부터 탁월한 보호력을 제공하지만 둔기 공격에는 약합니다. 중요한 장기를 보호하지만 팔과 다리가 노출됩니다.</t>
  </si>
  <si>
    <t>아테르블레이드</t>
  </si>
  <si>
    <t>필록스 부족의 전통 칼 입니다. 다양한 문양이 새겨져 있으며, 아테리움의 기묘한 속성과 결합하여 신비한 형태의 에너지를 전달하고 무기의 공격력을 증가시킵니다. 단순한 디자인 덕분에 특별한 도구 없이도 어디서나 제작할 수 있습니다.</t>
  </si>
  <si>
    <t>자루</t>
  </si>
  <si>
    <t>칼날</t>
  </si>
  <si>
    <t>칼끝</t>
  </si>
  <si>
    <t>아테르스피어</t>
  </si>
  <si>
    <t>필록스 부족이 전통적으로 만들어온 아테르스피어는 긴 금속 막대에 날카로운 칼날이 달려 있으며, 그립감을 높이기 위해 이국적인 가죽으로 감쌌습니다. 다양한 문양과 나이트레더의 기묘한 속성이 결합되어 기이한 형태의 에너지를 전달하고 무기의 공격력을 증가시킵니다. 단순한 디자인 덕분에 특별한 도구 없이도 어디서나 제작할 수 있습니다.</t>
  </si>
  <si>
    <t>창 대</t>
  </si>
  <si>
    <t>창끝</t>
  </si>
  <si>
    <t>테나디우스</t>
  </si>
  <si>
    <t>기만적인 테나디우스. 거대한 곤충을 찔러서 해부하도록 설계된 세이버 같은 칼입니다. 필록스 부족은 자신들의 동굴에 침입한 불청객인 벌레들을 퇴치하기 위해 이 무기를 만들었습니다. 짧은 칼날에 속지 마세요. 무게가 가볍기 때문에 민첩한 움직임이 가능하기 때문에 가까이 다가오는 사람을 재빨리 찌를 수 있습니다. 단순한 디자인 덕분에 특별한 도구 없이도 어디서든 만들 수 있습니다.</t>
  </si>
  <si>
    <t>타무스</t>
  </si>
  <si>
    <t>타무스는 망명한 필록스가 만든 낫 같은 무기입니다. 제작 기술은 테나디우스와 비슷하지만, 타무스는 메카노이드나 제국군의 두꺼운 금속 갑옷을 뚫기 위해 특별히 고안된 무기입니다. 그럼에도 불구하고 날카롭고 신속하며 치명적입니다.</t>
  </si>
  <si>
    <t>스파타</t>
  </si>
  <si>
    <t>클리버 같은 마체테로, 상대를 절단하고 기절시키는 데 사용됩니다. 큰 칼날이 무거워 공격 속도가 느리지만, 손잡이가 길어 훨씬 강력한 둔기 공격을 할 수 있습니다.</t>
  </si>
  <si>
    <t>아테르보우</t>
  </si>
  <si>
    <t>치명적인 아테르보우. 고대 필록스 부족의 이 전통 소형 활은 은밀하게 외부인을 빠르게 처리하는 것으로 유명합니다. 다른 활에 비해 강하지는 않지만 놀라운 정확도를 자랑합니다.</t>
  </si>
  <si>
    <t>림</t>
  </si>
  <si>
    <t>ThingDef+Aterbow.verbs.Verb_Shoot.label</t>
  </si>
  <si>
    <t>아테르보우 화살</t>
  </si>
  <si>
    <t>마나르카</t>
  </si>
  <si>
    <t>많은 이들의 심장에 공포를 심어주는 무기인 마나르카는 최고의 힘과 속도, 살상력을 지닌 대궁입니다. 부족에서 가장 숙련된 필록스가 세심하게 제작했습니다.</t>
  </si>
  <si>
    <t>ThingDef+Manarca.verbs.Verb_Shoot.label</t>
  </si>
  <si>
    <t>마나르카 화살</t>
  </si>
  <si>
    <t>아벤터</t>
  </si>
  <si>
    <t>정제된 아테리움으로 만든 간단한 무기 중 하나인 아벤터는 석궁과 비슷합니다. 하지만 아벤터의 림은 수직 각도를 이루고 있으며, 이 무기는 암흑 에너지를 이용해 발사체를 놀라운 속도로 추진합니다. 아벤터는 현대기술로 제작되었기 때문에 전통 필록스 부족이 이 무기를 사용하는 경우는 드뭅니다.</t>
  </si>
  <si>
    <t>ThingDef+Aventer.verbs.Verb_Shoot.label</t>
  </si>
  <si>
    <t>아벤터 볼트</t>
  </si>
  <si>
    <t>아이템 제련</t>
  </si>
  <si>
    <t>정제</t>
  </si>
  <si>
    <t>필록스는 변방계가 식민지화되기 훨씬 전부터 존재하였던 고대의 인종형이다. 약 50%의 인간 DNA를 가지고 있기 때문에 외계인이라고 보기는 어렵지만 필록스의 DNA 나머지 부분은 좀 많이 생소합니다. 이들은 다른 많은 종들의 혼합물로, 주로 트럼보 DNA와 유사한 유전 물질로 구성되어 있습니다. 이 인종형은 자외선에 민감하기 때문에 깊은 동굴이나 바위틈에 주로 서식합니다. 이러한 생활방식 때문에 많은 신화들이 그들의 존재를 긍정적인 시각으로 그리지 않았고 이 신화는 이 행성 주위로 퍼져나갔습니다. 몇몇 묘사들은 필록스를 무자비한 식인자로 묘사하기도 합니다.</t>
  </si>
  <si>
    <t>XenotypeDef+Filox.descriptionShort</t>
  </si>
  <si>
    <t>필록스는 이 변방계가 식민지화되기 훨씬 전부터 존재하였던 신비한 고대의 인종형입니다. 햇빛에 민감하지만, 어두운 곳에서도 잘 볼 수 있습니다.</t>
  </si>
  <si>
    <t>PlayerFiloxTribe.leaderTitle</t>
  </si>
  <si>
    <t>FiloxClaws.customEffectDescriptions.0</t>
  </si>
  <si>
    <t>LostFiloxTribe.label</t>
  </si>
  <si>
    <t>LostFiloxTribe.description</t>
  </si>
  <si>
    <t>LostFiloxTribe.scenario.name</t>
  </si>
  <si>
    <t>Aterbow.verbs.Verb_Shoot.label</t>
  </si>
  <si>
    <t>Manarca.verbs.Verb_Shoot.label</t>
  </si>
  <si>
    <t>Aventer.verbs.Verb_Shoot.label</t>
  </si>
  <si>
    <t>Filox.descriptionShort</t>
  </si>
  <si>
    <t>정제된 아테리움 마스크</t>
  </si>
  <si>
    <t>신비한 조각으로 덮인 고급 다목적 마스크로, 주로 필록스 망명자들이 착용하는 것으로 알려져 있습니다. 이 마스크는 암흑 에너지와 복잡한 기계를 사용하여 유해한 가스를 걸러내는 동시에 발사체로부터 보호합니다.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</si>
</sst>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abSelected="1" topLeftCell="A10" workbookViewId="0">
      <selection activeCell="E75" sqref="E75"/>
    </sheetView>
  </sheetViews>
  <sheetFormatPr defaultRowHeight="16.5" x14ac:dyDescent="0.3"/>
  <cols>
    <col min="1" max="1" width="34" customWidth="1"/>
    <col min="2" max="2" width="22.5" customWidth="1"/>
    <col min="3" max="3" width="42.25" customWidth="1"/>
    <col min="4" max="4" width="20.5" customWidth="1"/>
    <col min="5" max="5" width="17.25" customWidth="1"/>
  </cols>
  <sheetData>
    <row r="1" spans="1:7" x14ac:dyDescent="0.3">
      <c r="A1" s="1" t="s">
        <v>0</v>
      </c>
      <c r="B1" s="1" t="s">
        <v>1</v>
      </c>
      <c r="C1" s="1" t="s">
        <v>2</v>
      </c>
      <c r="D1" s="1" t="s">
        <v>3</v>
      </c>
      <c r="E1" s="1" t="s">
        <v>4</v>
      </c>
      <c r="F1" s="2" t="s">
        <v>5</v>
      </c>
    </row>
    <row r="2" spans="1:7" x14ac:dyDescent="0.3">
      <c r="A2" s="1" t="s">
        <v>6</v>
      </c>
      <c r="B2" s="1" t="s">
        <v>7</v>
      </c>
      <c r="C2" s="1" t="s">
        <v>8</v>
      </c>
      <c r="D2" s="1" t="s">
        <v>9</v>
      </c>
      <c r="E2" s="1" t="s">
        <v>311</v>
      </c>
      <c r="F2" s="3" t="s">
        <v>10</v>
      </c>
      <c r="G2" t="str">
        <f>VLOOKUP(A2,Sheet1!$A$1:$B$5832,2,FALSE)</f>
        <v>새로운 필록스 부족</v>
      </c>
    </row>
    <row r="3" spans="1:7" x14ac:dyDescent="0.3">
      <c r="A3" s="1" t="s">
        <v>11</v>
      </c>
      <c r="B3" s="1" t="s">
        <v>7</v>
      </c>
      <c r="C3" s="1" t="s">
        <v>12</v>
      </c>
      <c r="D3" s="1" t="s">
        <v>13</v>
      </c>
      <c r="E3" s="1" t="s">
        <v>312</v>
      </c>
      <c r="F3" s="4" t="s">
        <v>14</v>
      </c>
      <c r="G3" t="str">
        <f>VLOOKUP(A3,Sheet1!$A$1:$B$5832,2,FALSE)</f>
        <v>작은 필록스 부족입니다.</v>
      </c>
    </row>
    <row r="4" spans="1:7" x14ac:dyDescent="0.3">
      <c r="A4" s="1" t="s">
        <v>15</v>
      </c>
      <c r="B4" s="1" t="s">
        <v>7</v>
      </c>
      <c r="C4" s="1" t="s">
        <v>16</v>
      </c>
      <c r="D4" s="1" t="s">
        <v>17</v>
      </c>
      <c r="E4" s="1" t="s">
        <v>313</v>
      </c>
      <c r="F4" s="3" t="s">
        <v>18</v>
      </c>
      <c r="G4" t="str">
        <f>VLOOKUP(A4,Sheet1!$A$1:$B$5832,2,FALSE)</f>
        <v>필록스</v>
      </c>
    </row>
    <row r="5" spans="1:7" x14ac:dyDescent="0.3">
      <c r="A5" s="1" t="s">
        <v>19</v>
      </c>
      <c r="B5" s="1" t="s">
        <v>7</v>
      </c>
      <c r="C5" s="1" t="s">
        <v>20</v>
      </c>
      <c r="D5" s="1" t="s">
        <v>21</v>
      </c>
      <c r="E5" s="1" t="s">
        <v>314</v>
      </c>
      <c r="F5" s="4" t="s">
        <v>22</v>
      </c>
      <c r="G5" t="str">
        <f>VLOOKUP(A5,Sheet1!$A$1:$B$5832,2,FALSE)</f>
        <v>필록스들</v>
      </c>
    </row>
    <row r="6" spans="1:7" x14ac:dyDescent="0.3">
      <c r="A6" s="1" t="s">
        <v>23</v>
      </c>
      <c r="B6" s="1" t="s">
        <v>7</v>
      </c>
      <c r="C6" s="1" t="s">
        <v>24</v>
      </c>
      <c r="D6" s="1" t="s">
        <v>25</v>
      </c>
      <c r="E6" s="1" t="s">
        <v>317</v>
      </c>
      <c r="G6" t="str">
        <f>VLOOKUP(A6,Sheet1!$A$1:$B$5832,2,FALSE)</f>
        <v>고대 필록스 부족</v>
      </c>
    </row>
    <row r="7" spans="1:7" x14ac:dyDescent="0.3">
      <c r="A7" s="1" t="s">
        <v>26</v>
      </c>
      <c r="B7" s="1" t="s">
        <v>7</v>
      </c>
      <c r="C7" s="1" t="s">
        <v>27</v>
      </c>
      <c r="D7" s="1" t="s">
        <v>28</v>
      </c>
      <c r="E7" s="1" t="s">
        <v>318</v>
      </c>
      <c r="G7" t="str">
        <f>VLOOKUP(A7,Sheet1!$A$1:$B$5832,2,FALSE)</f>
        <v>수천 년 동안 이곳에 살아온 진보한 필록스 부족입니다. 다른 부족의 미움을 받으며 고독하게 살아야만 했던 부족입니다. 하지만 수 세기에 걸쳐 압도적인 숫자와 지능적인 전투 전술로 압제자들과 맞서 싸워왔기 때문에 이들을 과소평가하는 것은 좋지 않습니다.</v>
      </c>
    </row>
    <row r="8" spans="1:7" x14ac:dyDescent="0.3">
      <c r="A8" s="1" t="s">
        <v>29</v>
      </c>
      <c r="B8" s="1" t="s">
        <v>7</v>
      </c>
      <c r="C8" s="1" t="s">
        <v>30</v>
      </c>
      <c r="D8" s="1" t="s">
        <v>17</v>
      </c>
      <c r="E8" s="1" t="s">
        <v>313</v>
      </c>
      <c r="G8" t="str">
        <f>VLOOKUP(A8,Sheet1!$A$1:$B$5832,2,FALSE)</f>
        <v>필록스</v>
      </c>
    </row>
    <row r="9" spans="1:7" x14ac:dyDescent="0.3">
      <c r="A9" s="1" t="s">
        <v>31</v>
      </c>
      <c r="B9" s="1" t="s">
        <v>7</v>
      </c>
      <c r="C9" s="1" t="s">
        <v>32</v>
      </c>
      <c r="D9" s="1" t="s">
        <v>21</v>
      </c>
      <c r="E9" s="1" t="s">
        <v>314</v>
      </c>
      <c r="G9" t="str">
        <f>VLOOKUP(A9,Sheet1!$A$1:$B$5832,2,FALSE)</f>
        <v>필록스들</v>
      </c>
    </row>
    <row r="10" spans="1:7" x14ac:dyDescent="0.3">
      <c r="A10" s="1" t="s">
        <v>33</v>
      </c>
      <c r="B10" s="1" t="s">
        <v>7</v>
      </c>
      <c r="C10" s="1" t="s">
        <v>34</v>
      </c>
      <c r="D10" s="1" t="s">
        <v>35</v>
      </c>
      <c r="E10" s="1" t="s">
        <v>319</v>
      </c>
      <c r="G10" t="str">
        <f>VLOOKUP(A10,Sheet1!$A$1:$B$5832,2,FALSE)</f>
        <v>테카</v>
      </c>
    </row>
    <row r="11" spans="1:7" x14ac:dyDescent="0.3">
      <c r="A11" s="1" t="s">
        <v>36</v>
      </c>
      <c r="B11" s="1" t="s">
        <v>37</v>
      </c>
      <c r="C11" s="1" t="s">
        <v>38</v>
      </c>
      <c r="D11" s="1" t="s">
        <v>39</v>
      </c>
      <c r="E11" s="1" t="s">
        <v>320</v>
      </c>
      <c r="G11" t="str">
        <f>VLOOKUP(A11,Sheet1!$A$1:$B$5832,2,FALSE)</f>
        <v>필록스 손톱</v>
      </c>
    </row>
    <row r="12" spans="1:7" x14ac:dyDescent="0.3">
      <c r="A12" s="1" t="s">
        <v>40</v>
      </c>
      <c r="B12" s="1" t="s">
        <v>37</v>
      </c>
      <c r="C12" s="1" t="s">
        <v>41</v>
      </c>
      <c r="D12" s="1" t="s">
        <v>42</v>
      </c>
      <c r="E12" s="1" t="s">
        <v>321</v>
      </c>
      <c r="G12" t="str">
        <f>VLOOKUP(A12,Sheet1!$A$1:$B$5832,2,FALSE)</f>
        <v>이 유전자를 가진 폰은 손가락에서 뻗은 작은 파충류 발톱을 가지고 있습니다. 비무장 근접 공격으로 날카로운 피해를 입힙니다.</v>
      </c>
    </row>
    <row r="13" spans="1:7" x14ac:dyDescent="0.3">
      <c r="A13" s="1" t="s">
        <v>43</v>
      </c>
      <c r="B13" s="1" t="s">
        <v>37</v>
      </c>
      <c r="C13" s="1" t="s">
        <v>44</v>
      </c>
      <c r="D13" s="1" t="s">
        <v>45</v>
      </c>
      <c r="E13" s="1" t="s">
        <v>325</v>
      </c>
      <c r="G13" t="str">
        <f>VLOOKUP(A13,Sheet1!$A$1:$B$5832,2,FALSE)</f>
        <v>손톱</v>
      </c>
    </row>
    <row r="14" spans="1:7" x14ac:dyDescent="0.3">
      <c r="A14" s="1" t="s">
        <v>46</v>
      </c>
      <c r="B14" s="1" t="s">
        <v>37</v>
      </c>
      <c r="C14" s="1" t="s">
        <v>47</v>
      </c>
      <c r="D14" s="1" t="s">
        <v>17</v>
      </c>
      <c r="E14" s="1" t="s">
        <v>313</v>
      </c>
      <c r="G14" t="str">
        <f>VLOOKUP(A14,Sheet1!$A$1:$B$5832,2,FALSE)</f>
        <v>필록스</v>
      </c>
    </row>
    <row r="15" spans="1:7" x14ac:dyDescent="0.3">
      <c r="A15" s="1" t="s">
        <v>48</v>
      </c>
      <c r="B15" s="1" t="s">
        <v>37</v>
      </c>
      <c r="C15" s="1" t="s">
        <v>49</v>
      </c>
      <c r="D15" s="1" t="s">
        <v>50</v>
      </c>
      <c r="E15" s="1" t="s">
        <v>324</v>
      </c>
      <c r="G15" t="str">
        <f>VLOOKUP(A15,Sheet1!$A$1:$B$5832,2,FALSE)</f>
        <v>랩터</v>
      </c>
    </row>
    <row r="16" spans="1:7" x14ac:dyDescent="0.3">
      <c r="A16" s="1" t="s">
        <v>51</v>
      </c>
      <c r="B16" s="1" t="s">
        <v>37</v>
      </c>
      <c r="C16" s="1" t="s">
        <v>52</v>
      </c>
      <c r="D16" s="1" t="s">
        <v>53</v>
      </c>
      <c r="E16" s="1" t="s">
        <v>325</v>
      </c>
      <c r="G16" t="str">
        <f>VLOOKUP(A16,Sheet1!$A$1:$B$5832,2,FALSE)</f>
        <v>손톱</v>
      </c>
    </row>
    <row r="17" spans="1:7" x14ac:dyDescent="0.3">
      <c r="A17" s="1" t="s">
        <v>54</v>
      </c>
      <c r="B17" s="1" t="s">
        <v>37</v>
      </c>
      <c r="C17" s="1" t="s">
        <v>55</v>
      </c>
      <c r="D17" s="1" t="s">
        <v>56</v>
      </c>
      <c r="E17" s="1" t="s">
        <v>326</v>
      </c>
      <c r="G17" t="str">
        <f>VLOOKUP(A17,Sheet1!$A$1:$B$5832,2,FALSE)</f>
        <v>포식자</v>
      </c>
    </row>
    <row r="18" spans="1:7" x14ac:dyDescent="0.3">
      <c r="A18" s="1" t="s">
        <v>57</v>
      </c>
      <c r="B18" s="1" t="s">
        <v>37</v>
      </c>
      <c r="C18" s="1" t="s">
        <v>58</v>
      </c>
      <c r="D18" s="1" t="s">
        <v>59</v>
      </c>
      <c r="E18" s="1" t="s">
        <v>327</v>
      </c>
      <c r="G18" t="str">
        <f>VLOOKUP(A18,Sheet1!$A$1:$B$5832,2,FALSE)</f>
        <v>갈고리</v>
      </c>
    </row>
    <row r="19" spans="1:7" x14ac:dyDescent="0.3">
      <c r="A19" s="1" t="s">
        <v>60</v>
      </c>
      <c r="B19" s="1" t="s">
        <v>37</v>
      </c>
      <c r="C19" s="1" t="s">
        <v>61</v>
      </c>
      <c r="D19" s="1" t="s">
        <v>62</v>
      </c>
      <c r="E19" s="1" t="s">
        <v>328</v>
      </c>
      <c r="G19" t="str">
        <f>VLOOKUP(A19,Sheet1!$A$1:$B$5832,2,FALSE)</f>
        <v>파충류</v>
      </c>
    </row>
    <row r="20" spans="1:7" x14ac:dyDescent="0.3">
      <c r="A20" s="1" t="s">
        <v>63</v>
      </c>
      <c r="B20" s="1" t="s">
        <v>37</v>
      </c>
      <c r="C20" s="1" t="s">
        <v>64</v>
      </c>
      <c r="D20" s="1" t="s">
        <v>53</v>
      </c>
      <c r="E20" s="1" t="s">
        <v>325</v>
      </c>
      <c r="G20" t="str">
        <f>VLOOKUP(A20,Sheet1!$A$1:$B$5832,2,FALSE)</f>
        <v>손톱</v>
      </c>
    </row>
    <row r="21" spans="1:7" x14ac:dyDescent="0.3">
      <c r="A21" s="1" t="s">
        <v>65</v>
      </c>
      <c r="B21" s="1" t="s">
        <v>37</v>
      </c>
      <c r="C21" s="1" t="s">
        <v>66</v>
      </c>
      <c r="D21" s="1" t="s">
        <v>67</v>
      </c>
      <c r="E21" s="1" t="s">
        <v>329</v>
      </c>
      <c r="G21" t="str">
        <f>VLOOKUP(A21,Sheet1!$A$1:$B$5832,2,FALSE)</f>
        <v>날카로운</v>
      </c>
    </row>
    <row r="22" spans="1:7" x14ac:dyDescent="0.3">
      <c r="A22" s="1" t="s">
        <v>68</v>
      </c>
      <c r="B22" s="1" t="s">
        <v>37</v>
      </c>
      <c r="C22" s="1" t="s">
        <v>69</v>
      </c>
      <c r="D22" s="1" t="s">
        <v>59</v>
      </c>
      <c r="E22" s="1" t="s">
        <v>327</v>
      </c>
      <c r="G22" t="str">
        <f>VLOOKUP(A22,Sheet1!$A$1:$B$5832,2,FALSE)</f>
        <v>갈고리</v>
      </c>
    </row>
    <row r="23" spans="1:7" x14ac:dyDescent="0.3">
      <c r="A23" s="1" t="s">
        <v>70</v>
      </c>
      <c r="B23" s="1" t="s">
        <v>37</v>
      </c>
      <c r="C23" s="1" t="s">
        <v>71</v>
      </c>
      <c r="D23" s="1" t="s">
        <v>56</v>
      </c>
      <c r="E23" s="1" t="s">
        <v>326</v>
      </c>
      <c r="G23" t="str">
        <f>VLOOKUP(A23,Sheet1!$A$1:$B$5832,2,FALSE)</f>
        <v>포식자</v>
      </c>
    </row>
    <row r="24" spans="1:7" x14ac:dyDescent="0.3">
      <c r="A24" s="1" t="s">
        <v>72</v>
      </c>
      <c r="B24" s="1" t="s">
        <v>37</v>
      </c>
      <c r="C24" s="1" t="s">
        <v>73</v>
      </c>
      <c r="D24" s="1" t="s">
        <v>50</v>
      </c>
      <c r="E24" s="1" t="s">
        <v>324</v>
      </c>
      <c r="G24" t="str">
        <f>VLOOKUP(A24,Sheet1!$A$1:$B$5832,2,FALSE)</f>
        <v>랩터</v>
      </c>
    </row>
    <row r="25" spans="1:7" x14ac:dyDescent="0.3">
      <c r="A25" s="1" t="s">
        <v>74</v>
      </c>
      <c r="B25" s="1" t="s">
        <v>37</v>
      </c>
      <c r="C25" s="1" t="s">
        <v>75</v>
      </c>
      <c r="D25" s="1" t="s">
        <v>62</v>
      </c>
      <c r="E25" s="1" t="s">
        <v>328</v>
      </c>
      <c r="G25" t="str">
        <f>VLOOKUP(A25,Sheet1!$A$1:$B$5832,2,FALSE)</f>
        <v>파충류</v>
      </c>
    </row>
    <row r="26" spans="1:7" x14ac:dyDescent="0.3">
      <c r="A26" s="1" t="s">
        <v>76</v>
      </c>
      <c r="B26" s="1" t="s">
        <v>37</v>
      </c>
      <c r="C26" s="1" t="s">
        <v>77</v>
      </c>
      <c r="D26" s="1" t="s">
        <v>78</v>
      </c>
      <c r="E26" s="1" t="s">
        <v>330</v>
      </c>
      <c r="G26" t="str">
        <f>VLOOKUP(A26,Sheet1!$A$1:$B$5832,2,FALSE)</f>
        <v>사우러스</v>
      </c>
    </row>
    <row r="27" spans="1:7" x14ac:dyDescent="0.3">
      <c r="A27" s="1" t="s">
        <v>79</v>
      </c>
      <c r="B27" s="1" t="s">
        <v>80</v>
      </c>
      <c r="C27" s="1" t="s">
        <v>81</v>
      </c>
      <c r="D27" s="1" t="s">
        <v>17</v>
      </c>
      <c r="E27" s="1" t="s">
        <v>313</v>
      </c>
      <c r="G27" t="str">
        <f>VLOOKUP(A27,Sheet1!$A$1:$B$5832,2,FALSE)</f>
        <v>필록스</v>
      </c>
    </row>
    <row r="28" spans="1:7" x14ac:dyDescent="0.3">
      <c r="A28" s="1" t="s">
        <v>82</v>
      </c>
      <c r="B28" s="1" t="s">
        <v>80</v>
      </c>
      <c r="C28" s="1" t="s">
        <v>83</v>
      </c>
      <c r="D28" s="1" t="s">
        <v>84</v>
      </c>
      <c r="E28" s="1" t="s">
        <v>401</v>
      </c>
      <c r="G28" t="str">
        <f>VLOOKUP(A28,Sheet1!$A$1:$B$5832,2,FALSE)</f>
        <v>필록스는 변방계가 식민지화되기 훨씬 전부터 존재하였던 고대의 인종형이다. 약 50%의 인간 DNA를 가지고 있기 때문에 외계인이라고 보기는 어렵지만 필록스의 DNA 나머지 부분은 좀 많이 생소합니다. 이들은 다른 많은 종들의 혼합물로, 주로 트럼보 DNA와 유사한 유전 물질로 구성되어 있습니다. 이 인종형은 자외선에 민감하기 때문에 깊은 동굴이나 바위틈에 주로 서식합니다. 이러한 생활방식 때문에 많은 신화들이 그들의 존재를 긍정적인 시각으로 그리지 않았고 이 신화는 이 행성 주위로 퍼져나갔습니다. 몇몇 묘사들은 필록스를 무자비한 식인자로 묘사하기도 합니다.</v>
      </c>
    </row>
    <row r="29" spans="1:7" x14ac:dyDescent="0.3">
      <c r="A29" s="1" t="s">
        <v>85</v>
      </c>
      <c r="B29" s="1" t="s">
        <v>86</v>
      </c>
      <c r="C29" s="1" t="s">
        <v>38</v>
      </c>
      <c r="D29" s="1" t="s">
        <v>39</v>
      </c>
      <c r="E29" s="1" t="s">
        <v>320</v>
      </c>
      <c r="G29" t="str">
        <f>VLOOKUP(A29,Sheet1!$A$1:$B$5832,2,FALSE)</f>
        <v>필록스 손톱</v>
      </c>
    </row>
    <row r="30" spans="1:7" x14ac:dyDescent="0.3">
      <c r="A30" s="1" t="s">
        <v>87</v>
      </c>
      <c r="B30" s="1" t="s">
        <v>86</v>
      </c>
      <c r="C30" s="1" t="s">
        <v>41</v>
      </c>
      <c r="D30" s="1" t="s">
        <v>42</v>
      </c>
      <c r="E30" s="1" t="s">
        <v>321</v>
      </c>
      <c r="G30" t="str">
        <f>VLOOKUP(A30,Sheet1!$A$1:$B$5832,2,FALSE)</f>
        <v>이 유전자를 가진 폰은 손가락에서 뻗은 작은 파충류 발톱을 가지고 있습니다. 비무장 근접 공격으로 날카로운 피해를 입힙니다.</v>
      </c>
    </row>
    <row r="31" spans="1:7" x14ac:dyDescent="0.3">
      <c r="A31" s="1" t="s">
        <v>88</v>
      </c>
      <c r="B31" s="1" t="s">
        <v>86</v>
      </c>
      <c r="C31" s="1" t="s">
        <v>89</v>
      </c>
      <c r="D31" s="1" t="s">
        <v>45</v>
      </c>
      <c r="E31" s="1" t="s">
        <v>325</v>
      </c>
      <c r="G31" t="str">
        <f>VLOOKUP(A31,Sheet1!$A$1:$B$5832,2,FALSE)</f>
        <v>손톱</v>
      </c>
    </row>
    <row r="32" spans="1:7" x14ac:dyDescent="0.3">
      <c r="A32" s="1" t="s">
        <v>90</v>
      </c>
      <c r="B32" s="1" t="s">
        <v>91</v>
      </c>
      <c r="C32" s="1" t="s">
        <v>92</v>
      </c>
      <c r="D32" s="1" t="s">
        <v>93</v>
      </c>
      <c r="E32" s="1" t="s">
        <v>331</v>
      </c>
      <c r="G32" t="str">
        <f>VLOOKUP(A32,Sheet1!$A$1:$B$5832,2,FALSE)</f>
        <v>회개자</v>
      </c>
    </row>
    <row r="33" spans="1:7" x14ac:dyDescent="0.3">
      <c r="A33" s="1" t="s">
        <v>94</v>
      </c>
      <c r="B33" s="1" t="s">
        <v>91</v>
      </c>
      <c r="C33" s="1" t="s">
        <v>95</v>
      </c>
      <c r="D33" s="1" t="s">
        <v>96</v>
      </c>
      <c r="E33" s="1" t="s">
        <v>332</v>
      </c>
      <c r="G33" t="str">
        <f>VLOOKUP(A33,Sheet1!$A$1:$B$5832,2,FALSE)</f>
        <v>필록스 궁병</v>
      </c>
    </row>
    <row r="34" spans="1:7" x14ac:dyDescent="0.3">
      <c r="A34" s="1" t="s">
        <v>97</v>
      </c>
      <c r="B34" s="1" t="s">
        <v>91</v>
      </c>
      <c r="C34" s="1" t="s">
        <v>98</v>
      </c>
      <c r="D34" s="1" t="s">
        <v>99</v>
      </c>
      <c r="E34" s="1" t="s">
        <v>333</v>
      </c>
      <c r="G34" t="str">
        <f>VLOOKUP(A34,Sheet1!$A$1:$B$5832,2,FALSE)</f>
        <v>필록스 전사</v>
      </c>
    </row>
    <row r="35" spans="1:7" x14ac:dyDescent="0.3">
      <c r="A35" s="1" t="s">
        <v>100</v>
      </c>
      <c r="B35" s="1" t="s">
        <v>91</v>
      </c>
      <c r="C35" s="1" t="s">
        <v>101</v>
      </c>
      <c r="D35" s="1" t="s">
        <v>102</v>
      </c>
      <c r="E35" s="1" t="s">
        <v>334</v>
      </c>
      <c r="G35" t="str">
        <f>VLOOKUP(A35,Sheet1!$A$1:$B$5832,2,FALSE)</f>
        <v>베나터</v>
      </c>
    </row>
    <row r="36" spans="1:7" x14ac:dyDescent="0.3">
      <c r="A36" s="1" t="s">
        <v>103</v>
      </c>
      <c r="B36" s="1" t="s">
        <v>91</v>
      </c>
      <c r="C36" s="1" t="s">
        <v>104</v>
      </c>
      <c r="D36" s="1" t="s">
        <v>105</v>
      </c>
      <c r="E36" s="1" t="s">
        <v>335</v>
      </c>
      <c r="G36" t="str">
        <f>VLOOKUP(A36,Sheet1!$A$1:$B$5832,2,FALSE)</f>
        <v>상인</v>
      </c>
    </row>
    <row r="37" spans="1:7" x14ac:dyDescent="0.3">
      <c r="A37" s="1" t="s">
        <v>106</v>
      </c>
      <c r="B37" s="1" t="s">
        <v>91</v>
      </c>
      <c r="C37" s="1" t="s">
        <v>107</v>
      </c>
      <c r="D37" s="1" t="s">
        <v>108</v>
      </c>
      <c r="E37" s="1" t="s">
        <v>336</v>
      </c>
      <c r="G37" t="str">
        <f>VLOOKUP(A37,Sheet1!$A$1:$B$5832,2,FALSE)</f>
        <v>몰티페르</v>
      </c>
    </row>
    <row r="38" spans="1:7" x14ac:dyDescent="0.3">
      <c r="A38" s="1" t="s">
        <v>109</v>
      </c>
      <c r="B38" s="1" t="s">
        <v>91</v>
      </c>
      <c r="C38" s="1" t="s">
        <v>110</v>
      </c>
      <c r="D38" s="1" t="s">
        <v>111</v>
      </c>
      <c r="E38" s="1" t="s">
        <v>337</v>
      </c>
      <c r="G38" t="str">
        <f>VLOOKUP(A38,Sheet1!$A$1:$B$5832,2,FALSE)</f>
        <v>플루비타</v>
      </c>
    </row>
    <row r="39" spans="1:7" x14ac:dyDescent="0.3">
      <c r="A39" s="1" t="s">
        <v>112</v>
      </c>
      <c r="B39" s="1" t="s">
        <v>91</v>
      </c>
      <c r="C39" s="1" t="s">
        <v>113</v>
      </c>
      <c r="D39" s="1" t="s">
        <v>114</v>
      </c>
      <c r="E39" s="1" t="s">
        <v>338</v>
      </c>
      <c r="G39" t="str">
        <f>VLOOKUP(A39,Sheet1!$A$1:$B$5832,2,FALSE)</f>
        <v>프라임 몰티페르</v>
      </c>
    </row>
    <row r="40" spans="1:7" x14ac:dyDescent="0.3">
      <c r="A40" s="1" t="s">
        <v>115</v>
      </c>
      <c r="B40" s="1" t="s">
        <v>91</v>
      </c>
      <c r="C40" s="1" t="s">
        <v>116</v>
      </c>
      <c r="D40" s="1" t="s">
        <v>117</v>
      </c>
      <c r="E40" s="1" t="s">
        <v>339</v>
      </c>
      <c r="G40" t="str">
        <f>VLOOKUP(A40,Sheet1!$A$1:$B$5832,2,FALSE)</f>
        <v>프라임 베나터</v>
      </c>
    </row>
    <row r="41" spans="1:7" x14ac:dyDescent="0.3">
      <c r="A41" s="1" t="s">
        <v>118</v>
      </c>
      <c r="B41" s="1" t="s">
        <v>91</v>
      </c>
      <c r="C41" s="1" t="s">
        <v>119</v>
      </c>
      <c r="D41" s="1" t="s">
        <v>120</v>
      </c>
      <c r="E41" s="1" t="s">
        <v>340</v>
      </c>
      <c r="G41" t="str">
        <f>VLOOKUP(A41,Sheet1!$A$1:$B$5832,2,FALSE)</f>
        <v>멤버</v>
      </c>
    </row>
    <row r="42" spans="1:7" x14ac:dyDescent="0.3">
      <c r="A42" s="1" t="s">
        <v>121</v>
      </c>
      <c r="B42" s="1" t="s">
        <v>122</v>
      </c>
      <c r="C42" s="1" t="s">
        <v>123</v>
      </c>
      <c r="D42" s="1" t="s">
        <v>124</v>
      </c>
      <c r="E42" s="1" t="s">
        <v>341</v>
      </c>
      <c r="G42" t="str">
        <f>VLOOKUP(A42,Sheet1!$A$1:$B$5832,2,FALSE)</f>
        <v>아테리움으로 정제된 아테리움 만들기</v>
      </c>
    </row>
    <row r="43" spans="1:7" x14ac:dyDescent="0.3">
      <c r="A43" s="1" t="s">
        <v>125</v>
      </c>
      <c r="B43" s="1" t="s">
        <v>122</v>
      </c>
      <c r="C43" s="1" t="s">
        <v>126</v>
      </c>
      <c r="D43" s="1" t="s">
        <v>127</v>
      </c>
      <c r="E43" s="1" t="s">
        <v>342</v>
      </c>
      <c r="G43" t="str">
        <f>VLOOKUP(A43,Sheet1!$A$1:$B$5832,2,FALSE)</f>
        <v>아테리움으로 정제된 아테리움 바를 만듭니다.</v>
      </c>
    </row>
    <row r="44" spans="1:7" x14ac:dyDescent="0.3">
      <c r="A44" s="1" t="s">
        <v>128</v>
      </c>
      <c r="B44" s="1" t="s">
        <v>122</v>
      </c>
      <c r="C44" s="1" t="s">
        <v>129</v>
      </c>
      <c r="D44" s="1" t="s">
        <v>130</v>
      </c>
      <c r="E44" s="1" t="s">
        <v>343</v>
      </c>
      <c r="G44" t="str">
        <f>VLOOKUP(A44,Sheet1!$A$1:$B$5832,2,FALSE)</f>
        <v>아테리움 정제 중...</v>
      </c>
    </row>
    <row r="45" spans="1:7" x14ac:dyDescent="0.3">
      <c r="A45" s="1" t="s">
        <v>131</v>
      </c>
      <c r="B45" s="1" t="s">
        <v>132</v>
      </c>
      <c r="C45" s="1" t="s">
        <v>133</v>
      </c>
      <c r="D45" s="1" t="s">
        <v>134</v>
      </c>
      <c r="E45" s="1" t="s">
        <v>344</v>
      </c>
      <c r="G45" t="str">
        <f>VLOOKUP(A45,Sheet1!$A$1:$B$5832,2,FALSE)</f>
        <v>필록스 전통 기술</v>
      </c>
    </row>
    <row r="46" spans="1:7" x14ac:dyDescent="0.3">
      <c r="A46" s="1" t="s">
        <v>135</v>
      </c>
      <c r="B46" s="1" t="s">
        <v>132</v>
      </c>
      <c r="C46" s="1" t="s">
        <v>136</v>
      </c>
      <c r="D46" s="1" t="s">
        <v>137</v>
      </c>
      <c r="E46" s="1" t="s">
        <v>345</v>
      </c>
      <c r="G46" t="str">
        <f>VLOOKUP(A46,Sheet1!$A$1:$B$5832,2,FALSE)</f>
        <v>아테리움의 에너지를 채널링하여 암흑 에너지를 활용하는 방법을 배우고 고대 필록스 부족이 사용했던 원시적이지만 치명적인 무기 뒤에 숨겨진 미스터리를 밝힙니다.</v>
      </c>
    </row>
    <row r="47" spans="1:7" x14ac:dyDescent="0.3">
      <c r="A47" s="1" t="s">
        <v>138</v>
      </c>
      <c r="B47" s="1" t="s">
        <v>132</v>
      </c>
      <c r="C47" s="1" t="s">
        <v>139</v>
      </c>
      <c r="D47" s="1" t="s">
        <v>140</v>
      </c>
      <c r="E47" s="1" t="s">
        <v>346</v>
      </c>
      <c r="G47" t="str">
        <f>VLOOKUP(A47,Sheet1!$A$1:$B$5832,2,FALSE)</f>
        <v>아테리움 정제</v>
      </c>
    </row>
    <row r="48" spans="1:7" x14ac:dyDescent="0.3">
      <c r="A48" s="1" t="s">
        <v>141</v>
      </c>
      <c r="B48" s="1" t="s">
        <v>132</v>
      </c>
      <c r="C48" s="1" t="s">
        <v>142</v>
      </c>
      <c r="D48" s="1" t="s">
        <v>143</v>
      </c>
      <c r="E48" s="1" t="s">
        <v>347</v>
      </c>
      <c r="G48" t="str">
        <f>VLOOKUP(A48,Sheet1!$A$1:$B$5832,2,FALSE)</f>
        <v>아테리움을 더욱 순수하고 강력한 재료로 정제하여 독특한 무기를 만드는 방법을 배웁니다. 이러한 기술은 변방계의 동굴 깊숙이 숨어 있는 필록스 부족이나 망명자 그룹에서만 찾아볼 수 있습니다.</v>
      </c>
    </row>
    <row r="49" spans="1:7" x14ac:dyDescent="0.3">
      <c r="A49" s="1" t="s">
        <v>145</v>
      </c>
      <c r="B49" s="1" t="s">
        <v>144</v>
      </c>
      <c r="C49" s="1" t="s">
        <v>146</v>
      </c>
      <c r="D49" s="1" t="s">
        <v>147</v>
      </c>
      <c r="E49" s="1" t="s">
        <v>351</v>
      </c>
      <c r="G49" t="str">
        <f>VLOOKUP(A49,Sheet1!$A$1:$B$5832,2,FALSE)</f>
        <v>작은 필록스 무리가 정착하고 새 집을 지을 좋은 장소를 찾기 위해 헤메고 있습니다. 모든 진영의 미움을 받기 때문에 험난한 여정이 될 것입니다.</v>
      </c>
    </row>
    <row r="50" spans="1:7" x14ac:dyDescent="0.3">
      <c r="A50" s="1" t="s">
        <v>148</v>
      </c>
      <c r="B50" s="1" t="s">
        <v>144</v>
      </c>
      <c r="C50" s="1" t="s">
        <v>149</v>
      </c>
      <c r="D50" s="1" t="s">
        <v>150</v>
      </c>
      <c r="E50" s="1" t="s">
        <v>352</v>
      </c>
      <c r="G50" t="str">
        <f>VLOOKUP(A50,Sheet1!$A$1:$B$5832,2,FALSE)</f>
        <v>길을 잃은 필록스 5명이 정착을 시도합니다. 어렵습니다.</v>
      </c>
    </row>
    <row r="51" spans="1:7" x14ac:dyDescent="0.3">
      <c r="A51" s="1" t="s">
        <v>151</v>
      </c>
      <c r="B51" s="1" t="s">
        <v>144</v>
      </c>
      <c r="C51" s="1" t="s">
        <v>152</v>
      </c>
      <c r="D51" s="1" t="s">
        <v>153</v>
      </c>
      <c r="E51" s="1" t="s">
        <v>353</v>
      </c>
      <c r="G51" t="str">
        <f>VLOOKUP(A51,Sheet1!$A$1:$B$5832,2,FALSE)</f>
        <v>고향 부족을 떠나 새로운 시작을 하는 것은 고귀한 노력이었습니다. 물론 힘든 도전이었지만 우리 필록스가 이 험난한 세상에서 살아가기 위해선 혹독한 결정을 내려야만 했습니다. 우리는 정착하고 새로운 부족을 세워야 합니다.</v>
      </c>
    </row>
    <row r="52" spans="1:7" x14ac:dyDescent="0.3">
      <c r="A52" s="1" t="s">
        <v>154</v>
      </c>
      <c r="B52" s="1" t="s">
        <v>155</v>
      </c>
      <c r="C52" s="1" t="s">
        <v>156</v>
      </c>
      <c r="D52" s="1" t="s">
        <v>157</v>
      </c>
      <c r="E52" s="1" t="s">
        <v>355</v>
      </c>
      <c r="G52" t="str">
        <f>VLOOKUP(A52,Sheet1!$A$1:$B$5832,2,FALSE)</f>
        <v>고대 아테리움</v>
      </c>
    </row>
    <row r="53" spans="1:7" x14ac:dyDescent="0.3">
      <c r="A53" s="1" t="s">
        <v>158</v>
      </c>
      <c r="B53" s="1" t="s">
        <v>155</v>
      </c>
      <c r="C53" s="1" t="s">
        <v>159</v>
      </c>
      <c r="D53" s="1" t="s">
        <v>160</v>
      </c>
      <c r="E53" s="1" t="s">
        <v>356</v>
      </c>
      <c r="G53" t="str">
        <f>VLOOKUP(A53,Sheet1!$A$1:$B$5832,2,FALSE)</f>
        <v>고대 운석 충돌로 인해 생성된 희귀한 아테리움 매장지입니다. 대부분은 가치가 떨어지는 원소로 부패했지만 여전히 채굴 할 수 있습니다.</v>
      </c>
    </row>
    <row r="54" spans="1:7" x14ac:dyDescent="0.3">
      <c r="A54" s="1" t="s">
        <v>161</v>
      </c>
      <c r="B54" s="1" t="s">
        <v>155</v>
      </c>
      <c r="C54" s="1" t="s">
        <v>162</v>
      </c>
      <c r="D54" s="1" t="s">
        <v>163</v>
      </c>
      <c r="E54" s="1" t="s">
        <v>357</v>
      </c>
      <c r="G54" t="str">
        <f>VLOOKUP(A54,Sheet1!$A$1:$B$5832,2,FALSE)</f>
        <v>아테리움 파일런</v>
      </c>
    </row>
    <row r="55" spans="1:7" x14ac:dyDescent="0.3">
      <c r="A55" s="1" t="s">
        <v>164</v>
      </c>
      <c r="B55" s="1" t="s">
        <v>155</v>
      </c>
      <c r="C55" s="1" t="s">
        <v>165</v>
      </c>
      <c r="D55" s="1" t="s">
        <v>166</v>
      </c>
      <c r="E55" s="1" t="s">
        <v>358</v>
      </c>
      <c r="G55" t="str">
        <f>VLOOKUP(A55,Sheet1!$A$1:$B$5832,2,FALSE)</f>
        <v>시공간에 미세한 핀홀을 만들 수 있을 만큼 충분한 암흑 에너지를 공급하는 아테리움으로 만들어진 튜브입니다. 이는 가까운 공허에 시공간 변동을 증가시키고 다른 차원으로부터 에너지를 끌어와 고급 아테리움 단조를 가능하게 합니다. 3개의 파일런을 하나의 아테리움 정제소에 연결할 수 있지만 많은 열이 발생합니다.</v>
      </c>
    </row>
    <row r="56" spans="1:7" x14ac:dyDescent="0.3">
      <c r="A56" s="1" t="s">
        <v>167</v>
      </c>
      <c r="B56" s="1" t="s">
        <v>155</v>
      </c>
      <c r="C56" s="1" t="s">
        <v>168</v>
      </c>
      <c r="D56" s="1" t="s">
        <v>169</v>
      </c>
      <c r="E56" s="1" t="s">
        <v>359</v>
      </c>
      <c r="G56" t="str">
        <f>VLOOKUP(A56,Sheet1!$A$1:$B$5832,2,FALSE)</f>
        <v>아테리움 정제소</v>
      </c>
    </row>
    <row r="57" spans="1:7" x14ac:dyDescent="0.3">
      <c r="A57" s="1" t="s">
        <v>170</v>
      </c>
      <c r="B57" s="1" t="s">
        <v>155</v>
      </c>
      <c r="C57" s="1" t="s">
        <v>171</v>
      </c>
      <c r="D57" s="1" t="s">
        <v>172</v>
      </c>
      <c r="E57" s="1" t="s">
        <v>360</v>
      </c>
      <c r="G57" t="str">
        <f>VLOOKUP(A57,Sheet1!$A$1:$B$5832,2,FALSE)</f>
        <v>정제된 아테리움을 만들기 위한 용광로가 있는 제작대입니다. 용광로에서 아테리움이 녹아내리는 동안 정제소에 조각된 판화는 암흑 에너지를 전달하는 데 도움을 줍니다. 이 에너지는 용융된 아테리움을 폭발시켜 우라늄 분자로부터 분리합니다. 아테리움은 매우 불순하기 때문에 정제된 아테리움은 소량만 생산됩니다. 그러나 폐기물로 나온 우라늄은 유용할 수 있습니다.</v>
      </c>
    </row>
    <row r="58" spans="1:7" x14ac:dyDescent="0.3">
      <c r="A58" s="1" t="s">
        <v>173</v>
      </c>
      <c r="B58" s="1" t="s">
        <v>155</v>
      </c>
      <c r="C58" s="1" t="s">
        <v>174</v>
      </c>
      <c r="D58" s="1" t="s">
        <v>175</v>
      </c>
      <c r="E58" s="1" t="s">
        <v>361</v>
      </c>
      <c r="G58" t="str">
        <f>VLOOKUP(A58,Sheet1!$A$1:$B$5832,2,FALSE)</f>
        <v>아테리움 대장간</v>
      </c>
    </row>
    <row r="59" spans="1:7" x14ac:dyDescent="0.3">
      <c r="A59" s="1" t="s">
        <v>176</v>
      </c>
      <c r="B59" s="1" t="s">
        <v>155</v>
      </c>
      <c r="C59" s="1" t="s">
        <v>177</v>
      </c>
      <c r="D59" s="1" t="s">
        <v>178</v>
      </c>
      <c r="E59" s="1" t="s">
        <v>362</v>
      </c>
      <c r="G59" t="str">
        <f>VLOOKUP(A59,Sheet1!$A$1:$B$5832,2,FALSE)</f>
        <v>아테리움 정제소와 마찬가지로 이 대장간에는 용광로가 있으며, 효율적으로 작동하기 위해서는 섬세하게 조각된 판화가 필요합니다. 이 작업장은 정제된 아테리움을 원하는 모양, 보통 강력한 무기로 성형하는 것이 목적입니다.</v>
      </c>
    </row>
    <row r="60" spans="1:7" x14ac:dyDescent="0.3">
      <c r="A60" s="1" t="s">
        <v>179</v>
      </c>
      <c r="B60" s="1" t="s">
        <v>155</v>
      </c>
      <c r="C60" s="1" t="s">
        <v>180</v>
      </c>
      <c r="D60" s="1" t="s">
        <v>181</v>
      </c>
      <c r="E60" s="1" t="s">
        <v>363</v>
      </c>
      <c r="G60" t="str">
        <f>VLOOKUP(A60,Sheet1!$A$1:$B$5832,2,FALSE)</f>
        <v>아테리움</v>
      </c>
    </row>
    <row r="61" spans="1:7" x14ac:dyDescent="0.3">
      <c r="A61" s="1" t="s">
        <v>182</v>
      </c>
      <c r="B61" s="1" t="s">
        <v>155</v>
      </c>
      <c r="C61" s="1" t="s">
        <v>183</v>
      </c>
      <c r="D61" s="1" t="s">
        <v>184</v>
      </c>
      <c r="E61" s="1" t="s">
        <v>364</v>
      </c>
      <c r="G61" t="str">
        <f>VLOOKUP(A61,Sheet1!$A$1:$B$5832,2,FALSE)</f>
        <v>고독한 암반의 가장 깊은 동굴과 머나 먼 소행성에서 발견되는 이상한 금속입니다. 물질의 기원은 알려지지 않았으며, 그 속성은 매우 모호합니다. 그 안에서 강력한 오라가 진동하며 비정상적인 힘을 발산합니다. 이 에너지가 집중되면 희미한 노란색 빛을 발산합니다.</v>
      </c>
    </row>
    <row r="62" spans="1:7" x14ac:dyDescent="0.3">
      <c r="A62" s="1" t="s">
        <v>185</v>
      </c>
      <c r="B62" s="1" t="s">
        <v>155</v>
      </c>
      <c r="C62" s="1" t="s">
        <v>186</v>
      </c>
      <c r="D62" s="1" t="s">
        <v>140</v>
      </c>
      <c r="E62" s="1" t="s">
        <v>365</v>
      </c>
      <c r="G62" t="str">
        <f>VLOOKUP(A62,Sheet1!$A$1:$B$5832,2,FALSE)</f>
        <v>정제된 아테리움</v>
      </c>
    </row>
    <row r="63" spans="1:7" x14ac:dyDescent="0.3">
      <c r="A63" s="1" t="s">
        <v>187</v>
      </c>
      <c r="B63" s="1" t="s">
        <v>155</v>
      </c>
      <c r="C63" s="1" t="s">
        <v>188</v>
      </c>
      <c r="D63" s="1" t="s">
        <v>189</v>
      </c>
      <c r="E63" s="1" t="s">
        <v>366</v>
      </c>
      <c r="G63" t="str">
        <f>VLOOKUP(A63,Sheet1!$A$1:$B$5832,2,FALSE)</f>
        <v>정제하여 암흑 에너지의 농도가 훨씬 더 높아진 아테리움으로, 더 강력한 능력을 발휘할 수 있습니다. 이 물질은 플라스틸에 필적하는 강도를 가지고 있지만 구하기가 매우 어렵고 뼈를 버터처럼 잘라낼 수 있을 정도로 날카롭게 연마할 수 있지만 둔기에는 약합니다. 필록스 사회에서 높은 지위와 연관된 아름답게 빛나는 금속입니다.</v>
      </c>
    </row>
    <row r="64" spans="1:7" x14ac:dyDescent="0.3">
      <c r="A64" s="1" t="s">
        <v>190</v>
      </c>
      <c r="B64" s="1" t="s">
        <v>155</v>
      </c>
      <c r="C64" s="1" t="s">
        <v>191</v>
      </c>
      <c r="D64" s="1" t="s">
        <v>192</v>
      </c>
      <c r="E64" s="1" t="s">
        <v>367</v>
      </c>
      <c r="G64" t="str">
        <f>VLOOKUP(A64,Sheet1!$A$1:$B$5832,2,FALSE)</f>
        <v>아테리움 마스크</v>
      </c>
    </row>
    <row r="65" spans="1:7" x14ac:dyDescent="0.3">
      <c r="A65" s="1" t="s">
        <v>193</v>
      </c>
      <c r="B65" s="1" t="s">
        <v>155</v>
      </c>
      <c r="C65" s="1" t="s">
        <v>194</v>
      </c>
      <c r="D65" s="1" t="s">
        <v>195</v>
      </c>
      <c r="E65" s="1" t="s">
        <v>368</v>
      </c>
      <c r="G65" t="str">
        <f>VLOOKUP(A65,Sheet1!$A$1:$B$5832,2,FALSE)</f>
        <v>온갖 종류의 신비한 문양이 새겨진 가면으로, 주로 필록스 부족이 착용하는 것으로 알려져 있습니다. 내부에서 기묘한 에너지가 진동하며 눈 부분에서 희미한 노란색 빛을 발산합니다. 이 가면은 날카로운 공격에는 강하지만, 둔기에는 약합니다. 좋은 갑옷 역할을 하긴 하지만 보호가 주 목적은 아닙니다. 필록스는 무시무시한 생명체의 빛나는 눈을 흉내 내어 외부인을 위협하기 위해 아테리움 마스크를 제작했습니다.</v>
      </c>
    </row>
    <row r="66" spans="1:7" x14ac:dyDescent="0.3">
      <c r="A66" s="1" t="s">
        <v>196</v>
      </c>
      <c r="B66" s="1" t="s">
        <v>155</v>
      </c>
      <c r="C66" s="1" t="s">
        <v>197</v>
      </c>
      <c r="D66" s="1" t="s">
        <v>198</v>
      </c>
      <c r="E66" s="1" t="s">
        <v>369</v>
      </c>
      <c r="G66" t="str">
        <f>VLOOKUP(A66,Sheet1!$A$1:$B$5832,2,FALSE)</f>
        <v>정제된 아테리움 갑옷</v>
      </c>
    </row>
    <row r="67" spans="1:7" x14ac:dyDescent="0.3">
      <c r="A67" s="1" t="s">
        <v>199</v>
      </c>
      <c r="B67" s="1" t="s">
        <v>155</v>
      </c>
      <c r="C67" s="1" t="s">
        <v>200</v>
      </c>
      <c r="D67" s="1" t="s">
        <v>201</v>
      </c>
      <c r="E67" s="1" t="s">
        <v>370</v>
      </c>
      <c r="G67" t="str">
        <f>VLOOKUP(A67,Sheet1!$A$1:$B$5832,2,FALSE)</f>
        <v>착용자의 상체 대부분을 덮는 갑옷으로, 강력한 정제된 아테리움으로 만들어졌습니다. 제작에 고도의 기술이 필요하기 때문에 필록스 망명자들이 주로 착용하는 갑옷으로, 제대로 제작하려면 고도로 숙련된 대장장이가 필요합니다. 날카로운 공격으로부터 탁월한 보호력을 제공하지만 둔기 공격에는 약합니다. 중요한 장기를 보호하지만 팔과 다리가 노출됩니다.</v>
      </c>
    </row>
    <row r="68" spans="1:7" x14ac:dyDescent="0.3">
      <c r="A68" s="1" t="s">
        <v>202</v>
      </c>
      <c r="B68" s="1" t="s">
        <v>155</v>
      </c>
      <c r="C68" s="1" t="s">
        <v>203</v>
      </c>
      <c r="D68" s="1" t="s">
        <v>204</v>
      </c>
      <c r="E68" s="1" t="s">
        <v>413</v>
      </c>
      <c r="G68" t="e">
        <f>VLOOKUP(A68,Sheet1!$A$1:$B$5832,2,FALSE)</f>
        <v>#N/A</v>
      </c>
    </row>
    <row r="69" spans="1:7" x14ac:dyDescent="0.3">
      <c r="A69" s="1" t="s">
        <v>205</v>
      </c>
      <c r="B69" s="1" t="s">
        <v>155</v>
      </c>
      <c r="C69" s="1" t="s">
        <v>206</v>
      </c>
      <c r="D69" s="1" t="s">
        <v>207</v>
      </c>
      <c r="E69" s="1" t="s">
        <v>414</v>
      </c>
      <c r="G69" t="e">
        <f>VLOOKUP(A69,Sheet1!$A$1:$B$5832,2,FALSE)</f>
        <v>#N/A</v>
      </c>
    </row>
    <row r="70" spans="1:7" x14ac:dyDescent="0.3">
      <c r="A70" s="1" t="s">
        <v>208</v>
      </c>
      <c r="B70" s="1" t="s">
        <v>155</v>
      </c>
      <c r="C70" s="1" t="s">
        <v>209</v>
      </c>
      <c r="D70" s="1" t="s">
        <v>210</v>
      </c>
      <c r="E70" s="1" t="s">
        <v>371</v>
      </c>
      <c r="G70" t="str">
        <f>VLOOKUP(A70,Sheet1!$A$1:$B$5832,2,FALSE)</f>
        <v>아테르블레이드</v>
      </c>
    </row>
    <row r="71" spans="1:7" x14ac:dyDescent="0.3">
      <c r="A71" s="1" t="s">
        <v>211</v>
      </c>
      <c r="B71" s="1" t="s">
        <v>155</v>
      </c>
      <c r="C71" s="1" t="s">
        <v>212</v>
      </c>
      <c r="D71" s="1" t="s">
        <v>213</v>
      </c>
      <c r="E71" s="1" t="s">
        <v>372</v>
      </c>
      <c r="G71" t="str">
        <f>VLOOKUP(A71,Sheet1!$A$1:$B$5832,2,FALSE)</f>
        <v>필록스 부족의 전통 칼 입니다. 다양한 문양이 새겨져 있으며, 아테리움의 기묘한 속성과 결합하여 신비한 형태의 에너지를 전달하고 무기의 공격력을 증가시킵니다. 단순한 디자인 덕분에 특별한 도구 없이도 어디서나 제작할 수 있습니다.</v>
      </c>
    </row>
    <row r="72" spans="1:7" x14ac:dyDescent="0.3">
      <c r="A72" s="1" t="s">
        <v>214</v>
      </c>
      <c r="B72" s="1" t="s">
        <v>155</v>
      </c>
      <c r="C72" s="1" t="s">
        <v>215</v>
      </c>
      <c r="D72" s="1" t="s">
        <v>216</v>
      </c>
      <c r="E72" s="1" t="s">
        <v>373</v>
      </c>
      <c r="G72" t="str">
        <f>VLOOKUP(A72,Sheet1!$A$1:$B$5832,2,FALSE)</f>
        <v>자루</v>
      </c>
    </row>
    <row r="73" spans="1:7" x14ac:dyDescent="0.3">
      <c r="A73" s="1" t="s">
        <v>217</v>
      </c>
      <c r="B73" s="1" t="s">
        <v>155</v>
      </c>
      <c r="C73" s="1" t="s">
        <v>218</v>
      </c>
      <c r="D73" s="1" t="s">
        <v>219</v>
      </c>
      <c r="E73" s="1" t="s">
        <v>374</v>
      </c>
      <c r="G73" t="str">
        <f>VLOOKUP(A73,Sheet1!$A$1:$B$5832,2,FALSE)</f>
        <v>칼날</v>
      </c>
    </row>
    <row r="74" spans="1:7" x14ac:dyDescent="0.3">
      <c r="A74" s="1" t="s">
        <v>220</v>
      </c>
      <c r="B74" s="1" t="s">
        <v>155</v>
      </c>
      <c r="C74" s="1" t="s">
        <v>221</v>
      </c>
      <c r="D74" s="1" t="s">
        <v>222</v>
      </c>
      <c r="E74" s="1" t="s">
        <v>375</v>
      </c>
      <c r="G74" t="str">
        <f>VLOOKUP(A74,Sheet1!$A$1:$B$5832,2,FALSE)</f>
        <v>칼끝</v>
      </c>
    </row>
    <row r="75" spans="1:7" x14ac:dyDescent="0.3">
      <c r="A75" s="1" t="s">
        <v>223</v>
      </c>
      <c r="B75" s="1" t="s">
        <v>155</v>
      </c>
      <c r="C75" s="1" t="s">
        <v>224</v>
      </c>
      <c r="D75" s="1" t="s">
        <v>225</v>
      </c>
      <c r="E75" s="1" t="s">
        <v>376</v>
      </c>
      <c r="G75" t="str">
        <f>VLOOKUP(A75,Sheet1!$A$1:$B$5832,2,FALSE)</f>
        <v>아테르스피어</v>
      </c>
    </row>
    <row r="76" spans="1:7" x14ac:dyDescent="0.3">
      <c r="A76" s="1" t="s">
        <v>226</v>
      </c>
      <c r="B76" s="1" t="s">
        <v>155</v>
      </c>
      <c r="C76" s="1" t="s">
        <v>227</v>
      </c>
      <c r="D76" s="1" t="s">
        <v>228</v>
      </c>
      <c r="E76" s="1" t="s">
        <v>377</v>
      </c>
      <c r="G76" t="str">
        <f>VLOOKUP(A76,Sheet1!$A$1:$B$5832,2,FALSE)</f>
        <v>필록스 부족이 전통적으로 만들어온 아테르스피어는 긴 금속 막대에 날카로운 칼날이 달려 있으며, 그립감을 높이기 위해 이국적인 가죽으로 감쌌습니다. 다양한 문양과 나이트레더의 기묘한 속성이 결합되어 기이한 형태의 에너지를 전달하고 무기의 공격력을 증가시킵니다. 단순한 디자인 덕분에 특별한 도구 없이도 어디서나 제작할 수 있습니다.</v>
      </c>
    </row>
    <row r="77" spans="1:7" x14ac:dyDescent="0.3">
      <c r="A77" s="1" t="s">
        <v>229</v>
      </c>
      <c r="B77" s="1" t="s">
        <v>155</v>
      </c>
      <c r="C77" s="1" t="s">
        <v>230</v>
      </c>
      <c r="D77" s="1" t="s">
        <v>231</v>
      </c>
      <c r="E77" s="1" t="s">
        <v>378</v>
      </c>
      <c r="G77" t="str">
        <f>VLOOKUP(A77,Sheet1!$A$1:$B$5832,2,FALSE)</f>
        <v>창 대</v>
      </c>
    </row>
    <row r="78" spans="1:7" x14ac:dyDescent="0.3">
      <c r="A78" s="1" t="s">
        <v>232</v>
      </c>
      <c r="B78" s="1" t="s">
        <v>155</v>
      </c>
      <c r="C78" s="1" t="s">
        <v>233</v>
      </c>
      <c r="D78" s="1" t="s">
        <v>222</v>
      </c>
      <c r="E78" s="1" t="s">
        <v>379</v>
      </c>
      <c r="G78" t="str">
        <f>VLOOKUP(A78,Sheet1!$A$1:$B$5832,2,FALSE)</f>
        <v>창끝</v>
      </c>
    </row>
    <row r="79" spans="1:7" x14ac:dyDescent="0.3">
      <c r="A79" s="1" t="s">
        <v>234</v>
      </c>
      <c r="B79" s="1" t="s">
        <v>155</v>
      </c>
      <c r="C79" s="1" t="s">
        <v>235</v>
      </c>
      <c r="D79" s="1" t="s">
        <v>236</v>
      </c>
      <c r="E79" s="1" t="s">
        <v>380</v>
      </c>
      <c r="G79" t="str">
        <f>VLOOKUP(A79,Sheet1!$A$1:$B$5832,2,FALSE)</f>
        <v>테나디우스</v>
      </c>
    </row>
    <row r="80" spans="1:7" x14ac:dyDescent="0.3">
      <c r="A80" s="1" t="s">
        <v>237</v>
      </c>
      <c r="B80" s="1" t="s">
        <v>155</v>
      </c>
      <c r="C80" s="1" t="s">
        <v>238</v>
      </c>
      <c r="D80" s="1" t="s">
        <v>239</v>
      </c>
      <c r="E80" s="1" t="s">
        <v>381</v>
      </c>
      <c r="G80" t="str">
        <f>VLOOKUP(A80,Sheet1!$A$1:$B$5832,2,FALSE)</f>
        <v>기만적인 테나디우스. 거대한 곤충을 찔러서 해부하도록 설계된 세이버 같은 칼입니다. 필록스 부족은 자신들의 동굴에 침입한 불청객인 벌레들을 퇴치하기 위해 이 무기를 만들었습니다. 짧은 칼날에 속지 마세요. 무게가 가볍기 때문에 민첩한 움직임이 가능하기 때문에 가까이 다가오는 사람을 재빨리 찌를 수 있습니다. 단순한 디자인 덕분에 특별한 도구 없이도 어디서든 만들 수 있습니다.</v>
      </c>
    </row>
    <row r="81" spans="1:7" x14ac:dyDescent="0.3">
      <c r="A81" s="1" t="s">
        <v>240</v>
      </c>
      <c r="B81" s="1" t="s">
        <v>155</v>
      </c>
      <c r="C81" s="1" t="s">
        <v>241</v>
      </c>
      <c r="D81" s="1" t="s">
        <v>216</v>
      </c>
      <c r="E81" s="1" t="s">
        <v>373</v>
      </c>
      <c r="G81" t="str">
        <f>VLOOKUP(A81,Sheet1!$A$1:$B$5832,2,FALSE)</f>
        <v>자루</v>
      </c>
    </row>
    <row r="82" spans="1:7" x14ac:dyDescent="0.3">
      <c r="A82" s="1" t="s">
        <v>242</v>
      </c>
      <c r="B82" s="1" t="s">
        <v>155</v>
      </c>
      <c r="C82" s="1" t="s">
        <v>243</v>
      </c>
      <c r="D82" s="1" t="s">
        <v>222</v>
      </c>
      <c r="E82" s="1" t="s">
        <v>375</v>
      </c>
      <c r="G82" t="str">
        <f>VLOOKUP(A82,Sheet1!$A$1:$B$5832,2,FALSE)</f>
        <v>칼끝</v>
      </c>
    </row>
    <row r="83" spans="1:7" x14ac:dyDescent="0.3">
      <c r="A83" s="1" t="s">
        <v>244</v>
      </c>
      <c r="B83" s="1" t="s">
        <v>155</v>
      </c>
      <c r="C83" s="1" t="s">
        <v>245</v>
      </c>
      <c r="D83" s="1" t="s">
        <v>246</v>
      </c>
      <c r="E83" s="1" t="s">
        <v>374</v>
      </c>
      <c r="G83" t="str">
        <f>VLOOKUP(A83,Sheet1!$A$1:$B$5832,2,FALSE)</f>
        <v>칼날</v>
      </c>
    </row>
    <row r="84" spans="1:7" x14ac:dyDescent="0.3">
      <c r="A84" s="1" t="s">
        <v>247</v>
      </c>
      <c r="B84" s="1" t="s">
        <v>155</v>
      </c>
      <c r="C84" s="1" t="s">
        <v>248</v>
      </c>
      <c r="D84" s="1" t="s">
        <v>249</v>
      </c>
      <c r="E84" s="1" t="s">
        <v>382</v>
      </c>
      <c r="G84" t="str">
        <f>VLOOKUP(A84,Sheet1!$A$1:$B$5832,2,FALSE)</f>
        <v>타무스</v>
      </c>
    </row>
    <row r="85" spans="1:7" x14ac:dyDescent="0.3">
      <c r="A85" s="1" t="s">
        <v>250</v>
      </c>
      <c r="B85" s="1" t="s">
        <v>155</v>
      </c>
      <c r="C85" s="1" t="s">
        <v>251</v>
      </c>
      <c r="D85" s="1" t="s">
        <v>252</v>
      </c>
      <c r="E85" s="1" t="s">
        <v>383</v>
      </c>
      <c r="G85" t="str">
        <f>VLOOKUP(A85,Sheet1!$A$1:$B$5832,2,FALSE)</f>
        <v>타무스는 망명한 필록스가 만든 낫 같은 무기입니다. 제작 기술은 테나디우스와 비슷하지만, 타무스는 메카노이드나 제국군의 두꺼운 금속 갑옷을 뚫기 위해 특별히 고안된 무기입니다. 그럼에도 불구하고 날카롭고 신속하며 치명적입니다.</v>
      </c>
    </row>
    <row r="86" spans="1:7" x14ac:dyDescent="0.3">
      <c r="A86" s="1" t="s">
        <v>253</v>
      </c>
      <c r="B86" s="1" t="s">
        <v>155</v>
      </c>
      <c r="C86" s="1" t="s">
        <v>254</v>
      </c>
      <c r="D86" s="1" t="s">
        <v>216</v>
      </c>
      <c r="E86" s="1" t="s">
        <v>373</v>
      </c>
      <c r="G86" t="str">
        <f>VLOOKUP(A86,Sheet1!$A$1:$B$5832,2,FALSE)</f>
        <v>자루</v>
      </c>
    </row>
    <row r="87" spans="1:7" x14ac:dyDescent="0.3">
      <c r="A87" s="1" t="s">
        <v>255</v>
      </c>
      <c r="B87" s="1" t="s">
        <v>155</v>
      </c>
      <c r="C87" s="1" t="s">
        <v>256</v>
      </c>
      <c r="D87" s="1" t="s">
        <v>246</v>
      </c>
      <c r="E87" s="1" t="s">
        <v>374</v>
      </c>
      <c r="G87" t="str">
        <f>VLOOKUP(A87,Sheet1!$A$1:$B$5832,2,FALSE)</f>
        <v>칼날</v>
      </c>
    </row>
    <row r="88" spans="1:7" x14ac:dyDescent="0.3">
      <c r="A88" s="1" t="s">
        <v>257</v>
      </c>
      <c r="B88" s="1" t="s">
        <v>155</v>
      </c>
      <c r="C88" s="1" t="s">
        <v>258</v>
      </c>
      <c r="D88" s="1" t="s">
        <v>259</v>
      </c>
      <c r="E88" s="1" t="s">
        <v>384</v>
      </c>
      <c r="G88" t="str">
        <f>VLOOKUP(A88,Sheet1!$A$1:$B$5832,2,FALSE)</f>
        <v>스파타</v>
      </c>
    </row>
    <row r="89" spans="1:7" x14ac:dyDescent="0.3">
      <c r="A89" s="1" t="s">
        <v>260</v>
      </c>
      <c r="B89" s="1" t="s">
        <v>155</v>
      </c>
      <c r="C89" s="1" t="s">
        <v>261</v>
      </c>
      <c r="D89" s="1" t="s">
        <v>262</v>
      </c>
      <c r="E89" s="1" t="s">
        <v>385</v>
      </c>
      <c r="G89" t="str">
        <f>VLOOKUP(A89,Sheet1!$A$1:$B$5832,2,FALSE)</f>
        <v>클리버 같은 마체테로, 상대를 절단하고 기절시키는 데 사용됩니다. 큰 칼날이 무거워 공격 속도가 느리지만, 손잡이가 길어 훨씬 강력한 둔기 공격을 할 수 있습니다.</v>
      </c>
    </row>
    <row r="90" spans="1:7" x14ac:dyDescent="0.3">
      <c r="A90" s="1" t="s">
        <v>263</v>
      </c>
      <c r="B90" s="1" t="s">
        <v>155</v>
      </c>
      <c r="C90" s="1" t="s">
        <v>264</v>
      </c>
      <c r="D90" s="1" t="s">
        <v>216</v>
      </c>
      <c r="E90" s="1" t="s">
        <v>373</v>
      </c>
      <c r="G90" t="str">
        <f>VLOOKUP(A90,Sheet1!$A$1:$B$5832,2,FALSE)</f>
        <v>자루</v>
      </c>
    </row>
    <row r="91" spans="1:7" x14ac:dyDescent="0.3">
      <c r="A91" s="1" t="s">
        <v>265</v>
      </c>
      <c r="B91" s="1" t="s">
        <v>155</v>
      </c>
      <c r="C91" s="1" t="s">
        <v>266</v>
      </c>
      <c r="D91" s="1" t="s">
        <v>246</v>
      </c>
      <c r="E91" s="1" t="s">
        <v>374</v>
      </c>
      <c r="G91" t="str">
        <f>VLOOKUP(A91,Sheet1!$A$1:$B$5832,2,FALSE)</f>
        <v>칼날</v>
      </c>
    </row>
    <row r="92" spans="1:7" x14ac:dyDescent="0.3">
      <c r="A92" s="1" t="s">
        <v>267</v>
      </c>
      <c r="B92" s="1" t="s">
        <v>155</v>
      </c>
      <c r="C92" s="1" t="s">
        <v>268</v>
      </c>
      <c r="D92" s="1" t="s">
        <v>269</v>
      </c>
      <c r="E92" s="1" t="s">
        <v>386</v>
      </c>
      <c r="G92" t="str">
        <f>VLOOKUP(A92,Sheet1!$A$1:$B$5832,2,FALSE)</f>
        <v>아테르보우</v>
      </c>
    </row>
    <row r="93" spans="1:7" x14ac:dyDescent="0.3">
      <c r="A93" s="1" t="s">
        <v>270</v>
      </c>
      <c r="B93" s="1" t="s">
        <v>155</v>
      </c>
      <c r="C93" s="1" t="s">
        <v>271</v>
      </c>
      <c r="D93" s="1" t="s">
        <v>272</v>
      </c>
      <c r="E93" s="1" t="s">
        <v>387</v>
      </c>
      <c r="G93" t="str">
        <f>VLOOKUP(A93,Sheet1!$A$1:$B$5832,2,FALSE)</f>
        <v>치명적인 아테르보우. 고대 필록스 부족의 이 전통 소형 활은 은밀하게 외부인을 빠르게 처리하는 것으로 유명합니다. 다른 활에 비해 강하지는 않지만 놀라운 정확도를 자랑합니다.</v>
      </c>
    </row>
    <row r="94" spans="1:7" x14ac:dyDescent="0.3">
      <c r="A94" s="1" t="s">
        <v>273</v>
      </c>
      <c r="B94" s="1" t="s">
        <v>155</v>
      </c>
      <c r="C94" s="1" t="s">
        <v>274</v>
      </c>
      <c r="D94" s="1" t="s">
        <v>275</v>
      </c>
      <c r="E94" s="1" t="s">
        <v>388</v>
      </c>
      <c r="G94" t="str">
        <f>VLOOKUP(A94,Sheet1!$A$1:$B$5832,2,FALSE)</f>
        <v>림</v>
      </c>
    </row>
    <row r="95" spans="1:7" x14ac:dyDescent="0.3">
      <c r="A95" s="1" t="s">
        <v>276</v>
      </c>
      <c r="B95" s="1" t="s">
        <v>155</v>
      </c>
      <c r="C95" s="1" t="s">
        <v>277</v>
      </c>
      <c r="D95" s="1" t="s">
        <v>278</v>
      </c>
      <c r="E95" s="1" t="s">
        <v>390</v>
      </c>
      <c r="G95" t="str">
        <f>VLOOKUP(A95,Sheet1!$A$1:$B$5832,2,FALSE)</f>
        <v>아테르보우 화살</v>
      </c>
    </row>
    <row r="96" spans="1:7" x14ac:dyDescent="0.3">
      <c r="A96" s="1" t="s">
        <v>279</v>
      </c>
      <c r="B96" s="1" t="s">
        <v>155</v>
      </c>
      <c r="C96" s="1" t="s">
        <v>280</v>
      </c>
      <c r="D96" s="1" t="s">
        <v>281</v>
      </c>
      <c r="E96" s="1" t="s">
        <v>391</v>
      </c>
      <c r="G96" t="str">
        <f>VLOOKUP(A96,Sheet1!$A$1:$B$5832,2,FALSE)</f>
        <v>마나르카</v>
      </c>
    </row>
    <row r="97" spans="1:7" x14ac:dyDescent="0.3">
      <c r="A97" s="1" t="s">
        <v>282</v>
      </c>
      <c r="B97" s="1" t="s">
        <v>155</v>
      </c>
      <c r="C97" s="1" t="s">
        <v>283</v>
      </c>
      <c r="D97" s="1" t="s">
        <v>284</v>
      </c>
      <c r="E97" s="1" t="s">
        <v>392</v>
      </c>
      <c r="G97" t="str">
        <f>VLOOKUP(A97,Sheet1!$A$1:$B$5832,2,FALSE)</f>
        <v>많은 이들의 심장에 공포를 심어주는 무기인 마나르카는 최고의 힘과 속도, 살상력을 지닌 대궁입니다. 부족에서 가장 숙련된 필록스가 세심하게 제작했습니다.</v>
      </c>
    </row>
    <row r="98" spans="1:7" x14ac:dyDescent="0.3">
      <c r="A98" s="1" t="s">
        <v>285</v>
      </c>
      <c r="B98" s="1" t="s">
        <v>155</v>
      </c>
      <c r="C98" s="1" t="s">
        <v>286</v>
      </c>
      <c r="D98" s="1" t="s">
        <v>275</v>
      </c>
      <c r="E98" s="1" t="s">
        <v>388</v>
      </c>
      <c r="G98" t="str">
        <f>VLOOKUP(A98,Sheet1!$A$1:$B$5832,2,FALSE)</f>
        <v>림</v>
      </c>
    </row>
    <row r="99" spans="1:7" x14ac:dyDescent="0.3">
      <c r="A99" s="1" t="s">
        <v>287</v>
      </c>
      <c r="B99" s="1" t="s">
        <v>155</v>
      </c>
      <c r="C99" s="1" t="s">
        <v>288</v>
      </c>
      <c r="D99" s="1" t="s">
        <v>289</v>
      </c>
      <c r="E99" s="1" t="s">
        <v>394</v>
      </c>
      <c r="G99" t="str">
        <f>VLOOKUP(A99,Sheet1!$A$1:$B$5832,2,FALSE)</f>
        <v>마나르카 화살</v>
      </c>
    </row>
    <row r="100" spans="1:7" x14ac:dyDescent="0.3">
      <c r="A100" s="1" t="s">
        <v>290</v>
      </c>
      <c r="B100" s="1" t="s">
        <v>155</v>
      </c>
      <c r="C100" s="1" t="s">
        <v>291</v>
      </c>
      <c r="D100" s="1" t="s">
        <v>292</v>
      </c>
      <c r="E100" s="1" t="s">
        <v>395</v>
      </c>
      <c r="G100" t="str">
        <f>VLOOKUP(A100,Sheet1!$A$1:$B$5832,2,FALSE)</f>
        <v>아벤터</v>
      </c>
    </row>
    <row r="101" spans="1:7" x14ac:dyDescent="0.3">
      <c r="A101" s="1" t="s">
        <v>293</v>
      </c>
      <c r="B101" s="1" t="s">
        <v>155</v>
      </c>
      <c r="C101" s="1" t="s">
        <v>294</v>
      </c>
      <c r="D101" s="1" t="s">
        <v>295</v>
      </c>
      <c r="E101" s="1" t="s">
        <v>396</v>
      </c>
      <c r="G101" t="str">
        <f>VLOOKUP(A101,Sheet1!$A$1:$B$5832,2,FALSE)</f>
        <v>정제된 아테리움으로 만든 간단한 무기 중 하나인 아벤터는 석궁과 비슷합니다. 하지만 아벤터의 림은 수직 각도를 이루고 있으며, 이 무기는 암흑 에너지를 이용해 발사체를 놀라운 속도로 추진합니다. 아벤터는 현대기술로 제작되었기 때문에 전통 필록스 부족이 이 무기를 사용하는 경우는 드뭅니다.</v>
      </c>
    </row>
    <row r="102" spans="1:7" x14ac:dyDescent="0.3">
      <c r="A102" s="1" t="s">
        <v>296</v>
      </c>
      <c r="B102" s="1" t="s">
        <v>155</v>
      </c>
      <c r="C102" s="1" t="s">
        <v>297</v>
      </c>
      <c r="D102" s="1" t="s">
        <v>275</v>
      </c>
      <c r="E102" s="1" t="s">
        <v>388</v>
      </c>
      <c r="G102" t="str">
        <f>VLOOKUP(A102,Sheet1!$A$1:$B$5832,2,FALSE)</f>
        <v>림</v>
      </c>
    </row>
    <row r="103" spans="1:7" x14ac:dyDescent="0.3">
      <c r="A103" s="1" t="s">
        <v>298</v>
      </c>
      <c r="B103" s="1" t="s">
        <v>155</v>
      </c>
      <c r="C103" s="1" t="s">
        <v>299</v>
      </c>
      <c r="D103" s="1" t="s">
        <v>300</v>
      </c>
      <c r="E103" s="1" t="s">
        <v>398</v>
      </c>
      <c r="G103" t="str">
        <f>VLOOKUP(A103,Sheet1!$A$1:$B$5832,2,FALSE)</f>
        <v>아벤터 볼트</v>
      </c>
    </row>
    <row r="104" spans="1:7" x14ac:dyDescent="0.3">
      <c r="A104" s="1" t="s">
        <v>301</v>
      </c>
      <c r="B104" s="1" t="s">
        <v>302</v>
      </c>
      <c r="C104" s="1" t="s">
        <v>303</v>
      </c>
      <c r="D104" s="1" t="s">
        <v>304</v>
      </c>
      <c r="E104" s="1" t="s">
        <v>399</v>
      </c>
      <c r="G104" t="str">
        <f>VLOOKUP(A104,Sheet1!$A$1:$B$5832,2,FALSE)</f>
        <v>아이템 제련</v>
      </c>
    </row>
    <row r="105" spans="1:7" x14ac:dyDescent="0.3">
      <c r="A105" s="1" t="s">
        <v>305</v>
      </c>
      <c r="B105" s="1" t="s">
        <v>302</v>
      </c>
      <c r="C105" s="1" t="s">
        <v>306</v>
      </c>
      <c r="D105" s="1" t="s">
        <v>307</v>
      </c>
      <c r="E105" s="1" t="s">
        <v>400</v>
      </c>
      <c r="G105" t="str">
        <f>VLOOKUP(A105,Sheet1!$A$1:$B$5832,2,FALSE)</f>
        <v>정제</v>
      </c>
    </row>
    <row r="106" spans="1:7" x14ac:dyDescent="0.3">
      <c r="A106" s="1" t="s">
        <v>308</v>
      </c>
      <c r="B106" s="1" t="s">
        <v>302</v>
      </c>
      <c r="C106" s="1" t="s">
        <v>309</v>
      </c>
      <c r="D106" s="1" t="s">
        <v>310</v>
      </c>
      <c r="E106" s="1" t="s">
        <v>400</v>
      </c>
      <c r="G106" t="str">
        <f>VLOOKUP(A106,Sheet1!$A$1:$B$5832,2,FALSE)</f>
        <v>정제</v>
      </c>
    </row>
    <row r="107" spans="1:7" x14ac:dyDescent="0.3">
      <c r="A107" s="5" t="s">
        <v>315</v>
      </c>
      <c r="B107" t="s">
        <v>7</v>
      </c>
      <c r="C107" t="s">
        <v>404</v>
      </c>
      <c r="E107" t="s">
        <v>316</v>
      </c>
      <c r="G107" t="str">
        <f>VLOOKUP(A107,Sheet1!$A$1:$B$5832,2,FALSE)</f>
        <v>리더</v>
      </c>
    </row>
    <row r="108" spans="1:7" x14ac:dyDescent="0.3">
      <c r="A108" s="5" t="s">
        <v>322</v>
      </c>
      <c r="B108" t="s">
        <v>37</v>
      </c>
      <c r="C108" t="s">
        <v>405</v>
      </c>
      <c r="E108" t="s">
        <v>323</v>
      </c>
      <c r="G108" t="str">
        <f>VLOOKUP(A108,Sheet1!$A$1:$B$5832,2,FALSE)</f>
        <v>비무장 근접 공격으로 날카로운 피해를 입힙니다.</v>
      </c>
    </row>
    <row r="109" spans="1:7" x14ac:dyDescent="0.3">
      <c r="A109" s="5" t="s">
        <v>348</v>
      </c>
      <c r="B109" t="s">
        <v>144</v>
      </c>
      <c r="C109" t="s">
        <v>406</v>
      </c>
      <c r="E109" t="s">
        <v>349</v>
      </c>
      <c r="G109" t="str">
        <f>VLOOKUP(A109,Sheet1!$A$1:$B$5832,2,FALSE)</f>
        <v>길 잃은 필록스 부족</v>
      </c>
    </row>
    <row r="110" spans="1:7" x14ac:dyDescent="0.3">
      <c r="A110" s="5" t="s">
        <v>350</v>
      </c>
      <c r="B110" t="s">
        <v>144</v>
      </c>
      <c r="C110" t="s">
        <v>407</v>
      </c>
      <c r="E110" t="s">
        <v>351</v>
      </c>
      <c r="G110" t="str">
        <f>VLOOKUP(A110,Sheet1!$A$1:$B$5832,2,FALSE)</f>
        <v>작은 필록스 무리가 정착하고 새 집을 지을 좋은 장소를 찾기 위해 헤메고 있습니다. 모든 진영의 미움을 받기 때문에 험난한 여정이 될 것입니다.</v>
      </c>
    </row>
    <row r="111" spans="1:7" x14ac:dyDescent="0.3">
      <c r="A111" s="5" t="s">
        <v>354</v>
      </c>
      <c r="B111" t="s">
        <v>144</v>
      </c>
      <c r="C111" t="s">
        <v>408</v>
      </c>
      <c r="E111" t="s">
        <v>349</v>
      </c>
      <c r="G111" t="str">
        <f>VLOOKUP(A111,Sheet1!$A$1:$B$5832,2,FALSE)</f>
        <v>길 잃은 필록스 부족</v>
      </c>
    </row>
    <row r="112" spans="1:7" x14ac:dyDescent="0.3">
      <c r="A112" s="5" t="s">
        <v>389</v>
      </c>
      <c r="B112" t="s">
        <v>155</v>
      </c>
      <c r="C112" t="s">
        <v>409</v>
      </c>
      <c r="E112" t="s">
        <v>386</v>
      </c>
      <c r="G112" t="str">
        <f>VLOOKUP(A112,Sheet1!$A$1:$B$5832,2,FALSE)</f>
        <v>아테르보우</v>
      </c>
    </row>
    <row r="113" spans="1:7" x14ac:dyDescent="0.3">
      <c r="A113" s="5" t="s">
        <v>393</v>
      </c>
      <c r="B113" t="s">
        <v>155</v>
      </c>
      <c r="C113" t="s">
        <v>410</v>
      </c>
      <c r="E113" t="s">
        <v>391</v>
      </c>
      <c r="G113" t="str">
        <f>VLOOKUP(A113,Sheet1!$A$1:$B$5832,2,FALSE)</f>
        <v>마나르카</v>
      </c>
    </row>
    <row r="114" spans="1:7" x14ac:dyDescent="0.3">
      <c r="A114" s="5" t="s">
        <v>397</v>
      </c>
      <c r="B114" t="s">
        <v>155</v>
      </c>
      <c r="C114" t="s">
        <v>411</v>
      </c>
      <c r="E114" t="s">
        <v>395</v>
      </c>
      <c r="G114" t="str">
        <f>VLOOKUP(A114,Sheet1!$A$1:$B$5832,2,FALSE)</f>
        <v>아벤터</v>
      </c>
    </row>
    <row r="115" spans="1:7" x14ac:dyDescent="0.3">
      <c r="A115" s="5" t="s">
        <v>402</v>
      </c>
      <c r="B115" t="s">
        <v>80</v>
      </c>
      <c r="C115" t="s">
        <v>412</v>
      </c>
      <c r="E115" t="s">
        <v>403</v>
      </c>
      <c r="G115" t="str">
        <f>VLOOKUP(A115,Sheet1!$A$1:$B$5832,2,FALSE)</f>
        <v>필록스는 이 변방계가 식민지화되기 훨씬 전부터 존재하였던 신비한 고대의 인종형입니다. 햇빛에 민감하지만, 어두운 곳에서도 잘 볼 수 있습니다.</v>
      </c>
    </row>
    <row r="117" spans="1:7" x14ac:dyDescent="0.3">
      <c r="G117" s="5"/>
    </row>
    <row r="118" spans="1:7" x14ac:dyDescent="0.3">
      <c r="G118" s="5"/>
    </row>
    <row r="119" spans="1:7" x14ac:dyDescent="0.3">
      <c r="G119" s="5"/>
    </row>
    <row r="120" spans="1:7" x14ac:dyDescent="0.3">
      <c r="G120" s="5"/>
    </row>
    <row r="121" spans="1:7" x14ac:dyDescent="0.3">
      <c r="G121" s="5"/>
    </row>
    <row r="122" spans="1:7" x14ac:dyDescent="0.3">
      <c r="G122" s="5"/>
    </row>
    <row r="123" spans="1:7" x14ac:dyDescent="0.3">
      <c r="G123" s="5"/>
    </row>
    <row r="124" spans="1:7" x14ac:dyDescent="0.3">
      <c r="G124" s="5"/>
    </row>
    <row r="125" spans="1:7" x14ac:dyDescent="0.3">
      <c r="G125" s="5"/>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F06B2-76C8-451D-AB2A-771D188E55BE}">
  <dimension ref="A1:E112"/>
  <sheetViews>
    <sheetView workbookViewId="0">
      <selection activeCell="A5" sqref="A5"/>
    </sheetView>
  </sheetViews>
  <sheetFormatPr defaultRowHeight="16.5" x14ac:dyDescent="0.3"/>
  <cols>
    <col min="1" max="1" width="41.125" customWidth="1"/>
  </cols>
  <sheetData>
    <row r="1" spans="1:5" x14ac:dyDescent="0.3">
      <c r="A1" s="5" t="s">
        <v>6</v>
      </c>
      <c r="B1" s="5" t="s">
        <v>311</v>
      </c>
      <c r="E1" t="str" cm="1">
        <f t="array" ref="E1">_xlfn.LAMBDA(_xlpm.x,IF(ISERROR(_xlpm.x),"NODE NOT FOUND",""))(VLOOKUP(A1,Sheet!$A$2:$A$8002,1,FALSE))</f>
        <v/>
      </c>
    </row>
    <row r="2" spans="1:5" x14ac:dyDescent="0.3">
      <c r="A2" s="5" t="s">
        <v>11</v>
      </c>
      <c r="B2" s="5" t="s">
        <v>312</v>
      </c>
      <c r="E2" t="str" cm="1">
        <f t="array" ref="E2">_xlfn.LAMBDA(_xlpm.x,IF(ISERROR(_xlpm.x),"NODE NOT FOUND",""))(VLOOKUP(A2,Sheet!$A$2:$A$8002,1,FALSE))</f>
        <v/>
      </c>
    </row>
    <row r="3" spans="1:5" x14ac:dyDescent="0.3">
      <c r="A3" s="5" t="s">
        <v>15</v>
      </c>
      <c r="B3" s="5" t="s">
        <v>313</v>
      </c>
      <c r="E3" t="str" cm="1">
        <f t="array" ref="E3">_xlfn.LAMBDA(_xlpm.x,IF(ISERROR(_xlpm.x),"NODE NOT FOUND",""))(VLOOKUP(A3,Sheet!$A$2:$A$8002,1,FALSE))</f>
        <v/>
      </c>
    </row>
    <row r="4" spans="1:5" x14ac:dyDescent="0.3">
      <c r="A4" s="5" t="s">
        <v>19</v>
      </c>
      <c r="B4" s="5" t="s">
        <v>314</v>
      </c>
      <c r="E4" t="str" cm="1">
        <f t="array" ref="E4">_xlfn.LAMBDA(_xlpm.x,IF(ISERROR(_xlpm.x),"NODE NOT FOUND",""))(VLOOKUP(A4,Sheet!$A$2:$A$8002,1,FALSE))</f>
        <v/>
      </c>
    </row>
    <row r="5" spans="1:5" x14ac:dyDescent="0.3">
      <c r="A5" s="5" t="s">
        <v>315</v>
      </c>
      <c r="B5" s="5" t="s">
        <v>316</v>
      </c>
      <c r="E5" t="str" cm="1">
        <f t="array" ref="E5">_xlfn.LAMBDA(_xlpm.x,IF(ISERROR(_xlpm.x),"NODE NOT FOUND",""))(VLOOKUP(A5,Sheet!$A$2:$A$8002,1,FALSE))</f>
        <v/>
      </c>
    </row>
    <row r="6" spans="1:5" x14ac:dyDescent="0.3">
      <c r="A6" s="5" t="s">
        <v>23</v>
      </c>
      <c r="B6" s="5" t="s">
        <v>317</v>
      </c>
      <c r="E6" t="str" cm="1">
        <f t="array" ref="E6">_xlfn.LAMBDA(_xlpm.x,IF(ISERROR(_xlpm.x),"NODE NOT FOUND",""))(VLOOKUP(A6,Sheet!$A$2:$A$8002,1,FALSE))</f>
        <v/>
      </c>
    </row>
    <row r="7" spans="1:5" x14ac:dyDescent="0.3">
      <c r="A7" s="5" t="s">
        <v>26</v>
      </c>
      <c r="B7" s="5" t="s">
        <v>318</v>
      </c>
      <c r="E7" t="str" cm="1">
        <f t="array" ref="E7">_xlfn.LAMBDA(_xlpm.x,IF(ISERROR(_xlpm.x),"NODE NOT FOUND",""))(VLOOKUP(A7,Sheet!$A$2:$A$8002,1,FALSE))</f>
        <v/>
      </c>
    </row>
    <row r="8" spans="1:5" x14ac:dyDescent="0.3">
      <c r="A8" s="5" t="s">
        <v>29</v>
      </c>
      <c r="B8" s="5" t="s">
        <v>313</v>
      </c>
      <c r="E8" t="str" cm="1">
        <f t="array" ref="E8">_xlfn.LAMBDA(_xlpm.x,IF(ISERROR(_xlpm.x),"NODE NOT FOUND",""))(VLOOKUP(A8,Sheet!$A$2:$A$8002,1,FALSE))</f>
        <v/>
      </c>
    </row>
    <row r="9" spans="1:5" x14ac:dyDescent="0.3">
      <c r="A9" s="5" t="s">
        <v>31</v>
      </c>
      <c r="B9" s="5" t="s">
        <v>314</v>
      </c>
      <c r="E9" t="str" cm="1">
        <f t="array" ref="E9">_xlfn.LAMBDA(_xlpm.x,IF(ISERROR(_xlpm.x),"NODE NOT FOUND",""))(VLOOKUP(A9,Sheet!$A$2:$A$8002,1,FALSE))</f>
        <v/>
      </c>
    </row>
    <row r="10" spans="1:5" x14ac:dyDescent="0.3">
      <c r="A10" s="5" t="s">
        <v>33</v>
      </c>
      <c r="B10" s="5" t="s">
        <v>319</v>
      </c>
      <c r="E10" t="str" cm="1">
        <f t="array" ref="E10">_xlfn.LAMBDA(_xlpm.x,IF(ISERROR(_xlpm.x),"NODE NOT FOUND",""))(VLOOKUP(A10,Sheet!$A$2:$A$8002,1,FALSE))</f>
        <v/>
      </c>
    </row>
    <row r="11" spans="1:5" x14ac:dyDescent="0.3">
      <c r="A11" s="5" t="s">
        <v>36</v>
      </c>
      <c r="B11" s="5" t="s">
        <v>320</v>
      </c>
      <c r="E11" t="str" cm="1">
        <f t="array" ref="E11">_xlfn.LAMBDA(_xlpm.x,IF(ISERROR(_xlpm.x),"NODE NOT FOUND",""))(VLOOKUP(A11,Sheet!$A$2:$A$8002,1,FALSE))</f>
        <v/>
      </c>
    </row>
    <row r="12" spans="1:5" x14ac:dyDescent="0.3">
      <c r="A12" s="5" t="s">
        <v>40</v>
      </c>
      <c r="B12" s="5" t="s">
        <v>321</v>
      </c>
      <c r="E12" t="str" cm="1">
        <f t="array" ref="E12">_xlfn.LAMBDA(_xlpm.x,IF(ISERROR(_xlpm.x),"NODE NOT FOUND",""))(VLOOKUP(A12,Sheet!$A$2:$A$8002,1,FALSE))</f>
        <v/>
      </c>
    </row>
    <row r="13" spans="1:5" x14ac:dyDescent="0.3">
      <c r="A13" s="5" t="s">
        <v>322</v>
      </c>
      <c r="B13" s="5" t="s">
        <v>323</v>
      </c>
      <c r="E13" t="str" cm="1">
        <f t="array" ref="E13">_xlfn.LAMBDA(_xlpm.x,IF(ISERROR(_xlpm.x),"NODE NOT FOUND",""))(VLOOKUP(A13,Sheet!$A$2:$A$8002,1,FALSE))</f>
        <v/>
      </c>
    </row>
    <row r="14" spans="1:5" x14ac:dyDescent="0.3">
      <c r="A14" s="5" t="s">
        <v>46</v>
      </c>
      <c r="B14" s="5" t="s">
        <v>313</v>
      </c>
      <c r="E14" t="str" cm="1">
        <f t="array" ref="E14">_xlfn.LAMBDA(_xlpm.x,IF(ISERROR(_xlpm.x),"NODE NOT FOUND",""))(VLOOKUP(A14,Sheet!$A$2:$A$8002,1,FALSE))</f>
        <v/>
      </c>
    </row>
    <row r="15" spans="1:5" x14ac:dyDescent="0.3">
      <c r="A15" s="5" t="s">
        <v>48</v>
      </c>
      <c r="B15" s="5" t="s">
        <v>324</v>
      </c>
      <c r="E15" t="str" cm="1">
        <f t="array" ref="E15">_xlfn.LAMBDA(_xlpm.x,IF(ISERROR(_xlpm.x),"NODE NOT FOUND",""))(VLOOKUP(A15,Sheet!$A$2:$A$8002,1,FALSE))</f>
        <v/>
      </c>
    </row>
    <row r="16" spans="1:5" x14ac:dyDescent="0.3">
      <c r="A16" s="5" t="s">
        <v>51</v>
      </c>
      <c r="B16" s="5" t="s">
        <v>325</v>
      </c>
      <c r="E16" t="str" cm="1">
        <f t="array" ref="E16">_xlfn.LAMBDA(_xlpm.x,IF(ISERROR(_xlpm.x),"NODE NOT FOUND",""))(VLOOKUP(A16,Sheet!$A$2:$A$8002,1,FALSE))</f>
        <v/>
      </c>
    </row>
    <row r="17" spans="1:5" x14ac:dyDescent="0.3">
      <c r="A17" s="5" t="s">
        <v>54</v>
      </c>
      <c r="B17" s="5" t="s">
        <v>326</v>
      </c>
      <c r="E17" t="str" cm="1">
        <f t="array" ref="E17">_xlfn.LAMBDA(_xlpm.x,IF(ISERROR(_xlpm.x),"NODE NOT FOUND",""))(VLOOKUP(A17,Sheet!$A$2:$A$8002,1,FALSE))</f>
        <v/>
      </c>
    </row>
    <row r="18" spans="1:5" x14ac:dyDescent="0.3">
      <c r="A18" s="5" t="s">
        <v>57</v>
      </c>
      <c r="B18" s="5" t="s">
        <v>327</v>
      </c>
      <c r="E18" t="str" cm="1">
        <f t="array" ref="E18">_xlfn.LAMBDA(_xlpm.x,IF(ISERROR(_xlpm.x),"NODE NOT FOUND",""))(VLOOKUP(A18,Sheet!$A$2:$A$8002,1,FALSE))</f>
        <v/>
      </c>
    </row>
    <row r="19" spans="1:5" x14ac:dyDescent="0.3">
      <c r="A19" s="5" t="s">
        <v>60</v>
      </c>
      <c r="B19" s="5" t="s">
        <v>328</v>
      </c>
      <c r="E19" t="str" cm="1">
        <f t="array" ref="E19">_xlfn.LAMBDA(_xlpm.x,IF(ISERROR(_xlpm.x),"NODE NOT FOUND",""))(VLOOKUP(A19,Sheet!$A$2:$A$8002,1,FALSE))</f>
        <v/>
      </c>
    </row>
    <row r="20" spans="1:5" x14ac:dyDescent="0.3">
      <c r="A20" s="5" t="s">
        <v>63</v>
      </c>
      <c r="B20" s="5" t="s">
        <v>325</v>
      </c>
      <c r="E20" t="str" cm="1">
        <f t="array" ref="E20">_xlfn.LAMBDA(_xlpm.x,IF(ISERROR(_xlpm.x),"NODE NOT FOUND",""))(VLOOKUP(A20,Sheet!$A$2:$A$8002,1,FALSE))</f>
        <v/>
      </c>
    </row>
    <row r="21" spans="1:5" x14ac:dyDescent="0.3">
      <c r="A21" s="5" t="s">
        <v>65</v>
      </c>
      <c r="B21" s="5" t="s">
        <v>329</v>
      </c>
      <c r="E21" t="str" cm="1">
        <f t="array" ref="E21">_xlfn.LAMBDA(_xlpm.x,IF(ISERROR(_xlpm.x),"NODE NOT FOUND",""))(VLOOKUP(A21,Sheet!$A$2:$A$8002,1,FALSE))</f>
        <v/>
      </c>
    </row>
    <row r="22" spans="1:5" x14ac:dyDescent="0.3">
      <c r="A22" s="5" t="s">
        <v>68</v>
      </c>
      <c r="B22" s="5" t="s">
        <v>327</v>
      </c>
      <c r="E22" t="str" cm="1">
        <f t="array" ref="E22">_xlfn.LAMBDA(_xlpm.x,IF(ISERROR(_xlpm.x),"NODE NOT FOUND",""))(VLOOKUP(A22,Sheet!$A$2:$A$8002,1,FALSE))</f>
        <v/>
      </c>
    </row>
    <row r="23" spans="1:5" x14ac:dyDescent="0.3">
      <c r="A23" s="5" t="s">
        <v>70</v>
      </c>
      <c r="B23" s="5" t="s">
        <v>326</v>
      </c>
      <c r="E23" t="str" cm="1">
        <f t="array" ref="E23">_xlfn.LAMBDA(_xlpm.x,IF(ISERROR(_xlpm.x),"NODE NOT FOUND",""))(VLOOKUP(A23,Sheet!$A$2:$A$8002,1,FALSE))</f>
        <v/>
      </c>
    </row>
    <row r="24" spans="1:5" x14ac:dyDescent="0.3">
      <c r="A24" s="5" t="s">
        <v>72</v>
      </c>
      <c r="B24" s="5" t="s">
        <v>324</v>
      </c>
      <c r="E24" t="str" cm="1">
        <f t="array" ref="E24">_xlfn.LAMBDA(_xlpm.x,IF(ISERROR(_xlpm.x),"NODE NOT FOUND",""))(VLOOKUP(A24,Sheet!$A$2:$A$8002,1,FALSE))</f>
        <v/>
      </c>
    </row>
    <row r="25" spans="1:5" x14ac:dyDescent="0.3">
      <c r="A25" s="5" t="s">
        <v>74</v>
      </c>
      <c r="B25" s="5" t="s">
        <v>328</v>
      </c>
      <c r="E25" t="str" cm="1">
        <f t="array" ref="E25">_xlfn.LAMBDA(_xlpm.x,IF(ISERROR(_xlpm.x),"NODE NOT FOUND",""))(VLOOKUP(A25,Sheet!$A$2:$A$8002,1,FALSE))</f>
        <v/>
      </c>
    </row>
    <row r="26" spans="1:5" x14ac:dyDescent="0.3">
      <c r="A26" s="5" t="s">
        <v>76</v>
      </c>
      <c r="B26" s="5" t="s">
        <v>330</v>
      </c>
      <c r="E26" t="str" cm="1">
        <f t="array" ref="E26">_xlfn.LAMBDA(_xlpm.x,IF(ISERROR(_xlpm.x),"NODE NOT FOUND",""))(VLOOKUP(A26,Sheet!$A$2:$A$8002,1,FALSE))</f>
        <v/>
      </c>
    </row>
    <row r="27" spans="1:5" x14ac:dyDescent="0.3">
      <c r="A27" s="5" t="s">
        <v>43</v>
      </c>
      <c r="B27" s="5" t="s">
        <v>325</v>
      </c>
      <c r="E27" t="str" cm="1">
        <f t="array" ref="E27">_xlfn.LAMBDA(_xlpm.x,IF(ISERROR(_xlpm.x),"NODE NOT FOUND",""))(VLOOKUP(A27,Sheet!$A$2:$A$8002,1,FALSE))</f>
        <v/>
      </c>
    </row>
    <row r="28" spans="1:5" x14ac:dyDescent="0.3">
      <c r="A28" s="5" t="s">
        <v>85</v>
      </c>
      <c r="B28" s="5" t="s">
        <v>320</v>
      </c>
      <c r="E28" t="str" cm="1">
        <f t="array" ref="E28">_xlfn.LAMBDA(_xlpm.x,IF(ISERROR(_xlpm.x),"NODE NOT FOUND",""))(VLOOKUP(A28,Sheet!$A$2:$A$8002,1,FALSE))</f>
        <v/>
      </c>
    </row>
    <row r="29" spans="1:5" x14ac:dyDescent="0.3">
      <c r="A29" s="5" t="s">
        <v>87</v>
      </c>
      <c r="B29" s="5" t="s">
        <v>321</v>
      </c>
      <c r="E29" t="str" cm="1">
        <f t="array" ref="E29">_xlfn.LAMBDA(_xlpm.x,IF(ISERROR(_xlpm.x),"NODE NOT FOUND",""))(VLOOKUP(A29,Sheet!$A$2:$A$8002,1,FALSE))</f>
        <v/>
      </c>
    </row>
    <row r="30" spans="1:5" x14ac:dyDescent="0.3">
      <c r="A30" s="5" t="s">
        <v>88</v>
      </c>
      <c r="B30" s="5" t="s">
        <v>325</v>
      </c>
      <c r="E30" t="str" cm="1">
        <f t="array" ref="E30">_xlfn.LAMBDA(_xlpm.x,IF(ISERROR(_xlpm.x),"NODE NOT FOUND",""))(VLOOKUP(A30,Sheet!$A$2:$A$8002,1,FALSE))</f>
        <v/>
      </c>
    </row>
    <row r="31" spans="1:5" x14ac:dyDescent="0.3">
      <c r="A31" s="5" t="s">
        <v>90</v>
      </c>
      <c r="B31" s="5" t="s">
        <v>331</v>
      </c>
      <c r="E31" t="str" cm="1">
        <f t="array" ref="E31">_xlfn.LAMBDA(_xlpm.x,IF(ISERROR(_xlpm.x),"NODE NOT FOUND",""))(VLOOKUP(A31,Sheet!$A$2:$A$8002,1,FALSE))</f>
        <v/>
      </c>
    </row>
    <row r="32" spans="1:5" x14ac:dyDescent="0.3">
      <c r="A32" s="5" t="s">
        <v>94</v>
      </c>
      <c r="B32" s="5" t="s">
        <v>332</v>
      </c>
      <c r="E32" t="str" cm="1">
        <f t="array" ref="E32">_xlfn.LAMBDA(_xlpm.x,IF(ISERROR(_xlpm.x),"NODE NOT FOUND",""))(VLOOKUP(A32,Sheet!$A$2:$A$8002,1,FALSE))</f>
        <v/>
      </c>
    </row>
    <row r="33" spans="1:5" x14ac:dyDescent="0.3">
      <c r="A33" s="5" t="s">
        <v>97</v>
      </c>
      <c r="B33" s="5" t="s">
        <v>333</v>
      </c>
      <c r="E33" t="str" cm="1">
        <f t="array" ref="E33">_xlfn.LAMBDA(_xlpm.x,IF(ISERROR(_xlpm.x),"NODE NOT FOUND",""))(VLOOKUP(A33,Sheet!$A$2:$A$8002,1,FALSE))</f>
        <v/>
      </c>
    </row>
    <row r="34" spans="1:5" x14ac:dyDescent="0.3">
      <c r="A34" s="5" t="s">
        <v>100</v>
      </c>
      <c r="B34" s="5" t="s">
        <v>334</v>
      </c>
      <c r="E34" t="str" cm="1">
        <f t="array" ref="E34">_xlfn.LAMBDA(_xlpm.x,IF(ISERROR(_xlpm.x),"NODE NOT FOUND",""))(VLOOKUP(A34,Sheet!$A$2:$A$8002,1,FALSE))</f>
        <v/>
      </c>
    </row>
    <row r="35" spans="1:5" x14ac:dyDescent="0.3">
      <c r="A35" s="5" t="s">
        <v>103</v>
      </c>
      <c r="B35" s="5" t="s">
        <v>335</v>
      </c>
      <c r="E35" t="str" cm="1">
        <f t="array" ref="E35">_xlfn.LAMBDA(_xlpm.x,IF(ISERROR(_xlpm.x),"NODE NOT FOUND",""))(VLOOKUP(A35,Sheet!$A$2:$A$8002,1,FALSE))</f>
        <v/>
      </c>
    </row>
    <row r="36" spans="1:5" x14ac:dyDescent="0.3">
      <c r="A36" s="5" t="s">
        <v>106</v>
      </c>
      <c r="B36" s="5" t="s">
        <v>336</v>
      </c>
      <c r="E36" t="str" cm="1">
        <f t="array" ref="E36">_xlfn.LAMBDA(_xlpm.x,IF(ISERROR(_xlpm.x),"NODE NOT FOUND",""))(VLOOKUP(A36,Sheet!$A$2:$A$8002,1,FALSE))</f>
        <v/>
      </c>
    </row>
    <row r="37" spans="1:5" x14ac:dyDescent="0.3">
      <c r="A37" s="5" t="s">
        <v>109</v>
      </c>
      <c r="B37" s="5" t="s">
        <v>337</v>
      </c>
      <c r="E37" t="str" cm="1">
        <f t="array" ref="E37">_xlfn.LAMBDA(_xlpm.x,IF(ISERROR(_xlpm.x),"NODE NOT FOUND",""))(VLOOKUP(A37,Sheet!$A$2:$A$8002,1,FALSE))</f>
        <v/>
      </c>
    </row>
    <row r="38" spans="1:5" x14ac:dyDescent="0.3">
      <c r="A38" s="5" t="s">
        <v>112</v>
      </c>
      <c r="B38" s="5" t="s">
        <v>338</v>
      </c>
      <c r="E38" t="str" cm="1">
        <f t="array" ref="E38">_xlfn.LAMBDA(_xlpm.x,IF(ISERROR(_xlpm.x),"NODE NOT FOUND",""))(VLOOKUP(A38,Sheet!$A$2:$A$8002,1,FALSE))</f>
        <v/>
      </c>
    </row>
    <row r="39" spans="1:5" x14ac:dyDescent="0.3">
      <c r="A39" s="5" t="s">
        <v>115</v>
      </c>
      <c r="B39" s="5" t="s">
        <v>339</v>
      </c>
      <c r="E39" t="str" cm="1">
        <f t="array" ref="E39">_xlfn.LAMBDA(_xlpm.x,IF(ISERROR(_xlpm.x),"NODE NOT FOUND",""))(VLOOKUP(A39,Sheet!$A$2:$A$8002,1,FALSE))</f>
        <v/>
      </c>
    </row>
    <row r="40" spans="1:5" x14ac:dyDescent="0.3">
      <c r="A40" s="5" t="s">
        <v>118</v>
      </c>
      <c r="B40" s="5" t="s">
        <v>340</v>
      </c>
      <c r="E40" t="str" cm="1">
        <f t="array" ref="E40">_xlfn.LAMBDA(_xlpm.x,IF(ISERROR(_xlpm.x),"NODE NOT FOUND",""))(VLOOKUP(A40,Sheet!$A$2:$A$8002,1,FALSE))</f>
        <v/>
      </c>
    </row>
    <row r="41" spans="1:5" x14ac:dyDescent="0.3">
      <c r="A41" s="5" t="s">
        <v>121</v>
      </c>
      <c r="B41" s="5" t="s">
        <v>341</v>
      </c>
      <c r="E41" t="str" cm="1">
        <f t="array" ref="E41">_xlfn.LAMBDA(_xlpm.x,IF(ISERROR(_xlpm.x),"NODE NOT FOUND",""))(VLOOKUP(A41,Sheet!$A$2:$A$8002,1,FALSE))</f>
        <v/>
      </c>
    </row>
    <row r="42" spans="1:5" x14ac:dyDescent="0.3">
      <c r="A42" s="5" t="s">
        <v>125</v>
      </c>
      <c r="B42" s="5" t="s">
        <v>342</v>
      </c>
      <c r="E42" t="str" cm="1">
        <f t="array" ref="E42">_xlfn.LAMBDA(_xlpm.x,IF(ISERROR(_xlpm.x),"NODE NOT FOUND",""))(VLOOKUP(A42,Sheet!$A$2:$A$8002,1,FALSE))</f>
        <v/>
      </c>
    </row>
    <row r="43" spans="1:5" x14ac:dyDescent="0.3">
      <c r="A43" s="5" t="s">
        <v>128</v>
      </c>
      <c r="B43" s="5" t="s">
        <v>343</v>
      </c>
      <c r="E43" t="str" cm="1">
        <f t="array" ref="E43">_xlfn.LAMBDA(_xlpm.x,IF(ISERROR(_xlpm.x),"NODE NOT FOUND",""))(VLOOKUP(A43,Sheet!$A$2:$A$8002,1,FALSE))</f>
        <v/>
      </c>
    </row>
    <row r="44" spans="1:5" x14ac:dyDescent="0.3">
      <c r="A44" s="5" t="s">
        <v>131</v>
      </c>
      <c r="B44" s="5" t="s">
        <v>344</v>
      </c>
      <c r="E44" t="str" cm="1">
        <f t="array" ref="E44">_xlfn.LAMBDA(_xlpm.x,IF(ISERROR(_xlpm.x),"NODE NOT FOUND",""))(VLOOKUP(A44,Sheet!$A$2:$A$8002,1,FALSE))</f>
        <v/>
      </c>
    </row>
    <row r="45" spans="1:5" x14ac:dyDescent="0.3">
      <c r="A45" s="5" t="s">
        <v>135</v>
      </c>
      <c r="B45" s="5" t="s">
        <v>345</v>
      </c>
      <c r="E45" t="str" cm="1">
        <f t="array" ref="E45">_xlfn.LAMBDA(_xlpm.x,IF(ISERROR(_xlpm.x),"NODE NOT FOUND",""))(VLOOKUP(A45,Sheet!$A$2:$A$8002,1,FALSE))</f>
        <v/>
      </c>
    </row>
    <row r="46" spans="1:5" x14ac:dyDescent="0.3">
      <c r="A46" s="5" t="s">
        <v>138</v>
      </c>
      <c r="B46" s="5" t="s">
        <v>346</v>
      </c>
      <c r="E46" t="str" cm="1">
        <f t="array" ref="E46">_xlfn.LAMBDA(_xlpm.x,IF(ISERROR(_xlpm.x),"NODE NOT FOUND",""))(VLOOKUP(A46,Sheet!$A$2:$A$8002,1,FALSE))</f>
        <v/>
      </c>
    </row>
    <row r="47" spans="1:5" x14ac:dyDescent="0.3">
      <c r="A47" s="5" t="s">
        <v>141</v>
      </c>
      <c r="B47" s="5" t="s">
        <v>347</v>
      </c>
      <c r="E47" t="str" cm="1">
        <f t="array" ref="E47">_xlfn.LAMBDA(_xlpm.x,IF(ISERROR(_xlpm.x),"NODE NOT FOUND",""))(VLOOKUP(A47,Sheet!$A$2:$A$8002,1,FALSE))</f>
        <v/>
      </c>
    </row>
    <row r="48" spans="1:5" x14ac:dyDescent="0.3">
      <c r="A48" s="5" t="s">
        <v>348</v>
      </c>
      <c r="B48" s="5" t="s">
        <v>349</v>
      </c>
      <c r="E48" t="str" cm="1">
        <f t="array" ref="E48">_xlfn.LAMBDA(_xlpm.x,IF(ISERROR(_xlpm.x),"NODE NOT FOUND",""))(VLOOKUP(A48,Sheet!$A$2:$A$8002,1,FALSE))</f>
        <v/>
      </c>
    </row>
    <row r="49" spans="1:5" x14ac:dyDescent="0.3">
      <c r="A49" s="5" t="s">
        <v>350</v>
      </c>
      <c r="B49" s="5" t="s">
        <v>351</v>
      </c>
      <c r="E49" t="str" cm="1">
        <f t="array" ref="E49">_xlfn.LAMBDA(_xlpm.x,IF(ISERROR(_xlpm.x),"NODE NOT FOUND",""))(VLOOKUP(A49,Sheet!$A$2:$A$8002,1,FALSE))</f>
        <v/>
      </c>
    </row>
    <row r="50" spans="1:5" x14ac:dyDescent="0.3">
      <c r="A50" s="5" t="s">
        <v>145</v>
      </c>
      <c r="B50" s="5" t="s">
        <v>351</v>
      </c>
      <c r="E50" t="str" cm="1">
        <f t="array" ref="E50">_xlfn.LAMBDA(_xlpm.x,IF(ISERROR(_xlpm.x),"NODE NOT FOUND",""))(VLOOKUP(A50,Sheet!$A$2:$A$8002,1,FALSE))</f>
        <v/>
      </c>
    </row>
    <row r="51" spans="1:5" x14ac:dyDescent="0.3">
      <c r="A51" s="5" t="s">
        <v>148</v>
      </c>
      <c r="B51" s="5" t="s">
        <v>352</v>
      </c>
      <c r="E51" t="str" cm="1">
        <f t="array" ref="E51">_xlfn.LAMBDA(_xlpm.x,IF(ISERROR(_xlpm.x),"NODE NOT FOUND",""))(VLOOKUP(A51,Sheet!$A$2:$A$8002,1,FALSE))</f>
        <v/>
      </c>
    </row>
    <row r="52" spans="1:5" x14ac:dyDescent="0.3">
      <c r="A52" s="5" t="s">
        <v>151</v>
      </c>
      <c r="B52" s="5" t="s">
        <v>353</v>
      </c>
      <c r="E52" t="str" cm="1">
        <f t="array" ref="E52">_xlfn.LAMBDA(_xlpm.x,IF(ISERROR(_xlpm.x),"NODE NOT FOUND",""))(VLOOKUP(A52,Sheet!$A$2:$A$8002,1,FALSE))</f>
        <v/>
      </c>
    </row>
    <row r="53" spans="1:5" x14ac:dyDescent="0.3">
      <c r="A53" s="5" t="s">
        <v>354</v>
      </c>
      <c r="B53" s="5" t="s">
        <v>349</v>
      </c>
      <c r="E53" t="str" cm="1">
        <f t="array" ref="E53">_xlfn.LAMBDA(_xlpm.x,IF(ISERROR(_xlpm.x),"NODE NOT FOUND",""))(VLOOKUP(A53,Sheet!$A$2:$A$8002,1,FALSE))</f>
        <v/>
      </c>
    </row>
    <row r="54" spans="1:5" x14ac:dyDescent="0.3">
      <c r="A54" s="5" t="s">
        <v>154</v>
      </c>
      <c r="B54" s="5" t="s">
        <v>355</v>
      </c>
      <c r="E54" t="str" cm="1">
        <f t="array" ref="E54">_xlfn.LAMBDA(_xlpm.x,IF(ISERROR(_xlpm.x),"NODE NOT FOUND",""))(VLOOKUP(A54,Sheet!$A$2:$A$8002,1,FALSE))</f>
        <v/>
      </c>
    </row>
    <row r="55" spans="1:5" x14ac:dyDescent="0.3">
      <c r="A55" s="5" t="s">
        <v>158</v>
      </c>
      <c r="B55" s="5" t="s">
        <v>356</v>
      </c>
      <c r="E55" t="str" cm="1">
        <f t="array" ref="E55">_xlfn.LAMBDA(_xlpm.x,IF(ISERROR(_xlpm.x),"NODE NOT FOUND",""))(VLOOKUP(A55,Sheet!$A$2:$A$8002,1,FALSE))</f>
        <v/>
      </c>
    </row>
    <row r="56" spans="1:5" x14ac:dyDescent="0.3">
      <c r="A56" s="5" t="s">
        <v>161</v>
      </c>
      <c r="B56" s="5" t="s">
        <v>357</v>
      </c>
      <c r="E56" t="str" cm="1">
        <f t="array" ref="E56">_xlfn.LAMBDA(_xlpm.x,IF(ISERROR(_xlpm.x),"NODE NOT FOUND",""))(VLOOKUP(A56,Sheet!$A$2:$A$8002,1,FALSE))</f>
        <v/>
      </c>
    </row>
    <row r="57" spans="1:5" x14ac:dyDescent="0.3">
      <c r="A57" s="5" t="s">
        <v>164</v>
      </c>
      <c r="B57" s="5" t="s">
        <v>358</v>
      </c>
      <c r="E57" t="str" cm="1">
        <f t="array" ref="E57">_xlfn.LAMBDA(_xlpm.x,IF(ISERROR(_xlpm.x),"NODE NOT FOUND",""))(VLOOKUP(A57,Sheet!$A$2:$A$8002,1,FALSE))</f>
        <v/>
      </c>
    </row>
    <row r="58" spans="1:5" x14ac:dyDescent="0.3">
      <c r="A58" s="5" t="s">
        <v>167</v>
      </c>
      <c r="B58" s="5" t="s">
        <v>359</v>
      </c>
      <c r="E58" t="str" cm="1">
        <f t="array" ref="E58">_xlfn.LAMBDA(_xlpm.x,IF(ISERROR(_xlpm.x),"NODE NOT FOUND",""))(VLOOKUP(A58,Sheet!$A$2:$A$8002,1,FALSE))</f>
        <v/>
      </c>
    </row>
    <row r="59" spans="1:5" x14ac:dyDescent="0.3">
      <c r="A59" s="5" t="s">
        <v>170</v>
      </c>
      <c r="B59" s="5" t="s">
        <v>360</v>
      </c>
      <c r="E59" t="str" cm="1">
        <f t="array" ref="E59">_xlfn.LAMBDA(_xlpm.x,IF(ISERROR(_xlpm.x),"NODE NOT FOUND",""))(VLOOKUP(A59,Sheet!$A$2:$A$8002,1,FALSE))</f>
        <v/>
      </c>
    </row>
    <row r="60" spans="1:5" x14ac:dyDescent="0.3">
      <c r="A60" s="5" t="s">
        <v>173</v>
      </c>
      <c r="B60" s="5" t="s">
        <v>361</v>
      </c>
      <c r="E60" t="str" cm="1">
        <f t="array" ref="E60">_xlfn.LAMBDA(_xlpm.x,IF(ISERROR(_xlpm.x),"NODE NOT FOUND",""))(VLOOKUP(A60,Sheet!$A$2:$A$8002,1,FALSE))</f>
        <v/>
      </c>
    </row>
    <row r="61" spans="1:5" x14ac:dyDescent="0.3">
      <c r="A61" s="5" t="s">
        <v>176</v>
      </c>
      <c r="B61" s="5" t="s">
        <v>362</v>
      </c>
      <c r="E61" t="str" cm="1">
        <f t="array" ref="E61">_xlfn.LAMBDA(_xlpm.x,IF(ISERROR(_xlpm.x),"NODE NOT FOUND",""))(VLOOKUP(A61,Sheet!$A$2:$A$8002,1,FALSE))</f>
        <v/>
      </c>
    </row>
    <row r="62" spans="1:5" x14ac:dyDescent="0.3">
      <c r="A62" s="5" t="s">
        <v>179</v>
      </c>
      <c r="B62" s="5" t="s">
        <v>363</v>
      </c>
      <c r="E62" t="str" cm="1">
        <f t="array" ref="E62">_xlfn.LAMBDA(_xlpm.x,IF(ISERROR(_xlpm.x),"NODE NOT FOUND",""))(VLOOKUP(A62,Sheet!$A$2:$A$8002,1,FALSE))</f>
        <v/>
      </c>
    </row>
    <row r="63" spans="1:5" x14ac:dyDescent="0.3">
      <c r="A63" s="5" t="s">
        <v>182</v>
      </c>
      <c r="B63" s="5" t="s">
        <v>364</v>
      </c>
      <c r="E63" t="str" cm="1">
        <f t="array" ref="E63">_xlfn.LAMBDA(_xlpm.x,IF(ISERROR(_xlpm.x),"NODE NOT FOUND",""))(VLOOKUP(A63,Sheet!$A$2:$A$8002,1,FALSE))</f>
        <v/>
      </c>
    </row>
    <row r="64" spans="1:5" x14ac:dyDescent="0.3">
      <c r="A64" s="5" t="s">
        <v>185</v>
      </c>
      <c r="B64" s="5" t="s">
        <v>365</v>
      </c>
      <c r="E64" t="str" cm="1">
        <f t="array" ref="E64">_xlfn.LAMBDA(_xlpm.x,IF(ISERROR(_xlpm.x),"NODE NOT FOUND",""))(VLOOKUP(A64,Sheet!$A$2:$A$8002,1,FALSE))</f>
        <v/>
      </c>
    </row>
    <row r="65" spans="1:5" x14ac:dyDescent="0.3">
      <c r="A65" s="5" t="s">
        <v>187</v>
      </c>
      <c r="B65" s="5" t="s">
        <v>366</v>
      </c>
      <c r="E65" t="str" cm="1">
        <f t="array" ref="E65">_xlfn.LAMBDA(_xlpm.x,IF(ISERROR(_xlpm.x),"NODE NOT FOUND",""))(VLOOKUP(A65,Sheet!$A$2:$A$8002,1,FALSE))</f>
        <v/>
      </c>
    </row>
    <row r="66" spans="1:5" x14ac:dyDescent="0.3">
      <c r="A66" s="5" t="s">
        <v>190</v>
      </c>
      <c r="B66" s="5" t="s">
        <v>367</v>
      </c>
      <c r="E66" t="str" cm="1">
        <f t="array" ref="E66">_xlfn.LAMBDA(_xlpm.x,IF(ISERROR(_xlpm.x),"NODE NOT FOUND",""))(VLOOKUP(A66,Sheet!$A$2:$A$8002,1,FALSE))</f>
        <v/>
      </c>
    </row>
    <row r="67" spans="1:5" x14ac:dyDescent="0.3">
      <c r="A67" s="5" t="s">
        <v>193</v>
      </c>
      <c r="B67" s="5" t="s">
        <v>368</v>
      </c>
      <c r="E67" t="str" cm="1">
        <f t="array" ref="E67">_xlfn.LAMBDA(_xlpm.x,IF(ISERROR(_xlpm.x),"NODE NOT FOUND",""))(VLOOKUP(A67,Sheet!$A$2:$A$8002,1,FALSE))</f>
        <v/>
      </c>
    </row>
    <row r="68" spans="1:5" x14ac:dyDescent="0.3">
      <c r="A68" s="5" t="s">
        <v>196</v>
      </c>
      <c r="B68" s="5" t="s">
        <v>369</v>
      </c>
      <c r="E68" t="str" cm="1">
        <f t="array" ref="E68">_xlfn.LAMBDA(_xlpm.x,IF(ISERROR(_xlpm.x),"NODE NOT FOUND",""))(VLOOKUP(A68,Sheet!$A$2:$A$8002,1,FALSE))</f>
        <v/>
      </c>
    </row>
    <row r="69" spans="1:5" x14ac:dyDescent="0.3">
      <c r="A69" s="5" t="s">
        <v>199</v>
      </c>
      <c r="B69" s="5" t="s">
        <v>370</v>
      </c>
      <c r="E69" t="str" cm="1">
        <f t="array" ref="E69">_xlfn.LAMBDA(_xlpm.x,IF(ISERROR(_xlpm.x),"NODE NOT FOUND",""))(VLOOKUP(A69,Sheet!$A$2:$A$8002,1,FALSE))</f>
        <v/>
      </c>
    </row>
    <row r="70" spans="1:5" x14ac:dyDescent="0.3">
      <c r="A70" s="5" t="s">
        <v>208</v>
      </c>
      <c r="B70" s="5" t="s">
        <v>371</v>
      </c>
      <c r="E70" t="str" cm="1">
        <f t="array" ref="E70">_xlfn.LAMBDA(_xlpm.x,IF(ISERROR(_xlpm.x),"NODE NOT FOUND",""))(VLOOKUP(A70,Sheet!$A$2:$A$8002,1,FALSE))</f>
        <v/>
      </c>
    </row>
    <row r="71" spans="1:5" x14ac:dyDescent="0.3">
      <c r="A71" s="5" t="s">
        <v>211</v>
      </c>
      <c r="B71" s="5" t="s">
        <v>372</v>
      </c>
      <c r="E71" t="str" cm="1">
        <f t="array" ref="E71">_xlfn.LAMBDA(_xlpm.x,IF(ISERROR(_xlpm.x),"NODE NOT FOUND",""))(VLOOKUP(A71,Sheet!$A$2:$A$8002,1,FALSE))</f>
        <v/>
      </c>
    </row>
    <row r="72" spans="1:5" x14ac:dyDescent="0.3">
      <c r="A72" s="5" t="s">
        <v>214</v>
      </c>
      <c r="B72" s="5" t="s">
        <v>373</v>
      </c>
      <c r="E72" t="str" cm="1">
        <f t="array" ref="E72">_xlfn.LAMBDA(_xlpm.x,IF(ISERROR(_xlpm.x),"NODE NOT FOUND",""))(VLOOKUP(A72,Sheet!$A$2:$A$8002,1,FALSE))</f>
        <v/>
      </c>
    </row>
    <row r="73" spans="1:5" x14ac:dyDescent="0.3">
      <c r="A73" s="5" t="s">
        <v>217</v>
      </c>
      <c r="B73" s="5" t="s">
        <v>374</v>
      </c>
      <c r="E73" t="str" cm="1">
        <f t="array" ref="E73">_xlfn.LAMBDA(_xlpm.x,IF(ISERROR(_xlpm.x),"NODE NOT FOUND",""))(VLOOKUP(A73,Sheet!$A$2:$A$8002,1,FALSE))</f>
        <v/>
      </c>
    </row>
    <row r="74" spans="1:5" x14ac:dyDescent="0.3">
      <c r="A74" s="5" t="s">
        <v>220</v>
      </c>
      <c r="B74" s="5" t="s">
        <v>375</v>
      </c>
      <c r="E74" t="str" cm="1">
        <f t="array" ref="E74">_xlfn.LAMBDA(_xlpm.x,IF(ISERROR(_xlpm.x),"NODE NOT FOUND",""))(VLOOKUP(A74,Sheet!$A$2:$A$8002,1,FALSE))</f>
        <v/>
      </c>
    </row>
    <row r="75" spans="1:5" x14ac:dyDescent="0.3">
      <c r="A75" s="5" t="s">
        <v>223</v>
      </c>
      <c r="B75" s="5" t="s">
        <v>376</v>
      </c>
      <c r="E75" t="str" cm="1">
        <f t="array" ref="E75">_xlfn.LAMBDA(_xlpm.x,IF(ISERROR(_xlpm.x),"NODE NOT FOUND",""))(VLOOKUP(A75,Sheet!$A$2:$A$8002,1,FALSE))</f>
        <v/>
      </c>
    </row>
    <row r="76" spans="1:5" x14ac:dyDescent="0.3">
      <c r="A76" s="5" t="s">
        <v>226</v>
      </c>
      <c r="B76" s="5" t="s">
        <v>377</v>
      </c>
      <c r="E76" t="str" cm="1">
        <f t="array" ref="E76">_xlfn.LAMBDA(_xlpm.x,IF(ISERROR(_xlpm.x),"NODE NOT FOUND",""))(VLOOKUP(A76,Sheet!$A$2:$A$8002,1,FALSE))</f>
        <v/>
      </c>
    </row>
    <row r="77" spans="1:5" x14ac:dyDescent="0.3">
      <c r="A77" s="5" t="s">
        <v>229</v>
      </c>
      <c r="B77" s="5" t="s">
        <v>378</v>
      </c>
      <c r="E77" t="str" cm="1">
        <f t="array" ref="E77">_xlfn.LAMBDA(_xlpm.x,IF(ISERROR(_xlpm.x),"NODE NOT FOUND",""))(VLOOKUP(A77,Sheet!$A$2:$A$8002,1,FALSE))</f>
        <v/>
      </c>
    </row>
    <row r="78" spans="1:5" x14ac:dyDescent="0.3">
      <c r="A78" s="5" t="s">
        <v>232</v>
      </c>
      <c r="B78" s="5" t="s">
        <v>379</v>
      </c>
      <c r="E78" t="str" cm="1">
        <f t="array" ref="E78">_xlfn.LAMBDA(_xlpm.x,IF(ISERROR(_xlpm.x),"NODE NOT FOUND",""))(VLOOKUP(A78,Sheet!$A$2:$A$8002,1,FALSE))</f>
        <v/>
      </c>
    </row>
    <row r="79" spans="1:5" x14ac:dyDescent="0.3">
      <c r="A79" s="5" t="s">
        <v>234</v>
      </c>
      <c r="B79" s="5" t="s">
        <v>380</v>
      </c>
      <c r="E79" t="str" cm="1">
        <f t="array" ref="E79">_xlfn.LAMBDA(_xlpm.x,IF(ISERROR(_xlpm.x),"NODE NOT FOUND",""))(VLOOKUP(A79,Sheet!$A$2:$A$8002,1,FALSE))</f>
        <v/>
      </c>
    </row>
    <row r="80" spans="1:5" x14ac:dyDescent="0.3">
      <c r="A80" s="5" t="s">
        <v>237</v>
      </c>
      <c r="B80" s="5" t="s">
        <v>381</v>
      </c>
      <c r="E80" t="str" cm="1">
        <f t="array" ref="E80">_xlfn.LAMBDA(_xlpm.x,IF(ISERROR(_xlpm.x),"NODE NOT FOUND",""))(VLOOKUP(A80,Sheet!$A$2:$A$8002,1,FALSE))</f>
        <v/>
      </c>
    </row>
    <row r="81" spans="1:5" x14ac:dyDescent="0.3">
      <c r="A81" s="5" t="s">
        <v>240</v>
      </c>
      <c r="B81" s="5" t="s">
        <v>373</v>
      </c>
      <c r="E81" t="str" cm="1">
        <f t="array" ref="E81">_xlfn.LAMBDA(_xlpm.x,IF(ISERROR(_xlpm.x),"NODE NOT FOUND",""))(VLOOKUP(A81,Sheet!$A$2:$A$8002,1,FALSE))</f>
        <v/>
      </c>
    </row>
    <row r="82" spans="1:5" x14ac:dyDescent="0.3">
      <c r="A82" s="5" t="s">
        <v>242</v>
      </c>
      <c r="B82" s="5" t="s">
        <v>375</v>
      </c>
      <c r="E82" t="str" cm="1">
        <f t="array" ref="E82">_xlfn.LAMBDA(_xlpm.x,IF(ISERROR(_xlpm.x),"NODE NOT FOUND",""))(VLOOKUP(A82,Sheet!$A$2:$A$8002,1,FALSE))</f>
        <v/>
      </c>
    </row>
    <row r="83" spans="1:5" x14ac:dyDescent="0.3">
      <c r="A83" s="5" t="s">
        <v>244</v>
      </c>
      <c r="B83" s="5" t="s">
        <v>374</v>
      </c>
      <c r="E83" t="str" cm="1">
        <f t="array" ref="E83">_xlfn.LAMBDA(_xlpm.x,IF(ISERROR(_xlpm.x),"NODE NOT FOUND",""))(VLOOKUP(A83,Sheet!$A$2:$A$8002,1,FALSE))</f>
        <v/>
      </c>
    </row>
    <row r="84" spans="1:5" x14ac:dyDescent="0.3">
      <c r="A84" s="5" t="s">
        <v>247</v>
      </c>
      <c r="B84" s="5" t="s">
        <v>382</v>
      </c>
      <c r="E84" t="str" cm="1">
        <f t="array" ref="E84">_xlfn.LAMBDA(_xlpm.x,IF(ISERROR(_xlpm.x),"NODE NOT FOUND",""))(VLOOKUP(A84,Sheet!$A$2:$A$8002,1,FALSE))</f>
        <v/>
      </c>
    </row>
    <row r="85" spans="1:5" x14ac:dyDescent="0.3">
      <c r="A85" s="5" t="s">
        <v>250</v>
      </c>
      <c r="B85" s="5" t="s">
        <v>383</v>
      </c>
      <c r="E85" t="str" cm="1">
        <f t="array" ref="E85">_xlfn.LAMBDA(_xlpm.x,IF(ISERROR(_xlpm.x),"NODE NOT FOUND",""))(VLOOKUP(A85,Sheet!$A$2:$A$8002,1,FALSE))</f>
        <v/>
      </c>
    </row>
    <row r="86" spans="1:5" x14ac:dyDescent="0.3">
      <c r="A86" s="5" t="s">
        <v>253</v>
      </c>
      <c r="B86" s="5" t="s">
        <v>373</v>
      </c>
      <c r="E86" t="str" cm="1">
        <f t="array" ref="E86">_xlfn.LAMBDA(_xlpm.x,IF(ISERROR(_xlpm.x),"NODE NOT FOUND",""))(VLOOKUP(A86,Sheet!$A$2:$A$8002,1,FALSE))</f>
        <v/>
      </c>
    </row>
    <row r="87" spans="1:5" x14ac:dyDescent="0.3">
      <c r="A87" s="5" t="s">
        <v>255</v>
      </c>
      <c r="B87" s="5" t="s">
        <v>374</v>
      </c>
      <c r="E87" t="str" cm="1">
        <f t="array" ref="E87">_xlfn.LAMBDA(_xlpm.x,IF(ISERROR(_xlpm.x),"NODE NOT FOUND",""))(VLOOKUP(A87,Sheet!$A$2:$A$8002,1,FALSE))</f>
        <v/>
      </c>
    </row>
    <row r="88" spans="1:5" x14ac:dyDescent="0.3">
      <c r="A88" s="5" t="s">
        <v>257</v>
      </c>
      <c r="B88" s="5" t="s">
        <v>384</v>
      </c>
      <c r="E88" t="str" cm="1">
        <f t="array" ref="E88">_xlfn.LAMBDA(_xlpm.x,IF(ISERROR(_xlpm.x),"NODE NOT FOUND",""))(VLOOKUP(A88,Sheet!$A$2:$A$8002,1,FALSE))</f>
        <v/>
      </c>
    </row>
    <row r="89" spans="1:5" x14ac:dyDescent="0.3">
      <c r="A89" s="5" t="s">
        <v>260</v>
      </c>
      <c r="B89" s="5" t="s">
        <v>385</v>
      </c>
      <c r="E89" t="str" cm="1">
        <f t="array" ref="E89">_xlfn.LAMBDA(_xlpm.x,IF(ISERROR(_xlpm.x),"NODE NOT FOUND",""))(VLOOKUP(A89,Sheet!$A$2:$A$8002,1,FALSE))</f>
        <v/>
      </c>
    </row>
    <row r="90" spans="1:5" x14ac:dyDescent="0.3">
      <c r="A90" s="5" t="s">
        <v>263</v>
      </c>
      <c r="B90" s="5" t="s">
        <v>373</v>
      </c>
      <c r="E90" t="str" cm="1">
        <f t="array" ref="E90">_xlfn.LAMBDA(_xlpm.x,IF(ISERROR(_xlpm.x),"NODE NOT FOUND",""))(VLOOKUP(A90,Sheet!$A$2:$A$8002,1,FALSE))</f>
        <v/>
      </c>
    </row>
    <row r="91" spans="1:5" x14ac:dyDescent="0.3">
      <c r="A91" s="5" t="s">
        <v>265</v>
      </c>
      <c r="B91" s="5" t="s">
        <v>374</v>
      </c>
      <c r="E91" t="str" cm="1">
        <f t="array" ref="E91">_xlfn.LAMBDA(_xlpm.x,IF(ISERROR(_xlpm.x),"NODE NOT FOUND",""))(VLOOKUP(A91,Sheet!$A$2:$A$8002,1,FALSE))</f>
        <v/>
      </c>
    </row>
    <row r="92" spans="1:5" x14ac:dyDescent="0.3">
      <c r="A92" s="5" t="s">
        <v>267</v>
      </c>
      <c r="B92" s="5" t="s">
        <v>386</v>
      </c>
      <c r="E92" t="str" cm="1">
        <f t="array" ref="E92">_xlfn.LAMBDA(_xlpm.x,IF(ISERROR(_xlpm.x),"NODE NOT FOUND",""))(VLOOKUP(A92,Sheet!$A$2:$A$8002,1,FALSE))</f>
        <v/>
      </c>
    </row>
    <row r="93" spans="1:5" x14ac:dyDescent="0.3">
      <c r="A93" s="5" t="s">
        <v>270</v>
      </c>
      <c r="B93" s="5" t="s">
        <v>387</v>
      </c>
      <c r="E93" t="str" cm="1">
        <f t="array" ref="E93">_xlfn.LAMBDA(_xlpm.x,IF(ISERROR(_xlpm.x),"NODE NOT FOUND",""))(VLOOKUP(A93,Sheet!$A$2:$A$8002,1,FALSE))</f>
        <v/>
      </c>
    </row>
    <row r="94" spans="1:5" x14ac:dyDescent="0.3">
      <c r="A94" s="5" t="s">
        <v>273</v>
      </c>
      <c r="B94" s="5" t="s">
        <v>388</v>
      </c>
      <c r="E94" t="str" cm="1">
        <f t="array" ref="E94">_xlfn.LAMBDA(_xlpm.x,IF(ISERROR(_xlpm.x),"NODE NOT FOUND",""))(VLOOKUP(A94,Sheet!$A$2:$A$8002,1,FALSE))</f>
        <v/>
      </c>
    </row>
    <row r="95" spans="1:5" x14ac:dyDescent="0.3">
      <c r="A95" s="5" t="s">
        <v>389</v>
      </c>
      <c r="B95" s="5" t="s">
        <v>386</v>
      </c>
      <c r="E95" t="str" cm="1">
        <f t="array" ref="E95">_xlfn.LAMBDA(_xlpm.x,IF(ISERROR(_xlpm.x),"NODE NOT FOUND",""))(VLOOKUP(A95,Sheet!$A$2:$A$8002,1,FALSE))</f>
        <v/>
      </c>
    </row>
    <row r="96" spans="1:5" x14ac:dyDescent="0.3">
      <c r="A96" s="5" t="s">
        <v>276</v>
      </c>
      <c r="B96" s="5" t="s">
        <v>390</v>
      </c>
      <c r="E96" t="str" cm="1">
        <f t="array" ref="E96">_xlfn.LAMBDA(_xlpm.x,IF(ISERROR(_xlpm.x),"NODE NOT FOUND",""))(VLOOKUP(A96,Sheet!$A$2:$A$8002,1,FALSE))</f>
        <v/>
      </c>
    </row>
    <row r="97" spans="1:5" x14ac:dyDescent="0.3">
      <c r="A97" s="5" t="s">
        <v>279</v>
      </c>
      <c r="B97" s="5" t="s">
        <v>391</v>
      </c>
      <c r="E97" t="str" cm="1">
        <f t="array" ref="E97">_xlfn.LAMBDA(_xlpm.x,IF(ISERROR(_xlpm.x),"NODE NOT FOUND",""))(VLOOKUP(A97,Sheet!$A$2:$A$8002,1,FALSE))</f>
        <v/>
      </c>
    </row>
    <row r="98" spans="1:5" x14ac:dyDescent="0.3">
      <c r="A98" s="5" t="s">
        <v>282</v>
      </c>
      <c r="B98" s="5" t="s">
        <v>392</v>
      </c>
      <c r="E98" t="str" cm="1">
        <f t="array" ref="E98">_xlfn.LAMBDA(_xlpm.x,IF(ISERROR(_xlpm.x),"NODE NOT FOUND",""))(VLOOKUP(A98,Sheet!$A$2:$A$8002,1,FALSE))</f>
        <v/>
      </c>
    </row>
    <row r="99" spans="1:5" x14ac:dyDescent="0.3">
      <c r="A99" s="5" t="s">
        <v>285</v>
      </c>
      <c r="B99" s="5" t="s">
        <v>388</v>
      </c>
      <c r="E99" t="str" cm="1">
        <f t="array" ref="E99">_xlfn.LAMBDA(_xlpm.x,IF(ISERROR(_xlpm.x),"NODE NOT FOUND",""))(VLOOKUP(A99,Sheet!$A$2:$A$8002,1,FALSE))</f>
        <v/>
      </c>
    </row>
    <row r="100" spans="1:5" x14ac:dyDescent="0.3">
      <c r="A100" s="5" t="s">
        <v>393</v>
      </c>
      <c r="B100" s="5" t="s">
        <v>391</v>
      </c>
      <c r="E100" t="str" cm="1">
        <f t="array" ref="E100">_xlfn.LAMBDA(_xlpm.x,IF(ISERROR(_xlpm.x),"NODE NOT FOUND",""))(VLOOKUP(A100,Sheet!$A$2:$A$8002,1,FALSE))</f>
        <v/>
      </c>
    </row>
    <row r="101" spans="1:5" x14ac:dyDescent="0.3">
      <c r="A101" s="5" t="s">
        <v>287</v>
      </c>
      <c r="B101" s="5" t="s">
        <v>394</v>
      </c>
      <c r="E101" t="str" cm="1">
        <f t="array" ref="E101">_xlfn.LAMBDA(_xlpm.x,IF(ISERROR(_xlpm.x),"NODE NOT FOUND",""))(VLOOKUP(A101,Sheet!$A$2:$A$8002,1,FALSE))</f>
        <v/>
      </c>
    </row>
    <row r="102" spans="1:5" x14ac:dyDescent="0.3">
      <c r="A102" s="5" t="s">
        <v>290</v>
      </c>
      <c r="B102" s="5" t="s">
        <v>395</v>
      </c>
      <c r="E102" t="str" cm="1">
        <f t="array" ref="E102">_xlfn.LAMBDA(_xlpm.x,IF(ISERROR(_xlpm.x),"NODE NOT FOUND",""))(VLOOKUP(A102,Sheet!$A$2:$A$8002,1,FALSE))</f>
        <v/>
      </c>
    </row>
    <row r="103" spans="1:5" x14ac:dyDescent="0.3">
      <c r="A103" s="5" t="s">
        <v>293</v>
      </c>
      <c r="B103" s="5" t="s">
        <v>396</v>
      </c>
      <c r="E103" t="str" cm="1">
        <f t="array" ref="E103">_xlfn.LAMBDA(_xlpm.x,IF(ISERROR(_xlpm.x),"NODE NOT FOUND",""))(VLOOKUP(A103,Sheet!$A$2:$A$8002,1,FALSE))</f>
        <v/>
      </c>
    </row>
    <row r="104" spans="1:5" x14ac:dyDescent="0.3">
      <c r="A104" s="5" t="s">
        <v>296</v>
      </c>
      <c r="B104" s="5" t="s">
        <v>388</v>
      </c>
      <c r="E104" t="str" cm="1">
        <f t="array" ref="E104">_xlfn.LAMBDA(_xlpm.x,IF(ISERROR(_xlpm.x),"NODE NOT FOUND",""))(VLOOKUP(A104,Sheet!$A$2:$A$8002,1,FALSE))</f>
        <v/>
      </c>
    </row>
    <row r="105" spans="1:5" x14ac:dyDescent="0.3">
      <c r="A105" s="5" t="s">
        <v>397</v>
      </c>
      <c r="B105" s="5" t="s">
        <v>395</v>
      </c>
      <c r="E105" t="str" cm="1">
        <f t="array" ref="E105">_xlfn.LAMBDA(_xlpm.x,IF(ISERROR(_xlpm.x),"NODE NOT FOUND",""))(VLOOKUP(A105,Sheet!$A$2:$A$8002,1,FALSE))</f>
        <v/>
      </c>
    </row>
    <row r="106" spans="1:5" x14ac:dyDescent="0.3">
      <c r="A106" s="5" t="s">
        <v>298</v>
      </c>
      <c r="B106" s="5" t="s">
        <v>398</v>
      </c>
      <c r="E106" t="str" cm="1">
        <f t="array" ref="E106">_xlfn.LAMBDA(_xlpm.x,IF(ISERROR(_xlpm.x),"NODE NOT FOUND",""))(VLOOKUP(A106,Sheet!$A$2:$A$8002,1,FALSE))</f>
        <v/>
      </c>
    </row>
    <row r="107" spans="1:5" x14ac:dyDescent="0.3">
      <c r="A107" s="5" t="s">
        <v>301</v>
      </c>
      <c r="B107" s="5" t="s">
        <v>399</v>
      </c>
      <c r="E107" t="str" cm="1">
        <f t="array" ref="E107">_xlfn.LAMBDA(_xlpm.x,IF(ISERROR(_xlpm.x),"NODE NOT FOUND",""))(VLOOKUP(A107,Sheet!$A$2:$A$8002,1,FALSE))</f>
        <v/>
      </c>
    </row>
    <row r="108" spans="1:5" x14ac:dyDescent="0.3">
      <c r="A108" s="5" t="s">
        <v>305</v>
      </c>
      <c r="B108" s="5" t="s">
        <v>400</v>
      </c>
      <c r="E108" t="str" cm="1">
        <f t="array" ref="E108">_xlfn.LAMBDA(_xlpm.x,IF(ISERROR(_xlpm.x),"NODE NOT FOUND",""))(VLOOKUP(A108,Sheet!$A$2:$A$8002,1,FALSE))</f>
        <v/>
      </c>
    </row>
    <row r="109" spans="1:5" x14ac:dyDescent="0.3">
      <c r="A109" s="5" t="s">
        <v>308</v>
      </c>
      <c r="B109" s="5" t="s">
        <v>400</v>
      </c>
      <c r="E109" t="str" cm="1">
        <f t="array" ref="E109">_xlfn.LAMBDA(_xlpm.x,IF(ISERROR(_xlpm.x),"NODE NOT FOUND",""))(VLOOKUP(A109,Sheet!$A$2:$A$8002,1,FALSE))</f>
        <v/>
      </c>
    </row>
    <row r="110" spans="1:5" x14ac:dyDescent="0.3">
      <c r="A110" s="5" t="s">
        <v>79</v>
      </c>
      <c r="B110" s="5" t="s">
        <v>313</v>
      </c>
      <c r="E110" t="str" cm="1">
        <f t="array" ref="E110">_xlfn.LAMBDA(_xlpm.x,IF(ISERROR(_xlpm.x),"NODE NOT FOUND",""))(VLOOKUP(A110,Sheet!$A$2:$A$8002,1,FALSE))</f>
        <v/>
      </c>
    </row>
    <row r="111" spans="1:5" x14ac:dyDescent="0.3">
      <c r="A111" s="5" t="s">
        <v>82</v>
      </c>
      <c r="B111" s="5" t="s">
        <v>401</v>
      </c>
      <c r="E111" t="str" cm="1">
        <f t="array" ref="E111">_xlfn.LAMBDA(_xlpm.x,IF(ISERROR(_xlpm.x),"NODE NOT FOUND",""))(VLOOKUP(A111,Sheet!$A$2:$A$8002,1,FALSE))</f>
        <v/>
      </c>
    </row>
    <row r="112" spans="1:5" x14ac:dyDescent="0.3">
      <c r="A112" s="5" t="s">
        <v>402</v>
      </c>
      <c r="B112" s="5" t="s">
        <v>403</v>
      </c>
      <c r="E112" t="str" cm="1">
        <f t="array" ref="E112">_xlfn.LAMBDA(_xlpm.x,IF(ISERROR(_xlpm.x),"NODE NOT FOUND",""))(VLOOKUP(A112,Sheet!$A$2:$A$8002,1,FALSE))</f>
        <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2024-01-12T10:16:22Z</dcterms:created>
  <dcterms:modified xsi:type="dcterms:W3CDTF">2024-01-12T16:34:01Z</dcterms:modified>
</cp:coreProperties>
</file>