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 Files (x86)\Steam\steamapps\common\RimWorld\Mods\RMK\Data\Ancot\Ancot Library - 2988801276\"/>
    </mc:Choice>
  </mc:AlternateContent>
  <xr:revisionPtr revIDLastSave="0" documentId="13_ncr:1_{34442688-8A38-4C74-B2FA-8D001468AA32}" xr6:coauthVersionLast="47" xr6:coauthVersionMax="47" xr10:uidLastSave="{00000000-0000-0000-0000-000000000000}"/>
  <bookViews>
    <workbookView xWindow="20" yWindow="0" windowWidth="38340" windowHeight="21000" xr2:uid="{00000000-000D-0000-FFFF-FFFF00000000}"/>
  </bookViews>
  <sheets>
    <sheet name="Main_240606" sheetId="3" r:id="rId1"/>
    <sheet name="Merge_240606" sheetId="2" r:id="rId2"/>
    <sheet name="Old_24060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2" i="2"/>
</calcChain>
</file>

<file path=xl/sharedStrings.xml><?xml version="1.0" encoding="utf-8"?>
<sst xmlns="http://schemas.openxmlformats.org/spreadsheetml/2006/main" count="1054" uniqueCount="427">
  <si>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</si>
  <si>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</si>
  <si>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</si>
  <si>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</si>
  <si>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</si>
  <si>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</si>
  <si>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ApparelLayerDef+Ancot_Shield.label</t>
  </si>
  <si>
    <t>ApparelLayerDef</t>
  </si>
  <si>
    <t>Ancot_Shield.label</t>
  </si>
  <si>
    <t>Shield</t>
  </si>
  <si>
    <t>ApparelLayerDef+Ancot_Underwear.label</t>
  </si>
  <si>
    <t>Ancot_Underwear.label</t>
  </si>
  <si>
    <t>pants</t>
  </si>
  <si>
    <t>ApparelLayerDef+Ancot_Pants.label</t>
  </si>
  <si>
    <t>Ancot_Pants.label</t>
  </si>
  <si>
    <t>HediffDef+Ancot_HoldShield_Small.label</t>
  </si>
  <si>
    <t>HediffDef</t>
  </si>
  <si>
    <t>Ancot_HoldShield_Small.label</t>
  </si>
  <si>
    <t>holding small shield</t>
  </si>
  <si>
    <t>HediffDef+Ancot_HoldShield_Small.description</t>
  </si>
  <si>
    <t>Ancot_HoldShield_Small.description</t>
  </si>
  <si>
    <t>this pawn is holding a small shield.</t>
  </si>
  <si>
    <t>HediffDef+Ancot_HoldShield_Medium.label</t>
  </si>
  <si>
    <t>Ancot_HoldShield_Medium.label</t>
  </si>
  <si>
    <t>holding medium shield</t>
  </si>
  <si>
    <t>HediffDef+Ancot_HoldShield_Medium.description</t>
  </si>
  <si>
    <t>Ancot_HoldShield_Medium.description</t>
  </si>
  <si>
    <t>this pawn is holding a medium shield.</t>
  </si>
  <si>
    <t>HediffDef+Ancot_HoldShield_Large.label</t>
  </si>
  <si>
    <t>Ancot_HoldShield_Large.label</t>
  </si>
  <si>
    <t>holding large shield</t>
  </si>
  <si>
    <t>HediffDef+Ancot_HoldShield_Large.description</t>
  </si>
  <si>
    <t>Ancot_HoldShield_Large.description</t>
  </si>
  <si>
    <t>this pawn is holding a large shield.</t>
  </si>
  <si>
    <t>HediffDef+Ancot_HoldShield_Mechanoid.label</t>
  </si>
  <si>
    <t>Ancot_HoldShield_Mechanoid.label</t>
  </si>
  <si>
    <t>holding shield</t>
  </si>
  <si>
    <t>HediffDef+Ancot_HoldShield_Mechanoid.description</t>
  </si>
  <si>
    <t>Ancot_HoldShield_Mechanoid.description</t>
  </si>
  <si>
    <t>this pawn is holding a shield.</t>
  </si>
  <si>
    <t>StatCategoryDef+Ancot_Shield.label</t>
  </si>
  <si>
    <t>StatCategoryDef</t>
  </si>
  <si>
    <t>StatDef+Ancot_ProjectileDamageMultiplier.label</t>
  </si>
  <si>
    <t>StatDef</t>
  </si>
  <si>
    <t>Ancot_ProjectileDamageMultiplier.label</t>
  </si>
  <si>
    <t>projectile damage multiplier</t>
  </si>
  <si>
    <t>StatDef+Ancot_ProjectileDamageMultiplier.description</t>
  </si>
  <si>
    <t>Ancot_ProjectileDamageMultiplier.description</t>
  </si>
  <si>
    <t>the damage of projectile fired by this pawn will multiplied by this factor.</t>
  </si>
  <si>
    <t>StatDef+Ancot_ProjectileArmorPenetrationMultiplier.label</t>
  </si>
  <si>
    <t>Ancot_ProjectileArmorPenetrationMultiplier.label</t>
  </si>
  <si>
    <t>projectile armor penetration multiplier</t>
  </si>
  <si>
    <t>StatDef+Ancot_ProjectileArmorPenetrationMultiplier.description</t>
  </si>
  <si>
    <t>Ancot_ProjectileArmorPenetrationMultiplier.description</t>
  </si>
  <si>
    <t>the armor penetration of projectile fired by this pawn will multiplied by this factor.</t>
  </si>
  <si>
    <t>StatDef+Ancot_WeaponMaxCharge.label</t>
  </si>
  <si>
    <t>Ancot_WeaponMaxCharge.label</t>
  </si>
  <si>
    <t>energy weapon max charge</t>
  </si>
  <si>
    <t>StatDef+Ancot_WeaponMaxCharge.description</t>
  </si>
  <si>
    <t>Ancot_WeaponMaxCharge.description</t>
  </si>
  <si>
    <t>The max charge of this weapon.</t>
  </si>
  <si>
    <t>StatDef+Ancot_WeaponChargeTick.label</t>
  </si>
  <si>
    <t>Ancot_WeaponChargeTick.label</t>
  </si>
  <si>
    <t>energy weapon charge interval</t>
  </si>
  <si>
    <t>StatDef+Ancot_WeaponChargeTick.description</t>
  </si>
  <si>
    <t>Ancot_WeaponChargeTick.description</t>
  </si>
  <si>
    <t>Time required by each auto recharge of this weapon.</t>
  </si>
  <si>
    <t>StatDef+Ancot_WeaponChargeTick.formatString</t>
  </si>
  <si>
    <t>Ancot_WeaponChargeTick.formatString</t>
  </si>
  <si>
    <t>{0} s</t>
  </si>
  <si>
    <t>StatDef+Ancot_WeaponMaxChargeFactor.label</t>
  </si>
  <si>
    <t>Ancot_WeaponMaxChargeFactor.label</t>
  </si>
  <si>
    <t>energy weapon max charge factor</t>
  </si>
  <si>
    <t>StatDef+Ancot_WeaponMaxChargeFactor.description</t>
  </si>
  <si>
    <t>Ancot_WeaponMaxChargeFactor.description</t>
  </si>
  <si>
    <t>The max charge of energy weapon will multiplied by this factor.</t>
  </si>
  <si>
    <t>StatDef+Ancot_WeaponChargeTickFactor.label</t>
  </si>
  <si>
    <t>Ancot_WeaponChargeTickFactor.label</t>
  </si>
  <si>
    <t>energy weapon charge interval factor</t>
  </si>
  <si>
    <t>StatDef+Ancot_WeaponChargeTickFactor.description</t>
  </si>
  <si>
    <t>Ancot_WeaponChargeTickFactor.description</t>
  </si>
  <si>
    <t>The charge interval of energy weapon will multiplied by this factor.</t>
  </si>
  <si>
    <t>ThingCategoryDef+Ancot_ReadingMaterial.label</t>
  </si>
  <si>
    <t>ThingCategoryDef</t>
  </si>
  <si>
    <t>Ancot_ReadingMaterial.label</t>
  </si>
  <si>
    <t>reading material</t>
  </si>
  <si>
    <t>WorkGiverDef+Ancot_HaulToMechCarrier_Custom.label</t>
  </si>
  <si>
    <t>WorkGiverDef</t>
  </si>
  <si>
    <t>Ancot_HaulToMechCarrier_Custom.label</t>
  </si>
  <si>
    <t>haul resource to mech carrier</t>
  </si>
  <si>
    <t>WorkGiverDef+Ancot_HaulToMechCarrier_Custom.verb</t>
  </si>
  <si>
    <t>Ancot_HaulToMechCarrier_Custom.verb</t>
  </si>
  <si>
    <t>haul to</t>
  </si>
  <si>
    <t>WorkGiverDef+Ancot_HaulToMechCarrier_Custom.gerund</t>
  </si>
  <si>
    <t>Ancot_HaulToMechCarrier_Custom.gerund</t>
  </si>
  <si>
    <t>hauling to</t>
  </si>
  <si>
    <t>PawnColumnDef+Ancot_MechAutoFight.label</t>
  </si>
  <si>
    <t>PawnColumnDef</t>
  </si>
  <si>
    <t>Ancot_MechAutoFight.label</t>
  </si>
  <si>
    <t>Biotech</t>
  </si>
  <si>
    <t>auto combat</t>
  </si>
  <si>
    <t>Keyed+Ancot.Alert_MechAutoFight</t>
  </si>
  <si>
    <t>Keyed</t>
  </si>
  <si>
    <t>Ancot.Alert_MechAutoFight</t>
  </si>
  <si>
    <t>mechnoid auto combat</t>
  </si>
  <si>
    <t>Keyed+Ancot.Alert_MechAutoFightDescPrefix</t>
  </si>
  <si>
    <t>Ancot.Alert_MechAutoFightDescPrefix</t>
  </si>
  <si>
    <t>These mechnoids are combating autonomously</t>
  </si>
  <si>
    <t>Keyed+Ancot.Alert_MechAutoFightDesc</t>
  </si>
  <si>
    <t>Ancot.Alert_MechAutoFightDesc</t>
  </si>
  <si>
    <t>They prioritize looking for threats on the map and trying to fight with them. Draft them to gain control.</t>
  </si>
  <si>
    <t>Keyed+Ancot.MustPlaceIndoorRoofed</t>
  </si>
  <si>
    <t>Ancot.MustPlaceIndoorRoofed</t>
  </si>
  <si>
    <t>must place indoor and roofed.</t>
  </si>
  <si>
    <t>Keyed+Ancot.NoWeaponAbilityCharge</t>
  </si>
  <si>
    <t>Ancot.NoWeaponAbilityCharge</t>
  </si>
  <si>
    <t>Can not use: no enough weapon charge.</t>
  </si>
  <si>
    <t>Keyed+Ancot.Ability_OnlyRace</t>
  </si>
  <si>
    <t>Ancot.Ability_OnlyRace</t>
  </si>
  <si>
    <t>Can not use: {0} don't know how to use this ability.</t>
  </si>
  <si>
    <t>Keyed+Ancot.SwitchVerb</t>
  </si>
  <si>
    <t>Ancot.SwitchVerb</t>
  </si>
  <si>
    <t>switch fire mode</t>
  </si>
  <si>
    <t>Keyed+Ancot.SwitchVerbDesc</t>
  </si>
  <si>
    <t>Ancot.SwitchVerbDesc</t>
  </si>
  <si>
    <t>switch to another fire mode.</t>
  </si>
  <si>
    <t>Keyed+Ancot.VerbSwitchInfoDesc</t>
  </si>
  <si>
    <t>Ancot.VerbSwitchInfoDesc</t>
  </si>
  <si>
    <t>Another fire mode can be used by this weapon.</t>
  </si>
  <si>
    <t>Keyed+Ancot.VerbSwitch_BurstShotCount</t>
  </si>
  <si>
    <t>Ancot.VerbSwitch_BurstShotCount</t>
  </si>
  <si>
    <t>burst shot count</t>
  </si>
  <si>
    <t>Keyed+Ancot.VerbSwitch_Range</t>
  </si>
  <si>
    <t>Ancot.VerbSwitch_Range</t>
  </si>
  <si>
    <t>range</t>
  </si>
  <si>
    <t>Keyed+Ancot.VerbSwitch_WarmupTime</t>
  </si>
  <si>
    <t>Ancot.VerbSwitch_WarmupTime</t>
  </si>
  <si>
    <t>warmup time</t>
  </si>
  <si>
    <t>Keyed+Ancot.Second</t>
  </si>
  <si>
    <t>Ancot.Second</t>
  </si>
  <si>
    <t>second</t>
  </si>
  <si>
    <t>Keyed+Ancot.PerSecond</t>
  </si>
  <si>
    <t>Ancot.PerSecond</t>
  </si>
  <si>
    <t>/s</t>
  </si>
  <si>
    <t>Keyed+Ancot.AutoFight</t>
  </si>
  <si>
    <t>Ancot.AutoFight</t>
  </si>
  <si>
    <t>Keyed+Ancot.AutoFightDesc</t>
  </si>
  <si>
    <t>Ancot.AutoFightDesc</t>
  </si>
  <si>
    <t>Set current machine to auto combat mode.</t>
  </si>
  <si>
    <t>Keyed+Ancot.FloatUnit_Follow</t>
  </si>
  <si>
    <t>Ancot.FloatUnit_Follow</t>
  </si>
  <si>
    <t>follow</t>
  </si>
  <si>
    <t>Keyed+Ancot.FloatUnit_FollowDesc</t>
  </si>
  <si>
    <t>Ancot.FloatUnit_FollowDesc</t>
  </si>
  <si>
    <t>Current mode is follow. The float unit will surround {0} and attempt to attack approaching enemies.</t>
  </si>
  <si>
    <t>Keyed+Ancot.FloatUnitSortie</t>
  </si>
  <si>
    <t>Ancot.FloatUnitSortie</t>
  </si>
  <si>
    <t>Sortie</t>
  </si>
  <si>
    <t>Keyed+Ancot.FloatUnitSortieDesc</t>
  </si>
  <si>
    <t>Ancot.FloatUnitSortieDesc</t>
  </si>
  <si>
    <t>Current mode is sortie. The float unit will actively approach and attack {0}'s enemies.</t>
  </si>
  <si>
    <t>Keyed+Ancot.ChargeImmediately</t>
  </si>
  <si>
    <t>Ancot.ChargeImmediately</t>
  </si>
  <si>
    <t>charge immediately</t>
  </si>
  <si>
    <t>Keyed+Ancot.ChargeImmediatelyDesc</t>
  </si>
  <si>
    <t>Ancot.ChargeImmediatelyDesc</t>
  </si>
  <si>
    <t>Charge the energy weapon on hand immediately.</t>
  </si>
  <si>
    <t>Keyed+Ancot.ChargeImmediatelyReason</t>
  </si>
  <si>
    <t>Ancot.ChargeImmediatelyReason</t>
  </si>
  <si>
    <t>Can not use: cooldown.</t>
  </si>
  <si>
    <t>Keyed+Ancot.Turret</t>
  </si>
  <si>
    <t>Ancot.Turret</t>
  </si>
  <si>
    <t>turret</t>
  </si>
  <si>
    <t>Keyed+Ancot.TurretDescI</t>
  </si>
  <si>
    <t>Ancot.TurretDescI</t>
  </si>
  <si>
    <t>The weapon installed on this apparel.</t>
  </si>
  <si>
    <t>Keyed+Ancot.TurretDescII</t>
  </si>
  <si>
    <t>Ancot.TurretDescII</t>
  </si>
  <si>
    <t>The weapon installed on this pawn.</t>
  </si>
  <si>
    <t>Keyed+Ancot.ProjectileCharged</t>
  </si>
  <si>
    <t>Ancot.ProjectileCharged</t>
  </si>
  <si>
    <t>projectile charged</t>
  </si>
  <si>
    <t>Keyed+Ancot.ProjectileChargedDesc</t>
  </si>
  <si>
    <t>Ancot.ProjectileChargedDesc</t>
  </si>
  <si>
    <t>the projectile fired by this weapon when energy is not empty.</t>
  </si>
  <si>
    <t>Keyed+Ancot.ProjectileCharged_Damage</t>
  </si>
  <si>
    <t>Ancot.ProjectileCharged_Damage</t>
  </si>
  <si>
    <t>damage amount</t>
  </si>
  <si>
    <t>Keyed+Ancot.ProjectileCharged_ArmorPenetration</t>
  </si>
  <si>
    <t>Ancot.ProjectileCharged_ArmorPenetration</t>
  </si>
  <si>
    <t>armor penetration</t>
  </si>
  <si>
    <t>Keyed+Ancot.ProjectileCharged_StoppingPower</t>
  </si>
  <si>
    <t>Ancot.ProjectileCharged_StoppingPower</t>
  </si>
  <si>
    <t>stopping power</t>
  </si>
  <si>
    <t>Keyed+Ancot.ProjectileCharged_ExplosionRadius</t>
  </si>
  <si>
    <t>Ancot.ProjectileCharged_ExplosionRadius</t>
  </si>
  <si>
    <t>explosion radius</t>
  </si>
  <si>
    <t>Keyed+Ancot.MaxStamina</t>
  </si>
  <si>
    <t>Ancot.MaxStamina</t>
  </si>
  <si>
    <t>max stamina</t>
  </si>
  <si>
    <t>Keyed+Ancot.MaxStaminaDesc</t>
  </si>
  <si>
    <t>Ancot.MaxStaminaDesc</t>
  </si>
  <si>
    <t>the max stamina can have when holding this shield.</t>
  </si>
  <si>
    <t>Keyed+Ancot.StaminaGainPerTick</t>
  </si>
  <si>
    <t>Ancot.StaminaGainPerTick</t>
  </si>
  <si>
    <t>stamina regenerate speed</t>
  </si>
  <si>
    <t>Keyed+Ancot.StaminaGainPerTickDesc</t>
  </si>
  <si>
    <t>Ancot.StaminaGainPerTickDesc</t>
  </si>
  <si>
    <t>The speed of natural stamina regeneration of this shield. This speed is reduced to 40% when using shield.</t>
  </si>
  <si>
    <t>Keyed+Ancot.DefenseAngle</t>
  </si>
  <si>
    <t>Ancot.DefenseAngle</t>
  </si>
  <si>
    <t>The max angle of attack from front can be blocked when holding this shield.</t>
  </si>
  <si>
    <t>Keyed+Ancot.StaminaConsumeFactor</t>
  </si>
  <si>
    <t>Ancot.StaminaConsumeFactor</t>
  </si>
  <si>
    <t>armor defense factor</t>
  </si>
  <si>
    <t>Keyed+Ancot.StaminaConsumeFactorDesc</t>
  </si>
  <si>
    <t>Ancot.StaminaConsumeFactorDesc</t>
  </si>
  <si>
    <t>The effect of the shield's sharp armor on its defensive performance. The lower the value, the better the defense performance.</t>
  </si>
  <si>
    <t>Keyed+Ancot.BlocksRangedWeapons</t>
  </si>
  <si>
    <t>Ancot.BlocksRangedWeapons</t>
  </si>
  <si>
    <t>block range weapon</t>
  </si>
  <si>
    <t>Keyed+Ancot.BlocksRangedWeaponsDesc</t>
  </si>
  <si>
    <t>Ancot.BlocksRangedWeaponsDesc</t>
  </si>
  <si>
    <t>Whether can use range weapon when holding this shield or not.</t>
  </si>
  <si>
    <t>Keyed+Ancot.ShieldBreakStanceTick</t>
  </si>
  <si>
    <t>Ancot.ShieldBreakStanceTick</t>
  </si>
  <si>
    <t>shield break stance</t>
  </si>
  <si>
    <t>Keyed+Ancot.ShieldBreakStanceTickDesc</t>
  </si>
  <si>
    <t>Ancot.ShieldBreakStanceTickDesc</t>
  </si>
  <si>
    <t>How much time the shield holder will be stunned when the shield is broken.</t>
  </si>
  <si>
    <t>Keyed+Ancot.StaminaConsumeRateRange</t>
  </si>
  <si>
    <t>Ancot.StaminaConsumeRateRange</t>
  </si>
  <si>
    <t>range defense factor</t>
  </si>
  <si>
    <t>Keyed+Ancot.StaminaConsumeRateRangeDesc</t>
  </si>
  <si>
    <t>Ancot.StaminaConsumeRateRangeDesc</t>
  </si>
  <si>
    <t>The stamina cost when block range attack will multiplied by this value.</t>
  </si>
  <si>
    <t>Keyed+Ancot.StaminaConsumeRateMelee</t>
  </si>
  <si>
    <t>Ancot.StaminaConsumeRateMelee</t>
  </si>
  <si>
    <t>melee defense factor</t>
  </si>
  <si>
    <t>Keyed+Ancot.StaminaConsumeRateMeleeDesc</t>
  </si>
  <si>
    <t>Ancot.StaminaConsumeRateMeleeDesc</t>
  </si>
  <si>
    <t>The stamina cost when block melee attack will multiplied by this value.</t>
  </si>
  <si>
    <t>Keyed+Ancot.ThresholdStaminaCost</t>
  </si>
  <si>
    <t>Ancot.ThresholdStaminaCost</t>
  </si>
  <si>
    <t>stamina cost threshold</t>
  </si>
  <si>
    <t>Keyed+Ancot.ThresholdStaminaCostDesc</t>
  </si>
  <si>
    <t>Ancot.ThresholdStaminaCostDesc</t>
  </si>
  <si>
    <t>The max stamina that this shield can consume when defending against single attack.</t>
  </si>
  <si>
    <t>Keyed+Ancot.StartingTicksToReset</t>
  </si>
  <si>
    <t>Ancot.StartingTicksToReset</t>
  </si>
  <si>
    <t>reset time</t>
  </si>
  <si>
    <t>Keyed+Ancot.StartingTicksToResetDesc</t>
  </si>
  <si>
    <t>Ancot.StartingTicksToResetDesc</t>
  </si>
  <si>
    <t>The amount of time takes for the shield to recover after broken down.</t>
  </si>
  <si>
    <t>Keyed+Ancot.MessagePermitDropPawn_join</t>
  </si>
  <si>
    <t>Ancot.MessagePermitDropPawn_join</t>
  </si>
  <si>
    <t>{FACTION_name} has already dropped the required pawn nearby.</t>
  </si>
  <si>
    <t>Keyed+Ancot.MessagePermitPerformed</t>
  </si>
  <si>
    <t>Ancot.MessagePermitPerformed</t>
  </si>
  <si>
    <t>{FACTION_name} has fulfilled the permit requirement at specified location.</t>
  </si>
  <si>
    <t>Keyed+Ancot.TextMote_Block</t>
  </si>
  <si>
    <t>Ancot.TextMote_Block</t>
  </si>
  <si>
    <t>block</t>
  </si>
  <si>
    <t>Keyed+Ancot.TextMote_Break</t>
  </si>
  <si>
    <t>Ancot.TextMote_Break</t>
  </si>
  <si>
    <t>break</t>
  </si>
  <si>
    <t>Keyed+Ancot.TextMote_Penetrate</t>
  </si>
  <si>
    <t>Ancot.TextMote_Penetrate</t>
  </si>
  <si>
    <t>penetration</t>
  </si>
  <si>
    <t>침투</t>
  </si>
  <si>
    <t>부서지다</t>
  </si>
  <si>
    <t>차단하다</t>
  </si>
  <si>
    <t>보호막이 파괴된 후 회복하는 데 걸리는 시간입니다.</t>
  </si>
  <si>
    <t>재설정 시간</t>
  </si>
  <si>
    <t>단일 공격을 방어할 때 이 방패가 소모할 수 있는 최대 체력입니다.</t>
  </si>
  <si>
    <t>체력 비용 임계값</t>
  </si>
  <si>
    <t>블록 근접 공격 시 체력 소모량에 이 값이 곱해집니다.</t>
  </si>
  <si>
    <t>근접 방어 요소</t>
  </si>
  <si>
    <t>블록 범위 공격 시 체력 소모량에 이 값을 곱합니다.</t>
  </si>
  <si>
    <t>범위 방어 계수</t>
  </si>
  <si>
    <t>실드가 깨졌을 때 실드 홀더가 기절하는 시간입니다.</t>
  </si>
  <si>
    <t>쉴드 브레이크 스탠스</t>
  </si>
  <si>
    <t>이 방패를 들고 있을 때 원거리 무기를 사용할 수 있는지 여부입니다.</t>
  </si>
  <si>
    <t>블록 범위 무기</t>
  </si>
  <si>
    <t>방패의 날카로운 갑옷이 방어 성능에 미치는 영향. 값이 낮을수록 방어 성능이 좋아집니다.</t>
  </si>
  <si>
    <t>방어구 방어 계수</t>
  </si>
  <si>
    <t>이 방패를 들고 있으면 전방 공격의 최대 각도를 차단할 수 있습니다.</t>
  </si>
  <si>
    <t>이 방패의 자연 체력 재생 속도입니다. 실드를 사용하면 이 속도가 40%로 감소됩니다.</t>
  </si>
  <si>
    <t>체력 재생 속도</t>
  </si>
  <si>
    <t>이 방패를 들고 있을 때 최대 체력을 얻을 수 있습니다.</t>
  </si>
  <si>
    <t>최대 체력</t>
  </si>
  <si>
    <t>폭발 반경</t>
  </si>
  <si>
    <t>저지력</t>
  </si>
  <si>
    <t>갑옷 관통력</t>
  </si>
  <si>
    <t>피해금액</t>
  </si>
  <si>
    <t>에너지가 비어 있지 않을 때 이 무기로 발사되는 발사체입니다.</t>
  </si>
  <si>
    <t>발사체 충전</t>
  </si>
  <si>
    <t>이 폰에 설치된 무기입니다.</t>
  </si>
  <si>
    <t>이 의상에 장착된 무기입니다.</t>
  </si>
  <si>
    <t>터렛</t>
  </si>
  <si>
    <t>사용불가 : 쿨타임.</t>
  </si>
  <si>
    <t>즉시 보유하고 있는 에너지 무기를 충전하세요.</t>
  </si>
  <si>
    <t>즉시 충전</t>
  </si>
  <si>
    <t>현재 모드는 출격입니다. 플로트 유닛은 {0}의 적에게 적극적으로 접근하여 공격합니다.</t>
  </si>
  <si>
    <t>돌격</t>
  </si>
  <si>
    <t>현재 모드는 다음과 같습니다. 플로트 유닛은 {0}을 둘러싸고 다가오는 적을 공격하려고 시도합니다.</t>
  </si>
  <si>
    <t>따르다</t>
  </si>
  <si>
    <t>현재 기계를 자동 전투 모드로 설정합니다.</t>
  </si>
  <si>
    <t>자동 전투</t>
  </si>
  <si>
    <t>두번째</t>
  </si>
  <si>
    <t>준비 시간</t>
  </si>
  <si>
    <t>범위</t>
  </si>
  <si>
    <t>버스트 샷 수</t>
  </si>
  <si>
    <t>이 무기는 다른 발사 모드를 사용할 수 있습니다.</t>
  </si>
  <si>
    <t>다른 발사 모드로 전환하십시오.</t>
  </si>
  <si>
    <t>화재 모드 전환</t>
  </si>
  <si>
    <t>사용할 수 없음: {0} 이 기능을 사용하는 방법을 모릅니다.</t>
  </si>
  <si>
    <t>사용할 수 없음: 무기 충전량이 부족합니다.</t>
  </si>
  <si>
    <t>실내와 지붕에 배치해야 합니다.</t>
  </si>
  <si>
    <t>그들은 지도에서 위협을 찾고 그들과 싸우는 것을 우선시합니다. 통제권을 얻으려면 초안을 작성하세요.</t>
  </si>
  <si>
    <t>이 기계체들은 자율적으로 전투를 벌이고 있습니다</t>
  </si>
  <si>
    <t>운반하다</t>
  </si>
  <si>
    <t>끌고 가다</t>
  </si>
  <si>
    <t>자원을 기계 운반선으로 운반</t>
  </si>
  <si>
    <t>읽을 거리</t>
  </si>
  <si>
    <t>에너지 무기의 충전 간격에 이 계수가 곱해집니다.</t>
  </si>
  <si>
    <t>에너지 무기 충전 간격 계수</t>
  </si>
  <si>
    <t>에너지 무기의 최대 충전량에 이 요소가 곱해집니다.</t>
  </si>
  <si>
    <t>에너지 무기 최대 충전 계수</t>
  </si>
  <si>
    <t>이 무기의 자동 재충전에 필요한 시간입니다.</t>
  </si>
  <si>
    <t>에너지 무기 충전 간격</t>
  </si>
  <si>
    <t>이 무기의 최대 충전량입니다.</t>
  </si>
  <si>
    <t>에너지 무기 최대 충전</t>
  </si>
  <si>
    <t>이 폰이 발사한 발사체의 장갑 관통력에 이 요소가 곱해집니다.</t>
  </si>
  <si>
    <t>이 폰이 발사한 발사체의 피해량에 이 계수가 곱해집니다.</t>
  </si>
  <si>
    <t>방패</t>
  </si>
  <si>
    <t>이 폰은 방패를 들고 있습니다.</t>
  </si>
  <si>
    <t>이 폰은 큰 방패를 들고 있습니다.</t>
  </si>
  <si>
    <t>이 폰은 중간 크기의 방패를 들고 있습니다.</t>
  </si>
  <si>
    <t>이 폰은 작은 방패를 들고 있습니다.</t>
  </si>
  <si>
    <t>바지</t>
  </si>
  <si>
    <t>발사체 피해 배율</t>
    <phoneticPr fontId="2" type="noConversion"/>
  </si>
  <si>
    <t>발사체 갑옷 관통 배율</t>
    <phoneticPr fontId="2" type="noConversion"/>
  </si>
  <si>
    <t>작은 방패를 듦</t>
    <phoneticPr fontId="2" type="noConversion"/>
  </si>
  <si>
    <t>중간 방패를 듦</t>
    <phoneticPr fontId="2" type="noConversion"/>
  </si>
  <si>
    <t>큰 방패를 듦</t>
    <phoneticPr fontId="2" type="noConversion"/>
  </si>
  <si>
    <t>방패를 듦</t>
    <phoneticPr fontId="2" type="noConversion"/>
  </si>
  <si>
    <t>{0}초</t>
    <phoneticPr fontId="2" type="noConversion"/>
  </si>
  <si>
    <t>메카노이드 자동 전투</t>
    <phoneticPr fontId="2" type="noConversion"/>
  </si>
  <si>
    <t>{FACTION_name}(은)는 지정된 위치에서 허가 요건을 충족했습니다.</t>
    <phoneticPr fontId="2" type="noConversion"/>
  </si>
  <si>
    <t>{FACTION_name}(은)는 이미 근처에 필요한 폰을 떨어뜨렸습니다.</t>
    <phoneticPr fontId="2" type="noConversion"/>
  </si>
  <si>
    <t>관통</t>
  </si>
  <si>
    <t>실드 브레이크</t>
  </si>
  <si>
    <t>막음</t>
  </si>
  <si>
    <t>{FACTION_name}(이)가 지정된 위치에서 허가 요건을 충족했습니다.</t>
  </si>
  <si>
    <t>{FACTION_name}(이)가 이미 필요한 사람을 근처에 떨어뜨렸습니다.</t>
  </si>
  <si>
    <t>실드 브레이크 후 회복하는 데 걸리는 시간입니다.</t>
  </si>
  <si>
    <t>초기화 시간</t>
  </si>
  <si>
    <t>단일 공격을 방어할 때 이 방패가 소모할 수 있는 최대 스태미너입니다.</t>
  </si>
  <si>
    <t>스태미나 비용 임계치</t>
  </si>
  <si>
    <t>근접 공격을 방어할 때 소모되는 스태미나 비용에 이 값을 곱합니다.</t>
  </si>
  <si>
    <t>근접 방어 계수</t>
  </si>
  <si>
    <t>원거리 공격을 방어할 때 소모되는 스태미나 비용에 이 값을 곱합니다.</t>
  </si>
  <si>
    <t>원거리 방어 계수</t>
  </si>
  <si>
    <t>방패가 뚫렸을 때 방패 소지자가 기절하는 시간입니다.</t>
  </si>
  <si>
    <t>실드 브레이크 시간</t>
  </si>
  <si>
    <t>방패 들기시 원거리 공격</t>
  </si>
  <si>
    <t>방패의 날카로움 방어도가 방어 성능에 미치는 영향입니다. 값이 낮을수록 방어 성능이 향상됩니다.</t>
  </si>
  <si>
    <t>방어력 배율</t>
  </si>
  <si>
    <t>방패를 들고 있을 때 정면에서 방어 가능한 최대 각도</t>
  </si>
  <si>
    <t>Ancot.DefenseAngleDesc</t>
  </si>
  <si>
    <t>Keyed+Ancot.DefenseAngleDesc</t>
  </si>
  <si>
    <t>방어 각도</t>
  </si>
  <si>
    <t>이 방패의 자연 스태미너 회복 속도입니다. 방패 사용 시 이 속도는 40%로 감소합니다.</t>
  </si>
  <si>
    <t>스태미너 회복 속도</t>
  </si>
  <si>
    <t>이 방패를 들고 있을 때 가질 수 있는 최대 스태미너입니다.</t>
  </si>
  <si>
    <t>최대 스태미너</t>
  </si>
  <si>
    <t>방어구 관통력</t>
  </si>
  <si>
    <t>피해량</t>
  </si>
  <si>
    <t>에너지가 비어 있지 않을 때 이 무기가 발사하는 발사체입니다.</t>
  </si>
  <si>
    <t>탄환 충전</t>
  </si>
  <si>
    <t>이 개체에 장착된 무기입니다.</t>
  </si>
  <si>
    <t>이 의복에 장착된 무기입니다.</t>
  </si>
  <si>
    <t>포탑</t>
  </si>
  <si>
    <t>사용 불가: 재사용 대기시간 중</t>
  </si>
  <si>
    <t>휴대하는 무기를 즉시 한 번 충전합니다.</t>
  </si>
  <si>
    <t>현재 모드는 요격입니다. 플로트 유닛이 적극적으로 {0}의 적을 요격하려 시도할 것입니다.</t>
  </si>
  <si>
    <t>요격</t>
  </si>
  <si>
    <t>현재 모드는 경호입니다. 플로트 유닛이 {0}(을)를 에워싸고 다가오는 적을 공격합니다.</t>
  </si>
  <si>
    <t>경호</t>
  </si>
  <si>
    <t>현재 메카노이드를 자동 전투 모드로 설정합니다.</t>
  </si>
  <si>
    <t>/초</t>
  </si>
  <si>
    <t>초</t>
  </si>
  <si>
    <t>예열 시간</t>
  </si>
  <si>
    <t>사정거리</t>
  </si>
  <si>
    <t>버스트 샷 횟수</t>
  </si>
  <si>
    <t>이 무기로 다른 사격 모드를 사용할 수 있습니다.</t>
  </si>
  <si>
    <t>발사 모드를 전환합니다.</t>
  </si>
  <si>
    <t>발사 모드 전환</t>
  </si>
  <si>
    <t>사용 불가: {0}(이)가 능력의 사용 방법을 모릅니다.</t>
  </si>
  <si>
    <t>사용 불가: 무기 충전량이 부족합니다.</t>
  </si>
  <si>
    <t>지붕이 있는 실내에 설치해야 합니다.</t>
  </si>
  <si>
    <t>이들은 맵에서 위협을 찾고 그들과 싸우는 것을 우선시합니다. 소집하여 통제력을 확보합니다.</t>
  </si>
  <si>
    <t>이 메카노이드들은 자율적으로 전투를 벌이고 있습니다</t>
  </si>
  <si>
    <t>메카노이드 자동 전투</t>
  </si>
  <si>
    <t>운반</t>
  </si>
  <si>
    <t>운반 중</t>
  </si>
  <si>
    <t>메카노이드로 자원을 운반</t>
  </si>
  <si>
    <t>문서</t>
  </si>
  <si>
    <t>에너지 무기의 최대 충전량에 이 계수가 곱해집니다.</t>
  </si>
  <si>
    <t>에너지 무기 최대 충전량</t>
  </si>
  <si>
    <t>{0} 초</t>
  </si>
  <si>
    <t>이 무기를 자동으로 재충전할 때마다 소요되는 시간입니다.</t>
  </si>
  <si>
    <t>발사한 투사체의 피해에 이 계수가 곱해집니다.</t>
  </si>
  <si>
    <t>발사체 피해 배율</t>
  </si>
  <si>
    <t>발사한 발사체의 방어구 관통력에 이 계수가 곱해집니다.</t>
  </si>
  <si>
    <t>발사체 방어구 관통력 배율</t>
  </si>
  <si>
    <t>소형 방패를 장비하고 있습니다.</t>
  </si>
  <si>
    <t>소형 방패 장비 중</t>
  </si>
  <si>
    <t>중형 방패를 장비하고 있습니다.</t>
  </si>
  <si>
    <t>중형 방패 장비 중</t>
  </si>
  <si>
    <t>방패를 장비하고 있습니다.</t>
  </si>
  <si>
    <t>방패 장비 중</t>
  </si>
  <si>
    <t>대형 방패를 장비하고 있습니다.</t>
  </si>
  <si>
    <t>대형 방패 장비 중</t>
  </si>
  <si>
    <t>Keyed+Ancot.DefenseAngleDesc</t>
    <phoneticPr fontId="2" type="noConversion"/>
  </si>
  <si>
    <t>Keyed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</si>
</sst>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31C1-FB4B-4CB9-827F-DC9B05BD64AF}">
  <dimension ref="A1:F88"/>
  <sheetViews>
    <sheetView tabSelected="1" workbookViewId="0">
      <selection activeCell="G18" sqref="G18"/>
    </sheetView>
  </sheetViews>
  <sheetFormatPr defaultColWidth="9.1796875" defaultRowHeight="17" x14ac:dyDescent="0.45"/>
  <cols>
    <col min="1" max="1" width="62.81640625" style="1" bestFit="1" customWidth="1"/>
    <col min="2" max="2" width="19.1796875" style="1" bestFit="1" customWidth="1"/>
    <col min="3" max="3" width="54.08984375" style="1" bestFit="1" customWidth="1"/>
    <col min="4" max="4" width="29.26953125" style="1" bestFit="1" customWidth="1"/>
    <col min="5" max="5" width="69.81640625" style="1" customWidth="1"/>
    <col min="6" max="6" width="34.54296875" style="1" customWidth="1"/>
    <col min="7" max="16384" width="9.1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335</v>
      </c>
    </row>
    <row r="3" spans="1:6" x14ac:dyDescent="0.45">
      <c r="A3" s="1" t="s">
        <v>10</v>
      </c>
      <c r="B3" s="1" t="s">
        <v>7</v>
      </c>
      <c r="C3" s="1" t="s">
        <v>11</v>
      </c>
      <c r="E3" s="1" t="s">
        <v>12</v>
      </c>
      <c r="F3" s="1" t="s">
        <v>340</v>
      </c>
    </row>
    <row r="4" spans="1:6" x14ac:dyDescent="0.45">
      <c r="A4" s="1" t="s">
        <v>13</v>
      </c>
      <c r="B4" s="1" t="s">
        <v>7</v>
      </c>
      <c r="C4" s="1" t="s">
        <v>14</v>
      </c>
      <c r="E4" s="1" t="s">
        <v>12</v>
      </c>
      <c r="F4" s="1" t="s">
        <v>340</v>
      </c>
    </row>
    <row r="5" spans="1:6" x14ac:dyDescent="0.45">
      <c r="A5" s="1" t="s">
        <v>15</v>
      </c>
      <c r="B5" s="1" t="s">
        <v>16</v>
      </c>
      <c r="C5" s="1" t="s">
        <v>17</v>
      </c>
      <c r="E5" s="1" t="s">
        <v>18</v>
      </c>
      <c r="F5" s="1" t="s">
        <v>418</v>
      </c>
    </row>
    <row r="6" spans="1:6" x14ac:dyDescent="0.45">
      <c r="A6" s="1" t="s">
        <v>19</v>
      </c>
      <c r="B6" s="1" t="s">
        <v>16</v>
      </c>
      <c r="C6" s="1" t="s">
        <v>20</v>
      </c>
      <c r="E6" s="1" t="s">
        <v>21</v>
      </c>
      <c r="F6" s="1" t="s">
        <v>417</v>
      </c>
    </row>
    <row r="7" spans="1:6" x14ac:dyDescent="0.45">
      <c r="A7" s="1" t="s">
        <v>22</v>
      </c>
      <c r="B7" s="1" t="s">
        <v>16</v>
      </c>
      <c r="C7" s="1" t="s">
        <v>23</v>
      </c>
      <c r="E7" s="1" t="s">
        <v>24</v>
      </c>
      <c r="F7" s="1" t="s">
        <v>420</v>
      </c>
    </row>
    <row r="8" spans="1:6" x14ac:dyDescent="0.45">
      <c r="A8" s="1" t="s">
        <v>25</v>
      </c>
      <c r="B8" s="1" t="s">
        <v>16</v>
      </c>
      <c r="C8" s="1" t="s">
        <v>26</v>
      </c>
      <c r="E8" s="1" t="s">
        <v>27</v>
      </c>
      <c r="F8" s="1" t="s">
        <v>419</v>
      </c>
    </row>
    <row r="9" spans="1:6" x14ac:dyDescent="0.45">
      <c r="A9" s="1" t="s">
        <v>28</v>
      </c>
      <c r="B9" s="1" t="s">
        <v>16</v>
      </c>
      <c r="C9" s="1" t="s">
        <v>29</v>
      </c>
      <c r="E9" s="1" t="s">
        <v>30</v>
      </c>
      <c r="F9" s="1" t="s">
        <v>424</v>
      </c>
    </row>
    <row r="10" spans="1:6" x14ac:dyDescent="0.45">
      <c r="A10" s="1" t="s">
        <v>31</v>
      </c>
      <c r="B10" s="1" t="s">
        <v>16</v>
      </c>
      <c r="C10" s="1" t="s">
        <v>32</v>
      </c>
      <c r="E10" s="1" t="s">
        <v>33</v>
      </c>
      <c r="F10" s="1" t="s">
        <v>423</v>
      </c>
    </row>
    <row r="11" spans="1:6" x14ac:dyDescent="0.45">
      <c r="A11" s="1" t="s">
        <v>34</v>
      </c>
      <c r="B11" s="1" t="s">
        <v>16</v>
      </c>
      <c r="C11" s="1" t="s">
        <v>35</v>
      </c>
      <c r="E11" s="1" t="s">
        <v>36</v>
      </c>
      <c r="F11" s="1" t="s">
        <v>422</v>
      </c>
    </row>
    <row r="12" spans="1:6" x14ac:dyDescent="0.45">
      <c r="A12" s="1" t="s">
        <v>37</v>
      </c>
      <c r="B12" s="1" t="s">
        <v>16</v>
      </c>
      <c r="C12" s="1" t="s">
        <v>38</v>
      </c>
      <c r="E12" s="1" t="s">
        <v>39</v>
      </c>
      <c r="F12" s="1" t="s">
        <v>421</v>
      </c>
    </row>
    <row r="13" spans="1:6" x14ac:dyDescent="0.45">
      <c r="A13" s="1" t="s">
        <v>40</v>
      </c>
      <c r="B13" s="1" t="s">
        <v>41</v>
      </c>
      <c r="C13" s="1" t="s">
        <v>8</v>
      </c>
      <c r="E13" s="1" t="s">
        <v>9</v>
      </c>
      <c r="F13" s="1" t="s">
        <v>335</v>
      </c>
    </row>
    <row r="14" spans="1:6" x14ac:dyDescent="0.45">
      <c r="A14" s="1" t="s">
        <v>42</v>
      </c>
      <c r="B14" s="1" t="s">
        <v>43</v>
      </c>
      <c r="C14" s="1" t="s">
        <v>44</v>
      </c>
      <c r="E14" s="1" t="s">
        <v>45</v>
      </c>
      <c r="F14" s="1" t="s">
        <v>414</v>
      </c>
    </row>
    <row r="15" spans="1:6" x14ac:dyDescent="0.45">
      <c r="A15" s="1" t="s">
        <v>46</v>
      </c>
      <c r="B15" s="1" t="s">
        <v>43</v>
      </c>
      <c r="C15" s="1" t="s">
        <v>47</v>
      </c>
      <c r="E15" s="1" t="s">
        <v>48</v>
      </c>
      <c r="F15" s="1" t="s">
        <v>413</v>
      </c>
    </row>
    <row r="16" spans="1:6" x14ac:dyDescent="0.45">
      <c r="A16" s="1" t="s">
        <v>49</v>
      </c>
      <c r="B16" s="1" t="s">
        <v>43</v>
      </c>
      <c r="C16" s="1" t="s">
        <v>50</v>
      </c>
      <c r="E16" s="1" t="s">
        <v>51</v>
      </c>
      <c r="F16" s="1" t="s">
        <v>416</v>
      </c>
    </row>
    <row r="17" spans="1:6" x14ac:dyDescent="0.45">
      <c r="A17" s="1" t="s">
        <v>52</v>
      </c>
      <c r="B17" s="1" t="s">
        <v>43</v>
      </c>
      <c r="C17" s="1" t="s">
        <v>53</v>
      </c>
      <c r="E17" s="1" t="s">
        <v>54</v>
      </c>
      <c r="F17" s="1" t="s">
        <v>415</v>
      </c>
    </row>
    <row r="18" spans="1:6" x14ac:dyDescent="0.45">
      <c r="A18" s="1" t="s">
        <v>55</v>
      </c>
      <c r="B18" s="1" t="s">
        <v>43</v>
      </c>
      <c r="C18" s="1" t="s">
        <v>56</v>
      </c>
      <c r="E18" s="1" t="s">
        <v>57</v>
      </c>
      <c r="F18" s="1" t="s">
        <v>410</v>
      </c>
    </row>
    <row r="19" spans="1:6" x14ac:dyDescent="0.45">
      <c r="A19" s="1" t="s">
        <v>58</v>
      </c>
      <c r="B19" s="1" t="s">
        <v>43</v>
      </c>
      <c r="C19" s="1" t="s">
        <v>59</v>
      </c>
      <c r="E19" s="1" t="s">
        <v>60</v>
      </c>
      <c r="F19" s="1" t="s">
        <v>331</v>
      </c>
    </row>
    <row r="20" spans="1:6" x14ac:dyDescent="0.45">
      <c r="A20" s="1" t="s">
        <v>61</v>
      </c>
      <c r="B20" s="1" t="s">
        <v>43</v>
      </c>
      <c r="C20" s="1" t="s">
        <v>62</v>
      </c>
      <c r="E20" s="1" t="s">
        <v>63</v>
      </c>
      <c r="F20" s="1" t="s">
        <v>330</v>
      </c>
    </row>
    <row r="21" spans="1:6" x14ac:dyDescent="0.45">
      <c r="A21" s="1" t="s">
        <v>64</v>
      </c>
      <c r="B21" s="1" t="s">
        <v>43</v>
      </c>
      <c r="C21" s="1" t="s">
        <v>65</v>
      </c>
      <c r="E21" s="1" t="s">
        <v>66</v>
      </c>
      <c r="F21" s="1" t="s">
        <v>412</v>
      </c>
    </row>
    <row r="22" spans="1:6" x14ac:dyDescent="0.45">
      <c r="A22" s="1" t="s">
        <v>67</v>
      </c>
      <c r="B22" s="1" t="s">
        <v>43</v>
      </c>
      <c r="C22" s="1" t="s">
        <v>68</v>
      </c>
      <c r="E22" s="1" t="s">
        <v>69</v>
      </c>
      <c r="F22" s="1" t="s">
        <v>411</v>
      </c>
    </row>
    <row r="23" spans="1:6" x14ac:dyDescent="0.45">
      <c r="A23" s="1" t="s">
        <v>70</v>
      </c>
      <c r="B23" s="1" t="s">
        <v>43</v>
      </c>
      <c r="C23" s="1" t="s">
        <v>71</v>
      </c>
      <c r="E23" s="1" t="s">
        <v>72</v>
      </c>
      <c r="F23" s="1" t="s">
        <v>328</v>
      </c>
    </row>
    <row r="24" spans="1:6" x14ac:dyDescent="0.45">
      <c r="A24" s="1" t="s">
        <v>73</v>
      </c>
      <c r="B24" s="1" t="s">
        <v>43</v>
      </c>
      <c r="C24" s="1" t="s">
        <v>74</v>
      </c>
      <c r="E24" s="1" t="s">
        <v>75</v>
      </c>
      <c r="F24" s="1" t="s">
        <v>409</v>
      </c>
    </row>
    <row r="25" spans="1:6" x14ac:dyDescent="0.45">
      <c r="A25" s="1" t="s">
        <v>76</v>
      </c>
      <c r="B25" s="1" t="s">
        <v>43</v>
      </c>
      <c r="C25" s="1" t="s">
        <v>77</v>
      </c>
      <c r="E25" s="1" t="s">
        <v>78</v>
      </c>
      <c r="F25" s="1" t="s">
        <v>326</v>
      </c>
    </row>
    <row r="26" spans="1:6" x14ac:dyDescent="0.45">
      <c r="A26" s="1" t="s">
        <v>79</v>
      </c>
      <c r="B26" s="1" t="s">
        <v>43</v>
      </c>
      <c r="C26" s="1" t="s">
        <v>80</v>
      </c>
      <c r="E26" s="1" t="s">
        <v>81</v>
      </c>
      <c r="F26" s="1" t="s">
        <v>325</v>
      </c>
    </row>
    <row r="27" spans="1:6" x14ac:dyDescent="0.45">
      <c r="A27" s="1" t="s">
        <v>82</v>
      </c>
      <c r="B27" s="1" t="s">
        <v>83</v>
      </c>
      <c r="C27" s="1" t="s">
        <v>84</v>
      </c>
      <c r="E27" s="1" t="s">
        <v>85</v>
      </c>
      <c r="F27" s="1" t="s">
        <v>408</v>
      </c>
    </row>
    <row r="28" spans="1:6" x14ac:dyDescent="0.45">
      <c r="A28" s="1" t="s">
        <v>86</v>
      </c>
      <c r="B28" s="1" t="s">
        <v>87</v>
      </c>
      <c r="C28" s="1" t="s">
        <v>88</v>
      </c>
      <c r="E28" s="1" t="s">
        <v>89</v>
      </c>
      <c r="F28" s="1" t="s">
        <v>407</v>
      </c>
    </row>
    <row r="29" spans="1:6" x14ac:dyDescent="0.45">
      <c r="A29" s="1" t="s">
        <v>90</v>
      </c>
      <c r="B29" s="1" t="s">
        <v>87</v>
      </c>
      <c r="C29" s="1" t="s">
        <v>91</v>
      </c>
      <c r="E29" s="1" t="s">
        <v>92</v>
      </c>
      <c r="F29" s="1" t="s">
        <v>405</v>
      </c>
    </row>
    <row r="30" spans="1:6" x14ac:dyDescent="0.45">
      <c r="A30" s="1" t="s">
        <v>93</v>
      </c>
      <c r="B30" s="1" t="s">
        <v>87</v>
      </c>
      <c r="C30" s="1" t="s">
        <v>94</v>
      </c>
      <c r="E30" s="1" t="s">
        <v>95</v>
      </c>
      <c r="F30" s="1" t="s">
        <v>406</v>
      </c>
    </row>
    <row r="31" spans="1:6" x14ac:dyDescent="0.45">
      <c r="A31" s="1" t="s">
        <v>96</v>
      </c>
      <c r="B31" s="1" t="s">
        <v>97</v>
      </c>
      <c r="C31" s="1" t="s">
        <v>98</v>
      </c>
      <c r="D31" s="1" t="s">
        <v>99</v>
      </c>
      <c r="E31" s="1" t="s">
        <v>100</v>
      </c>
      <c r="F31" s="1" t="s">
        <v>308</v>
      </c>
    </row>
    <row r="32" spans="1:6" x14ac:dyDescent="0.45">
      <c r="A32" s="1" t="s">
        <v>101</v>
      </c>
      <c r="B32" s="1" t="s">
        <v>102</v>
      </c>
      <c r="C32" s="1" t="s">
        <v>103</v>
      </c>
      <c r="E32" s="1" t="s">
        <v>104</v>
      </c>
      <c r="F32" s="1" t="s">
        <v>404</v>
      </c>
    </row>
    <row r="33" spans="1:6" x14ac:dyDescent="0.45">
      <c r="A33" s="1" t="s">
        <v>105</v>
      </c>
      <c r="B33" s="1" t="s">
        <v>102</v>
      </c>
      <c r="C33" s="1" t="s">
        <v>106</v>
      </c>
      <c r="E33" s="1" t="s">
        <v>107</v>
      </c>
      <c r="F33" s="1" t="s">
        <v>403</v>
      </c>
    </row>
    <row r="34" spans="1:6" x14ac:dyDescent="0.45">
      <c r="A34" s="1" t="s">
        <v>108</v>
      </c>
      <c r="B34" s="1" t="s">
        <v>102</v>
      </c>
      <c r="C34" s="1" t="s">
        <v>109</v>
      </c>
      <c r="E34" s="1" t="s">
        <v>110</v>
      </c>
      <c r="F34" s="1" t="s">
        <v>402</v>
      </c>
    </row>
    <row r="35" spans="1:6" x14ac:dyDescent="0.45">
      <c r="A35" s="1" t="s">
        <v>111</v>
      </c>
      <c r="B35" s="1" t="s">
        <v>102</v>
      </c>
      <c r="C35" s="1" t="s">
        <v>112</v>
      </c>
      <c r="E35" s="1" t="s">
        <v>113</v>
      </c>
      <c r="F35" s="1" t="s">
        <v>401</v>
      </c>
    </row>
    <row r="36" spans="1:6" x14ac:dyDescent="0.45">
      <c r="A36" s="1" t="s">
        <v>114</v>
      </c>
      <c r="B36" s="1" t="s">
        <v>102</v>
      </c>
      <c r="C36" s="1" t="s">
        <v>115</v>
      </c>
      <c r="E36" s="1" t="s">
        <v>116</v>
      </c>
      <c r="F36" s="1" t="s">
        <v>400</v>
      </c>
    </row>
    <row r="37" spans="1:6" x14ac:dyDescent="0.45">
      <c r="A37" s="1" t="s">
        <v>117</v>
      </c>
      <c r="B37" s="1" t="s">
        <v>102</v>
      </c>
      <c r="C37" s="1" t="s">
        <v>118</v>
      </c>
      <c r="E37" s="1" t="s">
        <v>119</v>
      </c>
      <c r="F37" s="1" t="s">
        <v>399</v>
      </c>
    </row>
    <row r="38" spans="1:6" x14ac:dyDescent="0.45">
      <c r="A38" s="1" t="s">
        <v>120</v>
      </c>
      <c r="B38" s="1" t="s">
        <v>102</v>
      </c>
      <c r="C38" s="1" t="s">
        <v>121</v>
      </c>
      <c r="E38" s="1" t="s">
        <v>122</v>
      </c>
      <c r="F38" s="1" t="s">
        <v>398</v>
      </c>
    </row>
    <row r="39" spans="1:6" x14ac:dyDescent="0.45">
      <c r="A39" s="1" t="s">
        <v>123</v>
      </c>
      <c r="B39" s="1" t="s">
        <v>102</v>
      </c>
      <c r="C39" s="1" t="s">
        <v>124</v>
      </c>
      <c r="E39" s="1" t="s">
        <v>125</v>
      </c>
      <c r="F39" s="1" t="s">
        <v>397</v>
      </c>
    </row>
    <row r="40" spans="1:6" x14ac:dyDescent="0.45">
      <c r="A40" s="1" t="s">
        <v>126</v>
      </c>
      <c r="B40" s="1" t="s">
        <v>102</v>
      </c>
      <c r="C40" s="1" t="s">
        <v>127</v>
      </c>
      <c r="E40" s="1" t="s">
        <v>128</v>
      </c>
      <c r="F40" s="1" t="s">
        <v>396</v>
      </c>
    </row>
    <row r="41" spans="1:6" x14ac:dyDescent="0.45">
      <c r="A41" s="1" t="s">
        <v>129</v>
      </c>
      <c r="B41" s="1" t="s">
        <v>102</v>
      </c>
      <c r="C41" s="1" t="s">
        <v>130</v>
      </c>
      <c r="E41" s="1" t="s">
        <v>131</v>
      </c>
      <c r="F41" s="1" t="s">
        <v>395</v>
      </c>
    </row>
    <row r="42" spans="1:6" x14ac:dyDescent="0.45">
      <c r="A42" s="1" t="s">
        <v>132</v>
      </c>
      <c r="B42" s="1" t="s">
        <v>102</v>
      </c>
      <c r="C42" s="1" t="s">
        <v>133</v>
      </c>
      <c r="E42" s="1" t="s">
        <v>134</v>
      </c>
      <c r="F42" s="1" t="s">
        <v>394</v>
      </c>
    </row>
    <row r="43" spans="1:6" x14ac:dyDescent="0.45">
      <c r="A43" s="1" t="s">
        <v>135</v>
      </c>
      <c r="B43" s="1" t="s">
        <v>102</v>
      </c>
      <c r="C43" s="1" t="s">
        <v>136</v>
      </c>
      <c r="E43" s="1" t="s">
        <v>137</v>
      </c>
      <c r="F43" s="1" t="s">
        <v>393</v>
      </c>
    </row>
    <row r="44" spans="1:6" x14ac:dyDescent="0.45">
      <c r="A44" s="1" t="s">
        <v>138</v>
      </c>
      <c r="B44" s="1" t="s">
        <v>102</v>
      </c>
      <c r="C44" s="1" t="s">
        <v>139</v>
      </c>
      <c r="E44" s="1" t="s">
        <v>140</v>
      </c>
      <c r="F44" s="1" t="s">
        <v>392</v>
      </c>
    </row>
    <row r="45" spans="1:6" x14ac:dyDescent="0.45">
      <c r="A45" s="1" t="s">
        <v>141</v>
      </c>
      <c r="B45" s="1" t="s">
        <v>102</v>
      </c>
      <c r="C45" s="1" t="s">
        <v>142</v>
      </c>
      <c r="E45" s="1" t="s">
        <v>143</v>
      </c>
      <c r="F45" s="1" t="s">
        <v>391</v>
      </c>
    </row>
    <row r="46" spans="1:6" x14ac:dyDescent="0.45">
      <c r="A46" s="1" t="s">
        <v>144</v>
      </c>
      <c r="B46" s="1" t="s">
        <v>102</v>
      </c>
      <c r="C46" s="1" t="s">
        <v>145</v>
      </c>
      <c r="E46" s="1" t="s">
        <v>100</v>
      </c>
      <c r="F46" s="1" t="s">
        <v>308</v>
      </c>
    </row>
    <row r="47" spans="1:6" x14ac:dyDescent="0.45">
      <c r="A47" s="1" t="s">
        <v>146</v>
      </c>
      <c r="B47" s="1" t="s">
        <v>102</v>
      </c>
      <c r="C47" s="1" t="s">
        <v>147</v>
      </c>
      <c r="E47" s="1" t="s">
        <v>148</v>
      </c>
      <c r="F47" s="1" t="s">
        <v>390</v>
      </c>
    </row>
    <row r="48" spans="1:6" x14ac:dyDescent="0.45">
      <c r="A48" s="1" t="s">
        <v>149</v>
      </c>
      <c r="B48" s="1" t="s">
        <v>102</v>
      </c>
      <c r="C48" s="1" t="s">
        <v>150</v>
      </c>
      <c r="E48" s="1" t="s">
        <v>151</v>
      </c>
      <c r="F48" s="1" t="s">
        <v>389</v>
      </c>
    </row>
    <row r="49" spans="1:6" x14ac:dyDescent="0.45">
      <c r="A49" s="1" t="s">
        <v>152</v>
      </c>
      <c r="B49" s="1" t="s">
        <v>102</v>
      </c>
      <c r="C49" s="1" t="s">
        <v>153</v>
      </c>
      <c r="E49" s="1" t="s">
        <v>154</v>
      </c>
      <c r="F49" s="1" t="s">
        <v>388</v>
      </c>
    </row>
    <row r="50" spans="1:6" x14ac:dyDescent="0.45">
      <c r="A50" s="1" t="s">
        <v>155</v>
      </c>
      <c r="B50" s="1" t="s">
        <v>102</v>
      </c>
      <c r="C50" s="1" t="s">
        <v>156</v>
      </c>
      <c r="E50" s="1" t="s">
        <v>157</v>
      </c>
      <c r="F50" s="1" t="s">
        <v>387</v>
      </c>
    </row>
    <row r="51" spans="1:6" x14ac:dyDescent="0.45">
      <c r="A51" s="1" t="s">
        <v>158</v>
      </c>
      <c r="B51" s="1" t="s">
        <v>102</v>
      </c>
      <c r="C51" s="1" t="s">
        <v>159</v>
      </c>
      <c r="E51" s="1" t="s">
        <v>160</v>
      </c>
      <c r="F51" s="1" t="s">
        <v>386</v>
      </c>
    </row>
    <row r="52" spans="1:6" x14ac:dyDescent="0.45">
      <c r="A52" s="1" t="s">
        <v>161</v>
      </c>
      <c r="B52" s="1" t="s">
        <v>102</v>
      </c>
      <c r="C52" s="1" t="s">
        <v>162</v>
      </c>
      <c r="E52" s="1" t="s">
        <v>163</v>
      </c>
      <c r="F52" s="1" t="s">
        <v>302</v>
      </c>
    </row>
    <row r="53" spans="1:6" x14ac:dyDescent="0.45">
      <c r="A53" s="1" t="s">
        <v>164</v>
      </c>
      <c r="B53" s="1" t="s">
        <v>102</v>
      </c>
      <c r="C53" s="1" t="s">
        <v>165</v>
      </c>
      <c r="E53" s="1" t="s">
        <v>166</v>
      </c>
      <c r="F53" s="1" t="s">
        <v>385</v>
      </c>
    </row>
    <row r="54" spans="1:6" x14ac:dyDescent="0.45">
      <c r="A54" s="1" t="s">
        <v>167</v>
      </c>
      <c r="B54" s="1" t="s">
        <v>102</v>
      </c>
      <c r="C54" s="1" t="s">
        <v>168</v>
      </c>
      <c r="E54" s="1" t="s">
        <v>169</v>
      </c>
      <c r="F54" s="1" t="s">
        <v>384</v>
      </c>
    </row>
    <row r="55" spans="1:6" x14ac:dyDescent="0.45">
      <c r="A55" s="1" t="s">
        <v>170</v>
      </c>
      <c r="B55" s="1" t="s">
        <v>102</v>
      </c>
      <c r="C55" s="1" t="s">
        <v>171</v>
      </c>
      <c r="E55" s="1" t="s">
        <v>172</v>
      </c>
      <c r="F55" s="1" t="s">
        <v>383</v>
      </c>
    </row>
    <row r="56" spans="1:6" x14ac:dyDescent="0.45">
      <c r="A56" s="1" t="s">
        <v>173</v>
      </c>
      <c r="B56" s="1" t="s">
        <v>102</v>
      </c>
      <c r="C56" s="1" t="s">
        <v>174</v>
      </c>
      <c r="E56" s="1" t="s">
        <v>175</v>
      </c>
      <c r="F56" s="1" t="s">
        <v>382</v>
      </c>
    </row>
    <row r="57" spans="1:6" x14ac:dyDescent="0.45">
      <c r="A57" s="1" t="s">
        <v>176</v>
      </c>
      <c r="B57" s="1" t="s">
        <v>102</v>
      </c>
      <c r="C57" s="1" t="s">
        <v>177</v>
      </c>
      <c r="E57" s="1" t="s">
        <v>178</v>
      </c>
      <c r="F57" s="1" t="s">
        <v>381</v>
      </c>
    </row>
    <row r="58" spans="1:6" x14ac:dyDescent="0.45">
      <c r="A58" s="1" t="s">
        <v>179</v>
      </c>
      <c r="B58" s="1" t="s">
        <v>102</v>
      </c>
      <c r="C58" s="1" t="s">
        <v>180</v>
      </c>
      <c r="E58" s="1" t="s">
        <v>181</v>
      </c>
      <c r="F58" s="1" t="s">
        <v>380</v>
      </c>
    </row>
    <row r="59" spans="1:6" x14ac:dyDescent="0.45">
      <c r="A59" s="1" t="s">
        <v>182</v>
      </c>
      <c r="B59" s="1" t="s">
        <v>102</v>
      </c>
      <c r="C59" s="1" t="s">
        <v>183</v>
      </c>
      <c r="E59" s="1" t="s">
        <v>184</v>
      </c>
      <c r="F59" s="1" t="s">
        <v>379</v>
      </c>
    </row>
    <row r="60" spans="1:6" x14ac:dyDescent="0.45">
      <c r="A60" s="1" t="s">
        <v>185</v>
      </c>
      <c r="B60" s="1" t="s">
        <v>102</v>
      </c>
      <c r="C60" s="1" t="s">
        <v>186</v>
      </c>
      <c r="E60" s="1" t="s">
        <v>187</v>
      </c>
      <c r="F60" s="1" t="s">
        <v>378</v>
      </c>
    </row>
    <row r="61" spans="1:6" x14ac:dyDescent="0.45">
      <c r="A61" s="1" t="s">
        <v>188</v>
      </c>
      <c r="B61" s="1" t="s">
        <v>102</v>
      </c>
      <c r="C61" s="1" t="s">
        <v>189</v>
      </c>
      <c r="E61" s="1" t="s">
        <v>190</v>
      </c>
      <c r="F61" s="1" t="s">
        <v>377</v>
      </c>
    </row>
    <row r="62" spans="1:6" x14ac:dyDescent="0.45">
      <c r="A62" s="1" t="s">
        <v>191</v>
      </c>
      <c r="B62" s="1" t="s">
        <v>102</v>
      </c>
      <c r="C62" s="1" t="s">
        <v>192</v>
      </c>
      <c r="E62" s="1" t="s">
        <v>193</v>
      </c>
      <c r="F62" s="1" t="s">
        <v>292</v>
      </c>
    </row>
    <row r="63" spans="1:6" x14ac:dyDescent="0.45">
      <c r="A63" s="1" t="s">
        <v>194</v>
      </c>
      <c r="B63" s="1" t="s">
        <v>102</v>
      </c>
      <c r="C63" s="1" t="s">
        <v>195</v>
      </c>
      <c r="E63" s="1" t="s">
        <v>196</v>
      </c>
      <c r="F63" s="1" t="s">
        <v>291</v>
      </c>
    </row>
    <row r="64" spans="1:6" x14ac:dyDescent="0.45">
      <c r="A64" s="1" t="s">
        <v>197</v>
      </c>
      <c r="B64" s="1" t="s">
        <v>102</v>
      </c>
      <c r="C64" s="1" t="s">
        <v>198</v>
      </c>
      <c r="E64" s="1" t="s">
        <v>199</v>
      </c>
      <c r="F64" s="1" t="s">
        <v>376</v>
      </c>
    </row>
    <row r="65" spans="1:6" x14ac:dyDescent="0.45">
      <c r="A65" s="1" t="s">
        <v>200</v>
      </c>
      <c r="B65" s="1" t="s">
        <v>102</v>
      </c>
      <c r="C65" s="1" t="s">
        <v>201</v>
      </c>
      <c r="E65" s="1" t="s">
        <v>202</v>
      </c>
      <c r="F65" s="1" t="s">
        <v>375</v>
      </c>
    </row>
    <row r="66" spans="1:6" x14ac:dyDescent="0.45">
      <c r="A66" s="1" t="s">
        <v>203</v>
      </c>
      <c r="B66" s="1" t="s">
        <v>102</v>
      </c>
      <c r="C66" s="1" t="s">
        <v>204</v>
      </c>
      <c r="E66" s="1" t="s">
        <v>205</v>
      </c>
      <c r="F66" s="1" t="s">
        <v>374</v>
      </c>
    </row>
    <row r="67" spans="1:6" x14ac:dyDescent="0.45">
      <c r="A67" s="1" t="s">
        <v>206</v>
      </c>
      <c r="B67" s="1" t="s">
        <v>102</v>
      </c>
      <c r="C67" s="1" t="s">
        <v>207</v>
      </c>
      <c r="E67" s="1" t="s">
        <v>208</v>
      </c>
      <c r="F67" s="1" t="s">
        <v>373</v>
      </c>
    </row>
    <row r="68" spans="1:6" x14ac:dyDescent="0.45">
      <c r="A68" s="1" t="s">
        <v>209</v>
      </c>
      <c r="B68" s="1" t="s">
        <v>102</v>
      </c>
      <c r="C68" s="1" t="s">
        <v>210</v>
      </c>
      <c r="E68" s="1" t="s">
        <v>211</v>
      </c>
      <c r="F68" s="1" t="s">
        <v>372</v>
      </c>
    </row>
    <row r="69" spans="1:6" x14ac:dyDescent="0.45">
      <c r="A69" s="1" t="s">
        <v>425</v>
      </c>
      <c r="B69" s="1" t="s">
        <v>426</v>
      </c>
      <c r="C69" s="1" t="s">
        <v>370</v>
      </c>
      <c r="F69" s="1" t="s">
        <v>369</v>
      </c>
    </row>
    <row r="70" spans="1:6" x14ac:dyDescent="0.45">
      <c r="A70" s="1" t="s">
        <v>212</v>
      </c>
      <c r="B70" s="1" t="s">
        <v>102</v>
      </c>
      <c r="C70" s="1" t="s">
        <v>213</v>
      </c>
      <c r="E70" s="1" t="s">
        <v>214</v>
      </c>
      <c r="F70" s="1" t="s">
        <v>368</v>
      </c>
    </row>
    <row r="71" spans="1:6" x14ac:dyDescent="0.45">
      <c r="A71" s="1" t="s">
        <v>215</v>
      </c>
      <c r="B71" s="1" t="s">
        <v>102</v>
      </c>
      <c r="C71" s="1" t="s">
        <v>216</v>
      </c>
      <c r="E71" s="1" t="s">
        <v>217</v>
      </c>
      <c r="F71" s="1" t="s">
        <v>367</v>
      </c>
    </row>
    <row r="72" spans="1:6" x14ac:dyDescent="0.45">
      <c r="A72" s="1" t="s">
        <v>218</v>
      </c>
      <c r="B72" s="1" t="s">
        <v>102</v>
      </c>
      <c r="C72" s="1" t="s">
        <v>219</v>
      </c>
      <c r="E72" s="1" t="s">
        <v>220</v>
      </c>
      <c r="F72" s="1" t="s">
        <v>366</v>
      </c>
    </row>
    <row r="73" spans="1:6" x14ac:dyDescent="0.45">
      <c r="A73" s="1" t="s">
        <v>221</v>
      </c>
      <c r="B73" s="1" t="s">
        <v>102</v>
      </c>
      <c r="C73" s="1" t="s">
        <v>222</v>
      </c>
      <c r="E73" s="1" t="s">
        <v>223</v>
      </c>
      <c r="F73" s="1" t="s">
        <v>282</v>
      </c>
    </row>
    <row r="74" spans="1:6" x14ac:dyDescent="0.45">
      <c r="A74" s="1" t="s">
        <v>224</v>
      </c>
      <c r="B74" s="1" t="s">
        <v>102</v>
      </c>
      <c r="C74" s="1" t="s">
        <v>225</v>
      </c>
      <c r="E74" s="1" t="s">
        <v>226</v>
      </c>
      <c r="F74" s="1" t="s">
        <v>365</v>
      </c>
    </row>
    <row r="75" spans="1:6" x14ac:dyDescent="0.45">
      <c r="A75" s="1" t="s">
        <v>227</v>
      </c>
      <c r="B75" s="1" t="s">
        <v>102</v>
      </c>
      <c r="C75" s="1" t="s">
        <v>228</v>
      </c>
      <c r="E75" s="1" t="s">
        <v>229</v>
      </c>
      <c r="F75" s="1" t="s">
        <v>364</v>
      </c>
    </row>
    <row r="76" spans="1:6" x14ac:dyDescent="0.45">
      <c r="A76" s="1" t="s">
        <v>230</v>
      </c>
      <c r="B76" s="1" t="s">
        <v>102</v>
      </c>
      <c r="C76" s="1" t="s">
        <v>231</v>
      </c>
      <c r="E76" s="1" t="s">
        <v>232</v>
      </c>
      <c r="F76" s="1" t="s">
        <v>363</v>
      </c>
    </row>
    <row r="77" spans="1:6" x14ac:dyDescent="0.45">
      <c r="A77" s="1" t="s">
        <v>233</v>
      </c>
      <c r="B77" s="1" t="s">
        <v>102</v>
      </c>
      <c r="C77" s="1" t="s">
        <v>234</v>
      </c>
      <c r="E77" s="1" t="s">
        <v>235</v>
      </c>
      <c r="F77" s="1" t="s">
        <v>362</v>
      </c>
    </row>
    <row r="78" spans="1:6" x14ac:dyDescent="0.45">
      <c r="A78" s="1" t="s">
        <v>236</v>
      </c>
      <c r="B78" s="1" t="s">
        <v>102</v>
      </c>
      <c r="C78" s="1" t="s">
        <v>237</v>
      </c>
      <c r="E78" s="1" t="s">
        <v>238</v>
      </c>
      <c r="F78" s="1" t="s">
        <v>361</v>
      </c>
    </row>
    <row r="79" spans="1:6" x14ac:dyDescent="0.45">
      <c r="A79" s="1" t="s">
        <v>239</v>
      </c>
      <c r="B79" s="1" t="s">
        <v>102</v>
      </c>
      <c r="C79" s="1" t="s">
        <v>240</v>
      </c>
      <c r="E79" s="1" t="s">
        <v>241</v>
      </c>
      <c r="F79" s="1" t="s">
        <v>360</v>
      </c>
    </row>
    <row r="80" spans="1:6" x14ac:dyDescent="0.45">
      <c r="A80" s="1" t="s">
        <v>242</v>
      </c>
      <c r="B80" s="1" t="s">
        <v>102</v>
      </c>
      <c r="C80" s="1" t="s">
        <v>243</v>
      </c>
      <c r="E80" s="1" t="s">
        <v>244</v>
      </c>
      <c r="F80" s="1" t="s">
        <v>359</v>
      </c>
    </row>
    <row r="81" spans="1:6" x14ac:dyDescent="0.45">
      <c r="A81" s="1" t="s">
        <v>245</v>
      </c>
      <c r="B81" s="1" t="s">
        <v>102</v>
      </c>
      <c r="C81" s="1" t="s">
        <v>246</v>
      </c>
      <c r="E81" s="1" t="s">
        <v>247</v>
      </c>
      <c r="F81" s="1" t="s">
        <v>358</v>
      </c>
    </row>
    <row r="82" spans="1:6" x14ac:dyDescent="0.45">
      <c r="A82" s="1" t="s">
        <v>248</v>
      </c>
      <c r="B82" s="1" t="s">
        <v>102</v>
      </c>
      <c r="C82" s="1" t="s">
        <v>249</v>
      </c>
      <c r="E82" s="1" t="s">
        <v>250</v>
      </c>
      <c r="F82" s="1" t="s">
        <v>357</v>
      </c>
    </row>
    <row r="83" spans="1:6" x14ac:dyDescent="0.45">
      <c r="A83" s="1" t="s">
        <v>251</v>
      </c>
      <c r="B83" s="1" t="s">
        <v>102</v>
      </c>
      <c r="C83" s="1" t="s">
        <v>252</v>
      </c>
      <c r="E83" s="1" t="s">
        <v>253</v>
      </c>
      <c r="F83" s="1" t="s">
        <v>356</v>
      </c>
    </row>
    <row r="84" spans="1:6" x14ac:dyDescent="0.45">
      <c r="A84" s="1" t="s">
        <v>254</v>
      </c>
      <c r="B84" s="1" t="s">
        <v>102</v>
      </c>
      <c r="C84" s="1" t="s">
        <v>255</v>
      </c>
      <c r="E84" s="1" t="s">
        <v>256</v>
      </c>
      <c r="F84" s="1" t="s">
        <v>355</v>
      </c>
    </row>
    <row r="85" spans="1:6" x14ac:dyDescent="0.45">
      <c r="A85" s="1" t="s">
        <v>257</v>
      </c>
      <c r="B85" s="1" t="s">
        <v>102</v>
      </c>
      <c r="C85" s="1" t="s">
        <v>258</v>
      </c>
      <c r="E85" s="1" t="s">
        <v>259</v>
      </c>
      <c r="F85" s="1" t="s">
        <v>354</v>
      </c>
    </row>
    <row r="86" spans="1:6" x14ac:dyDescent="0.45">
      <c r="A86" s="1" t="s">
        <v>260</v>
      </c>
      <c r="B86" s="1" t="s">
        <v>102</v>
      </c>
      <c r="C86" s="1" t="s">
        <v>261</v>
      </c>
      <c r="E86" s="1" t="s">
        <v>262</v>
      </c>
      <c r="F86" s="1" t="s">
        <v>353</v>
      </c>
    </row>
    <row r="87" spans="1:6" x14ac:dyDescent="0.45">
      <c r="A87" s="1" t="s">
        <v>263</v>
      </c>
      <c r="B87" s="1" t="s">
        <v>102</v>
      </c>
      <c r="C87" s="1" t="s">
        <v>264</v>
      </c>
      <c r="E87" s="1" t="s">
        <v>265</v>
      </c>
      <c r="F87" s="1" t="s">
        <v>352</v>
      </c>
    </row>
    <row r="88" spans="1:6" x14ac:dyDescent="0.45">
      <c r="A88" s="1" t="s">
        <v>266</v>
      </c>
      <c r="B88" s="1" t="s">
        <v>102</v>
      </c>
      <c r="C88" s="1" t="s">
        <v>267</v>
      </c>
      <c r="E88" s="1" t="s">
        <v>268</v>
      </c>
      <c r="F88" s="1" t="s">
        <v>351</v>
      </c>
    </row>
  </sheetData>
  <phoneticPr fontId="2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AFFD-E87F-43A1-AEE8-CCD22A7EAE32}">
  <dimension ref="A1:E88"/>
  <sheetViews>
    <sheetView workbookViewId="0">
      <selection activeCell="C69" sqref="C69"/>
    </sheetView>
  </sheetViews>
  <sheetFormatPr defaultColWidth="9.1796875" defaultRowHeight="17" x14ac:dyDescent="0.45"/>
  <cols>
    <col min="1" max="1" width="62.81640625" style="1" bestFit="1" customWidth="1"/>
    <col min="2" max="2" width="9.1796875" style="1" customWidth="1"/>
    <col min="3" max="3" width="62.81640625" style="1" bestFit="1" customWidth="1"/>
    <col min="4" max="4" width="32.08984375" style="1" customWidth="1"/>
    <col min="5" max="5" width="9.1796875" style="1" customWidth="1"/>
    <col min="6" max="16384" width="9.1796875" style="1"/>
  </cols>
  <sheetData>
    <row r="1" spans="1:5" x14ac:dyDescent="0.45">
      <c r="A1" s="1" t="s">
        <v>0</v>
      </c>
      <c r="D1" s="1" t="s">
        <v>5</v>
      </c>
    </row>
    <row r="2" spans="1:5" x14ac:dyDescent="0.45">
      <c r="A2" s="1" t="s">
        <v>13</v>
      </c>
      <c r="C2" s="1" t="str">
        <f>IF(B2="",A2,B2)</f>
        <v>ApparelLayerDef+Ancot_Pants.label</v>
      </c>
      <c r="D2" s="1" t="s">
        <v>340</v>
      </c>
      <c r="E2" s="1">
        <f>MATCH(C2,Main_240606!$A$2:$A$88,0)</f>
        <v>3</v>
      </c>
    </row>
    <row r="3" spans="1:5" x14ac:dyDescent="0.45">
      <c r="A3" s="1" t="s">
        <v>6</v>
      </c>
      <c r="C3" s="1" t="str">
        <f t="shared" ref="C3:C66" si="0">IF(B3="",A3,B3)</f>
        <v>ApparelLayerDef+Ancot_Shield.label</v>
      </c>
      <c r="D3" s="1" t="s">
        <v>335</v>
      </c>
      <c r="E3" s="1">
        <f>MATCH(C3,Main_240606!$A$2:$A$88,0)</f>
        <v>1</v>
      </c>
    </row>
    <row r="4" spans="1:5" x14ac:dyDescent="0.45">
      <c r="A4" s="1" t="s">
        <v>10</v>
      </c>
      <c r="C4" s="1" t="str">
        <f t="shared" si="0"/>
        <v>ApparelLayerDef+Ancot_Underwear.label</v>
      </c>
      <c r="D4" s="1" t="s">
        <v>340</v>
      </c>
      <c r="E4" s="1">
        <f>MATCH(C4,Main_240606!$A$2:$A$88,0)</f>
        <v>2</v>
      </c>
    </row>
    <row r="5" spans="1:5" x14ac:dyDescent="0.45">
      <c r="A5" s="1" t="s">
        <v>28</v>
      </c>
      <c r="C5" s="1" t="str">
        <f t="shared" si="0"/>
        <v>HediffDef+Ancot_HoldShield_Large.label</v>
      </c>
      <c r="D5" s="1" t="s">
        <v>424</v>
      </c>
      <c r="E5" s="1">
        <f>MATCH(C5,Main_240606!$A$2:$A$88,0)</f>
        <v>8</v>
      </c>
    </row>
    <row r="6" spans="1:5" x14ac:dyDescent="0.45">
      <c r="A6" s="1" t="s">
        <v>31</v>
      </c>
      <c r="C6" s="1" t="str">
        <f t="shared" si="0"/>
        <v>HediffDef+Ancot_HoldShield_Large.description</v>
      </c>
      <c r="D6" s="1" t="s">
        <v>423</v>
      </c>
      <c r="E6" s="1">
        <f>MATCH(C6,Main_240606!$A$2:$A$88,0)</f>
        <v>9</v>
      </c>
    </row>
    <row r="7" spans="1:5" x14ac:dyDescent="0.45">
      <c r="A7" s="1" t="s">
        <v>34</v>
      </c>
      <c r="C7" s="1" t="str">
        <f t="shared" si="0"/>
        <v>HediffDef+Ancot_HoldShield_Mechanoid.label</v>
      </c>
      <c r="D7" s="1" t="s">
        <v>422</v>
      </c>
      <c r="E7" s="1">
        <f>MATCH(C7,Main_240606!$A$2:$A$88,0)</f>
        <v>10</v>
      </c>
    </row>
    <row r="8" spans="1:5" x14ac:dyDescent="0.45">
      <c r="A8" s="1" t="s">
        <v>37</v>
      </c>
      <c r="C8" s="1" t="str">
        <f t="shared" si="0"/>
        <v>HediffDef+Ancot_HoldShield_Mechanoid.description</v>
      </c>
      <c r="D8" s="1" t="s">
        <v>421</v>
      </c>
      <c r="E8" s="1">
        <f>MATCH(C8,Main_240606!$A$2:$A$88,0)</f>
        <v>11</v>
      </c>
    </row>
    <row r="9" spans="1:5" x14ac:dyDescent="0.45">
      <c r="A9" s="1" t="s">
        <v>22</v>
      </c>
      <c r="C9" s="1" t="str">
        <f t="shared" si="0"/>
        <v>HediffDef+Ancot_HoldShield_Medium.label</v>
      </c>
      <c r="D9" s="1" t="s">
        <v>420</v>
      </c>
      <c r="E9" s="1">
        <f>MATCH(C9,Main_240606!$A$2:$A$88,0)</f>
        <v>6</v>
      </c>
    </row>
    <row r="10" spans="1:5" x14ac:dyDescent="0.45">
      <c r="A10" s="1" t="s">
        <v>25</v>
      </c>
      <c r="C10" s="1" t="str">
        <f t="shared" si="0"/>
        <v>HediffDef+Ancot_HoldShield_Medium.description</v>
      </c>
      <c r="D10" s="1" t="s">
        <v>419</v>
      </c>
      <c r="E10" s="1">
        <f>MATCH(C10,Main_240606!$A$2:$A$88,0)</f>
        <v>7</v>
      </c>
    </row>
    <row r="11" spans="1:5" x14ac:dyDescent="0.45">
      <c r="A11" s="1" t="s">
        <v>15</v>
      </c>
      <c r="C11" s="1" t="str">
        <f t="shared" si="0"/>
        <v>HediffDef+Ancot_HoldShield_Small.label</v>
      </c>
      <c r="D11" s="1" t="s">
        <v>418</v>
      </c>
      <c r="E11" s="1">
        <f>MATCH(C11,Main_240606!$A$2:$A$88,0)</f>
        <v>4</v>
      </c>
    </row>
    <row r="12" spans="1:5" x14ac:dyDescent="0.45">
      <c r="A12" s="1" t="s">
        <v>19</v>
      </c>
      <c r="C12" s="1" t="str">
        <f t="shared" si="0"/>
        <v>HediffDef+Ancot_HoldShield_Small.description</v>
      </c>
      <c r="D12" s="1" t="s">
        <v>417</v>
      </c>
      <c r="E12" s="1">
        <f>MATCH(C12,Main_240606!$A$2:$A$88,0)</f>
        <v>5</v>
      </c>
    </row>
    <row r="13" spans="1:5" x14ac:dyDescent="0.45">
      <c r="A13" s="1" t="s">
        <v>96</v>
      </c>
      <c r="C13" s="1" t="str">
        <f t="shared" si="0"/>
        <v>PawnColumnDef+Ancot_MechAutoFight.label</v>
      </c>
      <c r="D13" s="1" t="s">
        <v>308</v>
      </c>
      <c r="E13" s="1">
        <f>MATCH(C13,Main_240606!$A$2:$A$88,0)</f>
        <v>30</v>
      </c>
    </row>
    <row r="14" spans="1:5" x14ac:dyDescent="0.45">
      <c r="A14" s="1" t="s">
        <v>40</v>
      </c>
      <c r="C14" s="1" t="str">
        <f t="shared" si="0"/>
        <v>StatCategoryDef+Ancot_Shield.label</v>
      </c>
      <c r="D14" s="1" t="s">
        <v>335</v>
      </c>
      <c r="E14" s="1">
        <f>MATCH(C14,Main_240606!$A$2:$A$88,0)</f>
        <v>12</v>
      </c>
    </row>
    <row r="15" spans="1:5" x14ac:dyDescent="0.45">
      <c r="A15" s="1" t="s">
        <v>49</v>
      </c>
      <c r="C15" s="1" t="str">
        <f t="shared" si="0"/>
        <v>StatDef+Ancot_ProjectileArmorPenetrationMultiplier.label</v>
      </c>
      <c r="D15" s="1" t="s">
        <v>416</v>
      </c>
      <c r="E15" s="1">
        <f>MATCH(C15,Main_240606!$A$2:$A$88,0)</f>
        <v>15</v>
      </c>
    </row>
    <row r="16" spans="1:5" x14ac:dyDescent="0.45">
      <c r="A16" s="1" t="s">
        <v>52</v>
      </c>
      <c r="C16" s="1" t="str">
        <f t="shared" si="0"/>
        <v>StatDef+Ancot_ProjectileArmorPenetrationMultiplier.description</v>
      </c>
      <c r="D16" s="1" t="s">
        <v>415</v>
      </c>
      <c r="E16" s="1">
        <f>MATCH(C16,Main_240606!$A$2:$A$88,0)</f>
        <v>16</v>
      </c>
    </row>
    <row r="17" spans="1:5" x14ac:dyDescent="0.45">
      <c r="A17" s="1" t="s">
        <v>42</v>
      </c>
      <c r="C17" s="1" t="str">
        <f t="shared" si="0"/>
        <v>StatDef+Ancot_ProjectileDamageMultiplier.label</v>
      </c>
      <c r="D17" s="1" t="s">
        <v>414</v>
      </c>
      <c r="E17" s="1">
        <f>MATCH(C17,Main_240606!$A$2:$A$88,0)</f>
        <v>13</v>
      </c>
    </row>
    <row r="18" spans="1:5" x14ac:dyDescent="0.45">
      <c r="A18" s="1" t="s">
        <v>46</v>
      </c>
      <c r="C18" s="1" t="str">
        <f t="shared" si="0"/>
        <v>StatDef+Ancot_ProjectileDamageMultiplier.description</v>
      </c>
      <c r="D18" s="1" t="s">
        <v>413</v>
      </c>
      <c r="E18" s="1">
        <f>MATCH(C18,Main_240606!$A$2:$A$88,0)</f>
        <v>14</v>
      </c>
    </row>
    <row r="19" spans="1:5" x14ac:dyDescent="0.45">
      <c r="A19" s="1" t="s">
        <v>61</v>
      </c>
      <c r="C19" s="1" t="str">
        <f t="shared" si="0"/>
        <v>StatDef+Ancot_WeaponChargeTick.label</v>
      </c>
      <c r="D19" s="1" t="s">
        <v>330</v>
      </c>
      <c r="E19" s="1">
        <f>MATCH(C19,Main_240606!$A$2:$A$88,0)</f>
        <v>19</v>
      </c>
    </row>
    <row r="20" spans="1:5" x14ac:dyDescent="0.45">
      <c r="A20" s="1" t="s">
        <v>64</v>
      </c>
      <c r="C20" s="1" t="str">
        <f t="shared" si="0"/>
        <v>StatDef+Ancot_WeaponChargeTick.description</v>
      </c>
      <c r="D20" s="1" t="s">
        <v>412</v>
      </c>
      <c r="E20" s="1">
        <f>MATCH(C20,Main_240606!$A$2:$A$88,0)</f>
        <v>20</v>
      </c>
    </row>
    <row r="21" spans="1:5" x14ac:dyDescent="0.45">
      <c r="A21" s="1" t="s">
        <v>67</v>
      </c>
      <c r="C21" s="1" t="str">
        <f t="shared" si="0"/>
        <v>StatDef+Ancot_WeaponChargeTick.formatString</v>
      </c>
      <c r="D21" s="1" t="s">
        <v>411</v>
      </c>
      <c r="E21" s="1">
        <f>MATCH(C21,Main_240606!$A$2:$A$88,0)</f>
        <v>21</v>
      </c>
    </row>
    <row r="22" spans="1:5" x14ac:dyDescent="0.45">
      <c r="A22" s="1" t="s">
        <v>76</v>
      </c>
      <c r="C22" s="1" t="str">
        <f t="shared" si="0"/>
        <v>StatDef+Ancot_WeaponChargeTickFactor.label</v>
      </c>
      <c r="D22" s="1" t="s">
        <v>326</v>
      </c>
      <c r="E22" s="1">
        <f>MATCH(C22,Main_240606!$A$2:$A$88,0)</f>
        <v>24</v>
      </c>
    </row>
    <row r="23" spans="1:5" x14ac:dyDescent="0.45">
      <c r="A23" s="1" t="s">
        <v>79</v>
      </c>
      <c r="C23" s="1" t="str">
        <f t="shared" si="0"/>
        <v>StatDef+Ancot_WeaponChargeTickFactor.description</v>
      </c>
      <c r="D23" s="1" t="s">
        <v>325</v>
      </c>
      <c r="E23" s="1">
        <f>MATCH(C23,Main_240606!$A$2:$A$88,0)</f>
        <v>25</v>
      </c>
    </row>
    <row r="24" spans="1:5" x14ac:dyDescent="0.45">
      <c r="A24" s="1" t="s">
        <v>55</v>
      </c>
      <c r="C24" s="1" t="str">
        <f t="shared" si="0"/>
        <v>StatDef+Ancot_WeaponMaxCharge.label</v>
      </c>
      <c r="D24" s="1" t="s">
        <v>410</v>
      </c>
      <c r="E24" s="1">
        <f>MATCH(C24,Main_240606!$A$2:$A$88,0)</f>
        <v>17</v>
      </c>
    </row>
    <row r="25" spans="1:5" x14ac:dyDescent="0.45">
      <c r="A25" s="1" t="s">
        <v>58</v>
      </c>
      <c r="C25" s="1" t="str">
        <f t="shared" si="0"/>
        <v>StatDef+Ancot_WeaponMaxCharge.description</v>
      </c>
      <c r="D25" s="1" t="s">
        <v>331</v>
      </c>
      <c r="E25" s="1">
        <f>MATCH(C25,Main_240606!$A$2:$A$88,0)</f>
        <v>18</v>
      </c>
    </row>
    <row r="26" spans="1:5" x14ac:dyDescent="0.45">
      <c r="A26" s="1" t="s">
        <v>70</v>
      </c>
      <c r="C26" s="1" t="str">
        <f t="shared" si="0"/>
        <v>StatDef+Ancot_WeaponMaxChargeFactor.label</v>
      </c>
      <c r="D26" s="1" t="s">
        <v>328</v>
      </c>
      <c r="E26" s="1">
        <f>MATCH(C26,Main_240606!$A$2:$A$88,0)</f>
        <v>22</v>
      </c>
    </row>
    <row r="27" spans="1:5" x14ac:dyDescent="0.45">
      <c r="A27" s="1" t="s">
        <v>73</v>
      </c>
      <c r="C27" s="1" t="str">
        <f t="shared" si="0"/>
        <v>StatDef+Ancot_WeaponMaxChargeFactor.description</v>
      </c>
      <c r="D27" s="1" t="s">
        <v>409</v>
      </c>
      <c r="E27" s="1">
        <f>MATCH(C27,Main_240606!$A$2:$A$88,0)</f>
        <v>23</v>
      </c>
    </row>
    <row r="28" spans="1:5" x14ac:dyDescent="0.45">
      <c r="A28" s="1" t="s">
        <v>82</v>
      </c>
      <c r="C28" s="1" t="str">
        <f t="shared" si="0"/>
        <v>ThingCategoryDef+Ancot_ReadingMaterial.label</v>
      </c>
      <c r="D28" s="1" t="s">
        <v>408</v>
      </c>
      <c r="E28" s="1">
        <f>MATCH(C28,Main_240606!$A$2:$A$88,0)</f>
        <v>26</v>
      </c>
    </row>
    <row r="29" spans="1:5" x14ac:dyDescent="0.45">
      <c r="A29" s="1" t="s">
        <v>86</v>
      </c>
      <c r="C29" s="1" t="str">
        <f t="shared" si="0"/>
        <v>WorkGiverDef+Ancot_HaulToMechCarrier_Custom.label</v>
      </c>
      <c r="D29" s="1" t="s">
        <v>407</v>
      </c>
      <c r="E29" s="1">
        <f>MATCH(C29,Main_240606!$A$2:$A$88,0)</f>
        <v>27</v>
      </c>
    </row>
    <row r="30" spans="1:5" x14ac:dyDescent="0.45">
      <c r="A30" s="1" t="s">
        <v>93</v>
      </c>
      <c r="C30" s="1" t="str">
        <f t="shared" si="0"/>
        <v>WorkGiverDef+Ancot_HaulToMechCarrier_Custom.gerund</v>
      </c>
      <c r="D30" s="1" t="s">
        <v>406</v>
      </c>
      <c r="E30" s="1">
        <f>MATCH(C30,Main_240606!$A$2:$A$88,0)</f>
        <v>29</v>
      </c>
    </row>
    <row r="31" spans="1:5" x14ac:dyDescent="0.45">
      <c r="A31" s="1" t="s">
        <v>90</v>
      </c>
      <c r="C31" s="1" t="str">
        <f t="shared" si="0"/>
        <v>WorkGiverDef+Ancot_HaulToMechCarrier_Custom.verb</v>
      </c>
      <c r="D31" s="1" t="s">
        <v>405</v>
      </c>
      <c r="E31" s="1">
        <f>MATCH(C31,Main_240606!$A$2:$A$88,0)</f>
        <v>28</v>
      </c>
    </row>
    <row r="32" spans="1:5" x14ac:dyDescent="0.45">
      <c r="A32" s="1" t="s">
        <v>101</v>
      </c>
      <c r="C32" s="1" t="str">
        <f t="shared" si="0"/>
        <v>Keyed+Ancot.Alert_MechAutoFight</v>
      </c>
      <c r="D32" s="1" t="s">
        <v>404</v>
      </c>
      <c r="E32" s="1">
        <f>MATCH(C32,Main_240606!$A$2:$A$88,0)</f>
        <v>31</v>
      </c>
    </row>
    <row r="33" spans="1:5" x14ac:dyDescent="0.45">
      <c r="A33" s="1" t="s">
        <v>105</v>
      </c>
      <c r="C33" s="1" t="str">
        <f t="shared" si="0"/>
        <v>Keyed+Ancot.Alert_MechAutoFightDescPrefix</v>
      </c>
      <c r="D33" s="1" t="s">
        <v>403</v>
      </c>
      <c r="E33" s="1">
        <f>MATCH(C33,Main_240606!$A$2:$A$88,0)</f>
        <v>32</v>
      </c>
    </row>
    <row r="34" spans="1:5" x14ac:dyDescent="0.45">
      <c r="A34" s="1" t="s">
        <v>108</v>
      </c>
      <c r="C34" s="1" t="str">
        <f t="shared" si="0"/>
        <v>Keyed+Ancot.Alert_MechAutoFightDesc</v>
      </c>
      <c r="D34" s="1" t="s">
        <v>402</v>
      </c>
      <c r="E34" s="1">
        <f>MATCH(C34,Main_240606!$A$2:$A$88,0)</f>
        <v>33</v>
      </c>
    </row>
    <row r="35" spans="1:5" x14ac:dyDescent="0.45">
      <c r="A35" s="1" t="s">
        <v>111</v>
      </c>
      <c r="C35" s="1" t="str">
        <f t="shared" si="0"/>
        <v>Keyed+Ancot.MustPlaceIndoorRoofed</v>
      </c>
      <c r="D35" s="1" t="s">
        <v>401</v>
      </c>
      <c r="E35" s="1">
        <f>MATCH(C35,Main_240606!$A$2:$A$88,0)</f>
        <v>34</v>
      </c>
    </row>
    <row r="36" spans="1:5" x14ac:dyDescent="0.45">
      <c r="A36" s="1" t="s">
        <v>114</v>
      </c>
      <c r="C36" s="1" t="str">
        <f t="shared" si="0"/>
        <v>Keyed+Ancot.NoWeaponAbilityCharge</v>
      </c>
      <c r="D36" s="1" t="s">
        <v>400</v>
      </c>
      <c r="E36" s="1">
        <f>MATCH(C36,Main_240606!$A$2:$A$88,0)</f>
        <v>35</v>
      </c>
    </row>
    <row r="37" spans="1:5" x14ac:dyDescent="0.45">
      <c r="A37" s="1" t="s">
        <v>117</v>
      </c>
      <c r="C37" s="1" t="str">
        <f t="shared" si="0"/>
        <v>Keyed+Ancot.Ability_OnlyRace</v>
      </c>
      <c r="D37" s="1" t="s">
        <v>399</v>
      </c>
      <c r="E37" s="1">
        <f>MATCH(C37,Main_240606!$A$2:$A$88,0)</f>
        <v>36</v>
      </c>
    </row>
    <row r="38" spans="1:5" x14ac:dyDescent="0.45">
      <c r="A38" s="1" t="s">
        <v>120</v>
      </c>
      <c r="C38" s="1" t="str">
        <f t="shared" si="0"/>
        <v>Keyed+Ancot.SwitchVerb</v>
      </c>
      <c r="D38" s="1" t="s">
        <v>398</v>
      </c>
      <c r="E38" s="1">
        <f>MATCH(C38,Main_240606!$A$2:$A$88,0)</f>
        <v>37</v>
      </c>
    </row>
    <row r="39" spans="1:5" x14ac:dyDescent="0.45">
      <c r="A39" s="1" t="s">
        <v>123</v>
      </c>
      <c r="C39" s="1" t="str">
        <f t="shared" si="0"/>
        <v>Keyed+Ancot.SwitchVerbDesc</v>
      </c>
      <c r="D39" s="1" t="s">
        <v>397</v>
      </c>
      <c r="E39" s="1">
        <f>MATCH(C39,Main_240606!$A$2:$A$88,0)</f>
        <v>38</v>
      </c>
    </row>
    <row r="40" spans="1:5" x14ac:dyDescent="0.45">
      <c r="A40" s="1" t="s">
        <v>126</v>
      </c>
      <c r="C40" s="1" t="str">
        <f t="shared" si="0"/>
        <v>Keyed+Ancot.VerbSwitchInfoDesc</v>
      </c>
      <c r="D40" s="1" t="s">
        <v>396</v>
      </c>
      <c r="E40" s="1">
        <f>MATCH(C40,Main_240606!$A$2:$A$88,0)</f>
        <v>39</v>
      </c>
    </row>
    <row r="41" spans="1:5" x14ac:dyDescent="0.45">
      <c r="A41" s="1" t="s">
        <v>129</v>
      </c>
      <c r="C41" s="1" t="str">
        <f t="shared" si="0"/>
        <v>Keyed+Ancot.VerbSwitch_BurstShotCount</v>
      </c>
      <c r="D41" s="1" t="s">
        <v>395</v>
      </c>
      <c r="E41" s="1">
        <f>MATCH(C41,Main_240606!$A$2:$A$88,0)</f>
        <v>40</v>
      </c>
    </row>
    <row r="42" spans="1:5" x14ac:dyDescent="0.45">
      <c r="A42" s="1" t="s">
        <v>132</v>
      </c>
      <c r="C42" s="1" t="str">
        <f t="shared" si="0"/>
        <v>Keyed+Ancot.VerbSwitch_Range</v>
      </c>
      <c r="D42" s="1" t="s">
        <v>394</v>
      </c>
      <c r="E42" s="1">
        <f>MATCH(C42,Main_240606!$A$2:$A$88,0)</f>
        <v>41</v>
      </c>
    </row>
    <row r="43" spans="1:5" x14ac:dyDescent="0.45">
      <c r="A43" s="1" t="s">
        <v>135</v>
      </c>
      <c r="C43" s="1" t="str">
        <f t="shared" si="0"/>
        <v>Keyed+Ancot.VerbSwitch_WarmupTime</v>
      </c>
      <c r="D43" s="1" t="s">
        <v>393</v>
      </c>
      <c r="E43" s="1">
        <f>MATCH(C43,Main_240606!$A$2:$A$88,0)</f>
        <v>42</v>
      </c>
    </row>
    <row r="44" spans="1:5" x14ac:dyDescent="0.45">
      <c r="A44" s="1" t="s">
        <v>138</v>
      </c>
      <c r="C44" s="1" t="str">
        <f t="shared" si="0"/>
        <v>Keyed+Ancot.Second</v>
      </c>
      <c r="D44" s="1" t="s">
        <v>392</v>
      </c>
      <c r="E44" s="1">
        <f>MATCH(C44,Main_240606!$A$2:$A$88,0)</f>
        <v>43</v>
      </c>
    </row>
    <row r="45" spans="1:5" x14ac:dyDescent="0.45">
      <c r="A45" s="1" t="s">
        <v>141</v>
      </c>
      <c r="C45" s="1" t="str">
        <f t="shared" si="0"/>
        <v>Keyed+Ancot.PerSecond</v>
      </c>
      <c r="D45" s="1" t="s">
        <v>391</v>
      </c>
      <c r="E45" s="1">
        <f>MATCH(C45,Main_240606!$A$2:$A$88,0)</f>
        <v>44</v>
      </c>
    </row>
    <row r="46" spans="1:5" x14ac:dyDescent="0.45">
      <c r="A46" s="1" t="s">
        <v>144</v>
      </c>
      <c r="C46" s="1" t="str">
        <f t="shared" si="0"/>
        <v>Keyed+Ancot.AutoFight</v>
      </c>
      <c r="D46" s="1" t="s">
        <v>308</v>
      </c>
      <c r="E46" s="1">
        <f>MATCH(C46,Main_240606!$A$2:$A$88,0)</f>
        <v>45</v>
      </c>
    </row>
    <row r="47" spans="1:5" x14ac:dyDescent="0.45">
      <c r="A47" s="1" t="s">
        <v>146</v>
      </c>
      <c r="C47" s="1" t="str">
        <f t="shared" si="0"/>
        <v>Keyed+Ancot.AutoFightDesc</v>
      </c>
      <c r="D47" s="1" t="s">
        <v>390</v>
      </c>
      <c r="E47" s="1">
        <f>MATCH(C47,Main_240606!$A$2:$A$88,0)</f>
        <v>46</v>
      </c>
    </row>
    <row r="48" spans="1:5" x14ac:dyDescent="0.45">
      <c r="A48" s="1" t="s">
        <v>149</v>
      </c>
      <c r="C48" s="1" t="str">
        <f t="shared" si="0"/>
        <v>Keyed+Ancot.FloatUnit_Follow</v>
      </c>
      <c r="D48" s="1" t="s">
        <v>389</v>
      </c>
      <c r="E48" s="1">
        <f>MATCH(C48,Main_240606!$A$2:$A$88,0)</f>
        <v>47</v>
      </c>
    </row>
    <row r="49" spans="1:5" x14ac:dyDescent="0.45">
      <c r="A49" s="1" t="s">
        <v>152</v>
      </c>
      <c r="C49" s="1" t="str">
        <f t="shared" si="0"/>
        <v>Keyed+Ancot.FloatUnit_FollowDesc</v>
      </c>
      <c r="D49" s="1" t="s">
        <v>388</v>
      </c>
      <c r="E49" s="1">
        <f>MATCH(C49,Main_240606!$A$2:$A$88,0)</f>
        <v>48</v>
      </c>
    </row>
    <row r="50" spans="1:5" x14ac:dyDescent="0.45">
      <c r="A50" s="1" t="s">
        <v>155</v>
      </c>
      <c r="C50" s="1" t="str">
        <f t="shared" si="0"/>
        <v>Keyed+Ancot.FloatUnitSortie</v>
      </c>
      <c r="D50" s="1" t="s">
        <v>387</v>
      </c>
      <c r="E50" s="1">
        <f>MATCH(C50,Main_240606!$A$2:$A$88,0)</f>
        <v>49</v>
      </c>
    </row>
    <row r="51" spans="1:5" x14ac:dyDescent="0.45">
      <c r="A51" s="1" t="s">
        <v>158</v>
      </c>
      <c r="C51" s="1" t="str">
        <f t="shared" si="0"/>
        <v>Keyed+Ancot.FloatUnitSortieDesc</v>
      </c>
      <c r="D51" s="1" t="s">
        <v>386</v>
      </c>
      <c r="E51" s="1">
        <f>MATCH(C51,Main_240606!$A$2:$A$88,0)</f>
        <v>50</v>
      </c>
    </row>
    <row r="52" spans="1:5" x14ac:dyDescent="0.45">
      <c r="A52" s="1" t="s">
        <v>161</v>
      </c>
      <c r="C52" s="1" t="str">
        <f t="shared" si="0"/>
        <v>Keyed+Ancot.ChargeImmediately</v>
      </c>
      <c r="D52" s="1" t="s">
        <v>302</v>
      </c>
      <c r="E52" s="1">
        <f>MATCH(C52,Main_240606!$A$2:$A$88,0)</f>
        <v>51</v>
      </c>
    </row>
    <row r="53" spans="1:5" x14ac:dyDescent="0.45">
      <c r="A53" s="1" t="s">
        <v>164</v>
      </c>
      <c r="C53" s="1" t="str">
        <f t="shared" si="0"/>
        <v>Keyed+Ancot.ChargeImmediatelyDesc</v>
      </c>
      <c r="D53" s="1" t="s">
        <v>385</v>
      </c>
      <c r="E53" s="1">
        <f>MATCH(C53,Main_240606!$A$2:$A$88,0)</f>
        <v>52</v>
      </c>
    </row>
    <row r="54" spans="1:5" x14ac:dyDescent="0.45">
      <c r="A54" s="1" t="s">
        <v>167</v>
      </c>
      <c r="C54" s="1" t="str">
        <f t="shared" si="0"/>
        <v>Keyed+Ancot.ChargeImmediatelyReason</v>
      </c>
      <c r="D54" s="1" t="s">
        <v>384</v>
      </c>
      <c r="E54" s="1">
        <f>MATCH(C54,Main_240606!$A$2:$A$88,0)</f>
        <v>53</v>
      </c>
    </row>
    <row r="55" spans="1:5" x14ac:dyDescent="0.45">
      <c r="A55" s="1" t="s">
        <v>170</v>
      </c>
      <c r="C55" s="1" t="str">
        <f t="shared" si="0"/>
        <v>Keyed+Ancot.Turret</v>
      </c>
      <c r="D55" s="1" t="s">
        <v>383</v>
      </c>
      <c r="E55" s="1">
        <f>MATCH(C55,Main_240606!$A$2:$A$88,0)</f>
        <v>54</v>
      </c>
    </row>
    <row r="56" spans="1:5" x14ac:dyDescent="0.45">
      <c r="A56" s="1" t="s">
        <v>173</v>
      </c>
      <c r="C56" s="1" t="str">
        <f t="shared" si="0"/>
        <v>Keyed+Ancot.TurretDescI</v>
      </c>
      <c r="D56" s="1" t="s">
        <v>382</v>
      </c>
      <c r="E56" s="1">
        <f>MATCH(C56,Main_240606!$A$2:$A$88,0)</f>
        <v>55</v>
      </c>
    </row>
    <row r="57" spans="1:5" x14ac:dyDescent="0.45">
      <c r="A57" s="1" t="s">
        <v>176</v>
      </c>
      <c r="C57" s="1" t="str">
        <f t="shared" si="0"/>
        <v>Keyed+Ancot.TurretDescII</v>
      </c>
      <c r="D57" s="1" t="s">
        <v>381</v>
      </c>
      <c r="E57" s="1">
        <f>MATCH(C57,Main_240606!$A$2:$A$88,0)</f>
        <v>56</v>
      </c>
    </row>
    <row r="58" spans="1:5" x14ac:dyDescent="0.45">
      <c r="A58" s="1" t="s">
        <v>179</v>
      </c>
      <c r="C58" s="1" t="str">
        <f t="shared" si="0"/>
        <v>Keyed+Ancot.ProjectileCharged</v>
      </c>
      <c r="D58" s="1" t="s">
        <v>380</v>
      </c>
      <c r="E58" s="1">
        <f>MATCH(C58,Main_240606!$A$2:$A$88,0)</f>
        <v>57</v>
      </c>
    </row>
    <row r="59" spans="1:5" x14ac:dyDescent="0.45">
      <c r="A59" s="1" t="s">
        <v>182</v>
      </c>
      <c r="C59" s="1" t="str">
        <f t="shared" si="0"/>
        <v>Keyed+Ancot.ProjectileChargedDesc</v>
      </c>
      <c r="D59" s="1" t="s">
        <v>379</v>
      </c>
      <c r="E59" s="1">
        <f>MATCH(C59,Main_240606!$A$2:$A$88,0)</f>
        <v>58</v>
      </c>
    </row>
    <row r="60" spans="1:5" x14ac:dyDescent="0.45">
      <c r="A60" s="1" t="s">
        <v>185</v>
      </c>
      <c r="C60" s="1" t="str">
        <f t="shared" si="0"/>
        <v>Keyed+Ancot.ProjectileCharged_Damage</v>
      </c>
      <c r="D60" s="1" t="s">
        <v>378</v>
      </c>
      <c r="E60" s="1">
        <f>MATCH(C60,Main_240606!$A$2:$A$88,0)</f>
        <v>59</v>
      </c>
    </row>
    <row r="61" spans="1:5" x14ac:dyDescent="0.45">
      <c r="A61" s="1" t="s">
        <v>188</v>
      </c>
      <c r="C61" s="1" t="str">
        <f t="shared" si="0"/>
        <v>Keyed+Ancot.ProjectileCharged_ArmorPenetration</v>
      </c>
      <c r="D61" s="1" t="s">
        <v>377</v>
      </c>
      <c r="E61" s="1">
        <f>MATCH(C61,Main_240606!$A$2:$A$88,0)</f>
        <v>60</v>
      </c>
    </row>
    <row r="62" spans="1:5" x14ac:dyDescent="0.45">
      <c r="A62" s="1" t="s">
        <v>191</v>
      </c>
      <c r="C62" s="1" t="str">
        <f t="shared" si="0"/>
        <v>Keyed+Ancot.ProjectileCharged_StoppingPower</v>
      </c>
      <c r="D62" s="1" t="s">
        <v>292</v>
      </c>
      <c r="E62" s="1">
        <f>MATCH(C62,Main_240606!$A$2:$A$88,0)</f>
        <v>61</v>
      </c>
    </row>
    <row r="63" spans="1:5" x14ac:dyDescent="0.45">
      <c r="A63" s="1" t="s">
        <v>194</v>
      </c>
      <c r="C63" s="1" t="str">
        <f t="shared" si="0"/>
        <v>Keyed+Ancot.ProjectileCharged_ExplosionRadius</v>
      </c>
      <c r="D63" s="1" t="s">
        <v>291</v>
      </c>
      <c r="E63" s="1">
        <f>MATCH(C63,Main_240606!$A$2:$A$88,0)</f>
        <v>62</v>
      </c>
    </row>
    <row r="64" spans="1:5" x14ac:dyDescent="0.45">
      <c r="A64" s="1" t="s">
        <v>197</v>
      </c>
      <c r="C64" s="1" t="str">
        <f t="shared" si="0"/>
        <v>Keyed+Ancot.MaxStamina</v>
      </c>
      <c r="D64" s="1" t="s">
        <v>376</v>
      </c>
      <c r="E64" s="1">
        <f>MATCH(C64,Main_240606!$A$2:$A$88,0)</f>
        <v>63</v>
      </c>
    </row>
    <row r="65" spans="1:5" x14ac:dyDescent="0.45">
      <c r="A65" s="1" t="s">
        <v>200</v>
      </c>
      <c r="C65" s="1" t="str">
        <f t="shared" si="0"/>
        <v>Keyed+Ancot.MaxStaminaDesc</v>
      </c>
      <c r="D65" s="1" t="s">
        <v>375</v>
      </c>
      <c r="E65" s="1">
        <f>MATCH(C65,Main_240606!$A$2:$A$88,0)</f>
        <v>64</v>
      </c>
    </row>
    <row r="66" spans="1:5" x14ac:dyDescent="0.45">
      <c r="A66" s="1" t="s">
        <v>203</v>
      </c>
      <c r="C66" s="1" t="str">
        <f t="shared" si="0"/>
        <v>Keyed+Ancot.StaminaGainPerTick</v>
      </c>
      <c r="D66" s="1" t="s">
        <v>374</v>
      </c>
      <c r="E66" s="1">
        <f>MATCH(C66,Main_240606!$A$2:$A$88,0)</f>
        <v>65</v>
      </c>
    </row>
    <row r="67" spans="1:5" x14ac:dyDescent="0.45">
      <c r="A67" s="1" t="s">
        <v>206</v>
      </c>
      <c r="C67" s="1" t="str">
        <f t="shared" ref="C67:C88" si="1">IF(B67="",A67,B67)</f>
        <v>Keyed+Ancot.StaminaGainPerTickDesc</v>
      </c>
      <c r="D67" s="1" t="s">
        <v>373</v>
      </c>
      <c r="E67" s="1">
        <f>MATCH(C67,Main_240606!$A$2:$A$88,0)</f>
        <v>66</v>
      </c>
    </row>
    <row r="68" spans="1:5" x14ac:dyDescent="0.45">
      <c r="A68" s="1" t="s">
        <v>209</v>
      </c>
      <c r="C68" s="1" t="str">
        <f t="shared" si="1"/>
        <v>Keyed+Ancot.DefenseAngle</v>
      </c>
      <c r="D68" s="1" t="s">
        <v>372</v>
      </c>
      <c r="E68" s="1">
        <f>MATCH(C68,Main_240606!$A$2:$A$88,0)</f>
        <v>67</v>
      </c>
    </row>
    <row r="69" spans="1:5" x14ac:dyDescent="0.45">
      <c r="A69" s="1" t="s">
        <v>371</v>
      </c>
      <c r="C69" s="1" t="str">
        <f t="shared" si="1"/>
        <v>Keyed+Ancot.DefenseAngleDesc</v>
      </c>
      <c r="D69" s="1" t="s">
        <v>369</v>
      </c>
      <c r="E69" s="1">
        <f>MATCH(C69,Main_240606!$A$2:$A$88,0)</f>
        <v>68</v>
      </c>
    </row>
    <row r="70" spans="1:5" x14ac:dyDescent="0.45">
      <c r="A70" s="1" t="s">
        <v>212</v>
      </c>
      <c r="C70" s="1" t="str">
        <f t="shared" si="1"/>
        <v>Keyed+Ancot.StaminaConsumeFactor</v>
      </c>
      <c r="D70" s="1" t="s">
        <v>368</v>
      </c>
      <c r="E70" s="1">
        <f>MATCH(C70,Main_240606!$A$2:$A$88,0)</f>
        <v>69</v>
      </c>
    </row>
    <row r="71" spans="1:5" x14ac:dyDescent="0.45">
      <c r="A71" s="1" t="s">
        <v>215</v>
      </c>
      <c r="C71" s="1" t="str">
        <f t="shared" si="1"/>
        <v>Keyed+Ancot.StaminaConsumeFactorDesc</v>
      </c>
      <c r="D71" s="1" t="s">
        <v>367</v>
      </c>
      <c r="E71" s="1">
        <f>MATCH(C71,Main_240606!$A$2:$A$88,0)</f>
        <v>70</v>
      </c>
    </row>
    <row r="72" spans="1:5" x14ac:dyDescent="0.45">
      <c r="A72" s="1" t="s">
        <v>218</v>
      </c>
      <c r="C72" s="1" t="str">
        <f t="shared" si="1"/>
        <v>Keyed+Ancot.BlocksRangedWeapons</v>
      </c>
      <c r="D72" s="1" t="s">
        <v>366</v>
      </c>
      <c r="E72" s="1">
        <f>MATCH(C72,Main_240606!$A$2:$A$88,0)</f>
        <v>71</v>
      </c>
    </row>
    <row r="73" spans="1:5" x14ac:dyDescent="0.45">
      <c r="A73" s="1" t="s">
        <v>221</v>
      </c>
      <c r="C73" s="1" t="str">
        <f t="shared" si="1"/>
        <v>Keyed+Ancot.BlocksRangedWeaponsDesc</v>
      </c>
      <c r="D73" s="1" t="s">
        <v>282</v>
      </c>
      <c r="E73" s="1">
        <f>MATCH(C73,Main_240606!$A$2:$A$88,0)</f>
        <v>72</v>
      </c>
    </row>
    <row r="74" spans="1:5" x14ac:dyDescent="0.45">
      <c r="A74" s="1" t="s">
        <v>224</v>
      </c>
      <c r="C74" s="1" t="str">
        <f t="shared" si="1"/>
        <v>Keyed+Ancot.ShieldBreakStanceTick</v>
      </c>
      <c r="D74" s="1" t="s">
        <v>365</v>
      </c>
      <c r="E74" s="1">
        <f>MATCH(C74,Main_240606!$A$2:$A$88,0)</f>
        <v>73</v>
      </c>
    </row>
    <row r="75" spans="1:5" x14ac:dyDescent="0.45">
      <c r="A75" s="1" t="s">
        <v>227</v>
      </c>
      <c r="C75" s="1" t="str">
        <f t="shared" si="1"/>
        <v>Keyed+Ancot.ShieldBreakStanceTickDesc</v>
      </c>
      <c r="D75" s="1" t="s">
        <v>364</v>
      </c>
      <c r="E75" s="1">
        <f>MATCH(C75,Main_240606!$A$2:$A$88,0)</f>
        <v>74</v>
      </c>
    </row>
    <row r="76" spans="1:5" x14ac:dyDescent="0.45">
      <c r="A76" s="1" t="s">
        <v>230</v>
      </c>
      <c r="C76" s="1" t="str">
        <f t="shared" si="1"/>
        <v>Keyed+Ancot.StaminaConsumeRateRange</v>
      </c>
      <c r="D76" s="1" t="s">
        <v>363</v>
      </c>
      <c r="E76" s="1">
        <f>MATCH(C76,Main_240606!$A$2:$A$88,0)</f>
        <v>75</v>
      </c>
    </row>
    <row r="77" spans="1:5" x14ac:dyDescent="0.45">
      <c r="A77" s="1" t="s">
        <v>233</v>
      </c>
      <c r="C77" s="1" t="str">
        <f t="shared" si="1"/>
        <v>Keyed+Ancot.StaminaConsumeRateRangeDesc</v>
      </c>
      <c r="D77" s="1" t="s">
        <v>362</v>
      </c>
      <c r="E77" s="1">
        <f>MATCH(C77,Main_240606!$A$2:$A$88,0)</f>
        <v>76</v>
      </c>
    </row>
    <row r="78" spans="1:5" x14ac:dyDescent="0.45">
      <c r="A78" s="1" t="s">
        <v>236</v>
      </c>
      <c r="C78" s="1" t="str">
        <f t="shared" si="1"/>
        <v>Keyed+Ancot.StaminaConsumeRateMelee</v>
      </c>
      <c r="D78" s="1" t="s">
        <v>361</v>
      </c>
      <c r="E78" s="1">
        <f>MATCH(C78,Main_240606!$A$2:$A$88,0)</f>
        <v>77</v>
      </c>
    </row>
    <row r="79" spans="1:5" x14ac:dyDescent="0.45">
      <c r="A79" s="1" t="s">
        <v>239</v>
      </c>
      <c r="C79" s="1" t="str">
        <f t="shared" si="1"/>
        <v>Keyed+Ancot.StaminaConsumeRateMeleeDesc</v>
      </c>
      <c r="D79" s="1" t="s">
        <v>360</v>
      </c>
      <c r="E79" s="1">
        <f>MATCH(C79,Main_240606!$A$2:$A$88,0)</f>
        <v>78</v>
      </c>
    </row>
    <row r="80" spans="1:5" x14ac:dyDescent="0.45">
      <c r="A80" s="1" t="s">
        <v>242</v>
      </c>
      <c r="C80" s="1" t="str">
        <f t="shared" si="1"/>
        <v>Keyed+Ancot.ThresholdStaminaCost</v>
      </c>
      <c r="D80" s="1" t="s">
        <v>359</v>
      </c>
      <c r="E80" s="1">
        <f>MATCH(C80,Main_240606!$A$2:$A$88,0)</f>
        <v>79</v>
      </c>
    </row>
    <row r="81" spans="1:5" x14ac:dyDescent="0.45">
      <c r="A81" s="1" t="s">
        <v>245</v>
      </c>
      <c r="C81" s="1" t="str">
        <f t="shared" si="1"/>
        <v>Keyed+Ancot.ThresholdStaminaCostDesc</v>
      </c>
      <c r="D81" s="1" t="s">
        <v>358</v>
      </c>
      <c r="E81" s="1">
        <f>MATCH(C81,Main_240606!$A$2:$A$88,0)</f>
        <v>80</v>
      </c>
    </row>
    <row r="82" spans="1:5" x14ac:dyDescent="0.45">
      <c r="A82" s="1" t="s">
        <v>248</v>
      </c>
      <c r="C82" s="1" t="str">
        <f t="shared" si="1"/>
        <v>Keyed+Ancot.StartingTicksToReset</v>
      </c>
      <c r="D82" s="1" t="s">
        <v>357</v>
      </c>
      <c r="E82" s="1">
        <f>MATCH(C82,Main_240606!$A$2:$A$88,0)</f>
        <v>81</v>
      </c>
    </row>
    <row r="83" spans="1:5" x14ac:dyDescent="0.45">
      <c r="A83" s="1" t="s">
        <v>251</v>
      </c>
      <c r="C83" s="1" t="str">
        <f t="shared" si="1"/>
        <v>Keyed+Ancot.StartingTicksToResetDesc</v>
      </c>
      <c r="D83" s="1" t="s">
        <v>356</v>
      </c>
      <c r="E83" s="1">
        <f>MATCH(C83,Main_240606!$A$2:$A$88,0)</f>
        <v>82</v>
      </c>
    </row>
    <row r="84" spans="1:5" x14ac:dyDescent="0.45">
      <c r="A84" s="1" t="s">
        <v>254</v>
      </c>
      <c r="C84" s="1" t="str">
        <f t="shared" si="1"/>
        <v>Keyed+Ancot.MessagePermitDropPawn_join</v>
      </c>
      <c r="D84" s="1" t="s">
        <v>355</v>
      </c>
      <c r="E84" s="1">
        <f>MATCH(C84,Main_240606!$A$2:$A$88,0)</f>
        <v>83</v>
      </c>
    </row>
    <row r="85" spans="1:5" x14ac:dyDescent="0.45">
      <c r="A85" s="1" t="s">
        <v>257</v>
      </c>
      <c r="C85" s="1" t="str">
        <f t="shared" si="1"/>
        <v>Keyed+Ancot.MessagePermitPerformed</v>
      </c>
      <c r="D85" s="1" t="s">
        <v>354</v>
      </c>
      <c r="E85" s="1">
        <f>MATCH(C85,Main_240606!$A$2:$A$88,0)</f>
        <v>84</v>
      </c>
    </row>
    <row r="86" spans="1:5" x14ac:dyDescent="0.45">
      <c r="A86" s="1" t="s">
        <v>260</v>
      </c>
      <c r="C86" s="1" t="str">
        <f t="shared" si="1"/>
        <v>Keyed+Ancot.TextMote_Block</v>
      </c>
      <c r="D86" s="1" t="s">
        <v>353</v>
      </c>
      <c r="E86" s="1">
        <f>MATCH(C86,Main_240606!$A$2:$A$88,0)</f>
        <v>85</v>
      </c>
    </row>
    <row r="87" spans="1:5" x14ac:dyDescent="0.45">
      <c r="A87" s="1" t="s">
        <v>263</v>
      </c>
      <c r="C87" s="1" t="str">
        <f t="shared" si="1"/>
        <v>Keyed+Ancot.TextMote_Break</v>
      </c>
      <c r="D87" s="1" t="s">
        <v>352</v>
      </c>
      <c r="E87" s="1">
        <f>MATCH(C87,Main_240606!$A$2:$A$88,0)</f>
        <v>86</v>
      </c>
    </row>
    <row r="88" spans="1:5" x14ac:dyDescent="0.45">
      <c r="A88" s="1" t="s">
        <v>266</v>
      </c>
      <c r="C88" s="1" t="str">
        <f t="shared" si="1"/>
        <v>Keyed+Ancot.TextMote_Penetrate</v>
      </c>
      <c r="D88" s="1" t="s">
        <v>351</v>
      </c>
      <c r="E88" s="1">
        <f>MATCH(C88,Main_240606!$A$2:$A$88,0)</f>
        <v>87</v>
      </c>
    </row>
  </sheetData>
  <phoneticPr fontId="2" type="noConversion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workbookViewId="0">
      <selection activeCell="I8" sqref="I8"/>
    </sheetView>
  </sheetViews>
  <sheetFormatPr defaultColWidth="9.1796875" defaultRowHeight="17" x14ac:dyDescent="0.45"/>
  <cols>
    <col min="1" max="1" width="62.81640625" style="1" bestFit="1" customWidth="1"/>
    <col min="2" max="2" width="19.1796875" style="1" bestFit="1" customWidth="1"/>
    <col min="3" max="3" width="54.08984375" style="1" bestFit="1" customWidth="1"/>
    <col min="4" max="4" width="29.26953125" style="1" bestFit="1" customWidth="1"/>
    <col min="5" max="5" width="69.81640625" style="1" customWidth="1"/>
    <col min="6" max="6" width="34.54296875" style="1" customWidth="1"/>
    <col min="7" max="16384" width="9.1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335</v>
      </c>
    </row>
    <row r="3" spans="1:6" x14ac:dyDescent="0.45">
      <c r="A3" s="1" t="s">
        <v>10</v>
      </c>
      <c r="B3" s="1" t="s">
        <v>7</v>
      </c>
      <c r="C3" s="1" t="s">
        <v>11</v>
      </c>
      <c r="E3" s="1" t="s">
        <v>12</v>
      </c>
      <c r="F3" s="1" t="s">
        <v>340</v>
      </c>
    </row>
    <row r="4" spans="1:6" x14ac:dyDescent="0.45">
      <c r="A4" s="1" t="s">
        <v>13</v>
      </c>
      <c r="B4" s="1" t="s">
        <v>7</v>
      </c>
      <c r="C4" s="1" t="s">
        <v>14</v>
      </c>
      <c r="E4" s="1" t="s">
        <v>12</v>
      </c>
      <c r="F4" s="1" t="s">
        <v>340</v>
      </c>
    </row>
    <row r="5" spans="1:6" x14ac:dyDescent="0.45">
      <c r="A5" s="1" t="s">
        <v>15</v>
      </c>
      <c r="B5" s="1" t="s">
        <v>16</v>
      </c>
      <c r="C5" s="1" t="s">
        <v>17</v>
      </c>
      <c r="E5" s="1" t="s">
        <v>18</v>
      </c>
      <c r="F5" s="1" t="s">
        <v>343</v>
      </c>
    </row>
    <row r="6" spans="1:6" x14ac:dyDescent="0.45">
      <c r="A6" s="1" t="s">
        <v>19</v>
      </c>
      <c r="B6" s="1" t="s">
        <v>16</v>
      </c>
      <c r="C6" s="1" t="s">
        <v>20</v>
      </c>
      <c r="E6" s="1" t="s">
        <v>21</v>
      </c>
      <c r="F6" s="1" t="s">
        <v>339</v>
      </c>
    </row>
    <row r="7" spans="1:6" x14ac:dyDescent="0.45">
      <c r="A7" s="1" t="s">
        <v>22</v>
      </c>
      <c r="B7" s="1" t="s">
        <v>16</v>
      </c>
      <c r="C7" s="1" t="s">
        <v>23</v>
      </c>
      <c r="E7" s="1" t="s">
        <v>24</v>
      </c>
      <c r="F7" s="1" t="s">
        <v>344</v>
      </c>
    </row>
    <row r="8" spans="1:6" x14ac:dyDescent="0.45">
      <c r="A8" s="1" t="s">
        <v>25</v>
      </c>
      <c r="B8" s="1" t="s">
        <v>16</v>
      </c>
      <c r="C8" s="1" t="s">
        <v>26</v>
      </c>
      <c r="E8" s="1" t="s">
        <v>27</v>
      </c>
      <c r="F8" s="1" t="s">
        <v>338</v>
      </c>
    </row>
    <row r="9" spans="1:6" x14ac:dyDescent="0.45">
      <c r="A9" s="1" t="s">
        <v>28</v>
      </c>
      <c r="B9" s="1" t="s">
        <v>16</v>
      </c>
      <c r="C9" s="1" t="s">
        <v>29</v>
      </c>
      <c r="E9" s="1" t="s">
        <v>30</v>
      </c>
      <c r="F9" s="1" t="s">
        <v>345</v>
      </c>
    </row>
    <row r="10" spans="1:6" x14ac:dyDescent="0.45">
      <c r="A10" s="1" t="s">
        <v>31</v>
      </c>
      <c r="B10" s="1" t="s">
        <v>16</v>
      </c>
      <c r="C10" s="1" t="s">
        <v>32</v>
      </c>
      <c r="E10" s="1" t="s">
        <v>33</v>
      </c>
      <c r="F10" s="1" t="s">
        <v>337</v>
      </c>
    </row>
    <row r="11" spans="1:6" x14ac:dyDescent="0.45">
      <c r="A11" s="1" t="s">
        <v>34</v>
      </c>
      <c r="B11" s="1" t="s">
        <v>16</v>
      </c>
      <c r="C11" s="1" t="s">
        <v>35</v>
      </c>
      <c r="E11" s="1" t="s">
        <v>36</v>
      </c>
      <c r="F11" s="1" t="s">
        <v>346</v>
      </c>
    </row>
    <row r="12" spans="1:6" x14ac:dyDescent="0.45">
      <c r="A12" s="1" t="s">
        <v>37</v>
      </c>
      <c r="B12" s="1" t="s">
        <v>16</v>
      </c>
      <c r="C12" s="1" t="s">
        <v>38</v>
      </c>
      <c r="E12" s="1" t="s">
        <v>39</v>
      </c>
      <c r="F12" s="1" t="s">
        <v>336</v>
      </c>
    </row>
    <row r="13" spans="1:6" x14ac:dyDescent="0.45">
      <c r="A13" s="1" t="s">
        <v>40</v>
      </c>
      <c r="B13" s="1" t="s">
        <v>41</v>
      </c>
      <c r="C13" s="1" t="s">
        <v>8</v>
      </c>
      <c r="E13" s="1" t="s">
        <v>9</v>
      </c>
      <c r="F13" s="1" t="s">
        <v>335</v>
      </c>
    </row>
    <row r="14" spans="1:6" x14ac:dyDescent="0.45">
      <c r="A14" s="1" t="s">
        <v>42</v>
      </c>
      <c r="B14" s="1" t="s">
        <v>43</v>
      </c>
      <c r="C14" s="1" t="s">
        <v>44</v>
      </c>
      <c r="E14" s="1" t="s">
        <v>45</v>
      </c>
      <c r="F14" s="1" t="s">
        <v>341</v>
      </c>
    </row>
    <row r="15" spans="1:6" x14ac:dyDescent="0.45">
      <c r="A15" s="1" t="s">
        <v>46</v>
      </c>
      <c r="B15" s="1" t="s">
        <v>43</v>
      </c>
      <c r="C15" s="1" t="s">
        <v>47</v>
      </c>
      <c r="E15" s="1" t="s">
        <v>48</v>
      </c>
      <c r="F15" s="1" t="s">
        <v>334</v>
      </c>
    </row>
    <row r="16" spans="1:6" x14ac:dyDescent="0.45">
      <c r="A16" s="1" t="s">
        <v>49</v>
      </c>
      <c r="B16" s="1" t="s">
        <v>43</v>
      </c>
      <c r="C16" s="1" t="s">
        <v>50</v>
      </c>
      <c r="E16" s="1" t="s">
        <v>51</v>
      </c>
      <c r="F16" s="1" t="s">
        <v>342</v>
      </c>
    </row>
    <row r="17" spans="1:6" x14ac:dyDescent="0.45">
      <c r="A17" s="1" t="s">
        <v>52</v>
      </c>
      <c r="B17" s="1" t="s">
        <v>43</v>
      </c>
      <c r="C17" s="1" t="s">
        <v>53</v>
      </c>
      <c r="E17" s="1" t="s">
        <v>54</v>
      </c>
      <c r="F17" s="1" t="s">
        <v>333</v>
      </c>
    </row>
    <row r="18" spans="1:6" x14ac:dyDescent="0.45">
      <c r="A18" s="1" t="s">
        <v>55</v>
      </c>
      <c r="B18" s="1" t="s">
        <v>43</v>
      </c>
      <c r="C18" s="1" t="s">
        <v>56</v>
      </c>
      <c r="E18" s="1" t="s">
        <v>57</v>
      </c>
      <c r="F18" s="1" t="s">
        <v>332</v>
      </c>
    </row>
    <row r="19" spans="1:6" x14ac:dyDescent="0.45">
      <c r="A19" s="1" t="s">
        <v>58</v>
      </c>
      <c r="B19" s="1" t="s">
        <v>43</v>
      </c>
      <c r="C19" s="1" t="s">
        <v>59</v>
      </c>
      <c r="E19" s="1" t="s">
        <v>60</v>
      </c>
      <c r="F19" s="1" t="s">
        <v>331</v>
      </c>
    </row>
    <row r="20" spans="1:6" x14ac:dyDescent="0.45">
      <c r="A20" s="1" t="s">
        <v>61</v>
      </c>
      <c r="B20" s="1" t="s">
        <v>43</v>
      </c>
      <c r="C20" s="1" t="s">
        <v>62</v>
      </c>
      <c r="E20" s="1" t="s">
        <v>63</v>
      </c>
      <c r="F20" s="1" t="s">
        <v>330</v>
      </c>
    </row>
    <row r="21" spans="1:6" x14ac:dyDescent="0.45">
      <c r="A21" s="1" t="s">
        <v>64</v>
      </c>
      <c r="B21" s="1" t="s">
        <v>43</v>
      </c>
      <c r="C21" s="1" t="s">
        <v>65</v>
      </c>
      <c r="E21" s="1" t="s">
        <v>66</v>
      </c>
      <c r="F21" s="1" t="s">
        <v>329</v>
      </c>
    </row>
    <row r="22" spans="1:6" x14ac:dyDescent="0.45">
      <c r="A22" s="1" t="s">
        <v>67</v>
      </c>
      <c r="B22" s="1" t="s">
        <v>43</v>
      </c>
      <c r="C22" s="1" t="s">
        <v>68</v>
      </c>
      <c r="E22" s="1" t="s">
        <v>69</v>
      </c>
      <c r="F22" s="1" t="s">
        <v>347</v>
      </c>
    </row>
    <row r="23" spans="1:6" x14ac:dyDescent="0.45">
      <c r="A23" s="1" t="s">
        <v>70</v>
      </c>
      <c r="B23" s="1" t="s">
        <v>43</v>
      </c>
      <c r="C23" s="1" t="s">
        <v>71</v>
      </c>
      <c r="E23" s="1" t="s">
        <v>72</v>
      </c>
      <c r="F23" s="1" t="s">
        <v>328</v>
      </c>
    </row>
    <row r="24" spans="1:6" x14ac:dyDescent="0.45">
      <c r="A24" s="1" t="s">
        <v>73</v>
      </c>
      <c r="B24" s="1" t="s">
        <v>43</v>
      </c>
      <c r="C24" s="1" t="s">
        <v>74</v>
      </c>
      <c r="E24" s="1" t="s">
        <v>75</v>
      </c>
      <c r="F24" s="1" t="s">
        <v>327</v>
      </c>
    </row>
    <row r="25" spans="1:6" x14ac:dyDescent="0.45">
      <c r="A25" s="1" t="s">
        <v>76</v>
      </c>
      <c r="B25" s="1" t="s">
        <v>43</v>
      </c>
      <c r="C25" s="1" t="s">
        <v>77</v>
      </c>
      <c r="E25" s="1" t="s">
        <v>78</v>
      </c>
      <c r="F25" s="1" t="s">
        <v>326</v>
      </c>
    </row>
    <row r="26" spans="1:6" x14ac:dyDescent="0.45">
      <c r="A26" s="1" t="s">
        <v>79</v>
      </c>
      <c r="B26" s="1" t="s">
        <v>43</v>
      </c>
      <c r="C26" s="1" t="s">
        <v>80</v>
      </c>
      <c r="E26" s="1" t="s">
        <v>81</v>
      </c>
      <c r="F26" s="1" t="s">
        <v>325</v>
      </c>
    </row>
    <row r="27" spans="1:6" x14ac:dyDescent="0.45">
      <c r="A27" s="1" t="s">
        <v>82</v>
      </c>
      <c r="B27" s="1" t="s">
        <v>83</v>
      </c>
      <c r="C27" s="1" t="s">
        <v>84</v>
      </c>
      <c r="E27" s="1" t="s">
        <v>85</v>
      </c>
      <c r="F27" s="1" t="s">
        <v>324</v>
      </c>
    </row>
    <row r="28" spans="1:6" x14ac:dyDescent="0.45">
      <c r="A28" s="1" t="s">
        <v>86</v>
      </c>
      <c r="B28" s="1" t="s">
        <v>87</v>
      </c>
      <c r="C28" s="1" t="s">
        <v>88</v>
      </c>
      <c r="E28" s="1" t="s">
        <v>89</v>
      </c>
      <c r="F28" s="1" t="s">
        <v>323</v>
      </c>
    </row>
    <row r="29" spans="1:6" x14ac:dyDescent="0.45">
      <c r="A29" s="1" t="s">
        <v>90</v>
      </c>
      <c r="B29" s="1" t="s">
        <v>87</v>
      </c>
      <c r="C29" s="1" t="s">
        <v>91</v>
      </c>
      <c r="E29" s="1" t="s">
        <v>92</v>
      </c>
      <c r="F29" s="1" t="s">
        <v>322</v>
      </c>
    </row>
    <row r="30" spans="1:6" x14ac:dyDescent="0.45">
      <c r="A30" s="1" t="s">
        <v>93</v>
      </c>
      <c r="B30" s="1" t="s">
        <v>87</v>
      </c>
      <c r="C30" s="1" t="s">
        <v>94</v>
      </c>
      <c r="E30" s="1" t="s">
        <v>95</v>
      </c>
      <c r="F30" s="1" t="s">
        <v>321</v>
      </c>
    </row>
    <row r="31" spans="1:6" x14ac:dyDescent="0.45">
      <c r="A31" s="1" t="s">
        <v>96</v>
      </c>
      <c r="B31" s="1" t="s">
        <v>97</v>
      </c>
      <c r="C31" s="1" t="s">
        <v>98</v>
      </c>
      <c r="D31" s="1" t="s">
        <v>99</v>
      </c>
      <c r="E31" s="1" t="s">
        <v>100</v>
      </c>
      <c r="F31" s="1" t="s">
        <v>308</v>
      </c>
    </row>
    <row r="32" spans="1:6" x14ac:dyDescent="0.45">
      <c r="A32" s="1" t="s">
        <v>101</v>
      </c>
      <c r="B32" s="1" t="s">
        <v>102</v>
      </c>
      <c r="C32" s="1" t="s">
        <v>103</v>
      </c>
      <c r="E32" s="1" t="s">
        <v>104</v>
      </c>
      <c r="F32" s="1" t="s">
        <v>348</v>
      </c>
    </row>
    <row r="33" spans="1:6" x14ac:dyDescent="0.45">
      <c r="A33" s="1" t="s">
        <v>105</v>
      </c>
      <c r="B33" s="1" t="s">
        <v>102</v>
      </c>
      <c r="C33" s="1" t="s">
        <v>106</v>
      </c>
      <c r="E33" s="1" t="s">
        <v>107</v>
      </c>
      <c r="F33" s="1" t="s">
        <v>320</v>
      </c>
    </row>
    <row r="34" spans="1:6" x14ac:dyDescent="0.45">
      <c r="A34" s="1" t="s">
        <v>108</v>
      </c>
      <c r="B34" s="1" t="s">
        <v>102</v>
      </c>
      <c r="C34" s="1" t="s">
        <v>109</v>
      </c>
      <c r="E34" s="1" t="s">
        <v>110</v>
      </c>
      <c r="F34" s="1" t="s">
        <v>319</v>
      </c>
    </row>
    <row r="35" spans="1:6" x14ac:dyDescent="0.45">
      <c r="A35" s="1" t="s">
        <v>111</v>
      </c>
      <c r="B35" s="1" t="s">
        <v>102</v>
      </c>
      <c r="C35" s="1" t="s">
        <v>112</v>
      </c>
      <c r="E35" s="1" t="s">
        <v>113</v>
      </c>
      <c r="F35" s="1" t="s">
        <v>318</v>
      </c>
    </row>
    <row r="36" spans="1:6" x14ac:dyDescent="0.45">
      <c r="A36" s="1" t="s">
        <v>114</v>
      </c>
      <c r="B36" s="1" t="s">
        <v>102</v>
      </c>
      <c r="C36" s="1" t="s">
        <v>115</v>
      </c>
      <c r="E36" s="1" t="s">
        <v>116</v>
      </c>
      <c r="F36" s="1" t="s">
        <v>317</v>
      </c>
    </row>
    <row r="37" spans="1:6" x14ac:dyDescent="0.45">
      <c r="A37" s="1" t="s">
        <v>117</v>
      </c>
      <c r="B37" s="1" t="s">
        <v>102</v>
      </c>
      <c r="C37" s="1" t="s">
        <v>118</v>
      </c>
      <c r="E37" s="1" t="s">
        <v>119</v>
      </c>
      <c r="F37" s="1" t="s">
        <v>316</v>
      </c>
    </row>
    <row r="38" spans="1:6" x14ac:dyDescent="0.45">
      <c r="A38" s="1" t="s">
        <v>120</v>
      </c>
      <c r="B38" s="1" t="s">
        <v>102</v>
      </c>
      <c r="C38" s="1" t="s">
        <v>121</v>
      </c>
      <c r="E38" s="1" t="s">
        <v>122</v>
      </c>
      <c r="F38" s="1" t="s">
        <v>315</v>
      </c>
    </row>
    <row r="39" spans="1:6" x14ac:dyDescent="0.45">
      <c r="A39" s="1" t="s">
        <v>123</v>
      </c>
      <c r="B39" s="1" t="s">
        <v>102</v>
      </c>
      <c r="C39" s="1" t="s">
        <v>124</v>
      </c>
      <c r="E39" s="1" t="s">
        <v>125</v>
      </c>
      <c r="F39" s="1" t="s">
        <v>314</v>
      </c>
    </row>
    <row r="40" spans="1:6" x14ac:dyDescent="0.45">
      <c r="A40" s="1" t="s">
        <v>126</v>
      </c>
      <c r="B40" s="1" t="s">
        <v>102</v>
      </c>
      <c r="C40" s="1" t="s">
        <v>127</v>
      </c>
      <c r="E40" s="1" t="s">
        <v>128</v>
      </c>
      <c r="F40" s="1" t="s">
        <v>313</v>
      </c>
    </row>
    <row r="41" spans="1:6" x14ac:dyDescent="0.45">
      <c r="A41" s="1" t="s">
        <v>129</v>
      </c>
      <c r="B41" s="1" t="s">
        <v>102</v>
      </c>
      <c r="C41" s="1" t="s">
        <v>130</v>
      </c>
      <c r="E41" s="1" t="s">
        <v>131</v>
      </c>
      <c r="F41" s="1" t="s">
        <v>312</v>
      </c>
    </row>
    <row r="42" spans="1:6" x14ac:dyDescent="0.45">
      <c r="A42" s="1" t="s">
        <v>132</v>
      </c>
      <c r="B42" s="1" t="s">
        <v>102</v>
      </c>
      <c r="C42" s="1" t="s">
        <v>133</v>
      </c>
      <c r="E42" s="1" t="s">
        <v>134</v>
      </c>
      <c r="F42" s="1" t="s">
        <v>311</v>
      </c>
    </row>
    <row r="43" spans="1:6" x14ac:dyDescent="0.45">
      <c r="A43" s="1" t="s">
        <v>135</v>
      </c>
      <c r="B43" s="1" t="s">
        <v>102</v>
      </c>
      <c r="C43" s="1" t="s">
        <v>136</v>
      </c>
      <c r="E43" s="1" t="s">
        <v>137</v>
      </c>
      <c r="F43" s="1" t="s">
        <v>310</v>
      </c>
    </row>
    <row r="44" spans="1:6" x14ac:dyDescent="0.45">
      <c r="A44" s="1" t="s">
        <v>138</v>
      </c>
      <c r="B44" s="1" t="s">
        <v>102</v>
      </c>
      <c r="C44" s="1" t="s">
        <v>139</v>
      </c>
      <c r="E44" s="1" t="s">
        <v>140</v>
      </c>
      <c r="F44" s="1" t="s">
        <v>309</v>
      </c>
    </row>
    <row r="45" spans="1:6" x14ac:dyDescent="0.45">
      <c r="A45" s="1" t="s">
        <v>141</v>
      </c>
      <c r="B45" s="1" t="s">
        <v>102</v>
      </c>
      <c r="C45" s="1" t="s">
        <v>142</v>
      </c>
      <c r="E45" s="1" t="s">
        <v>143</v>
      </c>
      <c r="F45" s="1" t="s">
        <v>143</v>
      </c>
    </row>
    <row r="46" spans="1:6" x14ac:dyDescent="0.45">
      <c r="A46" s="1" t="s">
        <v>144</v>
      </c>
      <c r="B46" s="1" t="s">
        <v>102</v>
      </c>
      <c r="C46" s="1" t="s">
        <v>145</v>
      </c>
      <c r="E46" s="1" t="s">
        <v>100</v>
      </c>
      <c r="F46" s="1" t="s">
        <v>308</v>
      </c>
    </row>
    <row r="47" spans="1:6" x14ac:dyDescent="0.45">
      <c r="A47" s="1" t="s">
        <v>146</v>
      </c>
      <c r="B47" s="1" t="s">
        <v>102</v>
      </c>
      <c r="C47" s="1" t="s">
        <v>147</v>
      </c>
      <c r="E47" s="1" t="s">
        <v>148</v>
      </c>
      <c r="F47" s="1" t="s">
        <v>307</v>
      </c>
    </row>
    <row r="48" spans="1:6" x14ac:dyDescent="0.45">
      <c r="A48" s="1" t="s">
        <v>149</v>
      </c>
      <c r="B48" s="1" t="s">
        <v>102</v>
      </c>
      <c r="C48" s="1" t="s">
        <v>150</v>
      </c>
      <c r="E48" s="1" t="s">
        <v>151</v>
      </c>
      <c r="F48" s="1" t="s">
        <v>306</v>
      </c>
    </row>
    <row r="49" spans="1:6" x14ac:dyDescent="0.45">
      <c r="A49" s="1" t="s">
        <v>152</v>
      </c>
      <c r="B49" s="1" t="s">
        <v>102</v>
      </c>
      <c r="C49" s="1" t="s">
        <v>153</v>
      </c>
      <c r="E49" s="1" t="s">
        <v>154</v>
      </c>
      <c r="F49" s="1" t="s">
        <v>305</v>
      </c>
    </row>
    <row r="50" spans="1:6" x14ac:dyDescent="0.45">
      <c r="A50" s="1" t="s">
        <v>155</v>
      </c>
      <c r="B50" s="1" t="s">
        <v>102</v>
      </c>
      <c r="C50" s="1" t="s">
        <v>156</v>
      </c>
      <c r="E50" s="1" t="s">
        <v>157</v>
      </c>
      <c r="F50" s="1" t="s">
        <v>304</v>
      </c>
    </row>
    <row r="51" spans="1:6" x14ac:dyDescent="0.45">
      <c r="A51" s="1" t="s">
        <v>158</v>
      </c>
      <c r="B51" s="1" t="s">
        <v>102</v>
      </c>
      <c r="C51" s="1" t="s">
        <v>159</v>
      </c>
      <c r="E51" s="1" t="s">
        <v>160</v>
      </c>
      <c r="F51" s="1" t="s">
        <v>303</v>
      </c>
    </row>
    <row r="52" spans="1:6" x14ac:dyDescent="0.45">
      <c r="A52" s="1" t="s">
        <v>161</v>
      </c>
      <c r="B52" s="1" t="s">
        <v>102</v>
      </c>
      <c r="C52" s="1" t="s">
        <v>162</v>
      </c>
      <c r="E52" s="1" t="s">
        <v>163</v>
      </c>
      <c r="F52" s="1" t="s">
        <v>302</v>
      </c>
    </row>
    <row r="53" spans="1:6" x14ac:dyDescent="0.45">
      <c r="A53" s="1" t="s">
        <v>164</v>
      </c>
      <c r="B53" s="1" t="s">
        <v>102</v>
      </c>
      <c r="C53" s="1" t="s">
        <v>165</v>
      </c>
      <c r="E53" s="1" t="s">
        <v>166</v>
      </c>
      <c r="F53" s="1" t="s">
        <v>301</v>
      </c>
    </row>
    <row r="54" spans="1:6" x14ac:dyDescent="0.45">
      <c r="A54" s="1" t="s">
        <v>167</v>
      </c>
      <c r="B54" s="1" t="s">
        <v>102</v>
      </c>
      <c r="C54" s="1" t="s">
        <v>168</v>
      </c>
      <c r="E54" s="1" t="s">
        <v>169</v>
      </c>
      <c r="F54" s="1" t="s">
        <v>300</v>
      </c>
    </row>
    <row r="55" spans="1:6" x14ac:dyDescent="0.45">
      <c r="A55" s="1" t="s">
        <v>170</v>
      </c>
      <c r="B55" s="1" t="s">
        <v>102</v>
      </c>
      <c r="C55" s="1" t="s">
        <v>171</v>
      </c>
      <c r="E55" s="1" t="s">
        <v>172</v>
      </c>
      <c r="F55" s="1" t="s">
        <v>299</v>
      </c>
    </row>
    <row r="56" spans="1:6" x14ac:dyDescent="0.45">
      <c r="A56" s="1" t="s">
        <v>173</v>
      </c>
      <c r="B56" s="1" t="s">
        <v>102</v>
      </c>
      <c r="C56" s="1" t="s">
        <v>174</v>
      </c>
      <c r="E56" s="1" t="s">
        <v>175</v>
      </c>
      <c r="F56" s="1" t="s">
        <v>298</v>
      </c>
    </row>
    <row r="57" spans="1:6" x14ac:dyDescent="0.45">
      <c r="A57" s="1" t="s">
        <v>176</v>
      </c>
      <c r="B57" s="1" t="s">
        <v>102</v>
      </c>
      <c r="C57" s="1" t="s">
        <v>177</v>
      </c>
      <c r="E57" s="1" t="s">
        <v>178</v>
      </c>
      <c r="F57" s="1" t="s">
        <v>297</v>
      </c>
    </row>
    <row r="58" spans="1:6" x14ac:dyDescent="0.45">
      <c r="A58" s="1" t="s">
        <v>179</v>
      </c>
      <c r="B58" s="1" t="s">
        <v>102</v>
      </c>
      <c r="C58" s="1" t="s">
        <v>180</v>
      </c>
      <c r="E58" s="1" t="s">
        <v>181</v>
      </c>
      <c r="F58" s="1" t="s">
        <v>296</v>
      </c>
    </row>
    <row r="59" spans="1:6" x14ac:dyDescent="0.45">
      <c r="A59" s="1" t="s">
        <v>182</v>
      </c>
      <c r="B59" s="1" t="s">
        <v>102</v>
      </c>
      <c r="C59" s="1" t="s">
        <v>183</v>
      </c>
      <c r="E59" s="1" t="s">
        <v>184</v>
      </c>
      <c r="F59" s="1" t="s">
        <v>295</v>
      </c>
    </row>
    <row r="60" spans="1:6" x14ac:dyDescent="0.45">
      <c r="A60" s="1" t="s">
        <v>185</v>
      </c>
      <c r="B60" s="1" t="s">
        <v>102</v>
      </c>
      <c r="C60" s="1" t="s">
        <v>186</v>
      </c>
      <c r="E60" s="1" t="s">
        <v>187</v>
      </c>
      <c r="F60" s="1" t="s">
        <v>294</v>
      </c>
    </row>
    <row r="61" spans="1:6" x14ac:dyDescent="0.45">
      <c r="A61" s="1" t="s">
        <v>188</v>
      </c>
      <c r="B61" s="1" t="s">
        <v>102</v>
      </c>
      <c r="C61" s="1" t="s">
        <v>189</v>
      </c>
      <c r="E61" s="1" t="s">
        <v>190</v>
      </c>
      <c r="F61" s="1" t="s">
        <v>293</v>
      </c>
    </row>
    <row r="62" spans="1:6" x14ac:dyDescent="0.45">
      <c r="A62" s="1" t="s">
        <v>191</v>
      </c>
      <c r="B62" s="1" t="s">
        <v>102</v>
      </c>
      <c r="C62" s="1" t="s">
        <v>192</v>
      </c>
      <c r="E62" s="1" t="s">
        <v>193</v>
      </c>
      <c r="F62" s="1" t="s">
        <v>292</v>
      </c>
    </row>
    <row r="63" spans="1:6" x14ac:dyDescent="0.45">
      <c r="A63" s="1" t="s">
        <v>194</v>
      </c>
      <c r="B63" s="1" t="s">
        <v>102</v>
      </c>
      <c r="C63" s="1" t="s">
        <v>195</v>
      </c>
      <c r="E63" s="1" t="s">
        <v>196</v>
      </c>
      <c r="F63" s="1" t="s">
        <v>291</v>
      </c>
    </row>
    <row r="64" spans="1:6" x14ac:dyDescent="0.45">
      <c r="A64" s="1" t="s">
        <v>197</v>
      </c>
      <c r="B64" s="1" t="s">
        <v>102</v>
      </c>
      <c r="C64" s="1" t="s">
        <v>198</v>
      </c>
      <c r="E64" s="1" t="s">
        <v>199</v>
      </c>
      <c r="F64" s="1" t="s">
        <v>290</v>
      </c>
    </row>
    <row r="65" spans="1:6" x14ac:dyDescent="0.45">
      <c r="A65" s="1" t="s">
        <v>200</v>
      </c>
      <c r="B65" s="1" t="s">
        <v>102</v>
      </c>
      <c r="C65" s="1" t="s">
        <v>201</v>
      </c>
      <c r="E65" s="1" t="s">
        <v>202</v>
      </c>
      <c r="F65" s="1" t="s">
        <v>289</v>
      </c>
    </row>
    <row r="66" spans="1:6" x14ac:dyDescent="0.45">
      <c r="A66" s="1" t="s">
        <v>203</v>
      </c>
      <c r="B66" s="1" t="s">
        <v>102</v>
      </c>
      <c r="C66" s="1" t="s">
        <v>204</v>
      </c>
      <c r="E66" s="1" t="s">
        <v>205</v>
      </c>
      <c r="F66" s="1" t="s">
        <v>288</v>
      </c>
    </row>
    <row r="67" spans="1:6" x14ac:dyDescent="0.45">
      <c r="A67" s="1" t="s">
        <v>206</v>
      </c>
      <c r="B67" s="1" t="s">
        <v>102</v>
      </c>
      <c r="C67" s="1" t="s">
        <v>207</v>
      </c>
      <c r="E67" s="1" t="s">
        <v>208</v>
      </c>
      <c r="F67" s="1" t="s">
        <v>287</v>
      </c>
    </row>
    <row r="68" spans="1:6" x14ac:dyDescent="0.45">
      <c r="A68" s="1" t="s">
        <v>209</v>
      </c>
      <c r="B68" s="1" t="s">
        <v>102</v>
      </c>
      <c r="C68" s="1" t="s">
        <v>210</v>
      </c>
      <c r="E68" s="1" t="s">
        <v>211</v>
      </c>
      <c r="F68" s="1" t="s">
        <v>286</v>
      </c>
    </row>
    <row r="69" spans="1:6" x14ac:dyDescent="0.45">
      <c r="A69" s="1" t="s">
        <v>212</v>
      </c>
      <c r="B69" s="1" t="s">
        <v>102</v>
      </c>
      <c r="C69" s="1" t="s">
        <v>213</v>
      </c>
      <c r="E69" s="1" t="s">
        <v>214</v>
      </c>
      <c r="F69" s="1" t="s">
        <v>285</v>
      </c>
    </row>
    <row r="70" spans="1:6" x14ac:dyDescent="0.45">
      <c r="A70" s="1" t="s">
        <v>215</v>
      </c>
      <c r="B70" s="1" t="s">
        <v>102</v>
      </c>
      <c r="C70" s="1" t="s">
        <v>216</v>
      </c>
      <c r="E70" s="1" t="s">
        <v>217</v>
      </c>
      <c r="F70" s="1" t="s">
        <v>284</v>
      </c>
    </row>
    <row r="71" spans="1:6" x14ac:dyDescent="0.45">
      <c r="A71" s="1" t="s">
        <v>218</v>
      </c>
      <c r="B71" s="1" t="s">
        <v>102</v>
      </c>
      <c r="C71" s="1" t="s">
        <v>219</v>
      </c>
      <c r="E71" s="1" t="s">
        <v>220</v>
      </c>
      <c r="F71" s="1" t="s">
        <v>283</v>
      </c>
    </row>
    <row r="72" spans="1:6" x14ac:dyDescent="0.45">
      <c r="A72" s="1" t="s">
        <v>221</v>
      </c>
      <c r="B72" s="1" t="s">
        <v>102</v>
      </c>
      <c r="C72" s="1" t="s">
        <v>222</v>
      </c>
      <c r="E72" s="1" t="s">
        <v>223</v>
      </c>
      <c r="F72" s="1" t="s">
        <v>282</v>
      </c>
    </row>
    <row r="73" spans="1:6" x14ac:dyDescent="0.45">
      <c r="A73" s="1" t="s">
        <v>224</v>
      </c>
      <c r="B73" s="1" t="s">
        <v>102</v>
      </c>
      <c r="C73" s="1" t="s">
        <v>225</v>
      </c>
      <c r="E73" s="1" t="s">
        <v>226</v>
      </c>
      <c r="F73" s="1" t="s">
        <v>281</v>
      </c>
    </row>
    <row r="74" spans="1:6" x14ac:dyDescent="0.45">
      <c r="A74" s="1" t="s">
        <v>227</v>
      </c>
      <c r="B74" s="1" t="s">
        <v>102</v>
      </c>
      <c r="C74" s="1" t="s">
        <v>228</v>
      </c>
      <c r="E74" s="1" t="s">
        <v>229</v>
      </c>
      <c r="F74" s="1" t="s">
        <v>280</v>
      </c>
    </row>
    <row r="75" spans="1:6" x14ac:dyDescent="0.45">
      <c r="A75" s="1" t="s">
        <v>230</v>
      </c>
      <c r="B75" s="1" t="s">
        <v>102</v>
      </c>
      <c r="C75" s="1" t="s">
        <v>231</v>
      </c>
      <c r="E75" s="1" t="s">
        <v>232</v>
      </c>
      <c r="F75" s="1" t="s">
        <v>279</v>
      </c>
    </row>
    <row r="76" spans="1:6" x14ac:dyDescent="0.45">
      <c r="A76" s="1" t="s">
        <v>233</v>
      </c>
      <c r="B76" s="1" t="s">
        <v>102</v>
      </c>
      <c r="C76" s="1" t="s">
        <v>234</v>
      </c>
      <c r="E76" s="1" t="s">
        <v>235</v>
      </c>
      <c r="F76" s="1" t="s">
        <v>278</v>
      </c>
    </row>
    <row r="77" spans="1:6" x14ac:dyDescent="0.45">
      <c r="A77" s="1" t="s">
        <v>236</v>
      </c>
      <c r="B77" s="1" t="s">
        <v>102</v>
      </c>
      <c r="C77" s="1" t="s">
        <v>237</v>
      </c>
      <c r="E77" s="1" t="s">
        <v>238</v>
      </c>
      <c r="F77" s="1" t="s">
        <v>277</v>
      </c>
    </row>
    <row r="78" spans="1:6" x14ac:dyDescent="0.45">
      <c r="A78" s="1" t="s">
        <v>239</v>
      </c>
      <c r="B78" s="1" t="s">
        <v>102</v>
      </c>
      <c r="C78" s="1" t="s">
        <v>240</v>
      </c>
      <c r="E78" s="1" t="s">
        <v>241</v>
      </c>
      <c r="F78" s="1" t="s">
        <v>276</v>
      </c>
    </row>
    <row r="79" spans="1:6" x14ac:dyDescent="0.45">
      <c r="A79" s="1" t="s">
        <v>242</v>
      </c>
      <c r="B79" s="1" t="s">
        <v>102</v>
      </c>
      <c r="C79" s="1" t="s">
        <v>243</v>
      </c>
      <c r="E79" s="1" t="s">
        <v>244</v>
      </c>
      <c r="F79" s="1" t="s">
        <v>275</v>
      </c>
    </row>
    <row r="80" spans="1:6" x14ac:dyDescent="0.45">
      <c r="A80" s="1" t="s">
        <v>245</v>
      </c>
      <c r="B80" s="1" t="s">
        <v>102</v>
      </c>
      <c r="C80" s="1" t="s">
        <v>246</v>
      </c>
      <c r="E80" s="1" t="s">
        <v>247</v>
      </c>
      <c r="F80" s="1" t="s">
        <v>274</v>
      </c>
    </row>
    <row r="81" spans="1:6" x14ac:dyDescent="0.45">
      <c r="A81" s="1" t="s">
        <v>248</v>
      </c>
      <c r="B81" s="1" t="s">
        <v>102</v>
      </c>
      <c r="C81" s="1" t="s">
        <v>249</v>
      </c>
      <c r="E81" s="1" t="s">
        <v>250</v>
      </c>
      <c r="F81" s="1" t="s">
        <v>273</v>
      </c>
    </row>
    <row r="82" spans="1:6" x14ac:dyDescent="0.45">
      <c r="A82" s="1" t="s">
        <v>251</v>
      </c>
      <c r="B82" s="1" t="s">
        <v>102</v>
      </c>
      <c r="C82" s="1" t="s">
        <v>252</v>
      </c>
      <c r="E82" s="1" t="s">
        <v>253</v>
      </c>
      <c r="F82" s="1" t="s">
        <v>272</v>
      </c>
    </row>
    <row r="83" spans="1:6" x14ac:dyDescent="0.45">
      <c r="A83" s="1" t="s">
        <v>254</v>
      </c>
      <c r="B83" s="1" t="s">
        <v>102</v>
      </c>
      <c r="C83" s="1" t="s">
        <v>255</v>
      </c>
      <c r="E83" s="1" t="s">
        <v>256</v>
      </c>
      <c r="F83" s="1" t="s">
        <v>350</v>
      </c>
    </row>
    <row r="84" spans="1:6" x14ac:dyDescent="0.45">
      <c r="A84" s="1" t="s">
        <v>257</v>
      </c>
      <c r="B84" s="1" t="s">
        <v>102</v>
      </c>
      <c r="C84" s="1" t="s">
        <v>258</v>
      </c>
      <c r="E84" s="1" t="s">
        <v>259</v>
      </c>
      <c r="F84" s="1" t="s">
        <v>349</v>
      </c>
    </row>
    <row r="85" spans="1:6" x14ac:dyDescent="0.45">
      <c r="A85" s="1" t="s">
        <v>260</v>
      </c>
      <c r="B85" s="1" t="s">
        <v>102</v>
      </c>
      <c r="C85" s="1" t="s">
        <v>261</v>
      </c>
      <c r="E85" s="1" t="s">
        <v>262</v>
      </c>
      <c r="F85" s="1" t="s">
        <v>271</v>
      </c>
    </row>
    <row r="86" spans="1:6" x14ac:dyDescent="0.45">
      <c r="A86" s="1" t="s">
        <v>263</v>
      </c>
      <c r="B86" s="1" t="s">
        <v>102</v>
      </c>
      <c r="C86" s="1" t="s">
        <v>264</v>
      </c>
      <c r="E86" s="1" t="s">
        <v>265</v>
      </c>
      <c r="F86" s="1" t="s">
        <v>270</v>
      </c>
    </row>
    <row r="87" spans="1:6" x14ac:dyDescent="0.45">
      <c r="A87" s="1" t="s">
        <v>266</v>
      </c>
      <c r="B87" s="1" t="s">
        <v>102</v>
      </c>
      <c r="C87" s="1" t="s">
        <v>267</v>
      </c>
      <c r="E87" s="1" t="s">
        <v>268</v>
      </c>
      <c r="F87" s="1" t="s">
        <v>269</v>
      </c>
    </row>
  </sheetData>
  <phoneticPr fontId="2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Main_240606</vt:lpstr>
      <vt:lpstr>Merge_240606</vt:lpstr>
      <vt:lpstr>Old_240601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RimWorldKorea</cp:lastModifiedBy>
  <dcterms:created xsi:type="dcterms:W3CDTF">2024-05-31T16:39:04Z</dcterms:created>
  <dcterms:modified xsi:type="dcterms:W3CDTF">2024-06-06T08:30:49Z</dcterms:modified>
</cp:coreProperties>
</file>