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3\Ratkin Promised land Ruleless Moustate - 3204817310\"/>
    </mc:Choice>
  </mc:AlternateContent>
  <xr:revisionPtr revIDLastSave="0" documentId="13_ncr:1_{A781AB75-E513-45B9-93EF-12CC02F253F0}" xr6:coauthVersionLast="47" xr6:coauthVersionMax="47" xr10:uidLastSave="{00000000-0000-0000-0000-000000000000}"/>
  <bookViews>
    <workbookView xWindow="-110" yWindow="-110" windowWidth="38620" windowHeight="21220" xr2:uid="{00000000-000D-0000-FFFF-FFFF00000000}"/>
  </bookViews>
  <sheets>
    <sheet name="Main_240406"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2" i="1"/>
  <c r="B386" i="2"/>
  <c r="E386" i="2" s="1"/>
  <c r="B385"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8" i="1"/>
  <c r="G159" i="1"/>
  <c r="G160" i="1"/>
  <c r="G161" i="1"/>
  <c r="G162" i="1"/>
  <c r="G163" i="1"/>
  <c r="G164" i="1"/>
  <c r="G165" i="1"/>
  <c r="G166" i="1"/>
  <c r="G167" i="1"/>
  <c r="G168" i="1"/>
  <c r="G169" i="1"/>
  <c r="G170" i="1"/>
  <c r="G171" i="1"/>
  <c r="G172" i="1"/>
  <c r="G173" i="1"/>
  <c r="G174" i="1"/>
  <c r="G175" i="1"/>
  <c r="G176" i="1"/>
  <c r="G184" i="1"/>
  <c r="G224" i="1"/>
  <c r="G225" i="1"/>
  <c r="G226" i="1"/>
  <c r="G227" i="1"/>
  <c r="G228" i="1"/>
  <c r="G229" i="1"/>
  <c r="G230" i="1"/>
  <c r="G231" i="1"/>
  <c r="G615" i="1"/>
  <c r="G616" i="1"/>
  <c r="G731" i="1"/>
  <c r="G2" i="1"/>
  <c r="C711" i="2"/>
  <c r="C710" i="2"/>
  <c r="C709" i="2"/>
  <c r="C708" i="2"/>
  <c r="C707" i="2"/>
  <c r="C706" i="2"/>
  <c r="C705" i="2"/>
  <c r="C704" i="2"/>
  <c r="B704" i="2"/>
  <c r="C703" i="2"/>
  <c r="B703" i="2"/>
  <c r="B702" i="2"/>
  <c r="B701" i="2"/>
  <c r="C701" i="2" s="1"/>
  <c r="C700" i="2"/>
  <c r="B699" i="2"/>
  <c r="B698" i="2"/>
  <c r="C698" i="2" s="1"/>
  <c r="C697" i="2"/>
  <c r="B697" i="2"/>
  <c r="C696" i="2"/>
  <c r="B696" i="2"/>
  <c r="B695" i="2"/>
  <c r="B694" i="2"/>
  <c r="C694" i="2" s="1"/>
  <c r="C693" i="2"/>
  <c r="B693" i="2"/>
  <c r="C692" i="2"/>
  <c r="B692" i="2"/>
  <c r="C691" i="2"/>
  <c r="C690" i="2"/>
  <c r="B690" i="2"/>
  <c r="C689" i="2"/>
  <c r="B689" i="2"/>
  <c r="C688" i="2"/>
  <c r="B688" i="2"/>
  <c r="C687" i="2"/>
  <c r="C686" i="2"/>
  <c r="B686" i="2"/>
  <c r="B685" i="2"/>
  <c r="B684" i="2"/>
  <c r="C684" i="2" s="1"/>
  <c r="C683" i="2"/>
  <c r="B682" i="2"/>
  <c r="B681" i="2"/>
  <c r="C681" i="2" s="1"/>
  <c r="C680" i="2"/>
  <c r="B680" i="2"/>
  <c r="C679" i="2"/>
  <c r="B678" i="2"/>
  <c r="C678" i="2" s="1"/>
  <c r="C677" i="2"/>
  <c r="B677" i="2"/>
  <c r="C676" i="2"/>
  <c r="B676" i="2"/>
  <c r="C675" i="2"/>
  <c r="C674" i="2"/>
  <c r="B674" i="2"/>
  <c r="C673" i="2"/>
  <c r="B673" i="2"/>
  <c r="C672" i="2"/>
  <c r="C671" i="2"/>
  <c r="B671" i="2"/>
  <c r="B670" i="2"/>
  <c r="C670" i="2" s="1"/>
  <c r="C669" i="2"/>
  <c r="C668" i="2"/>
  <c r="B668" i="2"/>
  <c r="B667" i="2"/>
  <c r="C666" i="2"/>
  <c r="C665" i="2"/>
  <c r="B665" i="2"/>
  <c r="C664" i="2"/>
  <c r="B664" i="2"/>
  <c r="B663" i="2"/>
  <c r="B662" i="2"/>
  <c r="C662" i="2" s="1"/>
  <c r="C661" i="2"/>
  <c r="B660" i="2"/>
  <c r="B659" i="2"/>
  <c r="C659" i="2" s="1"/>
  <c r="C658" i="2"/>
  <c r="B658" i="2"/>
  <c r="B657" i="2"/>
  <c r="C656" i="2"/>
  <c r="C655" i="2"/>
  <c r="B655" i="2"/>
  <c r="B654" i="2"/>
  <c r="B653" i="2"/>
  <c r="B652" i="2"/>
  <c r="C652" i="2" s="1"/>
  <c r="C651" i="2"/>
  <c r="B650" i="2"/>
  <c r="B649" i="2"/>
  <c r="C649" i="2" s="1"/>
  <c r="C648" i="2"/>
  <c r="B648" i="2"/>
  <c r="C647" i="2"/>
  <c r="B647" i="2"/>
  <c r="C646" i="2"/>
  <c r="C645" i="2"/>
  <c r="B645" i="2"/>
  <c r="C644" i="2"/>
  <c r="B644" i="2"/>
  <c r="B643" i="2"/>
  <c r="B642" i="2"/>
  <c r="C642" i="2" s="1"/>
  <c r="C641" i="2"/>
  <c r="C640" i="2"/>
  <c r="B640" i="2"/>
  <c r="C639" i="2"/>
  <c r="B639" i="2"/>
  <c r="C638" i="2"/>
  <c r="B638" i="2"/>
  <c r="C637" i="2"/>
  <c r="B636" i="2"/>
  <c r="C636" i="2" s="1"/>
  <c r="C635" i="2"/>
  <c r="B635" i="2"/>
  <c r="C634" i="2"/>
  <c r="B634" i="2"/>
  <c r="B633" i="2"/>
  <c r="C632" i="2"/>
  <c r="C631" i="2"/>
  <c r="B631" i="2"/>
  <c r="B630" i="2"/>
  <c r="B629" i="2"/>
  <c r="C629" i="2" s="1"/>
  <c r="C628" i="2"/>
  <c r="B628" i="2"/>
  <c r="C627" i="2"/>
  <c r="C626" i="2"/>
  <c r="B626" i="2"/>
  <c r="C625" i="2"/>
  <c r="B625" i="2"/>
  <c r="C624" i="2"/>
  <c r="B624" i="2"/>
  <c r="B623" i="2"/>
  <c r="C622" i="2"/>
  <c r="B621" i="2"/>
  <c r="B620" i="2"/>
  <c r="B619" i="2"/>
  <c r="C619" i="2" s="1"/>
  <c r="C618" i="2"/>
  <c r="B617" i="2"/>
  <c r="B616" i="2"/>
  <c r="C616" i="2" s="1"/>
  <c r="C615" i="2"/>
  <c r="B615" i="2"/>
  <c r="C614" i="2"/>
  <c r="C613" i="2"/>
  <c r="B613" i="2"/>
  <c r="C612" i="2"/>
  <c r="B612" i="2"/>
  <c r="C611" i="2"/>
  <c r="B611" i="2"/>
  <c r="C610" i="2"/>
  <c r="B610" i="2"/>
  <c r="C609" i="2"/>
  <c r="C608" i="2"/>
  <c r="B608" i="2"/>
  <c r="B607" i="2"/>
  <c r="B606" i="2"/>
  <c r="C606" i="2" s="1"/>
  <c r="C605" i="2"/>
  <c r="B605" i="2"/>
  <c r="C604" i="2"/>
  <c r="B603" i="2"/>
  <c r="C603" i="2" s="1"/>
  <c r="C602" i="2"/>
  <c r="B602" i="2"/>
  <c r="C601" i="2"/>
  <c r="B601" i="2"/>
  <c r="B600" i="2"/>
  <c r="C600" i="2" s="1"/>
  <c r="C599" i="2"/>
  <c r="B598" i="2"/>
  <c r="C597" i="2"/>
  <c r="B597" i="2"/>
  <c r="C596" i="2"/>
  <c r="B596" i="2"/>
  <c r="C595" i="2"/>
  <c r="B595" i="2"/>
  <c r="B594" i="2"/>
  <c r="C593" i="2"/>
  <c r="C592" i="2"/>
  <c r="B591" i="2"/>
  <c r="C591" i="2" s="1"/>
  <c r="C590" i="2"/>
  <c r="B590" i="2"/>
  <c r="C589" i="2"/>
  <c r="B589" i="2"/>
  <c r="C588" i="2"/>
  <c r="C587" i="2"/>
  <c r="B587" i="2"/>
  <c r="C586" i="2"/>
  <c r="B586" i="2"/>
  <c r="B585" i="2"/>
  <c r="C584" i="2"/>
  <c r="C583" i="2"/>
  <c r="B583" i="2"/>
  <c r="C582" i="2"/>
  <c r="B582" i="2"/>
  <c r="B581" i="2"/>
  <c r="C580" i="2"/>
  <c r="B579" i="2"/>
  <c r="C578" i="2"/>
  <c r="B578" i="2"/>
  <c r="C577" i="2"/>
  <c r="B577" i="2"/>
  <c r="C576" i="2"/>
  <c r="C575" i="2"/>
  <c r="B575" i="2"/>
  <c r="C574" i="2"/>
  <c r="B574" i="2"/>
  <c r="C573" i="2"/>
  <c r="B573" i="2"/>
  <c r="C572" i="2"/>
  <c r="B572" i="2"/>
  <c r="C571" i="2"/>
  <c r="C570" i="2"/>
  <c r="B570" i="2"/>
  <c r="B569" i="2"/>
  <c r="B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B526" i="2"/>
  <c r="C525" i="2"/>
  <c r="C524" i="2"/>
  <c r="B524" i="2"/>
  <c r="C523" i="2"/>
  <c r="B523" i="2"/>
  <c r="B522" i="2"/>
  <c r="B521" i="2"/>
  <c r="C521" i="2" s="1"/>
  <c r="C520" i="2"/>
  <c r="C519" i="2"/>
  <c r="C518" i="2"/>
  <c r="B518" i="2"/>
  <c r="C517" i="2"/>
  <c r="B517" i="2"/>
  <c r="B516" i="2"/>
  <c r="C515" i="2"/>
  <c r="B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G743" i="1" s="1"/>
  <c r="C385" i="2"/>
  <c r="B384" i="2"/>
  <c r="C384" i="2" s="1"/>
  <c r="C383" i="2"/>
  <c r="C382" i="2"/>
  <c r="C381" i="2"/>
  <c r="C380" i="2"/>
  <c r="C379" i="2"/>
  <c r="C378" i="2"/>
  <c r="C377" i="2"/>
  <c r="C376" i="2"/>
  <c r="B375" i="2"/>
  <c r="C375" i="2" s="1"/>
  <c r="C374" i="2"/>
  <c r="B374" i="2"/>
  <c r="C373" i="2"/>
  <c r="B373" i="2"/>
  <c r="B372" i="2"/>
  <c r="C371" i="2"/>
  <c r="B371" i="2"/>
  <c r="B370" i="2"/>
  <c r="C369" i="2"/>
  <c r="B369" i="2"/>
  <c r="B368" i="2"/>
  <c r="C368" i="2" s="1"/>
  <c r="B367" i="2"/>
  <c r="C367" i="2" s="1"/>
  <c r="B366" i="2"/>
  <c r="C365" i="2"/>
  <c r="B365" i="2"/>
  <c r="C364" i="2"/>
  <c r="B364" i="2"/>
  <c r="C363" i="2"/>
  <c r="B363" i="2"/>
  <c r="C362" i="2"/>
  <c r="B362" i="2"/>
  <c r="C361" i="2"/>
  <c r="B361" i="2"/>
  <c r="B360" i="2"/>
  <c r="C360" i="2" s="1"/>
  <c r="B359" i="2"/>
  <c r="B358" i="2"/>
  <c r="C357" i="2"/>
  <c r="B357" i="2"/>
  <c r="B356" i="2"/>
  <c r="B355" i="2"/>
  <c r="C355" i="2" s="1"/>
  <c r="C354" i="2"/>
  <c r="B354" i="2"/>
  <c r="C353" i="2"/>
  <c r="B353" i="2"/>
  <c r="B352" i="2"/>
  <c r="C352" i="2" s="1"/>
  <c r="C351" i="2"/>
  <c r="B351" i="2"/>
  <c r="B350" i="2"/>
  <c r="C349" i="2"/>
  <c r="B349" i="2"/>
  <c r="C348" i="2"/>
  <c r="B348" i="2"/>
  <c r="B347" i="2"/>
  <c r="C347" i="2" s="1"/>
  <c r="B346" i="2"/>
  <c r="C345" i="2"/>
  <c r="B345" i="2"/>
  <c r="B344" i="2"/>
  <c r="B343" i="2"/>
  <c r="C342" i="2"/>
  <c r="B342" i="2"/>
  <c r="C341" i="2"/>
  <c r="B341" i="2"/>
  <c r="B340" i="2"/>
  <c r="C340" i="2" s="1"/>
  <c r="B339" i="2"/>
  <c r="C339" i="2" s="1"/>
  <c r="B338" i="2"/>
  <c r="C337" i="2"/>
  <c r="B337" i="2"/>
  <c r="C336" i="2"/>
  <c r="B336" i="2"/>
  <c r="C335" i="2"/>
  <c r="B335" i="2"/>
  <c r="B334" i="2"/>
  <c r="C333" i="2"/>
  <c r="B333" i="2"/>
  <c r="B332" i="2"/>
  <c r="C332" i="2" s="1"/>
  <c r="B331" i="2"/>
  <c r="B330" i="2"/>
  <c r="C329" i="2"/>
  <c r="B329" i="2"/>
  <c r="C328" i="2"/>
  <c r="B328" i="2"/>
  <c r="B327" i="2"/>
  <c r="C327" i="2" s="1"/>
  <c r="C326" i="2"/>
  <c r="B326" i="2"/>
  <c r="C325" i="2"/>
  <c r="B325" i="2"/>
  <c r="B324" i="2"/>
  <c r="C323" i="2"/>
  <c r="B323" i="2"/>
  <c r="B322" i="2"/>
  <c r="C321" i="2"/>
  <c r="B321" i="2"/>
  <c r="B320" i="2"/>
  <c r="C320" i="2" s="1"/>
  <c r="B319" i="2"/>
  <c r="C319" i="2" s="1"/>
  <c r="B318" i="2"/>
  <c r="C317" i="2"/>
  <c r="B317" i="2"/>
  <c r="C316" i="2"/>
  <c r="B316" i="2"/>
  <c r="C315" i="2"/>
  <c r="B315" i="2"/>
  <c r="C314" i="2"/>
  <c r="B314" i="2"/>
  <c r="C313" i="2"/>
  <c r="B313" i="2"/>
  <c r="B312" i="2"/>
  <c r="C312" i="2" s="1"/>
  <c r="B311" i="2"/>
  <c r="B310" i="2"/>
  <c r="C309" i="2"/>
  <c r="B309" i="2"/>
  <c r="B308" i="2"/>
  <c r="B307" i="2"/>
  <c r="C307" i="2" s="1"/>
  <c r="C306" i="2"/>
  <c r="B306" i="2"/>
  <c r="C305" i="2"/>
  <c r="B305" i="2"/>
  <c r="B304" i="2"/>
  <c r="C304" i="2" s="1"/>
  <c r="C303" i="2"/>
  <c r="B303" i="2"/>
  <c r="B302" i="2"/>
  <c r="C301" i="2"/>
  <c r="B301" i="2"/>
  <c r="C300" i="2"/>
  <c r="B300" i="2"/>
  <c r="B299" i="2"/>
  <c r="C299" i="2" s="1"/>
  <c r="B298" i="2"/>
  <c r="C297" i="2"/>
  <c r="B297" i="2"/>
  <c r="B296" i="2"/>
  <c r="B295" i="2"/>
  <c r="C294" i="2"/>
  <c r="B294" i="2"/>
  <c r="C293" i="2"/>
  <c r="B293" i="2"/>
  <c r="B292" i="2"/>
  <c r="C292" i="2" s="1"/>
  <c r="B291" i="2"/>
  <c r="C291" i="2" s="1"/>
  <c r="B290" i="2"/>
  <c r="C289" i="2"/>
  <c r="B289" i="2"/>
  <c r="C288" i="2"/>
  <c r="B288" i="2"/>
  <c r="C287" i="2"/>
  <c r="B287" i="2"/>
  <c r="B286" i="2"/>
  <c r="C285" i="2"/>
  <c r="B285" i="2"/>
  <c r="B284" i="2"/>
  <c r="C284" i="2" s="1"/>
  <c r="B283" i="2"/>
  <c r="B282" i="2"/>
  <c r="C281" i="2"/>
  <c r="B281" i="2"/>
  <c r="C280" i="2"/>
  <c r="B280" i="2"/>
  <c r="B279" i="2"/>
  <c r="C279" i="2" s="1"/>
  <c r="C278" i="2"/>
  <c r="B278" i="2"/>
  <c r="C277" i="2"/>
  <c r="B277" i="2"/>
  <c r="B276" i="2"/>
  <c r="C275" i="2"/>
  <c r="B275" i="2"/>
  <c r="B274" i="2"/>
  <c r="C273" i="2"/>
  <c r="B273" i="2"/>
  <c r="B272" i="2"/>
  <c r="C272" i="2" s="1"/>
  <c r="B271" i="2"/>
  <c r="C271" i="2" s="1"/>
  <c r="B270" i="2"/>
  <c r="C269" i="2"/>
  <c r="B269" i="2"/>
  <c r="C268" i="2"/>
  <c r="B268" i="2"/>
  <c r="C267" i="2"/>
  <c r="B267" i="2"/>
  <c r="C266" i="2"/>
  <c r="B266" i="2"/>
  <c r="C265" i="2"/>
  <c r="B265" i="2"/>
  <c r="B264" i="2"/>
  <c r="C264" i="2" s="1"/>
  <c r="B263" i="2"/>
  <c r="B262" i="2"/>
  <c r="C261" i="2"/>
  <c r="B261" i="2"/>
  <c r="B260" i="2"/>
  <c r="B259" i="2"/>
  <c r="C259" i="2" s="1"/>
  <c r="C258" i="2"/>
  <c r="B258" i="2"/>
  <c r="C257" i="2"/>
  <c r="B257" i="2"/>
  <c r="B256" i="2"/>
  <c r="C256" i="2" s="1"/>
  <c r="C255" i="2"/>
  <c r="B255" i="2"/>
  <c r="B254" i="2"/>
  <c r="C253" i="2"/>
  <c r="B253" i="2"/>
  <c r="C252" i="2"/>
  <c r="B252" i="2"/>
  <c r="B251" i="2"/>
  <c r="C251" i="2" s="1"/>
  <c r="B250" i="2"/>
  <c r="B249" i="2"/>
  <c r="C249" i="2" s="1"/>
  <c r="B248" i="2"/>
  <c r="B247" i="2"/>
  <c r="C246" i="2"/>
  <c r="B246" i="2"/>
  <c r="C245" i="2"/>
  <c r="B245" i="2"/>
  <c r="B244" i="2"/>
  <c r="C244" i="2" s="1"/>
  <c r="B243" i="2"/>
  <c r="C243" i="2" s="1"/>
  <c r="B242" i="2"/>
  <c r="B241" i="2"/>
  <c r="C240" i="2"/>
  <c r="B240" i="2"/>
  <c r="C239" i="2"/>
  <c r="B239" i="2"/>
  <c r="B238" i="2"/>
  <c r="B237" i="2"/>
  <c r="C237" i="2" s="1"/>
  <c r="B236" i="2"/>
  <c r="C236" i="2" s="1"/>
  <c r="B235" i="2"/>
  <c r="B234" i="2"/>
  <c r="C233" i="2"/>
  <c r="B233" i="2"/>
  <c r="C232" i="2"/>
  <c r="B232" i="2"/>
  <c r="B231" i="2"/>
  <c r="C231" i="2" s="1"/>
  <c r="C230" i="2"/>
  <c r="B230" i="2"/>
  <c r="B229" i="2"/>
  <c r="C229" i="2" s="1"/>
  <c r="B228" i="2"/>
  <c r="C227" i="2"/>
  <c r="B227" i="2"/>
  <c r="B226" i="2"/>
  <c r="B225" i="2"/>
  <c r="B224" i="2"/>
  <c r="C224" i="2" s="1"/>
  <c r="B223" i="2"/>
  <c r="C223" i="2" s="1"/>
  <c r="B222" i="2"/>
  <c r="B221" i="2"/>
  <c r="C221" i="2" s="1"/>
  <c r="C220" i="2"/>
  <c r="B220" i="2"/>
  <c r="C219" i="2"/>
  <c r="B219" i="2"/>
  <c r="B218" i="2"/>
  <c r="C218" i="2" s="1"/>
  <c r="B217" i="2"/>
  <c r="C217" i="2" s="1"/>
  <c r="C216" i="2"/>
  <c r="B216" i="2"/>
  <c r="C215" i="2"/>
  <c r="B215" i="2"/>
  <c r="B214" i="2"/>
  <c r="C214" i="2" s="1"/>
  <c r="B213" i="2"/>
  <c r="C213" i="2" s="1"/>
  <c r="C212" i="2"/>
  <c r="B212" i="2"/>
  <c r="C211" i="2"/>
  <c r="B211" i="2"/>
  <c r="B210" i="2"/>
  <c r="C210" i="2" s="1"/>
  <c r="B209" i="2"/>
  <c r="C209" i="2" s="1"/>
  <c r="C208" i="2"/>
  <c r="B208" i="2"/>
  <c r="C207" i="2"/>
  <c r="B207" i="2"/>
  <c r="B206" i="2"/>
  <c r="C206" i="2" s="1"/>
  <c r="B205" i="2"/>
  <c r="C205" i="2" s="1"/>
  <c r="C204" i="2"/>
  <c r="B204" i="2"/>
  <c r="C203" i="2"/>
  <c r="B203" i="2"/>
  <c r="B202" i="2"/>
  <c r="C202" i="2" s="1"/>
  <c r="B201" i="2"/>
  <c r="C201" i="2" s="1"/>
  <c r="C200" i="2"/>
  <c r="B200" i="2"/>
  <c r="C199" i="2"/>
  <c r="B199" i="2"/>
  <c r="B198" i="2"/>
  <c r="C198" i="2" s="1"/>
  <c r="B197" i="2"/>
  <c r="C197" i="2" s="1"/>
  <c r="C196" i="2"/>
  <c r="B196" i="2"/>
  <c r="C195" i="2"/>
  <c r="B195" i="2"/>
  <c r="B194" i="2"/>
  <c r="C194" i="2" s="1"/>
  <c r="B193" i="2"/>
  <c r="C193" i="2" s="1"/>
  <c r="C192" i="2"/>
  <c r="B192" i="2"/>
  <c r="C191" i="2"/>
  <c r="B191" i="2"/>
  <c r="B190" i="2"/>
  <c r="C190" i="2" s="1"/>
  <c r="B189" i="2"/>
  <c r="C189" i="2" s="1"/>
  <c r="C188" i="2"/>
  <c r="B188" i="2"/>
  <c r="C187" i="2"/>
  <c r="B187" i="2"/>
  <c r="B186" i="2"/>
  <c r="C186" i="2" s="1"/>
  <c r="B185" i="2"/>
  <c r="C185" i="2" s="1"/>
  <c r="C184" i="2"/>
  <c r="B184" i="2"/>
  <c r="C183" i="2"/>
  <c r="B183" i="2"/>
  <c r="B182" i="2"/>
  <c r="C182" i="2" s="1"/>
  <c r="B181" i="2"/>
  <c r="C181" i="2" s="1"/>
  <c r="C180" i="2"/>
  <c r="B180" i="2"/>
  <c r="C179" i="2"/>
  <c r="B179" i="2"/>
  <c r="B178" i="2"/>
  <c r="C178" i="2" s="1"/>
  <c r="B177" i="2"/>
  <c r="C177" i="2" s="1"/>
  <c r="C176" i="2"/>
  <c r="B176" i="2"/>
  <c r="C175" i="2"/>
  <c r="B175" i="2"/>
  <c r="B174" i="2"/>
  <c r="C174" i="2" s="1"/>
  <c r="B173" i="2"/>
  <c r="C173" i="2" s="1"/>
  <c r="C172" i="2"/>
  <c r="B172" i="2"/>
  <c r="C171" i="2"/>
  <c r="B171" i="2"/>
  <c r="B170" i="2"/>
  <c r="C170" i="2" s="1"/>
  <c r="B169" i="2"/>
  <c r="C169" i="2" s="1"/>
  <c r="C168" i="2"/>
  <c r="B168" i="2"/>
  <c r="C167" i="2"/>
  <c r="B167" i="2"/>
  <c r="B166" i="2"/>
  <c r="C166" i="2" s="1"/>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G719" i="1" l="1"/>
  <c r="G695" i="1"/>
  <c r="G683" i="1"/>
  <c r="G707" i="1"/>
  <c r="G767" i="1"/>
  <c r="G779" i="1"/>
  <c r="G755" i="1"/>
  <c r="G36" i="1"/>
  <c r="G647" i="1"/>
  <c r="G539" i="1"/>
  <c r="G407" i="1"/>
  <c r="G299" i="1"/>
  <c r="G251" i="1"/>
  <c r="G155" i="1"/>
  <c r="G766" i="1"/>
  <c r="G670" i="1"/>
  <c r="G598" i="1"/>
  <c r="G574" i="1"/>
  <c r="G562" i="1"/>
  <c r="G550" i="1"/>
  <c r="G538" i="1"/>
  <c r="G526" i="1"/>
  <c r="G514" i="1"/>
  <c r="G502" i="1"/>
  <c r="G490" i="1"/>
  <c r="G478" i="1"/>
  <c r="G466" i="1"/>
  <c r="G454" i="1"/>
  <c r="G442" i="1"/>
  <c r="G430" i="1"/>
  <c r="G418" i="1"/>
  <c r="G406" i="1"/>
  <c r="G394" i="1"/>
  <c r="G382" i="1"/>
  <c r="G370" i="1"/>
  <c r="G358" i="1"/>
  <c r="G346" i="1"/>
  <c r="G334" i="1"/>
  <c r="G322" i="1"/>
  <c r="G310" i="1"/>
  <c r="G298" i="1"/>
  <c r="G286" i="1"/>
  <c r="G274" i="1"/>
  <c r="G262" i="1"/>
  <c r="G250" i="1"/>
  <c r="G238" i="1"/>
  <c r="G214" i="1"/>
  <c r="G202" i="1"/>
  <c r="G190" i="1"/>
  <c r="G178" i="1"/>
  <c r="G154" i="1"/>
  <c r="G34" i="1"/>
  <c r="G551" i="1"/>
  <c r="G431" i="1"/>
  <c r="G335" i="1"/>
  <c r="G275" i="1"/>
  <c r="G239" i="1"/>
  <c r="G730" i="1"/>
  <c r="G682" i="1"/>
  <c r="G610" i="1"/>
  <c r="G586" i="1"/>
  <c r="G777" i="1"/>
  <c r="G765" i="1"/>
  <c r="G753" i="1"/>
  <c r="G741" i="1"/>
  <c r="G729" i="1"/>
  <c r="G717" i="1"/>
  <c r="G705" i="1"/>
  <c r="G693" i="1"/>
  <c r="G681" i="1"/>
  <c r="G669" i="1"/>
  <c r="G657" i="1"/>
  <c r="G645" i="1"/>
  <c r="G633" i="1"/>
  <c r="G621" i="1"/>
  <c r="G609" i="1"/>
  <c r="G597" i="1"/>
  <c r="G585" i="1"/>
  <c r="G573" i="1"/>
  <c r="G561" i="1"/>
  <c r="G549" i="1"/>
  <c r="G537" i="1"/>
  <c r="G525" i="1"/>
  <c r="G513" i="1"/>
  <c r="G501" i="1"/>
  <c r="G489" i="1"/>
  <c r="G477" i="1"/>
  <c r="G465" i="1"/>
  <c r="G453" i="1"/>
  <c r="G441" i="1"/>
  <c r="G429" i="1"/>
  <c r="G417" i="1"/>
  <c r="G405" i="1"/>
  <c r="G393" i="1"/>
  <c r="G381" i="1"/>
  <c r="G369" i="1"/>
  <c r="G357" i="1"/>
  <c r="G345" i="1"/>
  <c r="G333" i="1"/>
  <c r="G321" i="1"/>
  <c r="G309" i="1"/>
  <c r="G297" i="1"/>
  <c r="G285" i="1"/>
  <c r="G273" i="1"/>
  <c r="G261" i="1"/>
  <c r="G249" i="1"/>
  <c r="G237" i="1"/>
  <c r="G213" i="1"/>
  <c r="G201" i="1"/>
  <c r="G189" i="1"/>
  <c r="G177" i="1"/>
  <c r="G153" i="1"/>
  <c r="G33" i="1"/>
  <c r="G671" i="1"/>
  <c r="G527" i="1"/>
  <c r="G395" i="1"/>
  <c r="G287" i="1"/>
  <c r="G191" i="1"/>
  <c r="G694" i="1"/>
  <c r="G776" i="1"/>
  <c r="G752" i="1"/>
  <c r="G740" i="1"/>
  <c r="G728" i="1"/>
  <c r="G716" i="1"/>
  <c r="G704" i="1"/>
  <c r="G692" i="1"/>
  <c r="G680" i="1"/>
  <c r="G668" i="1"/>
  <c r="G656" i="1"/>
  <c r="G644" i="1"/>
  <c r="G632" i="1"/>
  <c r="G620" i="1"/>
  <c r="G608" i="1"/>
  <c r="G596" i="1"/>
  <c r="G584" i="1"/>
  <c r="G572" i="1"/>
  <c r="G560" i="1"/>
  <c r="G548" i="1"/>
  <c r="G536" i="1"/>
  <c r="G524" i="1"/>
  <c r="G512" i="1"/>
  <c r="G500" i="1"/>
  <c r="G488" i="1"/>
  <c r="G476" i="1"/>
  <c r="G464" i="1"/>
  <c r="G452" i="1"/>
  <c r="G440" i="1"/>
  <c r="G428" i="1"/>
  <c r="G416" i="1"/>
  <c r="G404" i="1"/>
  <c r="G392" i="1"/>
  <c r="G380" i="1"/>
  <c r="G368" i="1"/>
  <c r="G356" i="1"/>
  <c r="G344" i="1"/>
  <c r="G332" i="1"/>
  <c r="G320" i="1"/>
  <c r="G308" i="1"/>
  <c r="G296" i="1"/>
  <c r="G284" i="1"/>
  <c r="G272" i="1"/>
  <c r="G260" i="1"/>
  <c r="G248" i="1"/>
  <c r="G236" i="1"/>
  <c r="G212" i="1"/>
  <c r="G200" i="1"/>
  <c r="G188" i="1"/>
  <c r="G32" i="1"/>
  <c r="G611" i="1"/>
  <c r="G455" i="1"/>
  <c r="G347" i="1"/>
  <c r="G215" i="1"/>
  <c r="G778" i="1"/>
  <c r="G658" i="1"/>
  <c r="G751" i="1"/>
  <c r="G703" i="1"/>
  <c r="G691" i="1"/>
  <c r="G679" i="1"/>
  <c r="G667" i="1"/>
  <c r="G655" i="1"/>
  <c r="G643" i="1"/>
  <c r="G631" i="1"/>
  <c r="G619" i="1"/>
  <c r="G607" i="1"/>
  <c r="G595" i="1"/>
  <c r="G583" i="1"/>
  <c r="G571" i="1"/>
  <c r="G559" i="1"/>
  <c r="G547" i="1"/>
  <c r="G535" i="1"/>
  <c r="G523" i="1"/>
  <c r="G511" i="1"/>
  <c r="G499" i="1"/>
  <c r="G487" i="1"/>
  <c r="G475" i="1"/>
  <c r="G463" i="1"/>
  <c r="G451" i="1"/>
  <c r="G439" i="1"/>
  <c r="G427" i="1"/>
  <c r="G415" i="1"/>
  <c r="G403" i="1"/>
  <c r="G391" i="1"/>
  <c r="G379" i="1"/>
  <c r="G367" i="1"/>
  <c r="G355" i="1"/>
  <c r="G343" i="1"/>
  <c r="G331" i="1"/>
  <c r="G319" i="1"/>
  <c r="G307" i="1"/>
  <c r="G295" i="1"/>
  <c r="G283" i="1"/>
  <c r="G271" i="1"/>
  <c r="G259" i="1"/>
  <c r="G247" i="1"/>
  <c r="G235" i="1"/>
  <c r="G223" i="1"/>
  <c r="G211" i="1"/>
  <c r="G199" i="1"/>
  <c r="G187" i="1"/>
  <c r="G659" i="1"/>
  <c r="G515" i="1"/>
  <c r="G742" i="1"/>
  <c r="G622" i="1"/>
  <c r="G739" i="1"/>
  <c r="G774" i="1"/>
  <c r="G738" i="1"/>
  <c r="G726" i="1"/>
  <c r="G714" i="1"/>
  <c r="G702" i="1"/>
  <c r="G690" i="1"/>
  <c r="G678" i="1"/>
  <c r="G666" i="1"/>
  <c r="G654" i="1"/>
  <c r="G642" i="1"/>
  <c r="G630" i="1"/>
  <c r="G618" i="1"/>
  <c r="G606" i="1"/>
  <c r="G594" i="1"/>
  <c r="G582" i="1"/>
  <c r="G570" i="1"/>
  <c r="G558" i="1"/>
  <c r="G546" i="1"/>
  <c r="G534" i="1"/>
  <c r="G522" i="1"/>
  <c r="G510" i="1"/>
  <c r="G498" i="1"/>
  <c r="G486" i="1"/>
  <c r="G474" i="1"/>
  <c r="G462" i="1"/>
  <c r="G450" i="1"/>
  <c r="G438" i="1"/>
  <c r="G426" i="1"/>
  <c r="G414" i="1"/>
  <c r="G402" i="1"/>
  <c r="G390" i="1"/>
  <c r="G378" i="1"/>
  <c r="G366" i="1"/>
  <c r="G354" i="1"/>
  <c r="G342" i="1"/>
  <c r="G330" i="1"/>
  <c r="G318" i="1"/>
  <c r="G306" i="1"/>
  <c r="G294" i="1"/>
  <c r="G282" i="1"/>
  <c r="G270" i="1"/>
  <c r="G258" i="1"/>
  <c r="G246" i="1"/>
  <c r="G234" i="1"/>
  <c r="G222" i="1"/>
  <c r="G210" i="1"/>
  <c r="G198" i="1"/>
  <c r="G186" i="1"/>
  <c r="G587" i="1"/>
  <c r="G491" i="1"/>
  <c r="G359" i="1"/>
  <c r="G263" i="1"/>
  <c r="G35" i="1"/>
  <c r="G706" i="1"/>
  <c r="G764" i="1"/>
  <c r="G727" i="1"/>
  <c r="G750" i="1"/>
  <c r="G749" i="1"/>
  <c r="G737" i="1"/>
  <c r="G725" i="1"/>
  <c r="G713" i="1"/>
  <c r="G701" i="1"/>
  <c r="G689" i="1"/>
  <c r="G677" i="1"/>
  <c r="G665" i="1"/>
  <c r="G653" i="1"/>
  <c r="G641" i="1"/>
  <c r="G629" i="1"/>
  <c r="G617" i="1"/>
  <c r="G605" i="1"/>
  <c r="G593" i="1"/>
  <c r="G581" i="1"/>
  <c r="G569" i="1"/>
  <c r="G557" i="1"/>
  <c r="G545" i="1"/>
  <c r="G533" i="1"/>
  <c r="G521" i="1"/>
  <c r="G509" i="1"/>
  <c r="G497" i="1"/>
  <c r="G485" i="1"/>
  <c r="G473" i="1"/>
  <c r="G461" i="1"/>
  <c r="G449" i="1"/>
  <c r="G437" i="1"/>
  <c r="G425" i="1"/>
  <c r="G413" i="1"/>
  <c r="G401" i="1"/>
  <c r="G389" i="1"/>
  <c r="G377" i="1"/>
  <c r="G365" i="1"/>
  <c r="G353" i="1"/>
  <c r="G341" i="1"/>
  <c r="G329" i="1"/>
  <c r="G317" i="1"/>
  <c r="G305" i="1"/>
  <c r="G293" i="1"/>
  <c r="G281" i="1"/>
  <c r="G269" i="1"/>
  <c r="G257" i="1"/>
  <c r="G245" i="1"/>
  <c r="G233" i="1"/>
  <c r="G221" i="1"/>
  <c r="G209" i="1"/>
  <c r="G197" i="1"/>
  <c r="G185" i="1"/>
  <c r="G623" i="1"/>
  <c r="G479" i="1"/>
  <c r="G371" i="1"/>
  <c r="G179" i="1"/>
  <c r="G754" i="1"/>
  <c r="G646" i="1"/>
  <c r="G775" i="1"/>
  <c r="G715" i="1"/>
  <c r="G761" i="1"/>
  <c r="G760" i="1"/>
  <c r="G736" i="1"/>
  <c r="G724" i="1"/>
  <c r="G700" i="1"/>
  <c r="G688" i="1"/>
  <c r="G676" i="1"/>
  <c r="G664" i="1"/>
  <c r="G652" i="1"/>
  <c r="G640" i="1"/>
  <c r="G628" i="1"/>
  <c r="G604" i="1"/>
  <c r="G592" i="1"/>
  <c r="G580" i="1"/>
  <c r="G568" i="1"/>
  <c r="G556" i="1"/>
  <c r="G544" i="1"/>
  <c r="G532" i="1"/>
  <c r="G520" i="1"/>
  <c r="G508" i="1"/>
  <c r="G496" i="1"/>
  <c r="G484" i="1"/>
  <c r="G472" i="1"/>
  <c r="G460" i="1"/>
  <c r="G448" i="1"/>
  <c r="G436" i="1"/>
  <c r="G424" i="1"/>
  <c r="G412" i="1"/>
  <c r="G400" i="1"/>
  <c r="G388" i="1"/>
  <c r="G376" i="1"/>
  <c r="G364" i="1"/>
  <c r="G352" i="1"/>
  <c r="G340" i="1"/>
  <c r="G328" i="1"/>
  <c r="G316" i="1"/>
  <c r="G304" i="1"/>
  <c r="G292" i="1"/>
  <c r="G280" i="1"/>
  <c r="G268" i="1"/>
  <c r="G256" i="1"/>
  <c r="G244" i="1"/>
  <c r="G232" i="1"/>
  <c r="G220" i="1"/>
  <c r="G208" i="1"/>
  <c r="G196" i="1"/>
  <c r="G40" i="1"/>
  <c r="G575" i="1"/>
  <c r="G503" i="1"/>
  <c r="G383" i="1"/>
  <c r="G311" i="1"/>
  <c r="G203" i="1"/>
  <c r="G718" i="1"/>
  <c r="G634" i="1"/>
  <c r="G763" i="1"/>
  <c r="G762" i="1"/>
  <c r="G773" i="1"/>
  <c r="G772" i="1"/>
  <c r="G748" i="1"/>
  <c r="G712" i="1"/>
  <c r="G771" i="1"/>
  <c r="G759" i="1"/>
  <c r="G747" i="1"/>
  <c r="G735" i="1"/>
  <c r="G723" i="1"/>
  <c r="G711" i="1"/>
  <c r="G699" i="1"/>
  <c r="G687" i="1"/>
  <c r="G675" i="1"/>
  <c r="G663" i="1"/>
  <c r="G651" i="1"/>
  <c r="G639" i="1"/>
  <c r="G627" i="1"/>
  <c r="G603" i="1"/>
  <c r="G591" i="1"/>
  <c r="G579" i="1"/>
  <c r="G567" i="1"/>
  <c r="G555" i="1"/>
  <c r="G543" i="1"/>
  <c r="G531" i="1"/>
  <c r="G519" i="1"/>
  <c r="G507" i="1"/>
  <c r="G495" i="1"/>
  <c r="G483" i="1"/>
  <c r="G471" i="1"/>
  <c r="G459" i="1"/>
  <c r="G447" i="1"/>
  <c r="G435" i="1"/>
  <c r="G423" i="1"/>
  <c r="G411" i="1"/>
  <c r="G399" i="1"/>
  <c r="G387" i="1"/>
  <c r="G375" i="1"/>
  <c r="G363" i="1"/>
  <c r="G351" i="1"/>
  <c r="G339" i="1"/>
  <c r="G327" i="1"/>
  <c r="G315" i="1"/>
  <c r="G303" i="1"/>
  <c r="G291" i="1"/>
  <c r="G279" i="1"/>
  <c r="G267" i="1"/>
  <c r="G255" i="1"/>
  <c r="G243" i="1"/>
  <c r="G219" i="1"/>
  <c r="G207" i="1"/>
  <c r="G195" i="1"/>
  <c r="G183" i="1"/>
  <c r="G39" i="1"/>
  <c r="G635" i="1"/>
  <c r="G467" i="1"/>
  <c r="G782" i="1"/>
  <c r="G770" i="1"/>
  <c r="G758" i="1"/>
  <c r="G746" i="1"/>
  <c r="G734" i="1"/>
  <c r="G722" i="1"/>
  <c r="G710" i="1"/>
  <c r="G698" i="1"/>
  <c r="G686" i="1"/>
  <c r="G674" i="1"/>
  <c r="G662" i="1"/>
  <c r="G650" i="1"/>
  <c r="G638" i="1"/>
  <c r="G626" i="1"/>
  <c r="G614" i="1"/>
  <c r="G602" i="1"/>
  <c r="G590" i="1"/>
  <c r="G578" i="1"/>
  <c r="G566" i="1"/>
  <c r="G554" i="1"/>
  <c r="G542" i="1"/>
  <c r="G530" i="1"/>
  <c r="G518" i="1"/>
  <c r="G506" i="1"/>
  <c r="G494" i="1"/>
  <c r="G482" i="1"/>
  <c r="G470" i="1"/>
  <c r="G458" i="1"/>
  <c r="G446" i="1"/>
  <c r="G434" i="1"/>
  <c r="G422" i="1"/>
  <c r="G410" i="1"/>
  <c r="G398" i="1"/>
  <c r="G386" i="1"/>
  <c r="G374" i="1"/>
  <c r="G362" i="1"/>
  <c r="G350" i="1"/>
  <c r="G338" i="1"/>
  <c r="G326" i="1"/>
  <c r="G314" i="1"/>
  <c r="G302" i="1"/>
  <c r="G290" i="1"/>
  <c r="G278" i="1"/>
  <c r="G266" i="1"/>
  <c r="G254" i="1"/>
  <c r="G242" i="1"/>
  <c r="G218" i="1"/>
  <c r="G206" i="1"/>
  <c r="G194" i="1"/>
  <c r="G182" i="1"/>
  <c r="G38" i="1"/>
  <c r="G599" i="1"/>
  <c r="G443" i="1"/>
  <c r="G323" i="1"/>
  <c r="G769" i="1"/>
  <c r="G745" i="1"/>
  <c r="G733" i="1"/>
  <c r="G721" i="1"/>
  <c r="G709" i="1"/>
  <c r="G697" i="1"/>
  <c r="G685" i="1"/>
  <c r="G673" i="1"/>
  <c r="G661" i="1"/>
  <c r="G649" i="1"/>
  <c r="G637" i="1"/>
  <c r="G625" i="1"/>
  <c r="G613" i="1"/>
  <c r="G601" i="1"/>
  <c r="G589" i="1"/>
  <c r="G577" i="1"/>
  <c r="G565" i="1"/>
  <c r="G553" i="1"/>
  <c r="G541" i="1"/>
  <c r="G529" i="1"/>
  <c r="G517" i="1"/>
  <c r="G505" i="1"/>
  <c r="G493" i="1"/>
  <c r="G481" i="1"/>
  <c r="G469" i="1"/>
  <c r="G457" i="1"/>
  <c r="G445" i="1"/>
  <c r="G433" i="1"/>
  <c r="G421" i="1"/>
  <c r="G409" i="1"/>
  <c r="G397" i="1"/>
  <c r="G385" i="1"/>
  <c r="G373" i="1"/>
  <c r="G361" i="1"/>
  <c r="G349" i="1"/>
  <c r="G337" i="1"/>
  <c r="G325" i="1"/>
  <c r="G313" i="1"/>
  <c r="G301" i="1"/>
  <c r="G289" i="1"/>
  <c r="G277" i="1"/>
  <c r="G265" i="1"/>
  <c r="G253" i="1"/>
  <c r="G241" i="1"/>
  <c r="G217" i="1"/>
  <c r="G205" i="1"/>
  <c r="G193" i="1"/>
  <c r="G181" i="1"/>
  <c r="G157" i="1"/>
  <c r="G37" i="1"/>
  <c r="G563" i="1"/>
  <c r="G419" i="1"/>
  <c r="G781" i="1"/>
  <c r="G757" i="1"/>
  <c r="G780" i="1"/>
  <c r="G768" i="1"/>
  <c r="G756" i="1"/>
  <c r="G744" i="1"/>
  <c r="G732" i="1"/>
  <c r="G720" i="1"/>
  <c r="G708" i="1"/>
  <c r="G696" i="1"/>
  <c r="G684" i="1"/>
  <c r="G672" i="1"/>
  <c r="G660" i="1"/>
  <c r="G648" i="1"/>
  <c r="G636" i="1"/>
  <c r="G624" i="1"/>
  <c r="G612" i="1"/>
  <c r="G600" i="1"/>
  <c r="G588" i="1"/>
  <c r="G576" i="1"/>
  <c r="G564" i="1"/>
  <c r="G552" i="1"/>
  <c r="G540" i="1"/>
  <c r="G528" i="1"/>
  <c r="G516" i="1"/>
  <c r="G504" i="1"/>
  <c r="G492" i="1"/>
  <c r="G480" i="1"/>
  <c r="G468" i="1"/>
  <c r="G456" i="1"/>
  <c r="G444" i="1"/>
  <c r="G432" i="1"/>
  <c r="G420" i="1"/>
  <c r="G408" i="1"/>
  <c r="G396" i="1"/>
  <c r="G384" i="1"/>
  <c r="G372" i="1"/>
  <c r="G360" i="1"/>
  <c r="G348" i="1"/>
  <c r="G336" i="1"/>
  <c r="G324" i="1"/>
  <c r="G312" i="1"/>
  <c r="G300" i="1"/>
  <c r="G288" i="1"/>
  <c r="G276" i="1"/>
  <c r="G264" i="1"/>
  <c r="G252" i="1"/>
  <c r="G240" i="1"/>
  <c r="G216" i="1"/>
  <c r="G204" i="1"/>
  <c r="G192" i="1"/>
  <c r="G180" i="1"/>
  <c r="G156" i="1"/>
  <c r="C228" i="2"/>
  <c r="C241" i="2"/>
  <c r="C254" i="2"/>
  <c r="C263" i="2"/>
  <c r="C276" i="2"/>
  <c r="C302" i="2"/>
  <c r="C311" i="2"/>
  <c r="C324" i="2"/>
  <c r="C350" i="2"/>
  <c r="C359" i="2"/>
  <c r="C372" i="2"/>
  <c r="C623" i="2"/>
  <c r="C657" i="2"/>
  <c r="C663" i="2"/>
  <c r="C568" i="2"/>
  <c r="C250" i="2"/>
  <c r="C298" i="2"/>
  <c r="C346" i="2"/>
  <c r="C526" i="2"/>
  <c r="C569" i="2"/>
  <c r="C579" i="2"/>
  <c r="C585" i="2"/>
  <c r="C617" i="2"/>
  <c r="C607" i="2"/>
  <c r="C699" i="2"/>
  <c r="C225" i="2"/>
  <c r="C238" i="2"/>
  <c r="C247" i="2"/>
  <c r="C260" i="2"/>
  <c r="C286" i="2"/>
  <c r="C295" i="2"/>
  <c r="C308" i="2"/>
  <c r="C334" i="2"/>
  <c r="C343" i="2"/>
  <c r="C356" i="2"/>
  <c r="C630" i="2"/>
  <c r="C653" i="2"/>
  <c r="C682" i="2"/>
  <c r="C242" i="2"/>
  <c r="C290" i="2"/>
  <c r="C338" i="2"/>
  <c r="C234" i="2"/>
  <c r="C282" i="2"/>
  <c r="C330" i="2"/>
  <c r="C516" i="2"/>
  <c r="C522" i="2"/>
  <c r="C581" i="2"/>
  <c r="C620" i="2"/>
  <c r="C654" i="2"/>
  <c r="C695" i="2"/>
  <c r="C226" i="2"/>
  <c r="C235" i="2"/>
  <c r="C248" i="2"/>
  <c r="C274" i="2"/>
  <c r="C283" i="2"/>
  <c r="C296" i="2"/>
  <c r="C322" i="2"/>
  <c r="C331" i="2"/>
  <c r="C344" i="2"/>
  <c r="C370" i="2"/>
  <c r="C643" i="2"/>
  <c r="C660" i="2"/>
  <c r="C222" i="2"/>
  <c r="C270" i="2"/>
  <c r="C318" i="2"/>
  <c r="C366" i="2"/>
  <c r="C598" i="2"/>
  <c r="C621" i="2"/>
  <c r="C667" i="2"/>
  <c r="C702" i="2"/>
  <c r="C685" i="2"/>
  <c r="C262" i="2"/>
  <c r="C310" i="2"/>
  <c r="C358" i="2"/>
  <c r="C594" i="2"/>
  <c r="C633" i="2"/>
  <c r="C650" i="2"/>
</calcChain>
</file>

<file path=xl/sharedStrings.xml><?xml version="1.0" encoding="utf-8"?>
<sst xmlns="http://schemas.openxmlformats.org/spreadsheetml/2006/main" count="5333" uniqueCount="3068">
  <si>
    <t>Class+Node [(Identifier (Key)]</t>
  </si>
  <si>
    <t>Class [Not chosen]</t>
  </si>
  <si>
    <t>Node [Not chosen]</t>
  </si>
  <si>
    <t>Required Mods [Not chosen]</t>
  </si>
  <si>
    <t>English [Source string]</t>
  </si>
  <si>
    <t>Korean (한국어) [Translation]</t>
  </si>
  <si>
    <t>BackstoryDef+Moustate_Adult_Farmer.title</t>
  </si>
  <si>
    <t>BackstoryDef</t>
  </si>
  <si>
    <t>Moustate_Adult_Farmer.title</t>
  </si>
  <si>
    <t>Moustate farmer</t>
  </si>
  <si>
    <t>BackstoryDef+Moustate_Adult_Farmer.titleShort</t>
  </si>
  <si>
    <t>Moustate_Adult_Farmer.titleShort</t>
  </si>
  <si>
    <t>farmer</t>
  </si>
  <si>
    <t>BackstoryDef+Moustate_Adult_Farmer.baseDesc</t>
  </si>
  <si>
    <t>Moustate_Adult_Farmer.baseDesc</t>
  </si>
  <si>
    <t>Rising with the sun and setting with its descent, [PAWN_nameDef] and [PAWN_possessive] fellow villagers face the yellow earth and toil day in and day out. Generation after generation, they have lived this way. Sometimes [PAWN_pronoun] has heard tales of famine, war, and other inevitable hardships. [PAWN_pronoun] hopes not to experience such hardships when [PAWN_pronoun] grows old.</t>
  </si>
  <si>
    <t>BackstoryDef+Moustate_Adult_Herder.title</t>
  </si>
  <si>
    <t>Moustate_Adult_Herder.title</t>
  </si>
  <si>
    <t>Moustate herder</t>
  </si>
  <si>
    <t>BackstoryDef+Moustate_Adult_Herder.titleShort</t>
  </si>
  <si>
    <t>Moustate_Adult_Herder.titleShort</t>
  </si>
  <si>
    <t>herder</t>
  </si>
  <si>
    <t>BackstoryDef+Moustate_Adult_Herder.baseDesc</t>
  </si>
  <si>
    <t>Moustate_Adult_Herder.baseDesc</t>
  </si>
  <si>
    <t>[PAWN_nameDef] is responsible for herding the village's cattle. These big creatures devour a significant amount of grass every day. Apart from scouting the locations they need to go each day, [PAWN_pronoun] also takes the precaution of removing any poisonous plants that could harm the cows' stomachs.
During the distribution of provisions, [PAWN_nameDef] always receives a larger share of beef and milk. [PAWN_pronoun] finds great satisfaction in this line of work.</t>
  </si>
  <si>
    <t>BackstoryDef+Moustate_Adult_Courier.title</t>
  </si>
  <si>
    <t>Moustate_Adult_Courier.title</t>
  </si>
  <si>
    <t>Moustate courier</t>
  </si>
  <si>
    <t>BackstoryDef+Moustate_Adult_Courier.titleShort</t>
  </si>
  <si>
    <t>Moustate_Adult_Courier.titleShort</t>
  </si>
  <si>
    <t>courier</t>
  </si>
  <si>
    <t>BackstoryDef+Moustate_Adult_Courier.baseDesc</t>
  </si>
  <si>
    <t>Moustate_Adult_Courier.baseDesc</t>
  </si>
  <si>
    <t>As the intermediary between settled locations, [PAWN_nameDef] must be familiar with the terrain and possess exceptional agility. While the notion of traveling 100 miles in a day may be an exaggeration, it doesn't mean [PAWN_nameDef] lacks interest in challenging such a goal.
Due to the recent prevalence of banditry, [PAWN_nameDef] is considering whether to learn how to use a firearm or perhaps travel with a few bodyguards for added security.</t>
  </si>
  <si>
    <t>BackstoryDef+Moustate_Adult_Waiter.title</t>
  </si>
  <si>
    <t>Moustate_Adult_Waiter.title</t>
  </si>
  <si>
    <t>Moustate waiter</t>
  </si>
  <si>
    <t>BackstoryDef+Moustate_Adult_Waiter.titleShort</t>
  </si>
  <si>
    <t>Moustate_Adult_Waiter.titleShort</t>
  </si>
  <si>
    <t>waiter</t>
  </si>
  <si>
    <t>BackstoryDef+Moustate_Adult_Waiter.baseDesc</t>
  </si>
  <si>
    <t>Moustate_Adult_Waiter.baseDesc</t>
  </si>
  <si>
    <t>Selling goods when the shout is not nonsense, to have a tone rhythm, listen to understand gimmick to attract customers; Of course, these are just superficial, [PAWN_nameDef] believes that what keeps customers coming back is sincerity and enthusiasm... And less gossip.
[PAWN_nameDef] is very satisfied with such a life, relative to the shopkeeper, [PAWN_pronoun] think that it is better to be a Xiao Er who do not care about the death of the shop, big deal home farming, anyway, he is not not.</t>
  </si>
  <si>
    <t>BackstoryDef+Moustate_Adult_Craftman.title</t>
  </si>
  <si>
    <t>Moustate_Adult_Craftman.title</t>
  </si>
  <si>
    <t>Moustate craftman</t>
  </si>
  <si>
    <t>BackstoryDef+Moustate_Adult_Craftman.titleShort</t>
  </si>
  <si>
    <t>Moustate_Adult_Craftman.titleShort</t>
  </si>
  <si>
    <t>craftman</t>
  </si>
  <si>
    <t>BackstoryDef+Moustate_Adult_Craftman.baseDesc</t>
  </si>
  <si>
    <t>Moustate_Adult_Craftman.baseDesc</t>
  </si>
  <si>
    <t>What can be made from wood and iron? [PAWN_nameDef] will tell you that anything can be made. As a craftsman within the settlement, [PAWN_pronoun] has proficiency in forging, weaving, and construction. If any household lacks something or if a house is leaking or in need of repair, then they should seek out [PAWN_nameDef].</t>
  </si>
  <si>
    <t>BackstoryDef+Moustate_Adult_BoilerOperator.title</t>
  </si>
  <si>
    <t>Moustate_Adult_BoilerOperator.title</t>
  </si>
  <si>
    <t>Moustate boiler operator</t>
  </si>
  <si>
    <t>BackstoryDef+Moustate_Adult_BoilerOperator.titleShort</t>
  </si>
  <si>
    <t>Moustate_Adult_BoilerOperator.titleShort</t>
  </si>
  <si>
    <t>boiler operator</t>
  </si>
  <si>
    <t>BackstoryDef+Moustate_Adult_BoilerOperator.baseDesc</t>
  </si>
  <si>
    <t>Moustate_Adult_BoilerOperator.baseDesc</t>
  </si>
  <si>
    <t>At a young age, [PAWN_nameDef] acquired the right to use the boiler in the settlement. Perhaps [PAWN_pronoun] truly possessed exceptional talent, as [PAWN_pronoun]'s very first creation received admiration from [PAWN_possessive] fellow villagers.
Since then, [PAWN_pronoun] wholeheartedly dedicated [PAWN_pronoun]self to the art of smelting, brimming with confidence. However, after many years have passed, it seems that [PAWN_nameDef] has reached a plateau, unable to regain the same passion and confidence [PAWN_pronoun] possessed in [PAWN_pronoun]'s youth.</t>
  </si>
  <si>
    <t>BackstoryDef+Moustate_Adult_Defender.title</t>
  </si>
  <si>
    <t>Moustate_Adult_Defender.title</t>
  </si>
  <si>
    <t>Moustate defender</t>
  </si>
  <si>
    <t>BackstoryDef+Moustate_Adult_Defender.titleShort</t>
  </si>
  <si>
    <t>Moustate_Adult_Defender.titleShort</t>
  </si>
  <si>
    <t>defender</t>
  </si>
  <si>
    <t>BackstoryDef+Moustate_Adult_Defender.baseDesc</t>
  </si>
  <si>
    <t>Moustate_Adult_Defender.baseDesc</t>
  </si>
  <si>
    <t>A thousand-mile dike can be destroyed by an ant's nest.' The blood-stained lesson has never been far from the minds of the Moustate. Since the upheaval, the suffering of the people has endured for over a decade. The survivors were forced to migrate south to untamed territories in search of survival. The settling Mouse clans had to organize their own defense forces to ward off potential threats.
[PAWN_nameDef] and a group of fellow villagers are members of such a defense organization, which is predominantly composed of local farmers who came together voluntarily.</t>
  </si>
  <si>
    <t>BackstoryDef+Moustate_Adult_Revolutionist.title</t>
  </si>
  <si>
    <t>Moustate_Adult_Revolutionist.title</t>
  </si>
  <si>
    <t>Moustate revolutionist</t>
  </si>
  <si>
    <t>BackstoryDef+Moustate_Adult_Revolutionist.titleShort</t>
  </si>
  <si>
    <t>Moustate_Adult_Revolutionist.titleShort</t>
  </si>
  <si>
    <t xml:space="preserve"> revolutionist</t>
  </si>
  <si>
    <t>BackstoryDef+Moustate_Adult_Revolutionist.baseDesc</t>
  </si>
  <si>
    <t>Moustate_Adult_Revolutionist.baseDesc</t>
  </si>
  <si>
    <t>The family motto is: 'Fear not the powerful, bring peace to the world.' [PAWN_nameDef]'s ancestors were among the resistors during the upheaval over a decade ago and fortunately survived the aftermath.
Nurtured by a family culture that opposed imperialism, [PAWN_nameDef] developed a character of standing up against injustice. If another Mouse settlement were to come under attack, [PAWN_nameDef] would be the first to take action.</t>
  </si>
  <si>
    <t>BackstoryDef+Moustate_Adult_Guerrilla.title</t>
  </si>
  <si>
    <t>Moustate_Adult_Guerrilla.title</t>
  </si>
  <si>
    <t>Moustate guerrilla</t>
  </si>
  <si>
    <t>BackstoryDef+Moustate_Adult_Guerrilla.titleShort</t>
  </si>
  <si>
    <t>Moustate_Adult_Guerrilla.titleShort</t>
  </si>
  <si>
    <t>guerrilla</t>
  </si>
  <si>
    <t>BackstoryDef+Moustate_Adult_Guerrilla.baseDesc</t>
  </si>
  <si>
    <t>Moustate_Adult_Guerrilla.baseDesc</t>
  </si>
  <si>
    <t>If the people do not fear death, how can they be intimidated by it?!' [PAWN_nameDef] still remembers how the oppressed Mouse clans rose up decades ago to overthrow those tyrants and inept rulers. If another despot were to emerge, [PAWN_nameDef] would take up arms once again alongside [PAWN_possessive] brothers and sisters to fight and eliminate the threat.</t>
  </si>
  <si>
    <t>BackstoryDef+Moustate_Adult_Soldier.title</t>
  </si>
  <si>
    <t>Moustate_Adult_Soldier.title</t>
  </si>
  <si>
    <t>Moustate minuteman</t>
  </si>
  <si>
    <t>BackstoryDef+Moustate_Adult_Soldier.titleShort</t>
  </si>
  <si>
    <t>Moustate_Adult_Soldier.titleShort</t>
  </si>
  <si>
    <t>minuteman</t>
  </si>
  <si>
    <t>BackstoryDef+Moustate_Adult_Soldier.baseDesc</t>
  </si>
  <si>
    <t>Moustate_Adult_Soldier.baseDesc</t>
  </si>
  <si>
    <t>Compared to the level of self-defense exhibited by the village-based defense organizations, the minuteman are armed groups with stronger organization and better equipment. These individuals often station themselves in towns and villages near key transportation routes, allowing them to swiftly mobilize to Mouse settlements that require military support.</t>
  </si>
  <si>
    <t>BackstoryDef+Moustate_Adult_SenGiTai.title</t>
  </si>
  <si>
    <t>Moustate_Adult_SenGiTai.title</t>
  </si>
  <si>
    <t>Moustate SenGiTai</t>
  </si>
  <si>
    <t>BackstoryDef+Moustate_Adult_SenGiTai.titleShort</t>
  </si>
  <si>
    <t>Moustate_Adult_SenGiTai.titleShort</t>
  </si>
  <si>
    <t>SenGiTai</t>
  </si>
  <si>
    <t>BackstoryDef+Moustate_Adult_SenGiTai.baseDesc</t>
  </si>
  <si>
    <t>Moustate_Adult_SenGiTai.baseDesc</t>
  </si>
  <si>
    <t>[PAWN_nameDef] and [PAWN_possessive] hometown together to join the SenGiTai team for a long time, is a larger generation of the team's seniors... Although this predecessor is sometimes much younger than [PAWN_possessive] counterpart.</t>
  </si>
  <si>
    <t>BackstoryDef+Moustate_Adult_SenGiTaiLeader.title</t>
  </si>
  <si>
    <t>Moustate_Adult_SenGiTaiLeader.title</t>
  </si>
  <si>
    <t>Moustate SenGiTai chief</t>
  </si>
  <si>
    <t>BackstoryDef+Moustate_Adult_SenGiTaiLeader.titleShort</t>
  </si>
  <si>
    <t>Moustate_Adult_SenGiTaiLeader.titleShort</t>
  </si>
  <si>
    <t>SenGiTai chief</t>
  </si>
  <si>
    <t>BackstoryDef+Moustate_Adult_SenGiTaiLeader.baseDesc</t>
  </si>
  <si>
    <t>Moustate_Adult_SenGiTaiLeader.baseDesc</t>
  </si>
  <si>
    <t>In fact, the chief is only a senior member of the team who is appointed as the person in charge of local emergencies, and will automatically step down after the fact. [PAWN_nameDef] There is not much complaint or dissatisfaction about this, all this time, who else?</t>
  </si>
  <si>
    <t>BackstoryDef+Moustate_Adult_SenGiTaiLeaderB.title</t>
  </si>
  <si>
    <t>Moustate_Adult_SenGiTaiLeaderB.title</t>
  </si>
  <si>
    <t>Moustate SenGiTai deputy</t>
  </si>
  <si>
    <t>BackstoryDef+Moustate_Adult_SenGiTaiLeaderB.titleShort</t>
  </si>
  <si>
    <t>Moustate_Adult_SenGiTaiLeaderB.titleShort</t>
  </si>
  <si>
    <t>SenGiTai deputy</t>
  </si>
  <si>
    <t>BackstoryDef+Moustate_Adult_SenGiTaiLeaderB.baseDesc</t>
  </si>
  <si>
    <t>Moustate_Adult_SenGiTaiLeaderB.baseDesc</t>
  </si>
  <si>
    <t>Often the chief of a region will work with several deputy heads, and the deputy heads will handle some minor tasks that the head is not busy with; And [PAWN_nameDef] is a deputy commander.</t>
  </si>
  <si>
    <t>BackstoryDef+Moustate_Adult_Manatwar.title</t>
  </si>
  <si>
    <t>Moustate_Adult_Manatwar.title</t>
  </si>
  <si>
    <t>Moustate manatwar</t>
  </si>
  <si>
    <t>BackstoryDef+Moustate_Adult_Manatwar.titleShort</t>
  </si>
  <si>
    <t>Moustate_Adult_Manatwar.titleShort</t>
  </si>
  <si>
    <t>manatwar</t>
  </si>
  <si>
    <t>BackstoryDef+Moustate_Adult_Manatwar.baseDesc</t>
  </si>
  <si>
    <t>Moustate_Adult_Manatwar.baseDesc</t>
  </si>
  <si>
    <t>“Don't be afraid when bandits arise, Manatwar Grandpa set the defence.” [PAWN_nameDef] is a member of the manatwar, one of the groups within the minuteman that possesses distinctive equipment and weaponry. The manatwar is equipped with more advanced weapons that are capable of making any bandits who encounter them flee in fear.</t>
  </si>
  <si>
    <t>BackstoryDef+Moustate_Adult_Marksman.title</t>
  </si>
  <si>
    <t>Moustate_Adult_Marksman.title</t>
  </si>
  <si>
    <t>Moustate marksman</t>
  </si>
  <si>
    <t>BackstoryDef+Moustate_Adult_Marksman.titleShort</t>
  </si>
  <si>
    <t>Moustate_Adult_Marksman.titleShort</t>
  </si>
  <si>
    <t>marksman</t>
  </si>
  <si>
    <t>BackstoryDef+Moustate_Adult_Marksman.baseDesc</t>
  </si>
  <si>
    <t>Moustate_Adult_Marksman.baseDesc</t>
  </si>
  <si>
    <t>When are you the happiest?
[PAWN_nameDef] feels the happiest when the enemy's head is in [PAWN_possessive] sights, while the fool remains blissfully unaware.</t>
  </si>
  <si>
    <t>BackstoryDef+Moustate_Adult_ManatwarLeader.title</t>
  </si>
  <si>
    <t>Moustate_Adult_ManatwarLeader.title</t>
  </si>
  <si>
    <t>Moustate manatwar captain</t>
  </si>
  <si>
    <t>BackstoryDef+Moustate_Adult_ManatwarLeader.titleShort</t>
  </si>
  <si>
    <t>Moustate_Adult_ManatwarLeader.titleShort</t>
  </si>
  <si>
    <t>manatwar captain</t>
  </si>
  <si>
    <t>BackstoryDef+Moustate_Adult_ManatwarLeader.baseDesc</t>
  </si>
  <si>
    <t>Moustate_Adult_ManatwarLeader.baseDesc</t>
  </si>
  <si>
    <t>“Seven people form a team, with a captain, a demolitions expert, and a marksman each; the captain excels in both literary and martial arts, skilled in poetry and literature, knowledgeable in engineering, and capable of overseeing major operations. [PAWN_nameDef] is a manatwar captain. While the manatwar does not establish military officers or ranks, there is always a commander present during each team operation.</t>
  </si>
  <si>
    <t>BackstoryDef+Moustate_Adult_Demoman.title</t>
  </si>
  <si>
    <t>Moustate_Adult_Demoman.title</t>
  </si>
  <si>
    <t>Moustate demoman</t>
  </si>
  <si>
    <t>BackstoryDef+Moustate_Adult_Demoman.titleShort</t>
  </si>
  <si>
    <t>Moustate_Adult_Demoman.titleShort</t>
  </si>
  <si>
    <t>demoman</t>
  </si>
  <si>
    <t>BackstoryDef+Moustate_Adult_Demoman.baseDesc</t>
  </si>
  <si>
    <t>Moustate_Adult_Demoman.baseDesc</t>
  </si>
  <si>
    <t>Perhaps it was a certain firework display during childhood's Spring Festival that amazed [PAWN_nameDef], as [PAWN_pronoun] spent a significant amount of time studying explosives-related subjects. Now, [PAWN_nameDef] has found a new location to continue [PAWN_possessive] research on explosives.</t>
  </si>
  <si>
    <t>BackstoryDef+Moustate_Adult_Gunner.title</t>
  </si>
  <si>
    <t>Moustate_Adult_Gunner.title</t>
  </si>
  <si>
    <t>Moustate gunner</t>
  </si>
  <si>
    <t>BackstoryDef+Moustate_Adult_Gunner.titleShort</t>
  </si>
  <si>
    <t>Moustate_Adult_Gunner.titleShort</t>
  </si>
  <si>
    <t>gunner</t>
  </si>
  <si>
    <t>BackstoryDef+Moustate_Adult_Gunner.baseDesc</t>
  </si>
  <si>
    <t>Moustate_Adult_Gunner.baseDesc</t>
  </si>
  <si>
    <t>[PAWN_nameDef] is required to carry a heavy automatic rifle during operations. While [PAWN_pronoun] may have some complaints and wishes that these support weapons could be more lightweight, [PAWN_pronoun] is indeed grateful to have access to automatic firearms when it comes to engaging in combat, as opposed to lever-action rifles that have a higher risk of malfunctioning.</t>
  </si>
  <si>
    <t>BackstoryDef+Moustate_Adult_Literary.title</t>
  </si>
  <si>
    <t>Moustate_Adult_Literary.title</t>
  </si>
  <si>
    <t>Moustate literary master</t>
  </si>
  <si>
    <t>BackstoryDef+Moustate_Adult_Literary.titleShort</t>
  </si>
  <si>
    <t>Moustate_Adult_Literary.titleShort</t>
  </si>
  <si>
    <t>literary master</t>
  </si>
  <si>
    <t>BackstoryDef+Moustate_Adult_Literary.baseDesc</t>
  </si>
  <si>
    <t>Moustate_Adult_Literary.baseDesc</t>
  </si>
  <si>
    <t>[PAWN_nameDef] can be considered a role model for scholars, with [PAWN_possessive] mind filled with literary classics. [PAWN_pronoun] writes exceptional articles that are truly remarkable, captivating readers with every word. Rumor has it that even immortals have sought [PAWN_nameDef]'s assistance in crafting love letters.</t>
  </si>
  <si>
    <t>BackstoryDef+Moustate_Adult_Xiucai.title</t>
  </si>
  <si>
    <t>Moustate_Adult_Xiucai.title</t>
  </si>
  <si>
    <t>Moustate Xiucai</t>
  </si>
  <si>
    <t>BackstoryDef+Moustate_Adult_Xiucai.titleShort</t>
  </si>
  <si>
    <t>Moustate_Adult_Xiucai.titleShort</t>
  </si>
  <si>
    <t>Xiucai</t>
  </si>
  <si>
    <t>BackstoryDef+Moustate_Adult_Xiucai.baseDesc</t>
  </si>
  <si>
    <t>Moustate_Adult_Xiucai.baseDesc</t>
  </si>
  <si>
    <t>With diligent study, [PAWN_nameDef] achieved the title of a Xiucai and gained recognition from the community. As a cultured intellectual, [PAWN_pronoun] delved deep into the study of classic literature, enabling [PAWN_pronoun] to respond to ever-changing questions with well-crafted and versatile answers.</t>
  </si>
  <si>
    <t>BackstoryDef+Moustate_Adult_Merchant.title</t>
  </si>
  <si>
    <t>Moustate_Adult_Merchant.title</t>
  </si>
  <si>
    <t>Moustate merchant</t>
  </si>
  <si>
    <t>BackstoryDef+Moustate_Adult_Merchant.titleShort</t>
  </si>
  <si>
    <t>Moustate_Adult_Merchant.titleShort</t>
  </si>
  <si>
    <t>merchant</t>
  </si>
  <si>
    <t>BackstoryDef+Moustate_Adult_Merchant.baseDesc</t>
  </si>
  <si>
    <t>Moustate_Adult_Merchant.baseDesc</t>
  </si>
  <si>
    <t>[PAWN_nameDef] is responsible for the foreign trade of the Moustate. Due to a reasonable allocation system within the state, internal exchange of goods is not particularly extensive, and conducting business with fellow countrymen does not yield substantial profits. With a keen business mind, [PAWN_nameDef] decides to take a chance and engage in trade with foreigners Apart from the silver paid to the escort agency and the necessary funds for the journey, the remaining silver earned from dealings with outsiders is truly a precious commodity.</t>
  </si>
  <si>
    <t>BackstoryDef+Moustate_Adult_Rich.title</t>
  </si>
  <si>
    <t>Moustate_Adult_Rich.title</t>
  </si>
  <si>
    <t>Moustate rich</t>
  </si>
  <si>
    <t>BackstoryDef+Moustate_Adult_Rich.titleShort</t>
  </si>
  <si>
    <t>Moustate_Adult_Rich.titleShort</t>
  </si>
  <si>
    <t>rich</t>
  </si>
  <si>
    <t>BackstoryDef+Moustate_Adult_Rich.baseDesc</t>
  </si>
  <si>
    <t>Moustate_Adult_Rich.baseDesc</t>
  </si>
  <si>
    <t>[PAWN_nameDef] was born into a wealthy family, with [PAWN_possessive] ancestors being renowned wealthy farmers even during the imperial court era. Because their family estate was initially located far away from the turbulent areas, they managed to retain a significant amount of wealth even after the upheaval.</t>
  </si>
  <si>
    <t>BackstoryDef+Moustate_Adult_Logistor.title</t>
  </si>
  <si>
    <t>Moustate_Adult_Logistor.title</t>
  </si>
  <si>
    <t>Moustate logistor</t>
  </si>
  <si>
    <t>BackstoryDef+Moustate_Adult_Logistor.titleShort</t>
  </si>
  <si>
    <t>Moustate_Adult_Logistor.titleShort</t>
  </si>
  <si>
    <t>logistor</t>
  </si>
  <si>
    <t>BackstoryDef+Moustate_Adult_Logistor.baseDesc</t>
  </si>
  <si>
    <t>Moustate_Adult_Logistor.baseDesc</t>
  </si>
  <si>
    <t>The Supply Corps is responsible for transportation between various settlements, and their training surpasses that of the administrative personnel, as they are equipped with armor. Many administrative personnel are skilled warriors who have transitioned from frontline positions within the Steppe People organization. Due to the presence of these tactical masters, bandits think twice before targeting supply convoys with members of the Supply Corps.
The logistics routes between Moustate settlements are carefully planned, aiming to select the shortest routes away from dangerous areas. However, the sheer volume of goods being transported often tempts desperate individuals to take risky actions. And if they cross paths with [PAWN_nameDef], they will meet their demise.</t>
  </si>
  <si>
    <t>BackstoryDef+Moustate_Adult_Registrar.title</t>
  </si>
  <si>
    <t>Moustate_Adult_Registrar.title</t>
  </si>
  <si>
    <t>Moustate registrar</t>
  </si>
  <si>
    <t>BackstoryDef+Moustate_Adult_Registrar.titleShort</t>
  </si>
  <si>
    <t>Moustate_Adult_Registrar.titleShort</t>
  </si>
  <si>
    <t>registrar</t>
  </si>
  <si>
    <t>BackstoryDef+Moustate_Adult_Registrar.baseDesc</t>
  </si>
  <si>
    <t>Moustate_Adult_Registrar.baseDesc</t>
  </si>
  <si>
    <t>The Registrar is responsible for managing written affairs within each settlement. They receive certain military training and serve as frontline commanders for local Defender groups during emergencies. It is challenging for them to achieve comprehensive victory when faced with fierce bandits. All they can do is provide support to the Steppe People with minimal casualties and losses.
Every detail is crucial, especially when it comes to the vital tasks of account management and resource allocation that directly impact the life and death of Moustate. For [PAWN_nameDef], any error on paper can potentially lead to various issues.</t>
  </si>
  <si>
    <t>BackstoryDef+Moustate_Adult_Master.title</t>
  </si>
  <si>
    <t>Moustate_Adult_Master.title</t>
  </si>
  <si>
    <t>Moustate master</t>
  </si>
  <si>
    <t>BackstoryDef+Moustate_Adult_Master.titleShort</t>
  </si>
  <si>
    <t>Moustate_Adult_Master.titleShort</t>
  </si>
  <si>
    <t>master</t>
  </si>
  <si>
    <t>BackstoryDef+Moustate_Adult_Master.baseDesc</t>
  </si>
  <si>
    <t>Moustate_Adult_Master.baseDesc</t>
  </si>
  <si>
    <t>[PAWN_nameDef] is one of the candidates for the position of sect leader, but due to a distaste for the conflicts and intrigues of the martial world, [PAWN_pronoun] chose to retire to a village. The so-called factional struggles are non-existent in the present world compared to the past; now [PAWN_pronoun] has the leisure to cultivate the land and listen to melodies.
The children in the village often plead with [PAWN_pronoun] to share stories of the thrilling martial arts era. [PAWN_nameDef] would then take a bamboo mat, bring some fruits, and sit under the shade of a tree, recounting those tales that have become somewhat blurred with time to the younger ones.</t>
  </si>
  <si>
    <t>BackstoryDef+Moustate_Adult_Bandit.title</t>
  </si>
  <si>
    <t>Moustate_Adult_Bandit.title</t>
  </si>
  <si>
    <t>Moustate bandit</t>
  </si>
  <si>
    <t>BackstoryDef+Moustate_Adult_Bandit.titleShort</t>
  </si>
  <si>
    <t>Moustate_Adult_Bandit.titleShort</t>
  </si>
  <si>
    <t>bandit</t>
  </si>
  <si>
    <t>BackstoryDef+Moustate_Adult_Bandit.baseDesc</t>
  </si>
  <si>
    <t>Moustate_Adult_Bandit.baseDesc</t>
  </si>
  <si>
    <t>[PAWN_nameDef] never takes off this mask in front of others, for various reasons. [PAWN_pronoun] harbors a strong sense of hostility towards the Moustate settlements, but nobody asks why, and nobody dares to question [PAWN_nameDef] about it.</t>
  </si>
  <si>
    <t>BackstoryDef+Moustate_Adult_Impermanence.title</t>
  </si>
  <si>
    <t>Moustate_Adult_Impermanence.title</t>
  </si>
  <si>
    <t>Moustate impermanence</t>
  </si>
  <si>
    <t>BackstoryDef+Moustate_Adult_Impermanence.titleShort</t>
  </si>
  <si>
    <t>Moustate_Adult_Impermanence.titleShort</t>
  </si>
  <si>
    <t>impermanence</t>
  </si>
  <si>
    <t>BackstoryDef+Moustate_Adult_Impermanence.baseDesc</t>
  </si>
  <si>
    <t>Moustate_Adult_Impermanence.baseDesc</t>
  </si>
  <si>
    <t>[PAWN_nameDef] hated everything about Moustate, so one day [PAWN_pronoun] took up arms and killed the manatwar in the village who made the announcement, and became one of many wanted men.</t>
  </si>
  <si>
    <t>BackstoryDef+Moustate_Adult_Ripper.title</t>
  </si>
  <si>
    <t>Moustate_Adult_Ripper.title</t>
  </si>
  <si>
    <t>Moustate ripper</t>
  </si>
  <si>
    <t>BackstoryDef+Moustate_Adult_Ripper.titleShort</t>
  </si>
  <si>
    <t>Moustate_Adult_Ripper.titleShort</t>
  </si>
  <si>
    <t>ripper</t>
  </si>
  <si>
    <t>BackstoryDef+Moustate_Adult_Ripper.baseDesc</t>
  </si>
  <si>
    <t>Moustate_Adult_Ripper.baseDesc</t>
  </si>
  <si>
    <t>Whether employed with others, whether they want to be so, [PAWN_nameDef] does not know how many different people have fallen under the knife, [PAWN_pronoun] is always looking for the next victim.
Long-term abnormal life so that [PAWN_nameDef] has already lost humanity, their own death and life have long been indifferent.</t>
  </si>
  <si>
    <t>BackstoryDef+Moustate_Adult_BanditBoss.title</t>
  </si>
  <si>
    <t>Moustate_Adult_BanditBoss.title</t>
  </si>
  <si>
    <t>Moustate bandit boss</t>
  </si>
  <si>
    <t>BackstoryDef+Moustate_Adult_BanditBoss.titleShort</t>
  </si>
  <si>
    <t>Moustate_Adult_BanditBoss.titleShort</t>
  </si>
  <si>
    <t>bandit boss</t>
  </si>
  <si>
    <t>BackstoryDef+Moustate_Adult_BanditBoss.baseDesc</t>
  </si>
  <si>
    <t>Moustate_Adult_BanditBoss.baseDesc</t>
  </si>
  <si>
    <t>[PAWN_nameDef] is the leader of a gang, and unlike his opponents, who have some bitter grudge, [PAWN_nameDef] just likes to kill people and get away with things;
Under the operation of [PAWN_pronoun], a mob of people who were originally supposed to fall and scatter were led up and became a gang that gave people in this area a headache.</t>
  </si>
  <si>
    <t>BackstoryDef+Moustate_Adult_DaWang.title</t>
  </si>
  <si>
    <t>Moustate_Adult_DaWang.title</t>
  </si>
  <si>
    <t>Moustate DaWang</t>
  </si>
  <si>
    <t>BackstoryDef+Moustate_Adult_DaWang.titleShort</t>
  </si>
  <si>
    <t>Moustate_Adult_DaWang.titleShort</t>
  </si>
  <si>
    <t>DaWang</t>
  </si>
  <si>
    <t>BackstoryDef+Moustate_Adult_DaWang.baseDesc</t>
  </si>
  <si>
    <t>Moustate_Adult_DaWang.baseDesc</t>
  </si>
  <si>
    <t>[PAWN_nameDef's] family had been a family of military attaches in the days when the court was still in power, and [PAWN_pronoun] scorned the so-called "Moustate" of this rebellious mob, which would one day be exterminated.</t>
  </si>
  <si>
    <t>BackstoryDef+Moustate_Child_Farmer.title</t>
  </si>
  <si>
    <t>Moustate_Child_Farmer.title</t>
  </si>
  <si>
    <t>Moustate rural child</t>
  </si>
  <si>
    <t>BackstoryDef+Moustate_Child_Farmer.titleShort</t>
  </si>
  <si>
    <t>Moustate_Child_Farmer.titleShort</t>
  </si>
  <si>
    <t>rural child</t>
  </si>
  <si>
    <t>BackstoryDef+Moustate_Child_Farmer.baseDesc</t>
  </si>
  <si>
    <t>Moustate_Child_Farmer.baseDesc</t>
  </si>
  <si>
    <t>[PAWN_nameDef] grew up in the countryside, helping parents with farming and cultivating resilience and diligence. [PAWN_possessive] rural upbringing gave [PAWN_pronoun] a deep understanding and appreciation of the natural world.</t>
  </si>
  <si>
    <t>BackstoryDef+Moustate_Child_Literary.title</t>
  </si>
  <si>
    <t>Moustate_Child_Literary.title</t>
  </si>
  <si>
    <t>Moustate scholarly scion</t>
  </si>
  <si>
    <t>BackstoryDef+Moustate_Child_Literary.titleShort</t>
  </si>
  <si>
    <t>Moustate_Child_Literary.titleShort</t>
  </si>
  <si>
    <t>scholarly scion</t>
  </si>
  <si>
    <t>BackstoryDef+Moustate_Child_Literary.baseDesc</t>
  </si>
  <si>
    <t>Moustate_Child_Literary.baseDesc</t>
  </si>
  <si>
    <t>[PAWN_nameDef] was born into an academic family and received a rigorous education from an early age, becoming proficient in literature and scholarship. The background as an academic scion endowed [PAWN_pronoun] with outstanding knowledge and a solid intellectual foundation.</t>
  </si>
  <si>
    <t>BackstoryDef+Moustate_Child_Orphan.title</t>
  </si>
  <si>
    <t>Moustate_Child_Orphan.title</t>
  </si>
  <si>
    <t>Moustate orphaned survivor</t>
  </si>
  <si>
    <t>BackstoryDef+Moustate_Child_Orphan.titleShort</t>
  </si>
  <si>
    <t>Moustate_Child_Orphan.titleShort</t>
  </si>
  <si>
    <t>orphaned survivor</t>
  </si>
  <si>
    <t>BackstoryDef+Moustate_Child_Orphan.baseDesc</t>
  </si>
  <si>
    <t>Moustate_Child_Orphan.baseDesc</t>
  </si>
  <si>
    <t>[PAWN_nameDef] became an orphan due to unfortunate circumstances, facing a challenging life. Through strong willpower and intelligence, [PAWN_nameDef] overcame adversity and grew into a brave and independent individual.</t>
  </si>
  <si>
    <t>BackstoryDef+Moustate_Child_Artistic.title</t>
  </si>
  <si>
    <t>Moustate_Child_Artistic.title</t>
  </si>
  <si>
    <t>Moustate artistic prodigy</t>
  </si>
  <si>
    <t>BackstoryDef+Moustate_Child_Artistic.titleShort</t>
  </si>
  <si>
    <t>Moustate_Child_Artistic.titleShort</t>
  </si>
  <si>
    <t>artistic prodigy</t>
  </si>
  <si>
    <t>BackstoryDef+Moustate_Child_Artistic.baseDesc</t>
  </si>
  <si>
    <t>Moustate_Child_Artistic.baseDesc</t>
  </si>
  <si>
    <t>[PAWN_nameDef] displayed exceptional artistic talent from a young age and received guidance and training from renowned masters. The background as an artistic prodigy made [PAWN_nameDef] skilled in painting, music, or other art forms. [PAWN_nameDef] wants to use [PAWN_possessive] talent to bring beauty to the world.</t>
  </si>
  <si>
    <t>BackstoryDef+Moustate_Child_ShepherdBoy.title</t>
  </si>
  <si>
    <t>Moustate_Child_ShepherdBoy.title</t>
  </si>
  <si>
    <t>Moustate shepherd boy</t>
  </si>
  <si>
    <t>BackstoryDef+Moustate_Child_ShepherdBoy.titleFemale</t>
  </si>
  <si>
    <t>Moustate_Child_ShepherdBoy.titleFemale</t>
  </si>
  <si>
    <t>Moustate shepherd girl</t>
  </si>
  <si>
    <t>BackstoryDef+Moustate_Child_ShepherdBoy.titleShort</t>
  </si>
  <si>
    <t>Moustate_Child_ShepherdBoy.titleShort</t>
  </si>
  <si>
    <t>shepherd boy</t>
  </si>
  <si>
    <t>BackstoryDef+Moustate_Child_ShepherdBoy.titleShortFemale</t>
  </si>
  <si>
    <t>Moustate_Child_ShepherdBoy.titleShortFemale</t>
  </si>
  <si>
    <t>shepherd girl</t>
  </si>
  <si>
    <t>BackstoryDef+Moustate_Child_ShepherdBoy.baseDesc</t>
  </si>
  <si>
    <t>Moustate_Child_ShepherdBoy.baseDesc</t>
  </si>
  <si>
    <t>[PAWN_nameDef] grew up with all kinds of animals and knew their habits intimately.</t>
  </si>
  <si>
    <t>BackstoryDef+Moustate_Child_Affluence.title</t>
  </si>
  <si>
    <t>Moustate_Child_Affluence.title</t>
  </si>
  <si>
    <t>Moustate heir of affluence</t>
  </si>
  <si>
    <t>BackstoryDef+Moustate_Child_Affluence.titleShort</t>
  </si>
  <si>
    <t>Moustate_Child_Affluence.titleShort</t>
  </si>
  <si>
    <t>heir of affluence</t>
  </si>
  <si>
    <t>BackstoryDef+Moustate_Child_Affluence.baseDesc</t>
  </si>
  <si>
    <t>Moustate_Child_Affluence.baseDesc</t>
  </si>
  <si>
    <t>Being born into a wealthy family, [PAWN_nameDef] enjoys a life of abundance and prosperity. The background as an heir of affluence exposes [PAWN_pronoun] to refined culture and education, while also placing [PAWN_pronoun] under the expectations and responsibilities of wealth and family.</t>
  </si>
  <si>
    <t>BackstoryDef+Moustate_Child_Mischievous.title</t>
  </si>
  <si>
    <t>Moustate_Child_Mischievous.title</t>
  </si>
  <si>
    <t>Moustate mischievous imp</t>
  </si>
  <si>
    <t>BackstoryDef+Moustate_Child_Mischievous.titleShort</t>
  </si>
  <si>
    <t>Moustate_Child_Mischievous.titleShort</t>
  </si>
  <si>
    <t>mischievous imp</t>
  </si>
  <si>
    <t>BackstoryDef+Moustate_Child_Mischievous.baseDesc</t>
  </si>
  <si>
    <t>Moustate_Child_Mischievous.baseDesc</t>
  </si>
  <si>
    <t>[PAWN_nameDef] is a mischievous and playful child, often causing trouble, but always managing to get out of it. [PAWN_nameDef] is quick-witted, curious, and brings joy and surprises to those around [PAWN_pronoun].</t>
  </si>
  <si>
    <t>BackstoryDef+Moustate_Child_MartialOrphan.title</t>
  </si>
  <si>
    <t>Moustate_Child_MartialOrphan.title</t>
  </si>
  <si>
    <t>Moustate orphan of the martial world</t>
  </si>
  <si>
    <t>BackstoryDef+Moustate_Child_MartialOrphan.titleShort</t>
  </si>
  <si>
    <t>Moustate_Child_MartialOrphan.titleShort</t>
  </si>
  <si>
    <t>orphan of the martial world</t>
  </si>
  <si>
    <t>BackstoryDef+Moustate_Child_MartialOrphan.baseDesc</t>
  </si>
  <si>
    <t>Moustate_Child_MartialOrphan.baseDesc</t>
  </si>
  <si>
    <t>[PAWN_nameDef] is an orphan who grew up in the martial world, without any family to rely on. Through arduous cultivation and martial arts training, [PAWN_pronoun] becomes a brave and skilled child. [PAWN_pronoun] is still searching for [PAWN_possessive] true identity in the martial world.</t>
  </si>
  <si>
    <t>BackstoryDef+Moustate_Child_MartialHeir.title</t>
  </si>
  <si>
    <t>Moustate_Child_MartialHeir.title</t>
  </si>
  <si>
    <t>Moustate heir of martial arts</t>
  </si>
  <si>
    <t>BackstoryDef+Moustate_Child_MartialHeir.titleShort</t>
  </si>
  <si>
    <t>Moustate_Child_MartialHeir.titleShort</t>
  </si>
  <si>
    <t>heir of martial arts</t>
  </si>
  <si>
    <t>BackstoryDef+Moustate_Child_MartialHeir.baseDesc</t>
  </si>
  <si>
    <t>Moustate_Child_MartialHeir.baseDesc</t>
  </si>
  <si>
    <t>BackstoryDef+Moustate_Child_MartialStudent.title</t>
  </si>
  <si>
    <t>Moustate_Child_MartialStudent.title</t>
  </si>
  <si>
    <t>Moustate disciple of martial sect</t>
  </si>
  <si>
    <t>BackstoryDef+Moustate_Child_MartialStudent.titleShort</t>
  </si>
  <si>
    <t>Moustate_Child_MartialStudent.titleShort</t>
  </si>
  <si>
    <t>disciple of martial sect</t>
  </si>
  <si>
    <t>BackstoryDef+Moustate_Child_MartialStudent.baseDesc</t>
  </si>
  <si>
    <t>Moustate_Child_MartialStudent.baseDesc</t>
  </si>
  <si>
    <t>[PAWN_nameDef], adopted by a certain sect since childhood, was regarded as a cherished disciple by [PAWN_pronoun] master, who diligently taught [PAWN_pronoun] various martial arts techniques. [PAWN_nameDef] senior martial brothers were also incredibly kind, often accompanying [PAWN_pronoun] on herb-gathering trips... Until one fateful day, a rival sect entangled with bandits resorted to firearms, turning this isolated place into ruins.</t>
  </si>
  <si>
    <t>BackstoryDef+Moustate_Child_GiftedHealer.title</t>
  </si>
  <si>
    <t>Moustate_Child_GiftedHealer.title</t>
  </si>
  <si>
    <t>Moustate gifted healer</t>
  </si>
  <si>
    <t>BackstoryDef+Moustate_Child_GiftedHealer.titleShort</t>
  </si>
  <si>
    <t>Moustate_Child_GiftedHealer.titleShort</t>
  </si>
  <si>
    <t>gifted healer</t>
  </si>
  <si>
    <t>BackstoryDef+Moustate_Child_GiftedHealer.baseDesc</t>
  </si>
  <si>
    <t>Moustate_Child_GiftedHealer.baseDesc</t>
  </si>
  <si>
    <t>[PAWN_nameDef] is a naturally talented medical practitioner. Under the guidance of renowned physicians, [PAWN_pronoun] studies medicine and becomes proficient in herbal medicine and acupuncture. [PAWN_nameDef] uses [PAWN_possessive] medical skills to save lives and help those in need.</t>
  </si>
  <si>
    <t>BackstoryDef+Moustate_Child_SchoolBoy.title</t>
  </si>
  <si>
    <t>Moustate_Child_SchoolBoy.title</t>
  </si>
  <si>
    <t>Moustate schoolboy</t>
  </si>
  <si>
    <t>BackstoryDef+Moustate_Child_SchoolBoy.titleFemale</t>
  </si>
  <si>
    <t>Moustate_Child_SchoolBoy.titleFemale</t>
  </si>
  <si>
    <t>Moustate schoolgirl</t>
  </si>
  <si>
    <t>BackstoryDef+Moustate_Child_SchoolBoy.titleShort</t>
  </si>
  <si>
    <t>Moustate_Child_SchoolBoy.titleShort</t>
  </si>
  <si>
    <t>schoolboy</t>
  </si>
  <si>
    <t>BackstoryDef+Moustate_Child_SchoolBoy.titleShortFemale</t>
  </si>
  <si>
    <t>Moustate_Child_SchoolBoy.titleShortFemale</t>
  </si>
  <si>
    <t>schoolgirl</t>
  </si>
  <si>
    <t>BackstoryDef+Moustate_Child_SchoolBoy.baseDesc</t>
  </si>
  <si>
    <t>Moustate_Child_SchoolBoy.baseDesc</t>
  </si>
  <si>
    <t>[PAWN_nameDef]'s parents sent [PAWN_pronoun] to a boarding school at a young age to learn etiquette and the art of interacting with others. By [PAWN_possessive]'s early years, [PAWN_pronoun] had already acquired considerable knowledge in hospitality. [PAWN_nameDef] has become indispensable in attending to the master's daily life and work.</t>
  </si>
  <si>
    <t>BackstoryDef+Moustate_Child_RefugeesWard.title</t>
  </si>
  <si>
    <t>Moustate_Child_RefugeesWard.title</t>
  </si>
  <si>
    <t>Moustate ward of the refugees</t>
  </si>
  <si>
    <t>BackstoryDef+Moustate_Child_RefugeesWard.titleShort</t>
  </si>
  <si>
    <t>Moustate_Child_RefugeesWard.titleShort</t>
  </si>
  <si>
    <t>refugees ward</t>
  </si>
  <si>
    <t>BackstoryDef+Moustate_Child_RefugeesWard.baseDesc</t>
  </si>
  <si>
    <t>Moustate_Child_RefugeesWard.baseDesc</t>
  </si>
  <si>
    <t>During a severe famine, where even rats resorted to cannibalism, [PAWN_nameDef] was discovered amidst a group of plundered refugee caravans. At that time, [PAWN_pronoun] was abandoned by the roadside, perhaps because the attackers still possessed a trace of humanity or because an infant did not satisfy their hunger. [PAWN_nameDef] managed to escape the ordeal and was subsequently found and adopted by the local defenders.</t>
  </si>
  <si>
    <t>BackstoryDef+Moustate_Child_MassacreSurvivor.title</t>
  </si>
  <si>
    <t>Moustate_Child_MassacreSurvivor.title</t>
  </si>
  <si>
    <t>Moustate massacre survivor</t>
  </si>
  <si>
    <t>BackstoryDef+Moustate_Child_MassacreSurvivor.titleShort</t>
  </si>
  <si>
    <t>Moustate_Child_MassacreSurvivor.titleShort</t>
  </si>
  <si>
    <t>massacre survivor</t>
  </si>
  <si>
    <t>BackstoryDef+Moustate_Child_MassacreSurvivor.baseDesc</t>
  </si>
  <si>
    <t>Moustate_Child_MassacreSurvivor.baseDesc</t>
  </si>
  <si>
    <t>In that era, it was all too common for besieged settlements to suffer the calamity of extermination. After five days and nights of slaughter, the marauding army set the place ablaze and departed. [PAWN_nameDef] emerged from an outhouse, fortunate enough to gather some clothing and food before the flames consumed everything. Without looking back, [PAWN_pronoun] left.</t>
  </si>
  <si>
    <t>BackstoryDef+Moustate_Child_MightProdigy.title</t>
  </si>
  <si>
    <t>Moustate_Child_MightProdigy.title</t>
  </si>
  <si>
    <t>Moustate child prodigy?</t>
  </si>
  <si>
    <t>BackstoryDef+Moustate_Child_MightProdigy.titleShort</t>
  </si>
  <si>
    <t>Moustate_Child_MightProdigy.titleShort</t>
  </si>
  <si>
    <t>child prodigy?</t>
  </si>
  <si>
    <t>BackstoryDef+Moustate_Child_MightProdigy.baseDesc</t>
  </si>
  <si>
    <t>Moustate_Child_MightProdigy.baseDesc</t>
  </si>
  <si>
    <t>At less than a year old, [PAWN_nameDef] began speaking, and before reaching the age of three, [PAWN_pronoun] could recite books and poems backward. [PAWN_nameDef] was a renowned prodigious child in the surrounding villages. If [PAWN_pronoun] doesn't fade into obscurity like everyone else when grown up, [PAWN_pronoun] might become someone great... or so they say.</t>
  </si>
  <si>
    <t>BackstoryDef+Moustate_Child_Bully.title</t>
  </si>
  <si>
    <t>Moustate_Child_Bully.title</t>
  </si>
  <si>
    <t>Moustate child bully</t>
  </si>
  <si>
    <t>BackstoryDef+Moustate_Child_Bully.titleShort</t>
  </si>
  <si>
    <t>Moustate_Child_Bully.titleShort</t>
  </si>
  <si>
    <t>child bully</t>
  </si>
  <si>
    <t>BackstoryDef+Moustate_Child_Bully.baseDesc</t>
  </si>
  <si>
    <t>Moustate_Child_Bully.baseDesc</t>
  </si>
  <si>
    <t>[PAWN_nameDef] is the nightmare of the children in the village. The parents of these children have approached [PAWN_nameDef]'s parents multiple times seeking resolution, but [PAWN_possessive] parents response has always been, 'Even if you adults fight my child one-on-one, you'll be left black and blue!'
In reality, this is indeed true. [PAWN_nameDef] has not hesitated to physically harm adults, leaving them injured or disabled on more than one occasion.</t>
  </si>
  <si>
    <t>BackstoryDef+Moustate_Child_Minion.title</t>
  </si>
  <si>
    <t>Moustate_Child_Minion.title</t>
  </si>
  <si>
    <t>Moustate conformist minion</t>
  </si>
  <si>
    <t>BackstoryDef+Moustate_Child_Minion.titleShort</t>
  </si>
  <si>
    <t>Moustate_Child_Minion.titleShort</t>
  </si>
  <si>
    <t>conformist minion</t>
  </si>
  <si>
    <t>BackstoryDef+Moustate_Child_Minion.baseDesc</t>
  </si>
  <si>
    <t>Moustate_Child_Minion.baseDesc</t>
  </si>
  <si>
    <t>[PAWN_nameDef] is one of the book boys of the local scholar. The scholar is always babbling about concepts like 'equality and peace' and 'freedom and self-improvement,' but [PAWN_pronoun] doesn't understand any of it. [PAWN_pronoun] just nods along whenever the scholar rants about these things, and that's the end of it. For [PAWN_pronoun], the only things that matter are the meals and bedroom provided by the scholar, and occasionally pocketing some embezzled silver coins after helping with errands.</t>
  </si>
  <si>
    <t>BackstoryDef+Moustate_Child_Pretty.title</t>
  </si>
  <si>
    <t>Moustate_Child_Pretty.title</t>
  </si>
  <si>
    <t>Moustate pretty youth</t>
  </si>
  <si>
    <t>BackstoryDef+Moustate_Child_Pretty.titleShort</t>
  </si>
  <si>
    <t>Moustate_Child_Pretty.titleShort</t>
  </si>
  <si>
    <t>pretty youth</t>
  </si>
  <si>
    <t>BackstoryDef+Moustate_Child_Pretty.baseDesc</t>
  </si>
  <si>
    <t>Moustate_Child_Pretty.baseDesc</t>
  </si>
  <si>
    <t>[PAWN_nameDef] is indeed a well-known pretty youth. Despite being young, numerous adults vie for the chance to visit and seek a betrothal for their children. However, [PAWN_nameDef] harbors a strong aversion towards love and marriage due to [PAWN_pronoun]'s parents being victims of arranged marriages.</t>
  </si>
  <si>
    <t>BackstoryDef+Moustate_Child_ShadowPuppet.title</t>
  </si>
  <si>
    <t>Moustate_Child_ShadowPuppet.title</t>
  </si>
  <si>
    <t>Moustate shadow puppet child</t>
  </si>
  <si>
    <t>BackstoryDef+Moustate_Child_ShadowPuppet.titleShort</t>
  </si>
  <si>
    <t>Moustate_Child_ShadowPuppet.titleShort</t>
  </si>
  <si>
    <t>shadow puppet child</t>
  </si>
  <si>
    <t>BackstoryDef+Moustate_Child_ShadowPuppet.baseDesc</t>
  </si>
  <si>
    <t>Moustate_Child_ShadowPuppet.baseDesc</t>
  </si>
  <si>
    <t>As [PAWN_pronoun] traveled far and wide with [PAWN_pronoun]'s master, [PAWN_nameDef] never anticipated this outcome. With the emergence of new ideas, the once-popular shadow puppet plays, which told old stories, fell out of favor. After months without income, they found refuge in a dilapidated temple. In the harsh cold, with no trees left to chop for firewood, the master, driven to madness, set ablaze the cherished shadow puppets after burning the last of the withered branches.
'Warm, so warm!' the master exclaimed with tears, laughing manically, and suddenly collapsed, lifeless."</t>
  </si>
  <si>
    <t>BackstoryDef+Moustate_Child_SengitaiBoy.title</t>
  </si>
  <si>
    <t>Moustate_Child_SengitaiBoy.title</t>
  </si>
  <si>
    <t>Moustate SenGiTai student</t>
  </si>
  <si>
    <t>BackstoryDef+Moustate_Child_SengitaiBoy.titleShort</t>
  </si>
  <si>
    <t>Moustate_Child_SengitaiBoy.titleShort</t>
  </si>
  <si>
    <t>SenGiTai student</t>
  </si>
  <si>
    <t>BackstoryDef+Moustate_Child_SengitaiBoy.baseDesc</t>
  </si>
  <si>
    <t>Moustate_Child_SengitaiBoy.baseDesc</t>
  </si>
  <si>
    <t>[PAWN_nameDef] completed his education in a private school set up by the SenGiTai Team, in addition to receiving training from a swordsman master.</t>
  </si>
  <si>
    <t>CultureDef+RatkiniaExoticCulture.label</t>
  </si>
  <si>
    <t>CultureDef</t>
  </si>
  <si>
    <t>RatkiniaExoticCulture.label</t>
  </si>
  <si>
    <t>Moustate</t>
  </si>
  <si>
    <t>CultureDef+RatkiniaExoticCulture.description</t>
  </si>
  <si>
    <t>RatkiniaExoticCulture.description</t>
  </si>
  <si>
    <t>The cultures of exotic ratkin state.</t>
  </si>
  <si>
    <t>FactionDef+Rakinia_Exotic.pawnSingular</t>
  </si>
  <si>
    <t>FactionDef</t>
  </si>
  <si>
    <t>Rakinia_Exotic.pawnSingular</t>
  </si>
  <si>
    <t>statizen</t>
  </si>
  <si>
    <t>FactionDef+Rakinia_Exotic.pawnsPlural</t>
  </si>
  <si>
    <t>Rakinia_Exotic.pawnsPlural</t>
  </si>
  <si>
    <t>statizens</t>
  </si>
  <si>
    <t>FactionDef+Rakinia_Exotic.label</t>
  </si>
  <si>
    <t>Rakinia_Exotic.label</t>
  </si>
  <si>
    <t>FactionDef+Rakinia_Exotic.description</t>
  </si>
  <si>
    <t>Rakinia_Exotic.description</t>
  </si>
  <si>
    <t>This settlements of ratkin, known as the "Rat Federation," have a distinct culture
			that
			differs from the local inhabitants. They have formed small alliances of settlements and
			collaborate with each other.
			\n
			These ratkinia, who lean towards pacifism, rarely initiate
			attacks and prioritize peaceful coexistence.</t>
  </si>
  <si>
    <t>FactionDef+Rakinia_Exotic.leaderTitle</t>
  </si>
  <si>
    <t>Rakinia_Exotic.leaderTitle</t>
  </si>
  <si>
    <t>chief master</t>
  </si>
  <si>
    <t>FactionDef+Rakinia_ExoticBandit.label</t>
  </si>
  <si>
    <t>Rakinia_ExoticBandit.label</t>
  </si>
  <si>
    <t>Moustate outlaws</t>
  </si>
  <si>
    <t>FactionDef+Rakinia_ExoticBandit.description</t>
  </si>
  <si>
    <t>Rakinia_ExoticBandit.description</t>
  </si>
  <si>
    <t>Rogues, pirates, madmen, corrupt officials, traitors, what era and what civilization
			are not short of such stubborn people, when they get together to form a bandit
			collective。\n
			This group is keen to plunder and promote its so-called "ism".</t>
  </si>
  <si>
    <t>FactionDef+Rakinia_ExoticBandit.leaderTitle</t>
  </si>
  <si>
    <t>Rakinia_ExoticBandit.leaderTitle</t>
  </si>
  <si>
    <t>boss</t>
  </si>
  <si>
    <t>FactionDef+Rakinia_ExoticBandit.pawnSingular</t>
  </si>
  <si>
    <t>Rakinia_ExoticBandit.pawnSingular</t>
  </si>
  <si>
    <t>outlaw</t>
  </si>
  <si>
    <t>FactionDef+Rakinia_ExoticBandit.pawnsPlural</t>
  </si>
  <si>
    <t>Rakinia_ExoticBandit.pawnsPlural</t>
  </si>
  <si>
    <t>outlaws</t>
  </si>
  <si>
    <t>FactionDef+Rakinia_ExoticAncient.label</t>
  </si>
  <si>
    <t>Rakinia_ExoticAncient.label</t>
  </si>
  <si>
    <t>ratkin lost state</t>
  </si>
  <si>
    <t>FactionDef+Rakinia_ExoticAncient.pawnSingular</t>
  </si>
  <si>
    <t>Rakinia_ExoticAncient.pawnSingular</t>
  </si>
  <si>
    <t>FactionDef+Rakinia_ExoticAncient.pawnsPlural</t>
  </si>
  <si>
    <t>Rakinia_ExoticAncient.pawnsPlural</t>
  </si>
  <si>
    <t>FactionDef+Rakinia_ExoticAncient.fixedName</t>
  </si>
  <si>
    <t>Rakinia_ExoticAncient.fixedName</t>
  </si>
  <si>
    <t>Ancient Ratkin State</t>
  </si>
  <si>
    <t>FactionDef+RK_PlayerExoticFaction.label</t>
  </si>
  <si>
    <t>RK_PlayerExoticFaction.label</t>
  </si>
  <si>
    <t>ratkin refugees.</t>
  </si>
  <si>
    <t>FactionDef+RK_PlayerExoticFaction.description</t>
  </si>
  <si>
    <t>RK_PlayerExoticFaction.description</t>
  </si>
  <si>
    <t>A group of refugees seeking to establish new settlements, their story should have
			come to an end, but the dramatic journey continues.</t>
  </si>
  <si>
    <t>FactionDef+RK_PlayerExoticFaction.leaderTitle</t>
  </si>
  <si>
    <t>RK_PlayerExoticFaction.leaderTitle</t>
  </si>
  <si>
    <t>leader</t>
  </si>
  <si>
    <t>FactionDef+RK_PlayerExoticFaction.pawnSingular</t>
  </si>
  <si>
    <t>RK_PlayerExoticFaction.pawnSingular</t>
  </si>
  <si>
    <t>refugee</t>
  </si>
  <si>
    <t>FactionDef+RK_PlayerExoticFaction.pawnsPlural</t>
  </si>
  <si>
    <t>RK_PlayerExoticFaction.pawnsPlural</t>
  </si>
  <si>
    <t>refugees</t>
  </si>
  <si>
    <t>HairDef+RK_Mina.label</t>
  </si>
  <si>
    <t>HairDef</t>
  </si>
  <si>
    <t>RK_Mina.label</t>
  </si>
  <si>
    <t>Mina</t>
  </si>
  <si>
    <t>HairDef+RK_ShuangJi.label</t>
  </si>
  <si>
    <t>RK_ShuangJi.label</t>
  </si>
  <si>
    <t>ShuangJi</t>
  </si>
  <si>
    <t>HairDef+RK_YunBin.label</t>
  </si>
  <si>
    <t>RK_YunBin.label</t>
  </si>
  <si>
    <t>YunBin</t>
  </si>
  <si>
    <t>HairDef+RK_ZongJiao.label</t>
  </si>
  <si>
    <t>RK_ZongJiao.label</t>
  </si>
  <si>
    <t>ZongJiao</t>
  </si>
  <si>
    <t>HairDef+RK_ChuiJi.label</t>
  </si>
  <si>
    <t>RK_ChuiJi.label</t>
  </si>
  <si>
    <t>ChuiJi</t>
  </si>
  <si>
    <t>HairDef+RK_ShuangHuanJi.label</t>
  </si>
  <si>
    <t>RK_ShuangHuanJi.label</t>
  </si>
  <si>
    <t>ShuangHuanJi</t>
  </si>
  <si>
    <t>HairDef+RK_Souji.label</t>
  </si>
  <si>
    <t>RK_Souji.label</t>
  </si>
  <si>
    <t>SouJi</t>
  </si>
  <si>
    <t>ApparelLayerDef+SecretsBook.label</t>
  </si>
  <si>
    <t>ApparelLayerDef</t>
  </si>
  <si>
    <t>SecretsBook.label</t>
  </si>
  <si>
    <t>secrets books</t>
  </si>
  <si>
    <t>PawnKindDef+RatkinExoticColonist.label</t>
  </si>
  <si>
    <t>PawnKindDef</t>
  </si>
  <si>
    <t>RatkinExoticColonist.label</t>
  </si>
  <si>
    <t>Moustate settler</t>
  </si>
  <si>
    <t>PawnKindDef+RatkinExoticBeggar.label</t>
  </si>
  <si>
    <t>RatkinExoticBeggar.label</t>
  </si>
  <si>
    <t>ratkin beggar</t>
  </si>
  <si>
    <t>PawnKindDef+RatkinExoticXiuCai.label</t>
  </si>
  <si>
    <t>RatkinExoticXiuCai.label</t>
  </si>
  <si>
    <t>PawnKindDef+RatkinExoticRogue.label</t>
  </si>
  <si>
    <t>RatkinExoticRogue.label</t>
  </si>
  <si>
    <t>Moustate rogue</t>
  </si>
  <si>
    <t>PawnKindDef+RatkinExoticRobber.label</t>
  </si>
  <si>
    <t>RatkinExoticRobber.label</t>
  </si>
  <si>
    <t>Moustate robber</t>
  </si>
  <si>
    <t>PawnKindDef+RatkinExoticRobberDemoman.label</t>
  </si>
  <si>
    <t>RatkinExoticRobberDemoman.label</t>
  </si>
  <si>
    <t>Moustate robber demoman</t>
  </si>
  <si>
    <t>PawnKindDef+RatkinExoticRobberMarksman.label</t>
  </si>
  <si>
    <t>RatkinExoticRobberMarksman.label</t>
  </si>
  <si>
    <t>Moustate robber marksman</t>
  </si>
  <si>
    <t>PawnKindDef+RatkinExoticRobberBoss.label</t>
  </si>
  <si>
    <t>RatkinExoticRobberBoss.label</t>
  </si>
  <si>
    <t>Moustate robber boss</t>
  </si>
  <si>
    <t>PawnKindDef+RatkinExoticImpermanence.label</t>
  </si>
  <si>
    <t>RatkinExoticImpermanence.label</t>
  </si>
  <si>
    <t>PawnKindDef+RatkinExoticBraver.label</t>
  </si>
  <si>
    <t>RatkinExoticBraver.label</t>
  </si>
  <si>
    <t>Moustate braver</t>
  </si>
  <si>
    <t>PawnKindDef+RatkinExoticRipper.label</t>
  </si>
  <si>
    <t>RatkinExoticRipper.label</t>
  </si>
  <si>
    <t>PawnKindDef+RatkinExoticGuerrilla.label</t>
  </si>
  <si>
    <t>RatkinExoticGuerrilla.label</t>
  </si>
  <si>
    <t>PawnKindDef+RatkinExoticGuerrillaRange.label</t>
  </si>
  <si>
    <t>RatkinExoticGuerrillaRange.label</t>
  </si>
  <si>
    <t>PawnKindDef+RatkinExoticRevolutionist.label</t>
  </si>
  <si>
    <t>RatkinExoticRevolutionist.label</t>
  </si>
  <si>
    <t>PawnKindDef+RatkinExoticMercenary.label</t>
  </si>
  <si>
    <t>RatkinExoticMercenary.label</t>
  </si>
  <si>
    <t>Moustate mercenary</t>
  </si>
  <si>
    <t>PawnKindDef+RatkinExoticGallantry.label</t>
  </si>
  <si>
    <t>RatkinExoticGallantry.label</t>
  </si>
  <si>
    <t>Moustate gallantry</t>
  </si>
  <si>
    <t>PawnKindDef+RatkinExoticDefender.label</t>
  </si>
  <si>
    <t>RatkinExoticDefender.label</t>
  </si>
  <si>
    <t>PawnKindDef+RatkinExoticDefenderShield.label</t>
  </si>
  <si>
    <t>RatkinExoticDefenderShield.label</t>
  </si>
  <si>
    <t>PawnKindDef+RatkinExoticSengitai.label</t>
  </si>
  <si>
    <t>RatkinExoticSengitai.label</t>
  </si>
  <si>
    <t>PawnKindDef+RatkinExoticSengitaiLeader.label</t>
  </si>
  <si>
    <t>RatkinExoticSengitaiLeader.label</t>
  </si>
  <si>
    <t>Moustate Sengitai chief</t>
  </si>
  <si>
    <t>PawnKindDef+RatkinExoticSengitaiRanged.label</t>
  </si>
  <si>
    <t>RatkinExoticSengitaiRanged.label</t>
  </si>
  <si>
    <t>Moustate SenGiTai shooter</t>
  </si>
  <si>
    <t>PawnKindDef+RatkinExoticSengitaiRifle.label</t>
  </si>
  <si>
    <t>RatkinExoticSengitaiRifle.label</t>
  </si>
  <si>
    <t>Moustate SenGiTai metsuke</t>
  </si>
  <si>
    <t>PawnKindDef+RatkinExoticSoldier.label</t>
  </si>
  <si>
    <t>RatkinExoticSoldier.label</t>
  </si>
  <si>
    <t>PawnKindDef+RatkinExoticLogistor.label</t>
  </si>
  <si>
    <t>RatkinExoticLogistor.label</t>
  </si>
  <si>
    <t>PawnKindDef+RatkinExoticRegistrar.label</t>
  </si>
  <si>
    <t>RatkinExoticRegistrar.label</t>
  </si>
  <si>
    <t>PawnKindDef+RatkinExoticManatwar.label</t>
  </si>
  <si>
    <t>RatkinExoticManatwar.label</t>
  </si>
  <si>
    <t>PawnKindDef+RatkinExoticManatwarPeaceful.label</t>
  </si>
  <si>
    <t>RatkinExoticManatwarPeaceful.label</t>
  </si>
  <si>
    <t>PawnKindDef+RatkinExoticManatwarDemoman.label</t>
  </si>
  <si>
    <t>RatkinExoticManatwarDemoman.label</t>
  </si>
  <si>
    <t>Moustate manatwar demoman</t>
  </si>
  <si>
    <t>PawnKindDef+RatkinExoticManatwarMarksman.label</t>
  </si>
  <si>
    <t>RatkinExoticManatwarMarksman.label</t>
  </si>
  <si>
    <t>Moustate manatwar marksman</t>
  </si>
  <si>
    <t>PawnKindDef+RatkinExoticManatwarGunner.label</t>
  </si>
  <si>
    <t>RatkinExoticManatwarGunner.label</t>
  </si>
  <si>
    <t>Moustate manatwar gunner</t>
  </si>
  <si>
    <t>PawnKindDef+RatkinExoticManatwarLeader.label</t>
  </si>
  <si>
    <t>RatkinExoticManatwarLeader.label</t>
  </si>
  <si>
    <t>PawnKindDef+RatkinExoticTrader.label</t>
  </si>
  <si>
    <t>RatkinExoticTrader.label</t>
  </si>
  <si>
    <t>Moustate trader</t>
  </si>
  <si>
    <t>PawnKindDef+RatkinExoticRareTrader.label</t>
  </si>
  <si>
    <t>RatkinExoticRareTrader.label</t>
  </si>
  <si>
    <t>Moustate rarity</t>
  </si>
  <si>
    <t>PawnKindDef+RatkinExoticMercenaryBoss.label</t>
  </si>
  <si>
    <t>RatkinExoticMercenaryBoss.label</t>
  </si>
  <si>
    <t>Moustate mercenary boss</t>
  </si>
  <si>
    <t>PawnKindDef+RatkinExoticBattleMaster.label</t>
  </si>
  <si>
    <t>RatkinExoticBattleMaster.label</t>
  </si>
  <si>
    <t>Moustate battle master</t>
  </si>
  <si>
    <t>PawnKindDef+RatkinExoticBeelzebub.label</t>
  </si>
  <si>
    <t>RatkinExoticBeelzebub.label</t>
  </si>
  <si>
    <t>Moustate Beelzebub</t>
  </si>
  <si>
    <t>PawnKindDef+RatkinExoticFacelessLegend.label</t>
  </si>
  <si>
    <t>RatkinExoticFacelessLegend.label</t>
  </si>
  <si>
    <t>「ratkin faceless legend」</t>
  </si>
  <si>
    <t>PawnKindDef+RatkinExoticImmortal.label</t>
  </si>
  <si>
    <t>RatkinExoticImmortal.label</t>
  </si>
  <si>
    <t>「Ratkin Immortal Sage」</t>
  </si>
  <si>
    <t>PawnKindDef+RatkinAnimal_Boomrat.label</t>
  </si>
  <si>
    <t>RatkinAnimal_Boomrat.label</t>
  </si>
  <si>
    <t>Moustate boomrat</t>
  </si>
  <si>
    <t>RecipeDef+Disassemble_PoDao.label</t>
  </si>
  <si>
    <t>RecipeDef</t>
  </si>
  <si>
    <t>Disassemble_PoDao.label</t>
  </si>
  <si>
    <t>disassemble a PoDao</t>
  </si>
  <si>
    <t>RecipeDef+Disassemble_PoDao.description</t>
  </si>
  <si>
    <t>Disassemble_PoDao.description</t>
  </si>
  <si>
    <t>Remove the handle of the PoDao to turn it back into a exotic chopper.</t>
  </si>
  <si>
    <t>RecipeDef+Disassemble_PoDao.jobString</t>
  </si>
  <si>
    <t>Disassemble_PoDao.jobString</t>
  </si>
  <si>
    <t>Disassembling PoDap.</t>
  </si>
  <si>
    <t>RecipeDef+MakeYinPiao10.label</t>
  </si>
  <si>
    <t>MakeYinPiao10.label</t>
  </si>
  <si>
    <t>make silver bill (x10)</t>
  </si>
  <si>
    <t>RecipeDef+MakeYinPiao10.description</t>
  </si>
  <si>
    <t>MakeYinPiao10.description</t>
  </si>
  <si>
    <t>A Moustate banknote used for trading like silver, although the object itself is of little value.</t>
  </si>
  <si>
    <t>RecipeDef+MakeYinPiao10.jobString</t>
  </si>
  <si>
    <t>MakeYinPiao10.jobString</t>
  </si>
  <si>
    <t>Makeing silver bill (x10)</t>
  </si>
  <si>
    <t>ResearchProjectDef+MoustateJewerly.label</t>
  </si>
  <si>
    <t>ResearchProjectDef</t>
  </si>
  <si>
    <t>MoustateJewerly.label</t>
  </si>
  <si>
    <t>moustate jewerly</t>
  </si>
  <si>
    <t>ResearchProjectDef+MoustateJewerly.description</t>
  </si>
  <si>
    <t>MoustateJewerly.description</t>
  </si>
  <si>
    <t>Unlock Moustate's technology for finishing jade and precious metals to make jewelry and other small accessories that should fetch a good price.</t>
  </si>
  <si>
    <t>RulePackDef+RatkinExoticStateNameUtility.rulePack.rulesStrings.0</t>
  </si>
  <si>
    <t>RulePackDef</t>
  </si>
  <si>
    <t>RatkinExoticStateNameUtility.rulePack.rulesStrings.0</t>
  </si>
  <si>
    <t>RK_FirstName-&gt;[RK_Noun_Prefix_Flower]</t>
  </si>
  <si>
    <t>RulePackDef+RatkinExoticStateNameUtility.rulePack.rulesStrings.1</t>
  </si>
  <si>
    <t>RatkinExoticStateNameUtility.rulePack.rulesStrings.1</t>
  </si>
  <si>
    <t>RK_FirstName-&gt;[RK_First_ElfStyle]</t>
  </si>
  <si>
    <t>RulePackDef+RatkinExoticStateNameUtility.rulePack.rulesStrings.2</t>
  </si>
  <si>
    <t>RatkinExoticStateNameUtility.rulePack.rulesStrings.2</t>
  </si>
  <si>
    <t>RK_LastName(p=3)-&gt;[RK_Noun_Prefix_Nut]</t>
  </si>
  <si>
    <t>RulePackDef+RatkinExoticStateNameUtility.rulePack.rulesStrings.3</t>
  </si>
  <si>
    <t>RatkinExoticStateNameUtility.rulePack.rulesStrings.3</t>
  </si>
  <si>
    <t>RK_LastName(p=2)-&gt;[RK_Noun_Prefix_Iron][RK_Noun_Postfix_Ironlike]</t>
  </si>
  <si>
    <t>RulePackDef+RatkinExoticStateNameUtility.rulePack.rulesStrings.4</t>
  </si>
  <si>
    <t>RatkinExoticStateNameUtility.rulePack.rulesStrings.4</t>
  </si>
  <si>
    <t>RK_LastName-&gt;Royal[RK_Noun_Postfix_BodyPart]</t>
  </si>
  <si>
    <t>RulePackDef+RatkinExoticStateNameUtility.rulePack.rulesStrings.5</t>
  </si>
  <si>
    <t>RatkinExoticStateNameUtility.rulePack.rulesStrings.5</t>
  </si>
  <si>
    <t>RK_LastName-&gt;Wild[RK_Noun_Postfix_BodyPart]</t>
  </si>
  <si>
    <t>RulePackDef+RatkinExoticStateNameUtility.rulePack.rulesStrings.6</t>
  </si>
  <si>
    <t>RatkinExoticStateNameUtility.rulePack.rulesStrings.6</t>
  </si>
  <si>
    <t>RK_LastName-&gt;[RK_Noun_Prefix_Nature][RK_Noun_Postfix_Mover]</t>
  </si>
  <si>
    <t>RulePackDef+RatkinExoticStateNameUtility.rulePack.rulesStrings.7</t>
  </si>
  <si>
    <t>RatkinExoticStateNameUtility.rulePack.rulesStrings.7</t>
  </si>
  <si>
    <t>RK_LastName-&gt;[RK_Last_Single]</t>
  </si>
  <si>
    <t>RulePackDef+NamerPerson_RatkinExoticState.rulePack.rulesStrings.0</t>
  </si>
  <si>
    <t>NamerPerson_RatkinExoticState.rulePack.rulesStrings.0</t>
  </si>
  <si>
    <t>r_name(p=7)-&gt;[RK_LastName][RK_FirstName]</t>
  </si>
  <si>
    <t>RulePackDef+NamerPerson_RatkinExoticState.rulePack.rulesStrings.1</t>
  </si>
  <si>
    <t>NamerPerson_RatkinExoticState.rulePack.rulesStrings.1</t>
  </si>
  <si>
    <t>r_name(p=1)-&gt;[RK_Noun_Prefix_Flower]</t>
  </si>
  <si>
    <t>RulePackDef+RatkinExoticBanditNameUtility.rulePack.rulesStrings.0</t>
  </si>
  <si>
    <t>RatkinExoticBanditNameUtility.rulePack.rulesStrings.0</t>
  </si>
  <si>
    <t>bang-&gt;练</t>
  </si>
  <si>
    <t>RulePackDef+RatkinExoticBanditNameUtility.rulePack.rulesStrings.1</t>
  </si>
  <si>
    <t>RatkinExoticBanditNameUtility.rulePack.rulesStrings.1</t>
  </si>
  <si>
    <t>bang-&gt;段</t>
  </si>
  <si>
    <t>RulePackDef+RatkinExoticBanditNameUtility.rulePack.rulesStrings.2</t>
  </si>
  <si>
    <t>RatkinExoticBanditNameUtility.rulePack.rulesStrings.2</t>
  </si>
  <si>
    <t>bang-&gt;星</t>
  </si>
  <si>
    <t>RulePackDef+RatkinExoticBanditNameUtility.rulePack.rulesStrings.3</t>
  </si>
  <si>
    <t>RatkinExoticBanditNameUtility.rulePack.rulesStrings.3</t>
  </si>
  <si>
    <t>bang-&gt;洪</t>
  </si>
  <si>
    <t>RulePackDef+RatkinExoticBanditNameUtility.rulePack.rulesStrings.4</t>
  </si>
  <si>
    <t>RatkinExoticBanditNameUtility.rulePack.rulesStrings.4</t>
  </si>
  <si>
    <t>hood-&gt;扶持</t>
  </si>
  <si>
    <t>RulePackDef+RatkinExoticBanditNameUtility.rulePack.rulesStrings.5</t>
  </si>
  <si>
    <t>RatkinExoticBanditNameUtility.rulePack.rulesStrings.5</t>
  </si>
  <si>
    <t>hood-&gt;大刀</t>
  </si>
  <si>
    <t>RulePackDef+RatkinExoticBanditNameUtility.rulePack.rulesStrings.6</t>
  </si>
  <si>
    <t>RatkinExoticBanditNameUtility.rulePack.rulesStrings.6</t>
  </si>
  <si>
    <t>hood-&gt;忠勇</t>
  </si>
  <si>
    <t>RulePackDef+RatkinExoticBanditNameUtility.rulePack.rulesStrings.7</t>
  </si>
  <si>
    <t>RatkinExoticBanditNameUtility.rulePack.rulesStrings.7</t>
  </si>
  <si>
    <t>hood-&gt;勇武</t>
  </si>
  <si>
    <t>RulePackDef+RatkinExoticBanditNameUtility.rulePack.rulesStrings.8</t>
  </si>
  <si>
    <t>RatkinExoticBanditNameUtility.rulePack.rulesStrings.8</t>
  </si>
  <si>
    <t>hood-&gt;宣义</t>
  </si>
  <si>
    <t>RulePackDef+RatkinExoticBanditNameUtility.rulePack.rulesStrings.9</t>
  </si>
  <si>
    <t>RatkinExoticBanditNameUtility.rulePack.rulesStrings.9</t>
  </si>
  <si>
    <t>hood-&gt;金钟</t>
  </si>
  <si>
    <t>RulePackDef+RatkinExoticBanditNameUtility.rulePack.rulesStrings.10</t>
  </si>
  <si>
    <t>RatkinExoticBanditNameUtility.rulePack.rulesStrings.10</t>
  </si>
  <si>
    <t>hood-&gt;报国</t>
  </si>
  <si>
    <t>RulePackDef+RatkinExoticBanditNameUtility.rulePack.rulesStrings.11</t>
  </si>
  <si>
    <t>RatkinExoticBanditNameUtility.rulePack.rulesStrings.11</t>
  </si>
  <si>
    <t>hood-&gt;平安</t>
  </si>
  <si>
    <t>RulePackDef+RatkinExoticBanditNameUtility.rulePack.rulesStrings.12</t>
  </si>
  <si>
    <t>RatkinExoticBanditNameUtility.rulePack.rulesStrings.12</t>
  </si>
  <si>
    <t>hood-&gt;返乡</t>
  </si>
  <si>
    <t>RulePackDef+RatkinExoticBanditNameUtility.rulePack.rulesStrings.13</t>
  </si>
  <si>
    <t>RatkinExoticBanditNameUtility.rulePack.rulesStrings.13</t>
  </si>
  <si>
    <t>du-&gt;鹞子</t>
  </si>
  <si>
    <t>RulePackDef+RatkinExoticBanditNameUtility.rulePack.rulesStrings.14</t>
  </si>
  <si>
    <t>RatkinExoticBanditNameUtility.rulePack.rulesStrings.14</t>
  </si>
  <si>
    <t>du-&gt;青矶</t>
  </si>
  <si>
    <t>RulePackDef+RatkinExoticBanditNameUtility.rulePack.rulesStrings.15</t>
  </si>
  <si>
    <t>RatkinExoticBanditNameUtility.rulePack.rulesStrings.15</t>
  </si>
  <si>
    <t>du-&gt;不越</t>
  </si>
  <si>
    <t>RulePackDef+RatkinExoticBanditNameUtility.rulePack.rulesStrings.16</t>
  </si>
  <si>
    <t>RatkinExoticBanditNameUtility.rulePack.rulesStrings.16</t>
  </si>
  <si>
    <t>du-&gt;鹰愁</t>
  </si>
  <si>
    <t>RulePackDef+RatkinExoticBanditNameUtility.rulePack.rulesStrings.17</t>
  </si>
  <si>
    <t>RatkinExoticBanditNameUtility.rulePack.rulesStrings.17</t>
  </si>
  <si>
    <t>du-&gt;鲲落</t>
  </si>
  <si>
    <t>RulePackDef+NamerFaction_RatkinExoticBandit.rulePack.rulesStrings.0</t>
  </si>
  <si>
    <t>NamerFaction_RatkinExoticBandit.rulePack.rulesStrings.0</t>
  </si>
  <si>
    <t>r_name-&gt;[bang]帮</t>
  </si>
  <si>
    <t>RulePackDef+NamerFaction_RatkinExoticBandit.rulePack.rulesStrings.1</t>
  </si>
  <si>
    <t>NamerFaction_RatkinExoticBandit.rulePack.rulesStrings.1</t>
  </si>
  <si>
    <t>r_name-&gt;[hood]团</t>
  </si>
  <si>
    <t>RulePackDef+NamerFaction_RatkinExoticBandit.rulePack.rulesStrings.2</t>
  </si>
  <si>
    <t>NamerFaction_RatkinExoticBandit.rulePack.rulesStrings.2</t>
  </si>
  <si>
    <t>r_name-&gt;[hood]寨</t>
  </si>
  <si>
    <t>RulePackDef+NamerFaction_RatkinExoticBandit.rulePack.rulesStrings.3</t>
  </si>
  <si>
    <t>NamerFaction_RatkinExoticBandit.rulePack.rulesStrings.3</t>
  </si>
  <si>
    <t>r_name-&gt;[hood]会</t>
  </si>
  <si>
    <t>RulePackDef+RatkinExoticPlaceNameUtility.rulePack.rulesStrings.0</t>
  </si>
  <si>
    <t>RatkinExoticPlaceNameUtility.rulePack.rulesStrings.0</t>
  </si>
  <si>
    <t>landend-&gt;洲</t>
  </si>
  <si>
    <t>RulePackDef+RatkinExoticPlaceNameUtility.rulePack.rulesStrings.1</t>
  </si>
  <si>
    <t>RatkinExoticPlaceNameUtility.rulePack.rulesStrings.1</t>
  </si>
  <si>
    <t>landend-&gt;乡</t>
  </si>
  <si>
    <t>RulePackDef+RatkinExoticPlaceNameUtility.rulePack.rulesStrings.2</t>
  </si>
  <si>
    <t>RatkinExoticPlaceNameUtility.rulePack.rulesStrings.2</t>
  </si>
  <si>
    <t>landend-&gt;城</t>
  </si>
  <si>
    <t>RulePackDef+RatkinExoticPlaceNameUtility.rulePack.rulesStrings.3</t>
  </si>
  <si>
    <t>RatkinExoticPlaceNameUtility.rulePack.rulesStrings.3</t>
  </si>
  <si>
    <t>landend-&gt;家</t>
  </si>
  <si>
    <t>RulePackDef+RatkinExoticPlaceNameUtility.rulePack.rulesStrings.4</t>
  </si>
  <si>
    <t>RatkinExoticPlaceNameUtility.rulePack.rulesStrings.4</t>
  </si>
  <si>
    <t>landnar-&gt;川</t>
  </si>
  <si>
    <t>RulePackDef+RatkinExoticPlaceNameUtility.rulePack.rulesStrings.5</t>
  </si>
  <si>
    <t>RatkinExoticPlaceNameUtility.rulePack.rulesStrings.5</t>
  </si>
  <si>
    <t>landnar-&gt;林</t>
  </si>
  <si>
    <t>RulePackDef+RatkinExoticPlaceNameUtility.rulePack.rulesStrings.6</t>
  </si>
  <si>
    <t>RatkinExoticPlaceNameUtility.rulePack.rulesStrings.6</t>
  </si>
  <si>
    <t>landnar-&gt;山</t>
  </si>
  <si>
    <t>RulePackDef+RatkinExoticPlaceNameUtility.rulePack.rulesStrings.7</t>
  </si>
  <si>
    <t>RatkinExoticPlaceNameUtility.rulePack.rulesStrings.7</t>
  </si>
  <si>
    <t>landnar-&gt;溪</t>
  </si>
  <si>
    <t>RulePackDef+RatkinExoticPlaceNameUtility.rulePack.rulesStrings.8</t>
  </si>
  <si>
    <t>RatkinExoticPlaceNameUtility.rulePack.rulesStrings.8</t>
  </si>
  <si>
    <t>landdynasty-&gt;夏</t>
  </si>
  <si>
    <t>RulePackDef+RatkinExoticPlaceNameUtility.rulePack.rulesStrings.9</t>
  </si>
  <si>
    <t>RatkinExoticPlaceNameUtility.rulePack.rulesStrings.9</t>
  </si>
  <si>
    <t>landdynasty-&gt;商</t>
  </si>
  <si>
    <t>RulePackDef+RatkinExoticPlaceNameUtility.rulePack.rulesStrings.10</t>
  </si>
  <si>
    <t>RatkinExoticPlaceNameUtility.rulePack.rulesStrings.10</t>
  </si>
  <si>
    <t>landdynasty-&gt;周</t>
  </si>
  <si>
    <t>RulePackDef+RatkinExoticPlaceNameUtility.rulePack.rulesStrings.11</t>
  </si>
  <si>
    <t>RatkinExoticPlaceNameUtility.rulePack.rulesStrings.11</t>
  </si>
  <si>
    <t>landdynasty-&gt;秦</t>
  </si>
  <si>
    <t>RulePackDef+RatkinExoticPlaceNameUtility.rulePack.rulesStrings.12</t>
  </si>
  <si>
    <t>RatkinExoticPlaceNameUtility.rulePack.rulesStrings.12</t>
  </si>
  <si>
    <t>landdynasty-&gt;汉</t>
  </si>
  <si>
    <t>RulePackDef+RatkinExoticPlaceNameUtility.rulePack.rulesStrings.13</t>
  </si>
  <si>
    <t>RatkinExoticPlaceNameUtility.rulePack.rulesStrings.13</t>
  </si>
  <si>
    <t>landdynasty-&gt;晋</t>
  </si>
  <si>
    <t>RulePackDef+RatkinExoticPlaceNameUtility.rulePack.rulesStrings.14</t>
  </si>
  <si>
    <t>RatkinExoticPlaceNameUtility.rulePack.rulesStrings.14</t>
  </si>
  <si>
    <t>landdynasty-&gt;隋</t>
  </si>
  <si>
    <t>RulePackDef+RatkinExoticPlaceNameUtility.rulePack.rulesStrings.15</t>
  </si>
  <si>
    <t>RatkinExoticPlaceNameUtility.rulePack.rulesStrings.15</t>
  </si>
  <si>
    <t>landdynasty-&gt;唐</t>
  </si>
  <si>
    <t>RulePackDef+RatkinExoticPlaceNameUtility.rulePack.rulesStrings.16</t>
  </si>
  <si>
    <t>RatkinExoticPlaceNameUtility.rulePack.rulesStrings.16</t>
  </si>
  <si>
    <t>landdynasty-&gt;宋</t>
  </si>
  <si>
    <t>RulePackDef+RatkinExoticPlaceNameUtility.rulePack.rulesStrings.17</t>
  </si>
  <si>
    <t>RatkinExoticPlaceNameUtility.rulePack.rulesStrings.17</t>
  </si>
  <si>
    <t>landdynasty-&gt;元</t>
  </si>
  <si>
    <t>RulePackDef+RatkinExoticPlaceNameUtility.rulePack.rulesStrings.18</t>
  </si>
  <si>
    <t>RatkinExoticPlaceNameUtility.rulePack.rulesStrings.18</t>
  </si>
  <si>
    <t>landdynasty-&gt;明</t>
  </si>
  <si>
    <t>RulePackDef+RatkinExoticPlaceNameUtility.rulePack.rulesStrings.19</t>
  </si>
  <si>
    <t>RatkinExoticPlaceNameUtility.rulePack.rulesStrings.19</t>
  </si>
  <si>
    <t>landdynasty-&gt;清</t>
  </si>
  <si>
    <t>RulePackDef+RatkinExoticPlaceNameUtility.rulePack.rulesStrings.20</t>
  </si>
  <si>
    <t>RatkinExoticPlaceNameUtility.rulePack.rulesStrings.20</t>
  </si>
  <si>
    <t>landdynasty-&gt;辽</t>
  </si>
  <si>
    <t>RulePackDef+RatkinExoticPlaceNameUtility.rulePack.rulesStrings.21</t>
  </si>
  <si>
    <t>RatkinExoticPlaceNameUtility.rulePack.rulesStrings.21</t>
  </si>
  <si>
    <t>landdynasty-&gt;金</t>
  </si>
  <si>
    <t>RulePackDef+RatkinExoticPlaceNameUtility.rulePack.rulesStrings.22</t>
  </si>
  <si>
    <t>RatkinExoticPlaceNameUtility.rulePack.rulesStrings.22</t>
  </si>
  <si>
    <t>landdynasty-&gt;鲜</t>
  </si>
  <si>
    <t>RulePackDef+RatkinExoticPlaceNameUtility.rulePack.rulesStrings.23</t>
  </si>
  <si>
    <t>RatkinExoticPlaceNameUtility.rulePack.rulesStrings.23</t>
  </si>
  <si>
    <t>landdynasty-&gt;和</t>
  </si>
  <si>
    <t>RulePackDef+RatkinExoticPlaceNameUtility.rulePack.rulesStrings.24</t>
  </si>
  <si>
    <t>RatkinExoticPlaceNameUtility.rulePack.rulesStrings.24</t>
  </si>
  <si>
    <t>landdynasty-&gt;越</t>
  </si>
  <si>
    <t>RulePackDef+RatkinExoticPlaceNameUtility.rulePack.rulesStrings.25</t>
  </si>
  <si>
    <t>RatkinExoticPlaceNameUtility.rulePack.rulesStrings.25</t>
  </si>
  <si>
    <t>landwish-&gt;平</t>
  </si>
  <si>
    <t>RulePackDef+RatkinExoticPlaceNameUtility.rulePack.rulesStrings.26</t>
  </si>
  <si>
    <t>RatkinExoticPlaceNameUtility.rulePack.rulesStrings.26</t>
  </si>
  <si>
    <t>landwish-&gt;安</t>
  </si>
  <si>
    <t>RulePackDef+RatkinExoticPlaceNameUtility.rulePack.rulesStrings.27</t>
  </si>
  <si>
    <t>RatkinExoticPlaceNameUtility.rulePack.rulesStrings.27</t>
  </si>
  <si>
    <t>landwish-&gt;宁</t>
  </si>
  <si>
    <t>RulePackDef+RatkinExoticPlaceNameUtility.rulePack.rulesStrings.28</t>
  </si>
  <si>
    <t>RatkinExoticPlaceNameUtility.rulePack.rulesStrings.28</t>
  </si>
  <si>
    <t>landwish-&gt;兴</t>
  </si>
  <si>
    <t>RulePackDef+RatkinExoticPlaceNameUtility.rulePack.rulesStrings.29</t>
  </si>
  <si>
    <t>RatkinExoticPlaceNameUtility.rulePack.rulesStrings.29</t>
  </si>
  <si>
    <t>landwish-&gt;昌</t>
  </si>
  <si>
    <t>RulePackDef+RatkinExoticPlaceNameUtility.rulePack.rulesStrings.30</t>
  </si>
  <si>
    <t>RatkinExoticPlaceNameUtility.rulePack.rulesStrings.30</t>
  </si>
  <si>
    <t>landwish-&gt;吉</t>
  </si>
  <si>
    <t>RulePackDef+RatkinExoticPlaceNameUtility.rulePack.rulesStrings.31</t>
  </si>
  <si>
    <t>RatkinExoticPlaceNameUtility.rulePack.rulesStrings.31</t>
  </si>
  <si>
    <t>landwish-&gt;香</t>
  </si>
  <si>
    <t>RulePackDef+RatkinExoticPlaceNameUtility.rulePack.rulesStrings.32</t>
  </si>
  <si>
    <t>RatkinExoticPlaceNameUtility.rulePack.rulesStrings.32</t>
  </si>
  <si>
    <t>landwish-&gt;丰</t>
  </si>
  <si>
    <t>RulePackDef+RatkinExoticPlaceNameUtility.rulePack.rulesStrings.33</t>
  </si>
  <si>
    <t>RatkinExoticPlaceNameUtility.rulePack.rulesStrings.33</t>
  </si>
  <si>
    <t>landwish-&gt;长</t>
  </si>
  <si>
    <t>RulePackDef+RatkinExoticPlaceNameUtility.rulePack.rulesStrings.34</t>
  </si>
  <si>
    <t>RatkinExoticPlaceNameUtility.rulePack.rulesStrings.34</t>
  </si>
  <si>
    <t>landwish-&gt;永</t>
  </si>
  <si>
    <t>RulePackDef+RatkinExoticPlaceNameUtility.rulePack.rulesStrings.35</t>
  </si>
  <si>
    <t>RatkinExoticPlaceNameUtility.rulePack.rulesStrings.35</t>
  </si>
  <si>
    <t>landmoral-&gt;仁</t>
  </si>
  <si>
    <t>RulePackDef+RatkinExoticPlaceNameUtility.rulePack.rulesStrings.36</t>
  </si>
  <si>
    <t>RatkinExoticPlaceNameUtility.rulePack.rulesStrings.36</t>
  </si>
  <si>
    <t>landmoral-&gt;义</t>
  </si>
  <si>
    <t>RulePackDef+RatkinExoticPlaceNameUtility.rulePack.rulesStrings.37</t>
  </si>
  <si>
    <t>RatkinExoticPlaceNameUtility.rulePack.rulesStrings.37</t>
  </si>
  <si>
    <t>landmoral-&gt;礼</t>
  </si>
  <si>
    <t>RulePackDef+RatkinExoticPlaceNameUtility.rulePack.rulesStrings.38</t>
  </si>
  <si>
    <t>RatkinExoticPlaceNameUtility.rulePack.rulesStrings.38</t>
  </si>
  <si>
    <t>landmoral-&gt;智</t>
  </si>
  <si>
    <t>RulePackDef+RatkinExoticPlaceNameUtility.rulePack.rulesStrings.39</t>
  </si>
  <si>
    <t>RatkinExoticPlaceNameUtility.rulePack.rulesStrings.39</t>
  </si>
  <si>
    <t>landmoral-&gt;信</t>
  </si>
  <si>
    <t>RulePackDef+RatkinExoticPlaceNameUtility.rulePack.rulesStrings.40</t>
  </si>
  <si>
    <t>RatkinExoticPlaceNameUtility.rulePack.rulesStrings.40</t>
  </si>
  <si>
    <t>landmoral-&gt;德</t>
  </si>
  <si>
    <t>RulePackDef+RatkinExoticPlaceNameUtility.rulePack.rulesStrings.41</t>
  </si>
  <si>
    <t>RatkinExoticPlaceNameUtility.rulePack.rulesStrings.41</t>
  </si>
  <si>
    <t>landmoral-&gt;艺</t>
  </si>
  <si>
    <t>RulePackDef+RatkinExoticPlaceNameUtility.rulePack.rulesStrings.42</t>
  </si>
  <si>
    <t>RatkinExoticPlaceNameUtility.rulePack.rulesStrings.42</t>
  </si>
  <si>
    <t>landmoral-&gt;善</t>
  </si>
  <si>
    <t>RulePackDef+RatkinExoticPlaceNameUtility.rulePack.rulesStrings.43</t>
  </si>
  <si>
    <t>RatkinExoticPlaceNameUtility.rulePack.rulesStrings.43</t>
  </si>
  <si>
    <t>landmoral-&gt;良</t>
  </si>
  <si>
    <t>RulePackDef+RatkinExoticPlaceNameUtility.rulePack.rulesStrings.44</t>
  </si>
  <si>
    <t>RatkinExoticPlaceNameUtility.rulePack.rulesStrings.44</t>
  </si>
  <si>
    <t>landmoral-&gt;勇</t>
  </si>
  <si>
    <t>RulePackDef+RatkinExoticPlaceNameUtility.rulePack.rulesStrings.45</t>
  </si>
  <si>
    <t>RatkinExoticPlaceNameUtility.rulePack.rulesStrings.45</t>
  </si>
  <si>
    <t>landmoral-&gt;武</t>
  </si>
  <si>
    <t>RulePackDef+RatkinExoticPlaceNameUtility.rulePack.rulesStrings.46</t>
  </si>
  <si>
    <t>RatkinExoticPlaceNameUtility.rulePack.rulesStrings.46</t>
  </si>
  <si>
    <t>landmoral-&gt;文</t>
  </si>
  <si>
    <t>RulePackDef+RatkinExoticPlaceNameUtility.rulePack.rulesStrings.47</t>
  </si>
  <si>
    <t>RatkinExoticPlaceNameUtility.rulePack.rulesStrings.47</t>
  </si>
  <si>
    <t>landmoral-&gt;春</t>
  </si>
  <si>
    <t>RulePackDef+RatkinExoticPlaceNameUtility.rulePack.rulesStrings.48</t>
  </si>
  <si>
    <t>RatkinExoticPlaceNameUtility.rulePack.rulesStrings.48</t>
  </si>
  <si>
    <t>landmoral-&gt;秋</t>
  </si>
  <si>
    <t>RulePackDef+RatkinExoticPlaceNameUtility.rulePack.rulesStrings.49</t>
  </si>
  <si>
    <t>RatkinExoticPlaceNameUtility.rulePack.rulesStrings.49</t>
  </si>
  <si>
    <t>landmoral-&gt;和</t>
  </si>
  <si>
    <t>RulePackDef+RatkinExoticPlaceNameUtility.rulePack.rulesStrings.50</t>
  </si>
  <si>
    <t>RatkinExoticPlaceNameUtility.rulePack.rulesStrings.50</t>
  </si>
  <si>
    <t>landcount-&gt;二</t>
  </si>
  <si>
    <t>RulePackDef+RatkinExoticPlaceNameUtility.rulePack.rulesStrings.51</t>
  </si>
  <si>
    <t>RatkinExoticPlaceNameUtility.rulePack.rulesStrings.51</t>
  </si>
  <si>
    <t>landcount-&gt;三</t>
  </si>
  <si>
    <t>RulePackDef+RatkinExoticPlaceNameUtility.rulePack.rulesStrings.52</t>
  </si>
  <si>
    <t>RatkinExoticPlaceNameUtility.rulePack.rulesStrings.52</t>
  </si>
  <si>
    <t>landcount-&gt;五</t>
  </si>
  <si>
    <t>RulePackDef+RatkinExoticPlaceNameUtility.rulePack.rulesStrings.53</t>
  </si>
  <si>
    <t>RatkinExoticPlaceNameUtility.rulePack.rulesStrings.53</t>
  </si>
  <si>
    <t>landcount-&gt;九</t>
  </si>
  <si>
    <t>RulePackDef+RatkinExoticPlaceNameUtility.rulePack.rulesStrings.54</t>
  </si>
  <si>
    <t>RatkinExoticPlaceNameUtility.rulePack.rulesStrings.54</t>
  </si>
  <si>
    <t>landcount-&gt;十</t>
  </si>
  <si>
    <t>RulePackDef+RatkinExoticPlaceNameUtility.rulePack.rulesStrings.55</t>
  </si>
  <si>
    <t>RatkinExoticPlaceNameUtility.rulePack.rulesStrings.55</t>
  </si>
  <si>
    <t>landcount-&gt;廿</t>
  </si>
  <si>
    <t>RulePackDef+RatkinExoticPlaceNameUtility.rulePack.rulesStrings.56</t>
  </si>
  <si>
    <t>RatkinExoticPlaceNameUtility.rulePack.rulesStrings.56</t>
  </si>
  <si>
    <t>landcount-&gt;卅</t>
  </si>
  <si>
    <t>RulePackDef+RatkinExoticPlaceNameUtility.rulePack.rulesStrings.57</t>
  </si>
  <si>
    <t>RatkinExoticPlaceNameUtility.rulePack.rulesStrings.57</t>
  </si>
  <si>
    <t>landcount-&gt;百</t>
  </si>
  <si>
    <t>RulePackDef+RatkinExoticPlaceNameUtility.rulePack.rulesStrings.58</t>
  </si>
  <si>
    <t>RatkinExoticPlaceNameUtility.rulePack.rulesStrings.58</t>
  </si>
  <si>
    <t>landcount-&gt;千</t>
  </si>
  <si>
    <t>RulePackDef+RatkinExoticPlaceNameUtility.rulePack.rulesStrings.59</t>
  </si>
  <si>
    <t>RatkinExoticPlaceNameUtility.rulePack.rulesStrings.59</t>
  </si>
  <si>
    <t>landcount-&gt;万</t>
  </si>
  <si>
    <t>RulePackDef+RatkinExoticPlaceNameUtility.rulePack.rulesStrings.60</t>
  </si>
  <si>
    <t>RatkinExoticPlaceNameUtility.rulePack.rulesStrings.60</t>
  </si>
  <si>
    <t>RulePackDef+RatkinExoticPlaceNameUtility.rulePack.rulesStrings.61</t>
  </si>
  <si>
    <t>RatkinExoticPlaceNameUtility.rulePack.rulesStrings.61</t>
  </si>
  <si>
    <t>RulePackDef+RatkinExoticPlaceNameUtility.rulePack.rulesStrings.62</t>
  </si>
  <si>
    <t>RatkinExoticPlaceNameUtility.rulePack.rulesStrings.62</t>
  </si>
  <si>
    <t>RulePackDef+RatkinExoticPlaceNameUtility.rulePack.rulesStrings.63</t>
  </si>
  <si>
    <t>RatkinExoticPlaceNameUtility.rulePack.rulesStrings.63</t>
  </si>
  <si>
    <t>RulePackDef+RatkinExoticPlaceNameUtility.rulePack.rulesStrings.64</t>
  </si>
  <si>
    <t>RatkinExoticPlaceNameUtility.rulePack.rulesStrings.64</t>
  </si>
  <si>
    <t>RulePackDef+RatkinExoticPlaceNameUtility.rulePack.rulesStrings.65</t>
  </si>
  <si>
    <t>RatkinExoticPlaceNameUtility.rulePack.rulesStrings.65</t>
  </si>
  <si>
    <t>RulePackDef+RatkinExoticPlaceNameUtility.rulePack.rulesStrings.66</t>
  </si>
  <si>
    <t>RatkinExoticPlaceNameUtility.rulePack.rulesStrings.66</t>
  </si>
  <si>
    <t>RulePackDef+RatkinExoticPlaceNameUtility.rulePack.rulesStrings.67</t>
  </si>
  <si>
    <t>RatkinExoticPlaceNameUtility.rulePack.rulesStrings.67</t>
  </si>
  <si>
    <t>RulePackDef+RatkinExoticPlaceNameUtility.rulePack.rulesStrings.68</t>
  </si>
  <si>
    <t>RatkinExoticPlaceNameUtility.rulePack.rulesStrings.68</t>
  </si>
  <si>
    <t>RulePackDef+RatkinExoticPlaceNameUtility.rulePack.rulesStrings.69</t>
  </si>
  <si>
    <t>RatkinExoticPlaceNameUtility.rulePack.rulesStrings.69</t>
  </si>
  <si>
    <t>landwishend-&gt;安</t>
  </si>
  <si>
    <t>RulePackDef+RatkinExoticPlaceNameUtility.rulePack.rulesStrings.70</t>
  </si>
  <si>
    <t>RatkinExoticPlaceNameUtility.rulePack.rulesStrings.70</t>
  </si>
  <si>
    <t>landwishend-&gt;宁</t>
  </si>
  <si>
    <t>RulePackDef+RatkinExoticPlaceNameUtility.rulePack.rulesStrings.71</t>
  </si>
  <si>
    <t>RatkinExoticPlaceNameUtility.rulePack.rulesStrings.71</t>
  </si>
  <si>
    <t>landwishend-&gt;兴</t>
  </si>
  <si>
    <t>RulePackDef+RatkinExoticPlaceNameUtility.rulePack.rulesStrings.72</t>
  </si>
  <si>
    <t>RatkinExoticPlaceNameUtility.rulePack.rulesStrings.72</t>
  </si>
  <si>
    <t>landwishend-&gt;昌</t>
  </si>
  <si>
    <t>RulePackDef+RatkinExoticPlaceNameUtility.rulePack.rulesStrings.73</t>
  </si>
  <si>
    <t>RatkinExoticPlaceNameUtility.rulePack.rulesStrings.73</t>
  </si>
  <si>
    <t>landdir-&gt;南</t>
  </si>
  <si>
    <t>RulePackDef+RatkinExoticPlaceNameUtility.rulePack.rulesStrings.74</t>
  </si>
  <si>
    <t>RatkinExoticPlaceNameUtility.rulePack.rulesStrings.74</t>
  </si>
  <si>
    <t>landdir-&gt;北</t>
  </si>
  <si>
    <t>RulePackDef+RatkinExoticPlaceNameUtility.rulePack.rulesStrings.75</t>
  </si>
  <si>
    <t>RatkinExoticPlaceNameUtility.rulePack.rulesStrings.75</t>
  </si>
  <si>
    <t>landdir-&gt;东</t>
  </si>
  <si>
    <t>RulePackDef+RatkinExoticPlaceNameUtility.rulePack.rulesStrings.76</t>
  </si>
  <si>
    <t>RatkinExoticPlaceNameUtility.rulePack.rulesStrings.76</t>
  </si>
  <si>
    <t>landdir-&gt;西</t>
  </si>
  <si>
    <t>RulePackDef+RatkinExoticPlaceNameUtility.rulePack.rulesStrings.77</t>
  </si>
  <si>
    <t>RatkinExoticPlaceNameUtility.rulePack.rulesStrings.77</t>
  </si>
  <si>
    <t>landdir-&gt;头</t>
  </si>
  <si>
    <t>RulePackDef+RatkinExoticPlaceNameUtility.rulePack.rulesStrings.78</t>
  </si>
  <si>
    <t>RatkinExoticPlaceNameUtility.rulePack.rulesStrings.78</t>
  </si>
  <si>
    <t>landdir-&gt;中</t>
  </si>
  <si>
    <t>RulePackDef+RatkinExoticPlaceNameUtility.rulePack.rulesStrings.79</t>
  </si>
  <si>
    <t>RatkinExoticPlaceNameUtility.rulePack.rulesStrings.79</t>
  </si>
  <si>
    <t>landdir-&gt;口</t>
  </si>
  <si>
    <t>RulePackDef+RatkinExoticPlaceNameUtility.rulePack.rulesStrings.80</t>
  </si>
  <si>
    <t>RatkinExoticPlaceNameUtility.rulePack.rulesStrings.80</t>
  </si>
  <si>
    <t>landloc-&gt;道</t>
  </si>
  <si>
    <t>RulePackDef+RatkinExoticPlaceNameUtility.rulePack.rulesStrings.81</t>
  </si>
  <si>
    <t>RatkinExoticPlaceNameUtility.rulePack.rulesStrings.81</t>
  </si>
  <si>
    <t>landloc-&gt;道口</t>
  </si>
  <si>
    <t>RulePackDef+RatkinExoticPlaceNameUtility.rulePack.rulesStrings.82</t>
  </si>
  <si>
    <t>RatkinExoticPlaceNameUtility.rulePack.rulesStrings.82</t>
  </si>
  <si>
    <t>landloc-&gt;湾子</t>
  </si>
  <si>
    <t>RulePackDef+RatkinExoticPlaceNameUtility.rulePack.rulesStrings.83</t>
  </si>
  <si>
    <t>RatkinExoticPlaceNameUtility.rulePack.rulesStrings.83</t>
  </si>
  <si>
    <t>landloc-&gt;街</t>
  </si>
  <si>
    <t>RulePackDef+RatkinExoticPlaceNameUtility.rulePack.rulesStrings.84</t>
  </si>
  <si>
    <t>RatkinExoticPlaceNameUtility.rulePack.rulesStrings.84</t>
  </si>
  <si>
    <t>landloc-&gt;路</t>
  </si>
  <si>
    <t>RulePackDef+RatkinExoticPlaceNameUtility.rulePack.rulesStrings.85</t>
  </si>
  <si>
    <t>RatkinExoticPlaceNameUtility.rulePack.rulesStrings.85</t>
  </si>
  <si>
    <t>landloc-&gt;巷</t>
  </si>
  <si>
    <t>RulePackDef+RatkinExoticPlaceNameUtility.rulePack.rulesStrings.86</t>
  </si>
  <si>
    <t>RatkinExoticPlaceNameUtility.rulePack.rulesStrings.86</t>
  </si>
  <si>
    <t>landloc-&gt;桥</t>
  </si>
  <si>
    <t>RulePackDef+RatkinExoticPlaceNameUtility.rulePack.rulesStrings.87</t>
  </si>
  <si>
    <t>RatkinExoticPlaceNameUtility.rulePack.rulesStrings.87</t>
  </si>
  <si>
    <t>landloc-&gt;门</t>
  </si>
  <si>
    <t>RulePackDef+RatkinExoticPlaceNameUtility.rulePack.rulesStrings.88</t>
  </si>
  <si>
    <t>RatkinExoticPlaceNameUtility.rulePack.rulesStrings.88</t>
  </si>
  <si>
    <t>landloc-&gt;园</t>
  </si>
  <si>
    <t>RulePackDef+RatkinExoticPlaceNameUtility.rulePack.rulesStrings.89</t>
  </si>
  <si>
    <t>RatkinExoticPlaceNameUtility.rulePack.rulesStrings.89</t>
  </si>
  <si>
    <t>landloc-&gt;庵</t>
  </si>
  <si>
    <t>RulePackDef+RatkinExoticPlaceNameUtility.rulePack.rulesStrings.90</t>
  </si>
  <si>
    <t>RatkinExoticPlaceNameUtility.rulePack.rulesStrings.90</t>
  </si>
  <si>
    <t>landloc-&gt;庙</t>
  </si>
  <si>
    <t>RulePackDef+RatkinExoticPlaceNameUtility.rulePack.rulesStrings.91</t>
  </si>
  <si>
    <t>RatkinExoticPlaceNameUtility.rulePack.rulesStrings.91</t>
  </si>
  <si>
    <t>landloc-&gt;院</t>
  </si>
  <si>
    <t>RulePackDef+RatkinExoticPlaceNameUtility.rulePack.rulesStrings.92</t>
  </si>
  <si>
    <t>RatkinExoticPlaceNameUtility.rulePack.rulesStrings.92</t>
  </si>
  <si>
    <t>landloc-&gt;屯</t>
  </si>
  <si>
    <t>RulePackDef+RatkinExoticPlaceNameUtility.rulePack.rulesStrings.93</t>
  </si>
  <si>
    <t>RatkinExoticPlaceNameUtility.rulePack.rulesStrings.93</t>
  </si>
  <si>
    <t>landloc-&gt;里</t>
  </si>
  <si>
    <t>RulePackDef+RatkinExoticPlaceNameUtility.rulePack.rulesStrings.94</t>
  </si>
  <si>
    <t>RatkinExoticPlaceNameUtility.rulePack.rulesStrings.94</t>
  </si>
  <si>
    <t>landloc-&gt;庄</t>
  </si>
  <si>
    <t>RulePackDef+RatkinExoticPlaceNameUtility.rulePack.rulesStrings.95</t>
  </si>
  <si>
    <t>RatkinExoticPlaceNameUtility.rulePack.rulesStrings.95</t>
  </si>
  <si>
    <t>landloc-&gt;家</t>
  </si>
  <si>
    <t>RulePackDef+RatkinExoticPlaceNameUtility.rulePack.rulesStrings.96</t>
  </si>
  <si>
    <t>RatkinExoticPlaceNameUtility.rulePack.rulesStrings.96</t>
  </si>
  <si>
    <t>landbig-&gt;山</t>
  </si>
  <si>
    <t>RulePackDef+RatkinExoticPlaceNameUtility.rulePack.rulesStrings.97</t>
  </si>
  <si>
    <t>RatkinExoticPlaceNameUtility.rulePack.rulesStrings.97</t>
  </si>
  <si>
    <t>landbig-&gt;河</t>
  </si>
  <si>
    <t>RulePackDef+RatkinExoticPlaceNameUtility.rulePack.rulesStrings.98</t>
  </si>
  <si>
    <t>RatkinExoticPlaceNameUtility.rulePack.rulesStrings.98</t>
  </si>
  <si>
    <t>landbig-&gt;湖</t>
  </si>
  <si>
    <t>RulePackDef+RatkinExoticPlaceNameUtility.rulePack.rulesStrings.99</t>
  </si>
  <si>
    <t>RatkinExoticPlaceNameUtility.rulePack.rulesStrings.99</t>
  </si>
  <si>
    <t>landbig-&gt;海</t>
  </si>
  <si>
    <t>RulePackDef+RatkinExoticPlaceNameUtility.rulePack.rulesStrings.100</t>
  </si>
  <si>
    <t>RatkinExoticPlaceNameUtility.rulePack.rulesStrings.100</t>
  </si>
  <si>
    <t>landbig-&gt;江</t>
  </si>
  <si>
    <t>RulePackDef+NamerFaction_RatkinExoticState.rulePack.rulesStrings.0</t>
  </si>
  <si>
    <t>NamerFaction_RatkinExoticState.rulePack.rulesStrings.0</t>
  </si>
  <si>
    <t>r_name(p=2)-&gt;[land] of [ofThing]</t>
  </si>
  <si>
    <t>RulePackDef+NamerFaction_RatkinExoticState.rulePack.rulesStrings.1</t>
  </si>
  <si>
    <t>NamerFaction_RatkinExoticState.rulePack.rulesStrings.1</t>
  </si>
  <si>
    <t>r_name(p=2)-&gt;The [land] of [ofThing]</t>
  </si>
  <si>
    <t>RulePackDef+NamerFaction_RatkinExoticState.rulePack.rulesStrings.2</t>
  </si>
  <si>
    <t>NamerFaction_RatkinExoticState.rulePack.rulesStrings.2</t>
  </si>
  <si>
    <t>land(p=3)-&gt;Homeland</t>
  </si>
  <si>
    <t>RulePackDef+NamerFaction_RatkinExoticState.rulePack.rulesStrings.3</t>
  </si>
  <si>
    <t>NamerFaction_RatkinExoticState.rulePack.rulesStrings.3</t>
  </si>
  <si>
    <t>land(p=2)-&gt;Beginning</t>
  </si>
  <si>
    <t>RulePackDef+NamerFaction_RatkinExoticState.rulePack.rulesStrings.4</t>
  </si>
  <si>
    <t>NamerFaction_RatkinExoticState.rulePack.rulesStrings.4</t>
  </si>
  <si>
    <t>land(p=2)-&gt;Home</t>
  </si>
  <si>
    <t>RulePackDef+NamerFaction_RatkinExoticState.rulePack.rulesStrings.5</t>
  </si>
  <si>
    <t>NamerFaction_RatkinExoticState.rulePack.rulesStrings.5</t>
  </si>
  <si>
    <t>land-&gt;乐土</t>
  </si>
  <si>
    <t>RulePackDef+NamerFaction_RatkinExoticState.rulePack.rulesStrings.6</t>
  </si>
  <si>
    <t>NamerFaction_RatkinExoticState.rulePack.rulesStrings.6</t>
  </si>
  <si>
    <t>land-&gt;桃园</t>
  </si>
  <si>
    <t>RulePackDef+NamerFaction_RatkinExoticState.rulePack.rulesStrings.7</t>
  </si>
  <si>
    <t>NamerFaction_RatkinExoticState.rulePack.rulesStrings.7</t>
  </si>
  <si>
    <t>ofThing-&gt;万民</t>
  </si>
  <si>
    <t>RulePackDef+NamerFaction_RatkinExoticState.rulePack.rulesStrings.8</t>
  </si>
  <si>
    <t>NamerFaction_RatkinExoticState.rulePack.rulesStrings.8</t>
  </si>
  <si>
    <t>ofThing-&gt;良辰</t>
  </si>
  <si>
    <t>RulePackDef+NamerFaction_RatkinExoticState.rulePack.rulesStrings.9</t>
  </si>
  <si>
    <t>NamerFaction_RatkinExoticState.rulePack.rulesStrings.9</t>
  </si>
  <si>
    <t>ofThing-&gt;吴越</t>
  </si>
  <si>
    <t>RulePackDef+NamerFaction_RatkinExoticState.rulePack.rulesStrings.10</t>
  </si>
  <si>
    <t>NamerFaction_RatkinExoticState.rulePack.rulesStrings.10</t>
  </si>
  <si>
    <t>ofThing-&gt;巴蜀</t>
  </si>
  <si>
    <t>RulePackDef+NamerFaction_RatkinExoticState.rulePack.rulesStrings.11</t>
  </si>
  <si>
    <t>NamerFaction_RatkinExoticState.rulePack.rulesStrings.11</t>
  </si>
  <si>
    <t>ofThing-&gt;塞北</t>
  </si>
  <si>
    <t>RulePackDef+NamerFaction_RatkinExoticState.rulePack.rulesStrings.12</t>
  </si>
  <si>
    <t>NamerFaction_RatkinExoticState.rulePack.rulesStrings.12</t>
  </si>
  <si>
    <t>ofThing-&gt;齐鲁</t>
  </si>
  <si>
    <t>RulePackDef+NamerFaction_RatkinExoticState.rulePack.rulesStrings.13</t>
  </si>
  <si>
    <t>NamerFaction_RatkinExoticState.rulePack.rulesStrings.13</t>
  </si>
  <si>
    <t>ofThing-&gt;朝日</t>
  </si>
  <si>
    <t>RulePackDef+NamerFaction_RatkinExoticState.rulePack.rulesStrings.14</t>
  </si>
  <si>
    <t>NamerFaction_RatkinExoticState.rulePack.rulesStrings.14</t>
  </si>
  <si>
    <t>ofThing-&gt;微月</t>
  </si>
  <si>
    <t>RulePackDef+NamerFaction_RatkinExoticState.rulePack.rulesStrings.15</t>
  </si>
  <si>
    <t>NamerFaction_RatkinExoticState.rulePack.rulesStrings.15</t>
  </si>
  <si>
    <t>ofThing-&gt;仙慕</t>
  </si>
  <si>
    <t>RulePackDef+NamerFaction_RatkinExoticState.rulePack.rulesStrings.16</t>
  </si>
  <si>
    <t>NamerFaction_RatkinExoticState.rulePack.rulesStrings.16</t>
  </si>
  <si>
    <t>ofThing-&gt;忠良</t>
  </si>
  <si>
    <t>RulePackDef+NamerFaction_RatkinExoticState.rulePack.rulesStrings.17</t>
  </si>
  <si>
    <t>NamerFaction_RatkinExoticState.rulePack.rulesStrings.17</t>
  </si>
  <si>
    <t>ofThing-&gt;青云</t>
  </si>
  <si>
    <t>RulePackDef+NamerFaction_RatkinExoticState.rulePack.rulesStrings.18</t>
  </si>
  <si>
    <t>NamerFaction_RatkinExoticState.rulePack.rulesStrings.18</t>
  </si>
  <si>
    <t>ofThing-&gt;千秋</t>
  </si>
  <si>
    <t>RulePackDef+NamerFaction_RatkinExoticState.rulePack.rulesStrings.19</t>
  </si>
  <si>
    <t>NamerFaction_RatkinExoticState.rulePack.rulesStrings.19</t>
  </si>
  <si>
    <t>ofThing-&gt;长望</t>
  </si>
  <si>
    <t>RulePackDef+NamerFaction_RatkinExoticState.rulePack.rulesStrings.20</t>
  </si>
  <si>
    <t>NamerFaction_RatkinExoticState.rulePack.rulesStrings.20</t>
  </si>
  <si>
    <t>ofThing-&gt;长晴</t>
  </si>
  <si>
    <t>RulePackDef+NamerFaction_RatkinExoticState.rulePack.rulesStrings.21</t>
  </si>
  <si>
    <t>NamerFaction_RatkinExoticState.rulePack.rulesStrings.21</t>
  </si>
  <si>
    <t>ofThing-&gt;长明</t>
  </si>
  <si>
    <t>RulePackDef+NamerFaction_RatkinExoticState.rulePack.rulesStrings.22</t>
  </si>
  <si>
    <t>NamerFaction_RatkinExoticState.rulePack.rulesStrings.22</t>
  </si>
  <si>
    <t>ofThing-&gt;甲子</t>
  </si>
  <si>
    <t>RulePackDef+NamerFaction_RatkinExoticState.rulePack.rulesStrings.23</t>
  </si>
  <si>
    <t>NamerFaction_RatkinExoticState.rulePack.rulesStrings.23</t>
  </si>
  <si>
    <t>ofThing-&gt;木槿</t>
  </si>
  <si>
    <t>RulePackDef+NamerFaction_RatkinExoticState.rulePack.rulesStrings.24</t>
  </si>
  <si>
    <t>NamerFaction_RatkinExoticState.rulePack.rulesStrings.24</t>
  </si>
  <si>
    <t>ofThing-&gt;牡丹</t>
  </si>
  <si>
    <t>RulePackDef+NamerFaction_RatkinExoticState.rulePack.rulesStrings.25</t>
  </si>
  <si>
    <t>NamerFaction_RatkinExoticState.rulePack.rulesStrings.25</t>
  </si>
  <si>
    <t>ofThing-&gt;落樱</t>
  </si>
  <si>
    <t>RulePackDef+NamerFaction_RatkinExoticState.rulePack.rulesStrings.26</t>
  </si>
  <si>
    <t>NamerFaction_RatkinExoticState.rulePack.rulesStrings.26</t>
  </si>
  <si>
    <t>ofThing-&gt;天地</t>
  </si>
  <si>
    <t>RulePackDef+NamerFaction_RatkinExoticState.rulePack.rulesStrings.27</t>
  </si>
  <si>
    <t>NamerFaction_RatkinExoticState.rulePack.rulesStrings.27</t>
  </si>
  <si>
    <t>ofThing-&gt;无治</t>
  </si>
  <si>
    <t>RulePackDef+NamerFaction_RatkinExoticState.rulePack.rulesStrings.28</t>
  </si>
  <si>
    <t>NamerFaction_RatkinExoticState.rulePack.rulesStrings.28</t>
  </si>
  <si>
    <t>ofThing-&gt;无垠</t>
  </si>
  <si>
    <t>RulePackDef+NamerFaction_RatkinExoticState.rulePack.rulesStrings.29</t>
  </si>
  <si>
    <t>NamerFaction_RatkinExoticState.rulePack.rulesStrings.29</t>
  </si>
  <si>
    <t>ofThing-&gt;天佑</t>
  </si>
  <si>
    <t>RulePackDef+NamerFaction_RatkinExoticState.rulePack.rulesStrings.30</t>
  </si>
  <si>
    <t>NamerFaction_RatkinExoticState.rulePack.rulesStrings.30</t>
  </si>
  <si>
    <t>ofThing-&gt;黎明</t>
  </si>
  <si>
    <t>RulePackDef+NamerFaction_RatkinExoticState.rulePack.rulesStrings.31</t>
  </si>
  <si>
    <t>NamerFaction_RatkinExoticState.rulePack.rulesStrings.31</t>
  </si>
  <si>
    <t>ofThing-&gt;永晴</t>
  </si>
  <si>
    <t>RulePackDef+NamerFaction_RatkinExoticState.rulePack.rulesStrings.32</t>
  </si>
  <si>
    <t>NamerFaction_RatkinExoticState.rulePack.rulesStrings.32</t>
  </si>
  <si>
    <t>ofThing-&gt;永兴</t>
  </si>
  <si>
    <t>RulePackDef+NamerFaction_RatkinExoticState.rulePack.rulesStrings.33</t>
  </si>
  <si>
    <t>NamerFaction_RatkinExoticState.rulePack.rulesStrings.33</t>
  </si>
  <si>
    <t>ofThing-&gt;岱峤</t>
  </si>
  <si>
    <t>RulePackDef+NamerFaction_RatkinExoticState.rulePack.rulesStrings.34</t>
  </si>
  <si>
    <t>NamerFaction_RatkinExoticState.rulePack.rulesStrings.34</t>
  </si>
  <si>
    <t>ofThing-&gt;蓬莱</t>
  </si>
  <si>
    <t>RulePackDef+NamerSettlement_RatkinExoticState.rulePack.rulesStrings.0</t>
  </si>
  <si>
    <t>NamerSettlement_RatkinExoticState.rulePack.rulesStrings.0</t>
  </si>
  <si>
    <t>r_name-&gt;[landwish][landend]</t>
  </si>
  <si>
    <t>RulePackDef+NamerSettlement_RatkinExoticState.rulePack.rulesStrings.1</t>
  </si>
  <si>
    <t>NamerSettlement_RatkinExoticState.rulePack.rulesStrings.1</t>
  </si>
  <si>
    <t>r_name-&gt;[landwish][landnar]</t>
  </si>
  <si>
    <t>RulePackDef+NamerSettlement_RatkinExoticState.rulePack.rulesStrings.2</t>
  </si>
  <si>
    <t>NamerSettlement_RatkinExoticState.rulePack.rulesStrings.2</t>
  </si>
  <si>
    <t>r_name-&gt;[landmoral][landnar]</t>
  </si>
  <si>
    <t>RulePackDef+NamerSettlement_RatkinExoticState.rulePack.rulesStrings.3</t>
  </si>
  <si>
    <t>NamerSettlement_RatkinExoticState.rulePack.rulesStrings.3</t>
  </si>
  <si>
    <t>r_name-&gt;[landmoral][landend]</t>
  </si>
  <si>
    <t>RulePackDef+NamerSettlement_RatkinExoticState.rulePack.rulesStrings.4</t>
  </si>
  <si>
    <t>NamerSettlement_RatkinExoticState.rulePack.rulesStrings.4</t>
  </si>
  <si>
    <t>r_name-&gt;[landmoral][landmoral][landend]</t>
  </si>
  <si>
    <t>RulePackDef+NamerSettlement_RatkinExoticState.rulePack.rulesStrings.5</t>
  </si>
  <si>
    <t>NamerSettlement_RatkinExoticState.rulePack.rulesStrings.5</t>
  </si>
  <si>
    <t>r_name-&gt;[landcount][landmoral][landend]</t>
  </si>
  <si>
    <t>RulePackDef+NamerSettlement_RatkinExoticState.rulePack.rulesStrings.6</t>
  </si>
  <si>
    <t>NamerSettlement_RatkinExoticState.rulePack.rulesStrings.6</t>
  </si>
  <si>
    <t>r_name-&gt;[landcount][landmoral][landloc]</t>
  </si>
  <si>
    <t>RulePackDef+NamerSettlement_RatkinExoticState.rulePack.rulesStrings.7</t>
  </si>
  <si>
    <t>NamerSettlement_RatkinExoticState.rulePack.rulesStrings.7</t>
  </si>
  <si>
    <t>r_name-&gt;[landmoral][landmoral][landloc]</t>
  </si>
  <si>
    <t>RulePackDef+NamerSettlement_RatkinExoticState.rulePack.rulesStrings.8</t>
  </si>
  <si>
    <t>NamerSettlement_RatkinExoticState.rulePack.rulesStrings.8</t>
  </si>
  <si>
    <t>r_name-&gt;[landbig][landdir]</t>
  </si>
  <si>
    <t>RulePackDef+NamerSettlement_RatkinExoticState.rulePack.rulesStrings.9</t>
  </si>
  <si>
    <t>NamerSettlement_RatkinExoticState.rulePack.rulesStrings.9</t>
  </si>
  <si>
    <t>r_name-&gt;[landmoral][landwish][landloc]</t>
  </si>
  <si>
    <t>RulePackDef+NamerSettlement_RatkinExoticState.rulePack.rulesStrings.10</t>
  </si>
  <si>
    <t>NamerSettlement_RatkinExoticState.rulePack.rulesStrings.10</t>
  </si>
  <si>
    <t>r_name-&gt;[landdynasty][landwish][landloc]</t>
  </si>
  <si>
    <t>RulePackDef+NamerSettlement_RatkinExoticState.rulePack.rulesStrings.11</t>
  </si>
  <si>
    <t>NamerSettlement_RatkinExoticState.rulePack.rulesStrings.11</t>
  </si>
  <si>
    <t>r_name-&gt;[landdynasty][landbig][landwishend]</t>
  </si>
  <si>
    <t>RulePackDef+NamerSettlement_RatkinExoticBandit.rulePack.rulesStrings.0</t>
  </si>
  <si>
    <t>NamerSettlement_RatkinExoticBandit.rulePack.rulesStrings.0</t>
  </si>
  <si>
    <t>r_name(p=1)-&gt;[du]渡</t>
  </si>
  <si>
    <t>RulePackDef+NamerSettlement_RatkinExoticBandit.rulePack.rulesStrings.1</t>
  </si>
  <si>
    <t>NamerSettlement_RatkinExoticBandit.rulePack.rulesStrings.1</t>
  </si>
  <si>
    <t>r_name(p=3)-&gt;[hood][banditplace]</t>
  </si>
  <si>
    <t>RulePackDef+NamerSettlement_RatkinExoticBandit.rulePack.rulesStrings.2</t>
  </si>
  <si>
    <t>NamerSettlement_RatkinExoticBandit.rulePack.rulesStrings.2</t>
  </si>
  <si>
    <t>r_name(p=3)-&gt;[landwish][landnar][banditplace]</t>
  </si>
  <si>
    <t>RulePackDef+NamerSettlement_RatkinExoticBandit.rulePack.rulesStrings.3</t>
  </si>
  <si>
    <t>NamerSettlement_RatkinExoticBandit.rulePack.rulesStrings.3</t>
  </si>
  <si>
    <t>r_name(p=3)-&gt;[landmoral][landend][banditplace]</t>
  </si>
  <si>
    <t>RulePackDef+NamerSettlement_RatkinExoticBandit.rulePack.rulesStrings.4</t>
  </si>
  <si>
    <t>NamerSettlement_RatkinExoticBandit.rulePack.rulesStrings.4</t>
  </si>
  <si>
    <t>banditplace-&gt;寨</t>
  </si>
  <si>
    <t>RulePackDef+NamerSettlement_RatkinExoticBandit.rulePack.rulesStrings.5</t>
  </si>
  <si>
    <t>NamerSettlement_RatkinExoticBandit.rulePack.rulesStrings.5</t>
  </si>
  <si>
    <t>banditplace-&gt;团</t>
  </si>
  <si>
    <t>RulePackDef+NamerSettlement_RatkinExoticBandit.rulePack.rulesStrings.6</t>
  </si>
  <si>
    <t>NamerSettlement_RatkinExoticBandit.rulePack.rulesStrings.6</t>
  </si>
  <si>
    <t>banditplace-&gt;会</t>
  </si>
  <si>
    <t>ScenarioDef+RK_ScenarioExotic.scenario.name</t>
  </si>
  <si>
    <t>ScenarioDef</t>
  </si>
  <si>
    <t>RK_ScenarioExotic.scenario.name</t>
  </si>
  <si>
    <t>Unexpected exile</t>
  </si>
  <si>
    <t>ScenarioDef+RK_ScenarioExotic.scenario.description</t>
  </si>
  <si>
    <t>RK_ScenarioExotic.scenario.description</t>
  </si>
  <si>
    <t>On your way to the new settlement, you and your ratkin companions were ambushed by
			local pirates. Most of your comrades either became slaves or were killed on the spot.
			Unexpectedly, a sudden storm struck, with lightning setting the pirate camp ablaze. The
			pirate leaders and a few lackeys turned into charred skeletons. Once the chaos subsided,
			the remaining pirates, realizing they were outnumbered, fled overnight.\n
			You and a few willing companions decided to scavenge the pirate camp, gathering supplies
			and relics of the deceased. With limited provisions, you ultimately made the decision to
			find a place to settle down on your journey.</t>
  </si>
  <si>
    <t>ScenarioDef+RK_ScenarioExotic.scenario.summary</t>
  </si>
  <si>
    <t>RK_ScenarioExotic.scenario.summary</t>
  </si>
  <si>
    <t>A group of displaced refugees, can they find stability in the harsh wilderness?</t>
  </si>
  <si>
    <t>ThingDef+RK_FangRen.label</t>
  </si>
  <si>
    <t>ThingDef</t>
  </si>
  <si>
    <t>RK_FangRen.label</t>
  </si>
  <si>
    <t>defender uniform</t>
  </si>
  <si>
    <t>ThingDef+RK_FangRen.description</t>
  </si>
  <si>
    <t>RK_FangRen.description</t>
  </si>
  <si>
    <t>The standard armor distributed to militia members responsible for guarding the
			settlement. It is a bit heavy for ratkin.</t>
  </si>
  <si>
    <t>ThingDef+RK_ExoticSimpleArmor.label</t>
  </si>
  <si>
    <t>RK_ExoticSimpleArmor.label</t>
  </si>
  <si>
    <t>Moustate simple armor</t>
  </si>
  <si>
    <t>ThingDef+RK_ExoticSimpleArmor.description</t>
  </si>
  <si>
    <t>RK_ExoticSimpleArmor.description</t>
  </si>
  <si>
    <t>A nearly obsolete type of armor that has been largely phased out, but due to its
			convenient manufacturing, it still has a significant number of users.</t>
  </si>
  <si>
    <t>ThingDef+RK_Gusoku.label</t>
  </si>
  <si>
    <t>RK_Gusoku.label</t>
  </si>
  <si>
    <t>ratkin Gusoku armor</t>
  </si>
  <si>
    <t>ThingDef+RK_Gusoku.description</t>
  </si>
  <si>
    <t>RK_Gusoku.description</t>
  </si>
  <si>
    <t>A simple bulletproof and slash-resistant armor that comes with ammunition
			pouches and quivers.</t>
  </si>
  <si>
    <t>ThingDef+RK_DouMaru.label</t>
  </si>
  <si>
    <t>RK_DouMaru.label</t>
  </si>
  <si>
    <t>SenGiTai DouMaru armor</t>
  </si>
  <si>
    <t>ThingDef+RK_DouMaru.description</t>
  </si>
  <si>
    <t>RK_DouMaru.description</t>
  </si>
  <si>
    <t>This armor is procured by SenGiTai and is actually a combination of bulletproof vests sourced from factions with higher industrial capabilities and modifications made by the Moustate themselves. It is carefully equipped with ammunition pouches, allowing you to confidently suppress your enemies with firepower.</t>
  </si>
  <si>
    <t>ThingDef+RK_XiangMaClothing.label</t>
  </si>
  <si>
    <t>RK_XiangMaClothing.label</t>
  </si>
  <si>
    <t>ratkin robber clothing</t>
  </si>
  <si>
    <t>ThingDef+RK_XiangMaClothing.description</t>
  </si>
  <si>
    <t>RK_XiangMaClothing.description</t>
  </si>
  <si>
    <t>Of course, not everyone can be comfortable with farming, and the ratkins are no
			exception.</t>
  </si>
  <si>
    <t>ThingDef+RK_BanCoat.label</t>
  </si>
  <si>
    <t>RK_BanCoat.label</t>
  </si>
  <si>
    <t>ratkin rogue's coat</t>
  </si>
  <si>
    <t>ThingDef+RK_BanCoat.description</t>
  </si>
  <si>
    <t>RK_BanCoat.description</t>
  </si>
  <si>
    <t>A roughly made fur coat with a lining filled with musty and dirty animal fur and cotton.</t>
  </si>
  <si>
    <t>ThingDef+RK_BanleaderCoat.label</t>
  </si>
  <si>
    <t>RK_BanleaderCoat.label</t>
  </si>
  <si>
    <t>ratkin bandit chief fur coat</t>
  </si>
  <si>
    <t>ThingDef+RK_BanleaderCoat.description</t>
  </si>
  <si>
    <t>RK_BanleaderCoat.description</t>
  </si>
  <si>
    <t>Those who wear this dirty and rugged fur coat are often tough and ruthless
			characters.</t>
  </si>
  <si>
    <t>ThingDef+RK_Hahoetal.label</t>
  </si>
  <si>
    <t>RK_Hahoetal.label</t>
  </si>
  <si>
    <t>ratkin hahoetal mask</t>
  </si>
  <si>
    <t>ThingDef+RK_Hahoetal.description</t>
  </si>
  <si>
    <t>RK_Hahoetal.description</t>
  </si>
  <si>
    <t>It used to be a ceremonial mask used for rituals, but now it is worn as a
			face-covering mask by certain armed organizations.</t>
  </si>
  <si>
    <t>ThingDef+RK_BlackMask.label</t>
  </si>
  <si>
    <t>RK_BlackMask.label</t>
  </si>
  <si>
    <t>ratkin black mask</t>
  </si>
  <si>
    <t>ThingDef+RK_BlackMask.description</t>
  </si>
  <si>
    <t>RK_BlackMask.description</t>
  </si>
  <si>
    <t>A black face mask, beneath which anyone's face could be.</t>
  </si>
  <si>
    <t>ThingDef+RK_ZhaMian_Hei.label</t>
  </si>
  <si>
    <t>RK_ZhaMian_Hei.label</t>
  </si>
  <si>
    <t>ratkin impermanence hanafuda</t>
  </si>
  <si>
    <t>ThingDef+RK_ZhaMian_Hei.description</t>
  </si>
  <si>
    <t>RK_ZhaMian_Hei.description</t>
  </si>
  <si>
    <t>Impermanence of all things, purity of the six senses.</t>
  </si>
  <si>
    <t>ThingDef+RK_ZhaMian_Bai.label</t>
  </si>
  <si>
    <t>RK_ZhaMian_Bai.label</t>
  </si>
  <si>
    <t>ThingDef+RK_ZhaMian_Bai.description</t>
  </si>
  <si>
    <t>RK_ZhaMian_Bai.description</t>
  </si>
  <si>
    <t>ThingDef+RK_ZhaMian_Hi.label</t>
  </si>
  <si>
    <t>RK_ZhaMian_Hi.label</t>
  </si>
  <si>
    <t>ratkin hanafuda mask</t>
  </si>
  <si>
    <t>ThingDef+RK_ZhaMian_Hi.description</t>
  </si>
  <si>
    <t>RK_ZhaMian_Hi.description</t>
  </si>
  <si>
    <t>The practice of using traditional cards as masks is popular among some violent groups
			of rats, and seems to have originated as a game in which cards were placed on the head
			to guess the colors</t>
  </si>
  <si>
    <t>ThingDef+RK_ZhaMian_Ran.label</t>
  </si>
  <si>
    <t>RK_ZhaMian_Ran.label</t>
  </si>
  <si>
    <t>ThingDef+RK_ZhaMian_Ran.description</t>
  </si>
  <si>
    <t>RK_ZhaMian_Ran.description</t>
  </si>
  <si>
    <t>ThingDef+RK_ZhaMian_Kiku.label</t>
  </si>
  <si>
    <t>RK_ZhaMian_Kiku.label</t>
  </si>
  <si>
    <t>ThingDef+RK_ZhaMian_Kiku.description</t>
  </si>
  <si>
    <t>RK_ZhaMian_Kiku.description</t>
  </si>
  <si>
    <t>ThingDef+RK_ZhaMian_Ume.label</t>
  </si>
  <si>
    <t>RK_ZhaMian_Ume.label</t>
  </si>
  <si>
    <t>ThingDef+RK_ZhaMian_Ume.description</t>
  </si>
  <si>
    <t>RK_ZhaMian_Ume.description</t>
  </si>
  <si>
    <t>ThingDef+RK_ZhaMian_Sakura.label</t>
  </si>
  <si>
    <t>RK_ZhaMian_Sakura.label</t>
  </si>
  <si>
    <t>ThingDef+RK_ZhaMian_Sakura.description</t>
  </si>
  <si>
    <t>RK_ZhaMian_Sakura.description</t>
  </si>
  <si>
    <t>ThingDef+RK_ZhaMian_Tsuki.label</t>
  </si>
  <si>
    <t>RK_ZhaMian_Tsuki.label</t>
  </si>
  <si>
    <t>ThingDef+RK_ZhaMian_Tsuki.description</t>
  </si>
  <si>
    <t>RK_ZhaMian_Tsuki.description</t>
  </si>
  <si>
    <t>ThingDef+RK_JiuHulu.label</t>
  </si>
  <si>
    <t>RK_JiuHulu.label</t>
  </si>
  <si>
    <t>ratkin booze gourd</t>
  </si>
  <si>
    <t>ThingDef+RK_JiuHulu.description</t>
  </si>
  <si>
    <t>RK_JiuHulu.description</t>
  </si>
  <si>
    <t>Fill up! Fill up! (This gourd contains a mixture of spirits and stimulants, one bite can make the rat addicted, if there is no special hobby, I suggest you either sell or throw or smash it in place, so as not to know nothing about the rat to take a bite.)</t>
  </si>
  <si>
    <t>ThingDef+RK_DuDouChild.label</t>
  </si>
  <si>
    <t>RK_DuDouChild.label</t>
  </si>
  <si>
    <t>ratkin child bellyband</t>
  </si>
  <si>
    <t>ThingDef+RK_DuDouChild.description</t>
  </si>
  <si>
    <t>RK_DuDouChild.description</t>
  </si>
  <si>
    <t>This dress is very refreshing for children to wear in summer.</t>
  </si>
  <si>
    <t>ThingDef+RK_JiaAoChild.label</t>
  </si>
  <si>
    <t>RK_JiaAoChild.label</t>
  </si>
  <si>
    <t>ratkin lined jacket</t>
  </si>
  <si>
    <t>ThingDef+RK_JiaAoChild.description</t>
  </si>
  <si>
    <t>RK_JiaAoChild.description</t>
  </si>
  <si>
    <t>Clothes for children to wear, good warmth.</t>
  </si>
  <si>
    <t>ThingDef+RK_ShaMao.label</t>
  </si>
  <si>
    <t>RK_ShaMao.label</t>
  </si>
  <si>
    <t>ratkin ShaMao hat</t>
  </si>
  <si>
    <t>ThingDef+RK_ShaMao.description</t>
  </si>
  <si>
    <t>RK_ShaMao.description</t>
  </si>
  <si>
    <t>A lightweight and breathable type of cap that, if not fastened securely, can
			easily
			be blown away by a gust of wind.</t>
  </si>
  <si>
    <t>ThingDef+RK_ShaMaoB.label</t>
  </si>
  <si>
    <t>RK_ShaMaoB.label</t>
  </si>
  <si>
    <t>ratkin round ShaMao hat</t>
  </si>
  <si>
    <t>ThingDef+RK_ShaMaoB.description</t>
  </si>
  <si>
    <t>RK_ShaMaoB.description</t>
  </si>
  <si>
    <t>Another gauze hat, but the shape is not the same, or it is easy to blow away</t>
  </si>
  <si>
    <t>ThingDef+RK_DouLi.label</t>
  </si>
  <si>
    <t>RK_DouLi.label</t>
  </si>
  <si>
    <t>Moustate rain hat</t>
  </si>
  <si>
    <t>ThingDef+RK_DouLi.description</t>
  </si>
  <si>
    <t>RK_DouLi.description</t>
  </si>
  <si>
    <t>The essential hat for farmers, although those who wear it are often not limited
			to just farmers..</t>
  </si>
  <si>
    <t>ThingDef+RK_ExoticWarmHat.label</t>
  </si>
  <si>
    <t>RK_ExoticWarmHat.label</t>
  </si>
  <si>
    <t>ratkin sleep rabbit hat</t>
  </si>
  <si>
    <t>ThingDef+RK_ExoticWarmHat.description</t>
  </si>
  <si>
    <t>RK_ExoticWarmHat.description</t>
  </si>
  <si>
    <t>This is a simple warm fur hat, named after its resemblance to a crouching rabbit.</t>
  </si>
  <si>
    <t>ThingDef+RK_TraderWarmHat.label</t>
  </si>
  <si>
    <t>RK_TraderWarmHat.label</t>
  </si>
  <si>
    <t>ratkin merchants warm hat</t>
  </si>
  <si>
    <t>ThingDef+RK_TraderWarmHat.description</t>
  </si>
  <si>
    <t>RK_TraderWarmHat.description</t>
  </si>
  <si>
    <t>This is a hat worn by merchants during winter, adorned with some frivolous and useless decorations.</t>
  </si>
  <si>
    <t>ThingDef+RK_ManWarmHat.label</t>
  </si>
  <si>
    <t>RK_ManWarmHat.label</t>
  </si>
  <si>
    <t>ratkin manatwar warm hat</t>
  </si>
  <si>
    <t>ThingDef+RK_ManWarmHat.description</t>
  </si>
  <si>
    <t>RK_ManWarmHat.description</t>
  </si>
  <si>
    <t>This is a cotton hat worn by manatwar during winter. It provides excellent warmth.</t>
  </si>
  <si>
    <t>ThingDef+RK_RegistrarHel.label</t>
  </si>
  <si>
    <t>RK_RegistrarHel.label</t>
  </si>
  <si>
    <t>ratkin registrar TieMao</t>
  </si>
  <si>
    <t>ThingDef+RK_RegistrarHel.description</t>
  </si>
  <si>
    <t>RK_RegistrarHel.description</t>
  </si>
  <si>
    <t>A deep red hat adorned with bird feathers as decoration. This time, it is made with
			heavier fabric to prevent it from being blown away.</t>
  </si>
  <si>
    <t>ThingDef+RK_ZanZi.label</t>
  </si>
  <si>
    <t>RK_ZanZi.label</t>
  </si>
  <si>
    <t>ratkin hair clasp</t>
  </si>
  <si>
    <t>ThingDef+RK_ZanZi.description</t>
  </si>
  <si>
    <t>RK_ZanZi.description</t>
  </si>
  <si>
    <t>A golden hair accessory used to secure hair in place. Despite its cute and elegant
			appearance, getting pricked by this item is no laughing matter.</t>
  </si>
  <si>
    <t>ThingDef+RK_Kerchief.label</t>
  </si>
  <si>
    <t>RK_Kerchief.label</t>
  </si>
  <si>
    <t>ratkin kerchief</t>
  </si>
  <si>
    <t>ThingDef+RK_Kerchief.description</t>
  </si>
  <si>
    <t>RK_Kerchief.description</t>
  </si>
  <si>
    <t>A common headscarf often seen during hot weather, adorned with a piece of jade as
			decoration.</t>
  </si>
  <si>
    <t>ThingDef+RK_ManCap.label</t>
  </si>
  <si>
    <t>RK_ManCap.label</t>
  </si>
  <si>
    <t>ratkin manatwar cap</t>
  </si>
  <si>
    <t>ThingDef+RK_ManCap.description</t>
  </si>
  <si>
    <t>RK_ManCap.description</t>
  </si>
  <si>
    <t>The manatwar' daily worn cap, because you wouldn't want to constantly wear
			that stuffy helmet, right?</t>
  </si>
  <si>
    <t>ThingDef+RK_Bergmutze.label</t>
  </si>
  <si>
    <t>RK_Bergmutze.label</t>
  </si>
  <si>
    <t>ratkin Bergmutze</t>
  </si>
  <si>
    <t>ThingDef+RK_Bergmutze.description</t>
  </si>
  <si>
    <t>RK_Bergmutze.description</t>
  </si>
  <si>
    <t>Bergmutze worn by special units of the manatwar provide better warmth than caps</t>
  </si>
  <si>
    <t>ThingDef+RK_Jinngasa.label</t>
  </si>
  <si>
    <t>RK_Jinngasa.label</t>
  </si>
  <si>
    <t>ratkin Jinngasa</t>
  </si>
  <si>
    <t>ThingDef+RK_Jinngasa.description</t>
  </si>
  <si>
    <t>RK_Jinngasa.description</t>
  </si>
  <si>
    <t>The chiefs of the SenGiTai team often wear this helmet, the protective effect can only be said to be better than nothing and not much insulation, but this shape and paint is really pretty.</t>
  </si>
  <si>
    <t>ThingDef+RK_TieMao.label</t>
  </si>
  <si>
    <t>RK_TieMao.label</t>
  </si>
  <si>
    <t>Ratkin TieMao helmet</t>
  </si>
  <si>
    <t>ThingDef+RK_TieMao.description</t>
  </si>
  <si>
    <t>RK_TieMao.description</t>
  </si>
  <si>
    <t>A iron helmet with a cotton lining, metal shell, and wooden frame. It features a plume at the back, used to distinguish ranks and positions. It is an essential piece of equipment for militia members.</t>
  </si>
  <si>
    <t>ThingDef+RK_LogistorHel.label</t>
  </si>
  <si>
    <t>RK_LogistorHel.label</t>
  </si>
  <si>
    <t>ratkin logistor TieMao</t>
  </si>
  <si>
    <t>ThingDef+RK_LogistorHel.description</t>
  </si>
  <si>
    <t>RK_LogistorHel.description</t>
  </si>
  <si>
    <t>A iron helmet worn by the logistics personnel, which looks more aesthetically
			pleasing compared to a typical iron helmet.</t>
  </si>
  <si>
    <t>ThingDef+RK_ManatwarHelmet.label</t>
  </si>
  <si>
    <t>RK_ManatwarHelmet.label</t>
  </si>
  <si>
    <t>Ratkin Manatwar helmet</t>
  </si>
  <si>
    <t>ThingDef+RK_ManatwarHelmet.description</t>
  </si>
  <si>
    <t>RK_ManatwarHelmet.description</t>
  </si>
  <si>
    <t>A iron helmet with a cotton lining, metal shell, and wooden frame. It features
			a
			plume at the back, used to distinguish ranks and positions. It is an essential piece of
			equipment for militia members.</t>
  </si>
  <si>
    <t>ThingDef+RK_DaWang.label</t>
  </si>
  <si>
    <t>RK_DaWang.label</t>
  </si>
  <si>
    <t>「Ratkin King's Armor」</t>
  </si>
  <si>
    <t>ThingDef+RK_DaWang.description</t>
  </si>
  <si>
    <t>RK_DaWang.description</t>
  </si>
  <si>
    <t>The uniform worn by the administrators responsible for item distribution and
			procurement is equipped with a soft body armor lining due to the nature of their work,
			which occasionally involves facing armed robbers.</t>
  </si>
  <si>
    <t>ThingDef+RK_BingLi.label</t>
  </si>
  <si>
    <t>RK_BingLi.label</t>
  </si>
  <si>
    <t>「Ratkin Beonggeoji」</t>
  </si>
  <si>
    <t>ThingDef+RK_BingLi.description</t>
  </si>
  <si>
    <t>RK_BingLi.description</t>
  </si>
  <si>
    <t>The military cap once worn by the neighboring kingdom's forces hundreds of years ago.
			It used to strike fear into the hearts of the common people who laid eyes upon it. It is
			unclear why this particular cap would appear here, but based on its condition and
			modifications, it has undoubtedly undergone significant repairs and enhancements.</t>
  </si>
  <si>
    <t>ThingDef+RK_ZongShi.label</t>
  </si>
  <si>
    <t>RK_ZongShi.label</t>
  </si>
  <si>
    <t>「Ratkin Long Gown of Master」</t>
  </si>
  <si>
    <t>ThingDef+RK_ZongShi.description</t>
  </si>
  <si>
    <t>RK_ZongShi.description</t>
  </si>
  <si>
    <t>Great purity appears tarnished\n
			Great generosity knows no bounds\n
			Great achievements come late\n
			Great sounds are barely heard\n
			Great strength is invisible</t>
  </si>
  <si>
    <t>ThingDef+RK_ZhaMian_Null.label</t>
  </si>
  <si>
    <t>RK_ZhaMian_Null.label</t>
  </si>
  <si>
    <t>「Ratkin Void Hanafuda」</t>
  </si>
  <si>
    <t>ThingDef+RK_ZhaMian_Null.description</t>
  </si>
  <si>
    <t>RK_ZhaMian_Null.description</t>
  </si>
  <si>
    <t>Nichts ist wahr, Alles ist erlaubt.</t>
  </si>
  <si>
    <t>ThingDef+RK_BuDong.label</t>
  </si>
  <si>
    <t>RK_BuDong.label</t>
  </si>
  <si>
    <t>「Bu Dong」</t>
  </si>
  <si>
    <t>ThingDef+RK_BuDong.description</t>
  </si>
  <si>
    <t>RK_BuDong.description</t>
  </si>
  <si>
    <t>The enormous urn contains not only the remains of our esteemed ancestor but also the
			legendary armor.
			It is imperative to properly bury the ancestral remains, while the rmor shall now bear
			your family name.\n
			\n
			This powered exoskeleton incorporates a miniaturized reactor to power its entire body.
			Additionally, the point charged defence and projectile deflection shield equipped within
			it make it even more formidable.</t>
  </si>
  <si>
    <t>ThingDef+RK_MingWang.label</t>
  </si>
  <si>
    <t>RK_MingWang.label</t>
  </si>
  <si>
    <t>「Ming Wang」</t>
  </si>
  <si>
    <t>ThingDef+RK_MingWang.description</t>
  </si>
  <si>
    <t>RK_MingWang.description</t>
  </si>
  <si>
    <t>The box also contains the helmet that complements this armor set. The helmet still
			bears traces of our ancestor's hair. Once properly settled, this helmet can become yours
			as well.\n
			\n
			This helmet features a full battlefield vision, achieved through a total of
			four cameras positioned in front and back of the helmet. Its built-in active air
			diversion device accurately blocks harmful substances from the surrounding air,
			allowing only clean air to flow into the interior.</t>
  </si>
  <si>
    <t>ThingDef+RK_TengPai.label</t>
  </si>
  <si>
    <t>RK_TengPai.label</t>
  </si>
  <si>
    <t>ratkin cane shield</t>
  </si>
  <si>
    <t>ThingDef+RK_TengPai.description</t>
  </si>
  <si>
    <t>RK_TengPai.description</t>
  </si>
  <si>
    <t>A simple shield woven from vines and treated with herbs to make it more
			defensive.
			Children can easily make it, careful not to get caught on fire.</t>
  </si>
  <si>
    <t>ThingDef+RK_ZhangPai.label</t>
  </si>
  <si>
    <t>RK_ZhangPai.label</t>
  </si>
  <si>
    <t>ratkin barrier board</t>
  </si>
  <si>
    <t>ThingDef+RK_ZhangPai.description</t>
  </si>
  <si>
    <t>RK_ZhangPai.description</t>
  </si>
  <si>
    <t>The specially crafted shield of the exotic ratkin, capable of serving as a roadblock, shield, and rifle mount. It's surprising to have such a versatile item!</t>
  </si>
  <si>
    <t>ThingDef+RK_SashiMono.label</t>
  </si>
  <si>
    <t>RK_SashiMono.label</t>
  </si>
  <si>
    <t>ratkin Sashi Mono</t>
  </si>
  <si>
    <t>ThingDef+RK_SashiMono.description</t>
  </si>
  <si>
    <t>RK_SashiMono.description</t>
  </si>
  <si>
    <t>The square flag carried by the leader of the militia serves the purpose of boosting
			morale, as stated in written documentation. However, its true intention is to ensure
			that other ratkin do not get lost in the chaos of battle.</t>
  </si>
  <si>
    <t>ThingDef+RK_ManGear.label</t>
  </si>
  <si>
    <t>RK_ManGear.label</t>
  </si>
  <si>
    <t>ratkin Manatwar gear</t>
  </si>
  <si>
    <t>ThingDef+RK_ManGear.description</t>
  </si>
  <si>
    <t>RK_ManGear.description</t>
  </si>
  <si>
    <t>The ammunition pouches used by Manatwars are designed to conveniently carry
			ammunition and other small items.</t>
  </si>
  <si>
    <t>ThingDef+RK_MRgunner.label</t>
  </si>
  <si>
    <t>RK_MRgunner.label</t>
  </si>
  <si>
    <t>ratkin heavy gunner ammunition bag</t>
  </si>
  <si>
    <t>ThingDef+RK_MRgunner.description</t>
  </si>
  <si>
    <t>RK_MRgunner.description</t>
  </si>
  <si>
    <t>A large ammunition pouch carried by machine gunners or their assistants, which
			becomes incredibly heavy when fully loaded.</t>
  </si>
  <si>
    <t>ThingDef+RK_Ruqun.label</t>
  </si>
  <si>
    <t>RK_Ruqun.label</t>
  </si>
  <si>
    <t>ratkin Ruqun</t>
  </si>
  <si>
    <t>ThingDef+RK_Ruqun.description</t>
  </si>
  <si>
    <t>RK_Ruqun.description</t>
  </si>
  <si>
    <t>Exotic two-piece dresses can increase the wearer's harvest speed.</t>
  </si>
  <si>
    <t>ThingDef+RK_ExoticFarmerDress.label</t>
  </si>
  <si>
    <t>RK_ExoticFarmerDress.label</t>
  </si>
  <si>
    <t>Moustate farmer dress</t>
  </si>
  <si>
    <t>ThingDef+RK_ExoticFarmerDress.description</t>
  </si>
  <si>
    <t>RK_ExoticFarmerDress.description</t>
  </si>
  <si>
    <t>Exotic ratkin wear simple clothes when ploughing, and wearing farm tools behind
			their
			belts is an established tradition.</t>
  </si>
  <si>
    <t>ThingDef+RK_FuriSote.label</t>
  </si>
  <si>
    <t>RK_FuriSote.label</t>
  </si>
  <si>
    <t>Moustate furisode</t>
  </si>
  <si>
    <t>ThingDef+RK_FuriSote.description</t>
  </si>
  <si>
    <t>RK_FuriSote.description</t>
  </si>
  <si>
    <t>A loose dress with extra large sleeves and thigh-high boots underneath is fashionable.</t>
  </si>
  <si>
    <t>ThingDef+RK_Suyi.label</t>
  </si>
  <si>
    <t>RK_Suyi.label</t>
  </si>
  <si>
    <t>ratkin Suyi</t>
  </si>
  <si>
    <t>ThingDef+RK_Suyi.description</t>
  </si>
  <si>
    <t>RK_Suyi.description</t>
  </si>
  <si>
    <t>Exotic simple long white clothes, very cool to wear.</t>
  </si>
  <si>
    <t>ThingDef+RK_Huafu.label</t>
  </si>
  <si>
    <t>RK_Huafu.label</t>
  </si>
  <si>
    <t>ratkin HuaFu</t>
  </si>
  <si>
    <t>ThingDef+RK_Huafu.description</t>
  </si>
  <si>
    <t>RK_Huafu.description</t>
  </si>
  <si>
    <t>The ornate clothing worn by ratkins on important occasions is light but difficult to wear.</t>
  </si>
  <si>
    <t>ThingDef+RK_TraderAttire.label</t>
  </si>
  <si>
    <t>RK_TraderAttire.label</t>
  </si>
  <si>
    <t>exotic trader attire</t>
  </si>
  <si>
    <t>ThingDef+RK_TraderAttire.description</t>
  </si>
  <si>
    <t>RK_TraderAttire.description</t>
  </si>
  <si>
    <t>For merchants who frequently travel long distances, enduring wind, rain, and sun
			exposure is inevitable. This outfit is designed to effectively withstand these elements
			and provide protection.</t>
  </si>
  <si>
    <t>ThingDef+RK_ZhongShan.label</t>
  </si>
  <si>
    <t>RK_ZhongShan.label</t>
  </si>
  <si>
    <t>ratkin Mao suit</t>
  </si>
  <si>
    <t>ThingDef+RK_ZhongShan.description</t>
  </si>
  <si>
    <t>RK_ZhongShan.description</t>
  </si>
  <si>
    <t>A formal dress that combines Western and Eastern styles and can be worn on major occasions.</t>
  </si>
  <si>
    <t>ThingDef+RK_YiShang.label</t>
  </si>
  <si>
    <t>RK_YiShang.label</t>
  </si>
  <si>
    <t>YiShang</t>
  </si>
  <si>
    <t>ThingDef+RK_YiShang.description</t>
  </si>
  <si>
    <t>RK_YiShang.description</t>
  </si>
  <si>
    <t>A two-layer dress suit with a rigid belt for some protection, often used by the ratkin militia as an armor lining.</t>
  </si>
  <si>
    <t>ThingDef+RK_SenGiTai.label</t>
  </si>
  <si>
    <t>RK_SenGiTai.label</t>
  </si>
  <si>
    <t>SenGiTai attire</t>
  </si>
  <si>
    <t>ThingDef+RK_SenGiTai.description</t>
  </si>
  <si>
    <t>RK_SenGiTai.description</t>
  </si>
  <si>
    <t>The SenGiTai consistently ranks first among Minutemen organizations in terms of both organizational size and personnel. Unlike many Manatwar unit that heavily rely on modern weaponry, the SenGiTai leans towards close-quarters combat. As a result, the organization has adopted specialized inner lining uniforms that are convenient for mass-scale equipment and focused on defense against slashing and hacking attacks.</t>
  </si>
  <si>
    <t>ThingDef+RK_DaoPao.label</t>
  </si>
  <si>
    <t>RK_DaoPao.label</t>
  </si>
  <si>
    <t>Dao frock</t>
  </si>
  <si>
    <t>ThingDef+RK_DaoPao.description</t>
  </si>
  <si>
    <t>RK_DaoPao.description</t>
  </si>
  <si>
    <t>A simple yet elegant loose garment, reasonably priced and stylish.</t>
  </si>
  <si>
    <t>ThingDef+RK_LogistorUniform.label</t>
  </si>
  <si>
    <t>RK_LogistorUniform.label</t>
  </si>
  <si>
    <t>logistor uniform</t>
  </si>
  <si>
    <t>ThingDef+RK_LogistorUniform.description</t>
  </si>
  <si>
    <t>RK_LogistorUniform.description</t>
  </si>
  <si>
    <t>The uniform worn by the administrators responsible for item distribution and
			procurement is equipped with a soft body armor lining due to the nature of their work,
			which occasionally involves facing armed robbers..</t>
  </si>
  <si>
    <t>ThingDef+RK_RegistrarUniform.label</t>
  </si>
  <si>
    <t>RK_RegistrarUniform.label</t>
  </si>
  <si>
    <t>registrar uniform</t>
  </si>
  <si>
    <t>ThingDef+RK_RegistrarUniform.description</t>
  </si>
  <si>
    <t>RK_RegistrarUniform.description</t>
  </si>
  <si>
    <t>Registrars are personnel responsible for managing administrative and statistical matters. Of course, they are also responsible for the security and safety of the settlement.</t>
  </si>
  <si>
    <t>ThingDef+RK_ManatwarUniform.label</t>
  </si>
  <si>
    <t>RK_ManatwarUniform.label</t>
  </si>
  <si>
    <t>Manatwar uniform</t>
  </si>
  <si>
    <t>ThingDef+RK_ManatwarUniform.description</t>
  </si>
  <si>
    <t>RK_ManatwarUniform.description</t>
  </si>
  <si>
    <t>The uniform worn by Manatwars, when worn, gives a smart and spirited appearance
			to individuals.</t>
  </si>
  <si>
    <t>ThingDef+RK_ExoticCloak.label</t>
  </si>
  <si>
    <t>RK_ExoticCloak.label</t>
  </si>
  <si>
    <t>exotic cloak</t>
  </si>
  <si>
    <t>ThingDef+RK_ExoticCloak.description</t>
  </si>
  <si>
    <t>RK_ExoticCloak.description</t>
  </si>
  <si>
    <t>The cloak worn by squad leaders is designed to provide warmth, waterproofing, and a
			certain degree of camouflage. It is commonly seen being worn by team commanders.</t>
  </si>
  <si>
    <t>ThingDef+RK_Ao.label</t>
  </si>
  <si>
    <t>RK_Ao.label</t>
  </si>
  <si>
    <t>Moustate winter coat (Ao)</t>
  </si>
  <si>
    <t>ThingDef+RK_Ao.description</t>
  </si>
  <si>
    <t>RK_Ao.description</t>
  </si>
  <si>
    <t>A cloak worn against the cold in festive colors and patterns.</t>
  </si>
  <si>
    <t>ThingDef+RK_Pipao.label</t>
  </si>
  <si>
    <t>RK_Pipao.label</t>
  </si>
  <si>
    <t>Moustate robe (Pipao)</t>
  </si>
  <si>
    <t>ThingDef+RK_Pipao.description</t>
  </si>
  <si>
    <t>RK_Pipao.description</t>
  </si>
  <si>
    <t>A light coat that can be worn in spring and autumn and withstand the wind.</t>
  </si>
  <si>
    <t>ThingDef+RK_Haori.label</t>
  </si>
  <si>
    <t>RK_Haori.label</t>
  </si>
  <si>
    <t>Moustate Haori</t>
  </si>
  <si>
    <t>ThingDef+RK_Haori.description</t>
  </si>
  <si>
    <t>RK_Haori.description</t>
  </si>
  <si>
    <t>The cold-proof coat issued by the SenGiTai team is light and portable, but the word cold-proof does not do it.</t>
  </si>
  <si>
    <t>ThingDef+RK_DongYi.label</t>
  </si>
  <si>
    <t>RK_DongYi.label</t>
  </si>
  <si>
    <t>Moustate winter coat</t>
  </si>
  <si>
    <t>ThingDef+RK_DongYi.description</t>
  </si>
  <si>
    <t>RK_DongYi.description</t>
  </si>
  <si>
    <t>Keep warm when it's cold. Wear more clothes so you don't get cold.</t>
  </si>
  <si>
    <t>ThingDef+RK_Souyi.label</t>
  </si>
  <si>
    <t>RK_Souyi.label</t>
  </si>
  <si>
    <t>ratkin straw rain cape (SouYi)</t>
  </si>
  <si>
    <t>ThingDef+RK_Souyi.description</t>
  </si>
  <si>
    <t>RK_Souyi.description</t>
  </si>
  <si>
    <t>“when will the rain stops？”\n
			“about fucking time”</t>
  </si>
  <si>
    <t>ThingDef+RK_HandMsWorkbench.label</t>
  </si>
  <si>
    <t>RK_HandMsWorkbench.label</t>
  </si>
  <si>
    <t>hand workbench</t>
  </si>
  <si>
    <t>ThingDef+RK_HandMsWorkbench.description</t>
  </si>
  <si>
    <t>RK_HandMsWorkbench.description</t>
  </si>
  <si>
    <t>A low workbench that sits on the floor and processes what you need.</t>
  </si>
  <si>
    <t>ThingDef+RK_ElectricMsWorkbench.label</t>
  </si>
  <si>
    <t>RK_ElectricMsWorkbench.label</t>
  </si>
  <si>
    <t>electric workbench</t>
  </si>
  <si>
    <t>ThingDef+RK_ElectricMsWorkbench.description</t>
  </si>
  <si>
    <t>RK_ElectricMsWorkbench.description</t>
  </si>
  <si>
    <t>A workbench with modern power tools and inspectors to get the job done more accurately and quickly.</t>
  </si>
  <si>
    <t>ThingDef+RK_MenLang.label</t>
  </si>
  <si>
    <t>RK_MenLang.label</t>
  </si>
  <si>
    <t>door frame</t>
  </si>
  <si>
    <t>ThingDef+RK_MenLang.description</t>
  </si>
  <si>
    <t>RK_MenLang.description</t>
  </si>
  <si>
    <t>It is a frame to decorate the door.</t>
  </si>
  <si>
    <t>ThingDef+GuanYuShrine.label</t>
  </si>
  <si>
    <t>GuanYuShrine.label</t>
  </si>
  <si>
    <t>GuanYu Shrine</t>
  </si>
  <si>
    <t>ThingDef+GuanYuShrine.description</t>
  </si>
  <si>
    <t>GuanYuShrine.description</t>
  </si>
  <si>
    <t>The ancestral hall dedicated to the ancient 武圣人 of the 乾坤 world, no matter after thousands of years or no change in shape.</t>
  </si>
  <si>
    <t>ThingDef+RK_ChangShengSuo.label</t>
  </si>
  <si>
    <t>RK_ChangShengSuo.label</t>
  </si>
  <si>
    <t>ChangShengSuo</t>
  </si>
  <si>
    <t>ThingDef+RK_ChangShengSuo.description</t>
  </si>
  <si>
    <t>RK_ChangShengSuo.description</t>
  </si>
  <si>
    <t>Pray for the offspring to live a long life, happiness and peace of the small lock head, made into a necklace hung on the chest.
Actually, that little lock really locks.</t>
  </si>
  <si>
    <t>ThingDef+RK_Sachet.label</t>
  </si>
  <si>
    <t>RK_Sachet.label</t>
  </si>
  <si>
    <t>sachet</t>
  </si>
  <si>
    <t>ThingDef+RK_Sachet.description</t>
  </si>
  <si>
    <t>RK_Sachet.description</t>
  </si>
  <si>
    <t>Flowers and herbs dried and spices made of small packets, have a strange fragrance, but need to be very, very close to smell.</t>
  </si>
  <si>
    <t>ThingDef+RK_HuanYuPei.label</t>
  </si>
  <si>
    <t>RK_HuanYuPei.label</t>
  </si>
  <si>
    <t>rim Yu-Pei</t>
  </si>
  <si>
    <t>ThingDef+RK_HuanYuPei.description</t>
  </si>
  <si>
    <t>RK_HuanYuPei.description</t>
  </si>
  <si>
    <t>It's also rim, but it's got a little fish.</t>
  </si>
  <si>
    <t>ThingDef+RK_YuShou.label</t>
  </si>
  <si>
    <t>RK_YuShou.label</t>
  </si>
  <si>
    <t>Omamori</t>
  </si>
  <si>
    <t>ThingDef+RK_YuShou.description</t>
  </si>
  <si>
    <t>RK_YuShou.description</t>
  </si>
  <si>
    <t>A small peach board with auspicious words is wrapped in floral cloth, and the small bell on it is very cute.</t>
  </si>
  <si>
    <t>ThingDef+RK_BanZhi.label</t>
  </si>
  <si>
    <t>RK_BanZhi.label</t>
  </si>
  <si>
    <t>archery thumb ring</t>
  </si>
  <si>
    <t>ThingDef+RK_BanZhi.description</t>
  </si>
  <si>
    <t>RK_BanZhi.description</t>
  </si>
  <si>
    <t>A ring, often made of animal teeth, once used by nomadic peoples to facilitate archery.</t>
  </si>
  <si>
    <t>ThingDef+RK_GoldRing.label</t>
  </si>
  <si>
    <t>RK_GoldRing.label</t>
  </si>
  <si>
    <t>gold ring</t>
  </si>
  <si>
    <t>ThingDef+RK_GoldRing.description</t>
  </si>
  <si>
    <t>RK_GoldRing.description</t>
  </si>
  <si>
    <t>Pure gold ring, the red string on the top has the effect of preventing it from being taken off.</t>
  </si>
  <si>
    <t>ThingDef+RK_Earrings.label</t>
  </si>
  <si>
    <t>RK_Earrings.label</t>
  </si>
  <si>
    <t>earrings</t>
  </si>
  <si>
    <t>ThingDef+RK_Earrings.description</t>
  </si>
  <si>
    <t>RK_Earrings.description</t>
  </si>
  <si>
    <t>Gold and jade earrings, the ornaments are actually made of metal.</t>
  </si>
  <si>
    <t>ThingDef+RK_YuZhuo.label</t>
  </si>
  <si>
    <t>RK_YuZhuo.label</t>
  </si>
  <si>
    <t>jade bracelet</t>
  </si>
  <si>
    <t>ThingDef+RK_YuZhuo.description</t>
  </si>
  <si>
    <t>RK_YuZhuo.description</t>
  </si>
  <si>
    <t>Very pure jade bracelet, in fact, it is not as fragile as it looks on the outside, but it will be missing pieces when it is dropped.</t>
  </si>
  <si>
    <t>ThingCategoryDef+RK_AncientSecrets.label</t>
  </si>
  <si>
    <t>ThingCategoryDef</t>
  </si>
  <si>
    <t>RK_AncientSecrets.label</t>
  </si>
  <si>
    <t>ancient secrets</t>
  </si>
  <si>
    <t>ThingDef+RK_CanJuan.label</t>
  </si>
  <si>
    <t>RK_CanJuan.label</t>
  </si>
  <si>
    <t>Scroll piece</t>
  </si>
  <si>
    <t>ThingDef+RK_CanJuan.description</t>
  </si>
  <si>
    <t>RK_CanJuan.description</t>
  </si>
  <si>
    <t>The scattered fragments of some ancient books appear to be the finished product of a unified printing, which means that if you collect enough of these things, you can hopefully piece together a readable one.
			They say there are some people out there who want this stuff, but don't let them catch you.</t>
  </si>
  <si>
    <t>ThingCategoryDef+RK_ExoticMoney.label</t>
  </si>
  <si>
    <t>RK_ExoticMoney.label</t>
  </si>
  <si>
    <t>exotic money</t>
  </si>
  <si>
    <t>ThingDef+MoneyFixed_YinPiao.label</t>
  </si>
  <si>
    <t>MoneyFixed_YinPiao.label</t>
  </si>
  <si>
    <t>silver bill</t>
  </si>
  <si>
    <t>ThingDef+MoneyFixed_YinPiao.description</t>
  </si>
  <si>
    <t>MoneyFixed_YinPiao.description</t>
  </si>
  <si>
    <t>ThingDef+RK_LandDeed.label</t>
  </si>
  <si>
    <t>RK_LandDeed.label</t>
  </si>
  <si>
    <t>land deed</t>
  </si>
  <si>
    <t>ThingDef+RK_LandDeed.description</t>
  </si>
  <si>
    <t>RK_LandDeed.description</t>
  </si>
  <si>
    <t>The yellowed papers are often stained with blood, and while these days they can no longer help you redeem any family property, many people buy them every year in the hope of finding some sort of spiritual solace from their ancestors.</t>
  </si>
  <si>
    <t>ThingDef+RK_Antique.label</t>
  </si>
  <si>
    <t>RK_Antique.label</t>
  </si>
  <si>
    <t>antique</t>
  </si>
  <si>
    <t>ThingDef+RK_Antique.description</t>
  </si>
  <si>
    <t>RK_Antique.description</t>
  </si>
  <si>
    <t>These things are valuable, also very attractive to thieves who enter your house.</t>
  </si>
  <si>
    <t>ThingDef+UnfinishedScroll.label</t>
  </si>
  <si>
    <t>UnfinishedScroll.label</t>
  </si>
  <si>
    <t>unfinished scroll</t>
  </si>
  <si>
    <t>ThingDef+UnfinishedScroll.description</t>
  </si>
  <si>
    <t>UnfinishedScroll.description</t>
  </si>
  <si>
    <t>The ancient secret is being restored in the hope that it will be reborn at some point in the future.</t>
  </si>
  <si>
    <t>ThingCategoryDef+RK_Scroll.label</t>
  </si>
  <si>
    <t>RK_Scroll.label</t>
  </si>
  <si>
    <t>secret scroll</t>
  </si>
  <si>
    <t>ThingDef+RK_BaiGongDian.label</t>
  </si>
  <si>
    <t>RK_BaiGongDian.label</t>
  </si>
  <si>
    <t>百工典 (BaiGongDian)</t>
  </si>
  <si>
    <t>ThingDef+RK_BaiGongDian.description</t>
  </si>
  <si>
    <t>RK_BaiGongDian.description</t>
  </si>
  <si>
    <t>Forging, sewing, construction, and processing are the pride of artisans, and this book serves as the best guide for craftsmen who aspire to further their knowledge. The book documents over a hundred different crafts, but that is only a small fraction of what it covers. The majority of its pages are dedicated to discussing the origins and applications of these techniques. Rather than simply recording production methods, the book's core philosophy encourages artisans to draw connections, apply theoretical knowledge, and think innovatively.
This book is continually updated, and the essays it contains about technological development are highly regarded and eagerly discussed among craftsmen.</t>
  </si>
  <si>
    <t>ThingDef+RK_BaiZhuZaliangJi.label</t>
  </si>
  <si>
    <t>RK_BaiZhuZaliangJi.label</t>
  </si>
  <si>
    <t>百株杂粮集 (BaiZhuZaliangJi)</t>
  </si>
  <si>
    <t>ThingDef+RK_BaiZhuZaliangJi.description</t>
  </si>
  <si>
    <t>RK_BaiZhuZaliangJi.description</t>
  </si>
  <si>
    <t>Legend has it that in the ancient world of Qiankun, there existed a monumental work known as the "Compendium of Materia Medica." This book documented the plants the author encountered throughout their life and numerous fundamental theories of medicine. The purpose of the book "Collection of a Hundred Miscellaneous Grains" is similar to that of the ancient tome, but it focuses solely on edible and material plants. The author, lacking expertise in medicine, refrained from delving into medical theories.
In reality, the author of this book underestimated their own achievement. Even a hundred years later, the level of detail in this book remains difficult to surpass. However, the number of surviving copies of the book is relatively small.</t>
  </si>
  <si>
    <t>ThingDef+RK_DuShiJiuRenJi.label</t>
  </si>
  <si>
    <t>RK_DuShiJiuRenJi.label</t>
  </si>
  <si>
    <t>渡世救人集 (DuShiJiuRenJi)</t>
  </si>
  <si>
    <t>ThingDef+RK_DuShiJiuRenJi.description</t>
  </si>
  <si>
    <t>RK_DuShiJiuRenJi.description</t>
  </si>
  <si>
    <t>Heaven and Earth are indifferent, treating all things as mere fodder. The uncertainties of the human world make suffering from diseases and plagues inevitable. According to legend, in ancient times, there was a female physician in the palace who could not bear to stand idly by while the city was plagued by illness. She made a resolute decision to secretly leave the court and dedicate herself to healing the people. How she managed to escape the depths of the palace remains unknown to this day. However, historical records do mention the existence of a rebel army during that time, dedicated to treating the sick and saving lives. Its leader was a blind, one-armed woman. This book is said to be her oral teachings, written down by others during her later years.</t>
  </si>
  <si>
    <t>ThingDef+RK_TaoTieJing.label</t>
  </si>
  <si>
    <t>RK_TaoTieJing.label</t>
  </si>
  <si>
    <t>饕餮经 (TaoTieJing)</t>
  </si>
  <si>
    <t>ThingDef+RK_TaoTieJing.description</t>
  </si>
  <si>
    <t>RK_TaoTieJing.description</t>
  </si>
  <si>
    <t>This book was written by a wandering traveler who had journeyed to various places since childhood. Its content is more down-to-earth compared to those extravagant recipe books. It introduces ingredients and cooking methods that are easily accessible to ordinary households. Additionally, it includes a fair amount of modern content related to food therapy, health preservation, and food safety regulations.
The book has a large number of existing copies, including many variants and incorrect versions. It is important to exercise caution and discernment when selecting a copy, as it concerns knowledge that will be consumed and applied.</t>
  </si>
  <si>
    <t>ThingDef+RK_ZhiGeZongYao.label</t>
  </si>
  <si>
    <t>RK_ZhiGeZongYao.label</t>
  </si>
  <si>
    <t>止戈总要 (ZhiGeZongYao)</t>
  </si>
  <si>
    <t>ThingDef+RK_ZhiGeZongYao.description</t>
  </si>
  <si>
    <t>RK_ZhiGeZongYao.description</t>
  </si>
  <si>
    <t>This book is a compilation of the '止戈' series. The initial volumes contain techniques of knife, spear, staff, and cudgel that are suitable for beginners to practice, as well as some unarmed martial arts. The later volumes detail more advanced techniques compared to the earlier ones. Additionally, the book includes supplementary volumes written by later generations in a similar style, which encompass maintenance and usage guides for bows, arrows, and modern firearms.</t>
  </si>
  <si>
    <t>ThingDef+RK_ZhuFangBoWuZhi.label</t>
  </si>
  <si>
    <t>RK_ZhuFangBoWuZhi.label</t>
  </si>
  <si>
    <t>诸方博物志 (ZhuFangBoWuZhi)</t>
  </si>
  <si>
    <t>ThingDef+RK_ZhuFangBoWuZhi.description</t>
  </si>
  <si>
    <t>RK_ZhuFangBoWuZhi.description</t>
  </si>
  <si>
    <t>The opening section of this book covers fascinating individuals, extraordinary objects, and peculiar events from both within and beyond the borders. After providing detailed descriptions of these topics, each chapter concludes with in-depth explanations of the underlying principles. The earlier volumes are written in a popular and humorous style, making them frequently used as teaching materials in private schools. However, the later volumes undergo a sudden change in writing style, adopting a more specialized and precise vocabulary. They require further study in order to comprehend the entire content.</t>
  </si>
  <si>
    <t>ThingDef+RK_QiShiPu.label</t>
  </si>
  <si>
    <t>RK_QiShiPu.label</t>
  </si>
  <si>
    <t>奇石谱 (QiShiPu)</t>
  </si>
  <si>
    <t>ThingDef+RK_QiShiPu.description</t>
  </si>
  <si>
    <t>RK_QiShiPu.description</t>
  </si>
  <si>
    <t>This book documents numerous rare treasures and exotic stones, including methods for their mining, acquisition, and even their various uses. In the eyes of most people, this book may not hold much practical value compared to cookbooks or medical texts, as it offers limited assistance to the general public. The author is a contemporary member of the ratkin, and if you are fortunate enough, there might be a chance to meet he/she.</t>
  </si>
  <si>
    <t>ThingDef+RK_TianFuLun.label</t>
  </si>
  <si>
    <t>RK_TianFuLun.label</t>
  </si>
  <si>
    <t>天赋论 (TianFuLun)</t>
  </si>
  <si>
    <t>ThingDef+RK_TianFuLun.description</t>
  </si>
  <si>
    <t>RK_TianFuLun.description</t>
  </si>
  <si>
    <t>"All things flow and pass, except for inherent freedom, enjoyed and governed by all
			the people of the world."
			This booklet is the most widely circulated book in contemporary Moustate society, and it
			served as the inspiration for the formation of the Moustate social system. The author
			was a human progressive thinker during the final period of the former dynasty, dedicated
			to intellectual liberation and opposing exploitation. Prior to the major social
			upheaval, he was assassinated by a hired thug secretly employed by the government. One
			wonders what he would have thought upon learning that the catalyst for the great change
			was a severe famine known as the 'Cataclysm.'
			In reality, the original version of this book was not as thin as it appears now.
			However, due to the imperial prohibition on the book at that time, much of its content
			has been lost or remains difficult to find.</t>
  </si>
  <si>
    <t>ThingDef+RK_GrenadeMuskmelon.label</t>
  </si>
  <si>
    <t>RK_GrenadeMuskmelon.label</t>
  </si>
  <si>
    <t>muskmelon grenades</t>
  </si>
  <si>
    <t>ThingDef+RK_GrenadeMuskmelon.description</t>
  </si>
  <si>
    <t>RK_GrenadeMuskmelon.description</t>
  </si>
  <si>
    <t>A defensive grenade that can be thrown or filled with a projectile cartridge, causing
			the enemy to suffer from the resulting fragmentation. Looks like you need to knock it before you throw it.</t>
  </si>
  <si>
    <t>ThingDef+RK_LauncherMuskmelon.label</t>
  </si>
  <si>
    <t>RK_LauncherMuskmelon.label</t>
  </si>
  <si>
    <t>ratkin grenade launcher</t>
  </si>
  <si>
    <t>ThingDef+RK_LauncherMuskmelon.description</t>
  </si>
  <si>
    <t>RK_LauncherMuskmelon.description</t>
  </si>
  <si>
    <t>A mini-caliber projectile launcher that can fire converted grenades. \n(this weapon can fire in a curved line)</t>
  </si>
  <si>
    <t>ThingDef+RK_LauncherMuskmelon.verbs.Verb_ShootAdvanced.label</t>
  </si>
  <si>
    <t>RK_LauncherMuskmelon.verbs.Verb_ShootAdvanced.label</t>
  </si>
  <si>
    <t>ThingDef+RK_GrenadeRatKing.label</t>
  </si>
  <si>
    <t>RK_GrenadeRatKing.label</t>
  </si>
  <si>
    <t>RatKing bombs</t>
  </si>
  <si>
    <t>ThingDef+RK_GrenadeRatKing.description</t>
  </si>
  <si>
    <t>RK_GrenadeRatKing.description</t>
  </si>
  <si>
    <t>A homemade explosive so crude that only lunatics and gangsters are willing to play with it.</t>
  </si>
  <si>
    <t>ThingDef+RK_Proj_Muskmelon.label</t>
  </si>
  <si>
    <t>RK_Proj_Muskmelon.label</t>
  </si>
  <si>
    <t>muskmelon grenade</t>
  </si>
  <si>
    <t>ThingDef+RK_Proj_Muskmelon_launcher.label</t>
  </si>
  <si>
    <t>RK_Proj_Muskmelon_launcher.label</t>
  </si>
  <si>
    <t>ThingDef+RK_Proj_RatKing.label</t>
  </si>
  <si>
    <t>RK_Proj_RatKing.label</t>
  </si>
  <si>
    <t>RatKing grenade</t>
  </si>
  <si>
    <t>DamageDef+BombRatKing.label</t>
  </si>
  <si>
    <t>DamageDef</t>
  </si>
  <si>
    <t>BombRatKing.label</t>
  </si>
  <si>
    <t>bomb</t>
  </si>
  <si>
    <t>DamageDef+BombRatKing.deathMessage</t>
  </si>
  <si>
    <t>BombRatKing.deathMessage</t>
  </si>
  <si>
    <t>{0} has died in an explosion.</t>
  </si>
  <si>
    <t>ThingDef+RK_ZhuQiang.label</t>
  </si>
  <si>
    <t>RK_ZhuQiang.label</t>
  </si>
  <si>
    <t>「Golded Scarlet Spear」</t>
  </si>
  <si>
    <t>ThingDef+RK_ZhuQiang.description</t>
  </si>
  <si>
    <t>RK_ZhuQiang.description</t>
  </si>
  <si>
    <t>"Old king take over all the arms. Now his palace cant be found."</t>
  </si>
  <si>
    <t>ThingDef+RK_ZhuQiang.tools.0.label</t>
  </si>
  <si>
    <t>RK_ZhuQiang.tools.0.label</t>
  </si>
  <si>
    <t>point</t>
  </si>
  <si>
    <t>ThingDef+RK_ZhuQiang.tools.1.label</t>
  </si>
  <si>
    <t>RK_ZhuQiang.tools.1.label</t>
  </si>
  <si>
    <t>ThingDef+RK_QingFeng.label</t>
  </si>
  <si>
    <t>RK_QingFeng.label</t>
  </si>
  <si>
    <t>「Golded Indigo Sword」</t>
  </si>
  <si>
    <t>ThingDef+RK_QingFeng.description</t>
  </si>
  <si>
    <t>RK_QingFeng.description</t>
  </si>
  <si>
    <t>"Cease your weapons, we uphold martial virtues."</t>
  </si>
  <si>
    <t>ThingDef+RK_QingFeng.tools.0.label</t>
  </si>
  <si>
    <t>RK_QingFeng.tools.0.label</t>
  </si>
  <si>
    <t>ThingDef+RK_QingFeng.tools.1.label</t>
  </si>
  <si>
    <t>RK_QingFeng.tools.1.label</t>
  </si>
  <si>
    <t>edge</t>
  </si>
  <si>
    <t>ThingDef+RK_YanYue.label</t>
  </si>
  <si>
    <t>RK_YanYue.label</t>
  </si>
  <si>
    <t>「Golded Crescent Blade」</t>
  </si>
  <si>
    <t>ThingDef+RK_YanYue.description</t>
  </si>
  <si>
    <t>RK_YanYue.description</t>
  </si>
  <si>
    <t>"King, duke, general and minister. Non of braver?"</t>
  </si>
  <si>
    <t>ThingDef+RK_YanYue.tools.0.label</t>
  </si>
  <si>
    <t>RK_YanYue.tools.0.label</t>
  </si>
  <si>
    <t>ThingDef+RK_YanYue.tools.1.label</t>
  </si>
  <si>
    <t>RK_YanYue.tools.1.label</t>
  </si>
  <si>
    <t>ThingDef+RK_Koutetsumaru.label</t>
  </si>
  <si>
    <t>RK_Koutetsumaru.label</t>
  </si>
  <si>
    <t>「Golded Koutetsumaru」</t>
  </si>
  <si>
    <t>ThingDef+RK_Koutetsumaru.description</t>
  </si>
  <si>
    <t>RK_Koutetsumaru.description</t>
  </si>
  <si>
    <t>"But the spirit of my old rival, great and illustrious, sword even kind, cut the head of the wicked, righteous indignation will never sigh."</t>
  </si>
  <si>
    <t>ThingDef+RK_Koutetsumaru.tools.0.label</t>
  </si>
  <si>
    <t>RK_Koutetsumaru.tools.0.label</t>
  </si>
  <si>
    <t>ThingDef+RK_Koutetsumaru.tools.1.label</t>
  </si>
  <si>
    <t>RK_Koutetsumaru.tools.1.label</t>
  </si>
  <si>
    <t>ThingDef+RK_LiaoYuan.label</t>
  </si>
  <si>
    <t>RK_LiaoYuan.label</t>
  </si>
  <si>
    <t>「Golded Prairie Bow」</t>
  </si>
  <si>
    <t>ThingDef+RK_LiaoYuan.description</t>
  </si>
  <si>
    <t>RK_LiaoYuan.description</t>
  </si>
  <si>
    <t>A single spark can start a prairie fire.</t>
  </si>
  <si>
    <t>ThingDef+RK_LiaoYuan.verbs.Verb_Shoot.label</t>
  </si>
  <si>
    <t>RK_LiaoYuan.verbs.Verb_Shoot.label</t>
  </si>
  <si>
    <t>ThingDef+RK_LiaoYuan.tools.0.label</t>
  </si>
  <si>
    <t>RK_LiaoYuan.tools.0.label</t>
  </si>
  <si>
    <t>limb</t>
  </si>
  <si>
    <t>ThingDef+Arrow_RK_Prairie.label</t>
  </si>
  <si>
    <t>Arrow_RK_Prairie.label</t>
  </si>
  <si>
    <t>ShenJi bolt</t>
  </si>
  <si>
    <t>ThingDef+RK_PowerChargedGuanDao.label</t>
  </si>
  <si>
    <t>RK_PowerChargedGuanDao.label</t>
  </si>
  <si>
    <t>「Power Charged KwanTao」</t>
  </si>
  <si>
    <t>ThingDef+RK_PowerChargedGuanDao.description</t>
  </si>
  <si>
    <t>RK_PowerChargedGuanDao.description</t>
  </si>
  <si>
    <t>A long-handled knife capable of firing high-energy pulses at enemies, often resulting
			in violent explosions... No one knows why or who made it, or how many of these dangerous
			weapons were actually made.
			\n"Do we really have to go that far?"</t>
  </si>
  <si>
    <t>ThingDef+RK_PowerChargedGuanDao.tools.0.label</t>
  </si>
  <si>
    <t>RK_PowerChargedGuanDao.tools.0.label</t>
  </si>
  <si>
    <t>charge slash</t>
  </si>
  <si>
    <t>ThingDef+RK_PowerChargedGuanDao.tools.1.label</t>
  </si>
  <si>
    <t>RK_PowerChargedGuanDao.tools.1.label</t>
  </si>
  <si>
    <t>red heat charge cleave</t>
  </si>
  <si>
    <t>ThingDef+RK_PowerChargedGuanDao.tools.2.label</t>
  </si>
  <si>
    <t>RK_PowerChargedGuanDao.tools.2.label</t>
  </si>
  <si>
    <t>charge shock</t>
  </si>
  <si>
    <t>ThingDef+RK_Dao.label</t>
  </si>
  <si>
    <t>RK_Dao.label</t>
  </si>
  <si>
    <t>blade (Dao)</t>
  </si>
  <si>
    <t>ThingDef+RK_Dao.description</t>
  </si>
  <si>
    <t>RK_Dao.description</t>
  </si>
  <si>
    <t>A saber used by some exotic ratkin factions ,which said to be based on a farming tool.</t>
  </si>
  <si>
    <t>ThingDef+RK_Dao.tools.0.label</t>
  </si>
  <si>
    <t>RK_Dao.tools.0.label</t>
  </si>
  <si>
    <t>ThingDef+RK_Dao.tools.1.label</t>
  </si>
  <si>
    <t>RK_Dao.tools.1.label</t>
  </si>
  <si>
    <t>ThingDef+RK_KotetsuKazuzou.label</t>
  </si>
  <si>
    <t>RK_KotetsuKazuzou.label</t>
  </si>
  <si>
    <t>Kotetsu Kazuzou</t>
  </si>
  <si>
    <t>ThingDef+RK_KotetsuKazuzou.description</t>
  </si>
  <si>
    <t>RK_KotetsuKazuzou.description</t>
  </si>
  <si>
    <t>The mass-produced swords modeled after Kotetsu-maru have been manufactured. While they are not as durable as the ceremonial blades, they are extensively equipped by the members of the SenGiTai due to their ease of production.</t>
  </si>
  <si>
    <t>ThingDef+RK_KotetsuKazuzou.tools.0.label</t>
  </si>
  <si>
    <t>RK_KotetsuKazuzou.tools.0.label</t>
  </si>
  <si>
    <t>ThingDef+RK_KotetsuKazuzou.tools.1.label</t>
  </si>
  <si>
    <t>RK_KotetsuKazuzou.tools.1.label</t>
  </si>
  <si>
    <t>ThingDef+RK_Jian.label</t>
  </si>
  <si>
    <t>RK_Jian.label</t>
  </si>
  <si>
    <t>exotic sword (Jian)</t>
  </si>
  <si>
    <t>ThingDef+RK_Jian.description</t>
  </si>
  <si>
    <t>RK_Jian.description</t>
  </si>
  <si>
    <t>This is a sincere creation by a master swordsmith. While it may not have the chopping
			power of a sword, it compensates with its agility. It takes several years of practice to
			wield this item effectively.</t>
  </si>
  <si>
    <t>ThingDef+RK_Jian.tools.0.label</t>
  </si>
  <si>
    <t>RK_Jian.tools.0.label</t>
  </si>
  <si>
    <t>ThingDef+RK_Jian.tools.1.label</t>
  </si>
  <si>
    <t>RK_Jian.tools.1.label</t>
  </si>
  <si>
    <t>ThingDef+RK_ShuTouDao.label</t>
  </si>
  <si>
    <t>RK_ShuTouDao.label</t>
  </si>
  <si>
    <t>mousehead shape blade (ShuTouDao)</t>
  </si>
  <si>
    <t>ThingDef+RK_ShuTouDao.description</t>
  </si>
  <si>
    <t>RK_ShuTouDao.description</t>
  </si>
  <si>
    <t>A very scary looking two-handed knife, the hollow that seems to be the shape of the head of the rat.</t>
  </si>
  <si>
    <t>ThingDef+RK_ShuTouDao.tools.0.label</t>
  </si>
  <si>
    <t>RK_ShuTouDao.tools.0.label</t>
  </si>
  <si>
    <t>handle</t>
  </si>
  <si>
    <t>ThingDef+RK_ShuTouDao.tools.1.label</t>
  </si>
  <si>
    <t>RK_ShuTouDao.tools.1.label</t>
  </si>
  <si>
    <t>ThingDef+RK_ShuTouDao.tools.2.label</t>
  </si>
  <si>
    <t>RK_ShuTouDao.tools.2.label</t>
  </si>
  <si>
    <t>ThingDef+RK_Shuo.label</t>
  </si>
  <si>
    <t>RK_Shuo.label</t>
  </si>
  <si>
    <t>ratkin horseLance (Shuo)</t>
  </si>
  <si>
    <t>ThingDef+RK_Shuo.description</t>
  </si>
  <si>
    <t>RK_Shuo.description</t>
  </si>
  <si>
    <t>A long spear with a very long double blade, used by some regional ratkin cultures in
			mounted warfare.</t>
  </si>
  <si>
    <t>ThingDef+RK_Shuo.tools.0.label</t>
  </si>
  <si>
    <t>RK_Shuo.tools.0.label</t>
  </si>
  <si>
    <t>ThingDef+RK_Shuo.tools.1.label</t>
  </si>
  <si>
    <t>RK_Shuo.tools.1.label</t>
  </si>
  <si>
    <t>ThingDef+RK_Shuo.tools.2.label</t>
  </si>
  <si>
    <t>RK_Shuo.tools.2.label</t>
  </si>
  <si>
    <t>ThingDef+RK_Shuo.tools.3.label</t>
  </si>
  <si>
    <t>RK_Shuo.tools.3.label</t>
  </si>
  <si>
    <t>shaft</t>
  </si>
  <si>
    <t>ThingDef+RK_Qiang.label</t>
  </si>
  <si>
    <t>RK_Qiang.label</t>
  </si>
  <si>
    <t>Moustate spear (Qiang)</t>
  </si>
  <si>
    <t>ThingDef+RK_Qiang.description</t>
  </si>
  <si>
    <t>RK_Qiang.description</t>
  </si>
  <si>
    <t>The first weapon most militia members receive from their training instructors is this
			item. While it is quick to learn how to use, mastering the art takes several decades of
			dedication.</t>
  </si>
  <si>
    <t>ThingDef+RK_Qiang.tools.0.label</t>
  </si>
  <si>
    <t>RK_Qiang.tools.0.label</t>
  </si>
  <si>
    <t>ThingDef+RK_Qiang.tools.1.label</t>
  </si>
  <si>
    <t>RK_Qiang.tools.1.label</t>
  </si>
  <si>
    <t>ThingDef+RK_Qiang.tools.2.label</t>
  </si>
  <si>
    <t>RK_Qiang.tools.2.label</t>
  </si>
  <si>
    <t>ThingDef+RK_Zhang.label</t>
  </si>
  <si>
    <t>RK_Zhang.label</t>
  </si>
  <si>
    <t>ratkin long staff (Zhang))</t>
  </si>
  <si>
    <t>ThingDef+RK_Zhang.description</t>
  </si>
  <si>
    <t>RK_Zhang.description</t>
  </si>
  <si>
    <t>A non-lethal weapon used to discipline unruly mice. Very robust.</t>
  </si>
  <si>
    <t>ThingDef+RK_Zhang.tools.0.label</t>
  </si>
  <si>
    <t>RK_Zhang.tools.0.label</t>
  </si>
  <si>
    <t>Head</t>
  </si>
  <si>
    <t>ThingDef+RK_Zhang.tools.1.label</t>
  </si>
  <si>
    <t>RK_Zhang.tools.1.label</t>
  </si>
  <si>
    <t>ThingDef+RK_Zhang.tools.2.label</t>
  </si>
  <si>
    <t>RK_Zhang.tools.2.label</t>
  </si>
  <si>
    <t>ThingDef+RK_DaDao.label</t>
  </si>
  <si>
    <t>RK_DaDao.label</t>
  </si>
  <si>
    <t>ratkin long-handled broadsword (DaDao)</t>
  </si>
  <si>
    <t>ThingDef+RK_DaDao.description</t>
  </si>
  <si>
    <t>RK_DaDao.description</t>
  </si>
  <si>
    <t>The long-handled broadsword, suitable for both mounted and close-quarters combat.</t>
  </si>
  <si>
    <t>ThingDef+RK_DaDao.tools.0.label</t>
  </si>
  <si>
    <t>RK_DaDao.tools.0.label</t>
  </si>
  <si>
    <t>ThingDef+RK_DaDao.tools.1.label</t>
  </si>
  <si>
    <t>RK_DaDao.tools.1.label</t>
  </si>
  <si>
    <t>ThingDef+RK_DaDao.tools.2.label</t>
  </si>
  <si>
    <t>RK_DaDao.tools.2.label</t>
  </si>
  <si>
    <t>ThingDef+RK_ExoticChopper.label</t>
  </si>
  <si>
    <t>RK_ExoticChopper.label</t>
  </si>
  <si>
    <t>exotic chopper</t>
  </si>
  <si>
    <t>ThingDef+RK_ExoticChopper.description</t>
  </si>
  <si>
    <t>RK_ExoticChopper.description</t>
  </si>
  <si>
    <t>You'll need it when you're chopping wood, and you'll need it when you meet the wrong
			people.</t>
  </si>
  <si>
    <t>ThingDef+RK_ExoticChopper.tools.0.label</t>
  </si>
  <si>
    <t>RK_ExoticChopper.tools.0.label</t>
  </si>
  <si>
    <t>ThingDef+RK_ExoticChopper.tools.1.label</t>
  </si>
  <si>
    <t>RK_ExoticChopper.tools.1.label</t>
  </si>
  <si>
    <t>ThingDef+RK_PoDao.label</t>
  </si>
  <si>
    <t>RK_PoDao.label</t>
  </si>
  <si>
    <t>Moustate stinger (PoDao)</t>
  </si>
  <si>
    <t>ThingDef+RK_PoDao.description</t>
  </si>
  <si>
    <t>RK_PoDao.description</t>
  </si>
  <si>
    <t>A long-handled weapon improvised with a chopper and the available bamboo,
			which can be removed when not in use.</t>
  </si>
  <si>
    <t>ThingDef+RK_PoDao.tools.0.label</t>
  </si>
  <si>
    <t>RK_PoDao.tools.0.label</t>
  </si>
  <si>
    <t>ThingDef+RK_PoDao.tools.1.label</t>
  </si>
  <si>
    <t>RK_PoDao.tools.1.label</t>
  </si>
  <si>
    <t>ThingDef+RK_PoDao.tools.2.label</t>
  </si>
  <si>
    <t>RK_PoDao.tools.2.label</t>
  </si>
  <si>
    <t>ThingDef+RK_SuanPan.label</t>
  </si>
  <si>
    <t>RK_SuanPan.label</t>
  </si>
  <si>
    <t>ratkin abacus</t>
  </si>
  <si>
    <t>ThingDef+RK_SuanPan.description</t>
  </si>
  <si>
    <t>RK_SuanPan.description</t>
  </si>
  <si>
    <t>An ancient computing tool, of course, his metal frame hit people is quite painful.</t>
  </si>
  <si>
    <t>ThingDef+RK_SuanPan.tools.0.label</t>
  </si>
  <si>
    <t>RK_SuanPan.tools.0.label</t>
  </si>
  <si>
    <t>ThingDef+RK_SuanPan.tools.1.label</t>
  </si>
  <si>
    <t>RK_SuanPan.tools.1.label</t>
  </si>
  <si>
    <t>corner</t>
  </si>
  <si>
    <t>ThingDef+RK_HornBow.label</t>
  </si>
  <si>
    <t>RK_HornBow.label</t>
  </si>
  <si>
    <t>exotic horn bow</t>
  </si>
  <si>
    <t>ThingDef+RK_HornBow.description</t>
  </si>
  <si>
    <t>RK_HornBow.description</t>
  </si>
  <si>
    <t>A simple and sturdy bow made by combining wood with glue, securing it with belts or strips of cloth, and reinforcing it with animal horn for added strength. It is inexpensive yet durable.</t>
  </si>
  <si>
    <t>ThingDef+RK_HornBow.verbs.Verb_Shoot.label</t>
  </si>
  <si>
    <t>RK_HornBow.verbs.Verb_Shoot.label</t>
  </si>
  <si>
    <t>ThingDef+RK_HornBow.tools.0.label</t>
  </si>
  <si>
    <t>RK_HornBow.tools.0.label</t>
  </si>
  <si>
    <t>ThingDef+Arrow_HornBow.label</t>
  </si>
  <si>
    <t>Arrow_HornBow.label</t>
  </si>
  <si>
    <t>horn bow arrow</t>
  </si>
  <si>
    <t>ThingDef+RK_Daikyuu.label</t>
  </si>
  <si>
    <t>RK_Daikyuu.label</t>
  </si>
  <si>
    <t>Moustate Daikyuu</t>
  </si>
  <si>
    <t>ThingDef+RK_Daikyuu.description</t>
  </si>
  <si>
    <t>RK_Daikyuu.description</t>
  </si>
  <si>
    <t>A super long bow that completely sacrifices flexibility and rate of fire, with an extreme emphasis on precision and power, and of course, the ratkin add to it the spearhead for melee combat. Because of the size of the bow, other races could use it. \n(this weapon can fire in a curved line)</t>
  </si>
  <si>
    <t>ThingDef+RK_Daikyuu.verbs.Verb_ShootAdvanced.label</t>
  </si>
  <si>
    <t>RK_Daikyuu.verbs.Verb_ShootAdvanced.label</t>
  </si>
  <si>
    <t>ThingDef+RK_Daikyuu.tools.0.label</t>
  </si>
  <si>
    <t>RK_Daikyuu.tools.0.label</t>
  </si>
  <si>
    <t>ThingDef+Arrow_Daikyuu.label</t>
  </si>
  <si>
    <t>Arrow_Daikyuu.label</t>
  </si>
  <si>
    <t>Daikyuu arrow</t>
  </si>
  <si>
    <t>ThingDef+RK_Flintlock.label</t>
  </si>
  <si>
    <t>RK_Flintlock.label</t>
  </si>
  <si>
    <t>exotic flintlock (Chong)</t>
  </si>
  <si>
    <t>ThingDef+RK_Flintlock.description</t>
  </si>
  <si>
    <t>RK_Flintlock.description</t>
  </si>
  <si>
    <t>It is a primitive firearm that, as long as the prescribed amount of powder is loaded and it is loaded according to the training instructions, will not cause the barrel to explode.</t>
  </si>
  <si>
    <t>ThingDef+RK_Flintlock.verbs.Verb_Shoot.label</t>
  </si>
  <si>
    <t>RK_Flintlock.verbs.Verb_Shoot.label</t>
  </si>
  <si>
    <t>ThingDef+RK_Flintlock.tools.0.label</t>
  </si>
  <si>
    <t>RK_Flintlock.tools.0.label</t>
  </si>
  <si>
    <t>stock</t>
  </si>
  <si>
    <t>ThingDef+RK_Flintlock.tools.1.label</t>
  </si>
  <si>
    <t>RK_Flintlock.tools.1.label</t>
  </si>
  <si>
    <t>flechette</t>
  </si>
  <si>
    <t>ThingDef+RK_BirdShot.label</t>
  </si>
  <si>
    <t>RK_BirdShot.label</t>
  </si>
  <si>
    <t>exotic bird shot (NiaoChong)</t>
  </si>
  <si>
    <t>ThingDef+RK_BirdShot.description</t>
  </si>
  <si>
    <t>RK_BirdShot.description</t>
  </si>
  <si>
    <t>It's essentially a simple firearm, essentially an arquebus with a better stock. While it may resemble a crossbow bolt and loading rod, be careful not to confuse them.</t>
  </si>
  <si>
    <t>ThingDef+RK_BirdShot.verbs.Verb_Shoot.label</t>
  </si>
  <si>
    <t>RK_BirdShot.verbs.Verb_Shoot.label</t>
  </si>
  <si>
    <t>ThingDef+RK_BirdShot.tools.0.label</t>
  </si>
  <si>
    <t>RK_BirdShot.tools.0.label</t>
  </si>
  <si>
    <t>ThingDef+RK_BirdShot.tools.1.label</t>
  </si>
  <si>
    <t>RK_BirdShot.tools.1.label</t>
  </si>
  <si>
    <t>ThingDef+Bullet_RK_BirdShot.label</t>
  </si>
  <si>
    <t>Bullet_RK_BirdShot.label</t>
  </si>
  <si>
    <t>ThingDef+RK_TribleMusket.label</t>
  </si>
  <si>
    <t>RK_TribleMusket.label</t>
  </si>
  <si>
    <t>Trible Musket (SanYanChong)</t>
  </si>
  <si>
    <t>ThingDef+RK_TribleMusket.description</t>
  </si>
  <si>
    <t>RK_TribleMusket.description</t>
  </si>
  <si>
    <t>A small, homemade shotgun that can leave a whole group of enemies limbless.</t>
  </si>
  <si>
    <t>ThingDef+RK_TribleMusket.verbs.Verb_ShootAdvanced.label</t>
  </si>
  <si>
    <t>RK_TribleMusket.verbs.Verb_ShootAdvanced.label</t>
  </si>
  <si>
    <t>ThingDef+RK_TribleMusket.tools.0.label</t>
  </si>
  <si>
    <t>RK_TribleMusket.tools.0.label</t>
  </si>
  <si>
    <t>ThingDef+RK_TribleMusket.tools.1.label</t>
  </si>
  <si>
    <t>RK_TribleMusket.tools.1.label</t>
  </si>
  <si>
    <t>barrel</t>
  </si>
  <si>
    <t>ThingDef+RK_TribleMusketScatter.label</t>
  </si>
  <si>
    <t>RK_TribleMusketScatter.label</t>
  </si>
  <si>
    <t>grapeshot</t>
  </si>
  <si>
    <t>ThingDef+Bullet_RK_TribleMusket.label</t>
  </si>
  <si>
    <t>Bullet_RK_TribleMusket.label</t>
  </si>
  <si>
    <t>ThingDef+RK_LianzhuRifle.label</t>
  </si>
  <si>
    <t>RK_LianzhuRifle.label</t>
  </si>
  <si>
    <t>ratkin Lianzhu rifle</t>
  </si>
  <si>
    <t>ThingDef+RK_LianzhuRifle.description</t>
  </si>
  <si>
    <t>RK_LianzhuRifle.description</t>
  </si>
  <si>
    <t>A modern rifle that is far more accurate and efficient than a musket. Its rate of
			fire depends on the speed of pulling the bolt handle and whether the lever is made of
			zinc alloy.</t>
  </si>
  <si>
    <t>ThingDef+RK_LianzhuRifle.verbs.Verb_Shoot.label</t>
  </si>
  <si>
    <t>RK_LianzhuRifle.verbs.Verb_Shoot.label</t>
  </si>
  <si>
    <t>ThingDef+RK_LianzhuRifle.tools.0.label</t>
  </si>
  <si>
    <t>RK_LianzhuRifle.tools.0.label</t>
  </si>
  <si>
    <t>ThingDef+RK_LianzhuRifle.tools.1.label</t>
  </si>
  <si>
    <t>RK_LianzhuRifle.tools.1.label</t>
  </si>
  <si>
    <t>bayonet</t>
  </si>
  <si>
    <t>ThingDef+Bullet_RK_LianzhuRifle.label</t>
  </si>
  <si>
    <t>Bullet_RK_LianzhuRifle.label</t>
  </si>
  <si>
    <t>bullet</t>
  </si>
  <si>
    <t>ThingDef+RK_ExoticSMG.label</t>
  </si>
  <si>
    <t>RK_ExoticSMG.label</t>
  </si>
  <si>
    <t>ratkin flowery SMG</t>
  </si>
  <si>
    <t>ThingDef+RK_ExoticSMG.description</t>
  </si>
  <si>
    <t>RK_ExoticSMG.description</t>
  </si>
  <si>
    <t>A sturdy and well-structured submachine gun that can rapidly cover a small area with
			firepower to suppress the enemy. Due to various reasons, this firearm cannot utilize
			conventional flechette projectiles.</t>
  </si>
  <si>
    <t>ThingDef+RK_ExoticSMG.verbs.Verb_Shoot.label</t>
  </si>
  <si>
    <t>RK_ExoticSMG.verbs.Verb_Shoot.label</t>
  </si>
  <si>
    <t>ThingDef+RK_ExoticSMG.tools.0.label</t>
  </si>
  <si>
    <t>RK_ExoticSMG.tools.0.label</t>
  </si>
  <si>
    <t>ThingDef+RK_ExoticSMG.tools.1.label</t>
  </si>
  <si>
    <t>RK_ExoticSMG.tools.1.label</t>
  </si>
  <si>
    <t>ThingDef+Bullet_RK_ExoticSMG.label</t>
  </si>
  <si>
    <t>Bullet_RK_ExoticSMG.label</t>
  </si>
  <si>
    <t>ThingDef+RK_ExoticPistol.label</t>
  </si>
  <si>
    <t>RK_ExoticPistol.label</t>
  </si>
  <si>
    <t>ratkin box blaster</t>
  </si>
  <si>
    <t>ThingDef+RK_ExoticPistol.description</t>
  </si>
  <si>
    <t>RK_ExoticPistol.description</t>
  </si>
  <si>
    <t>A mechanical semi-automatic pistol that fires miniature rocket projectiles. It is
			capable of fully automatic fire, launching highly accurate small rockets. This
			particular firearm is also equipped with a laser sight.</t>
  </si>
  <si>
    <t>ThingDef+RK_ExoticPistol.verbs.Verb_Shoot.label</t>
  </si>
  <si>
    <t>RK_ExoticPistol.verbs.Verb_Shoot.label</t>
  </si>
  <si>
    <t>ThingDef+RK_ExoticPistol.tools.0.label</t>
  </si>
  <si>
    <t>RK_ExoticPistol.tools.0.label</t>
  </si>
  <si>
    <t>ThingDef+RK_ExoticPistol.tools.1.label</t>
  </si>
  <si>
    <t>RK_ExoticPistol.tools.1.label</t>
  </si>
  <si>
    <t>ThingDef+Bullet_RK_ExoticPistol.label</t>
  </si>
  <si>
    <t>Bullet_RK_ExoticPistol.label</t>
  </si>
  <si>
    <t>ThingDef+RK_TwinsBoom.label</t>
  </si>
  <si>
    <t>RK_TwinsBoom.label</t>
  </si>
  <si>
    <t>ratkin hand blaster</t>
  </si>
  <si>
    <t>ThingDef+RK_TwinsBoom.description</t>
  </si>
  <si>
    <t>RK_TwinsBoom.description</t>
  </si>
  <si>
    <t>It's a super small bludgeon that's hard to load and doesn't have a safety or trigger
			guard, but despite this, many users choose to hide it in their sleeves as a self-defense
			weapon..</t>
  </si>
  <si>
    <t>ThingDef+RK_TwinsBoom.verbs.Verb_Shoot.label</t>
  </si>
  <si>
    <t>RK_TwinsBoom.verbs.Verb_Shoot.label</t>
  </si>
  <si>
    <t>ThingDef+RK_TwinsBoom.tools.0.label</t>
  </si>
  <si>
    <t>RK_TwinsBoom.tools.0.label</t>
  </si>
  <si>
    <t>body</t>
  </si>
  <si>
    <t>ThingDef+Bullet_RK_ExoticHandBlast.label</t>
  </si>
  <si>
    <t>Bullet_RK_ExoticHandBlast.label</t>
  </si>
  <si>
    <t>ThingDef+RK_ExoticLMG.label</t>
  </si>
  <si>
    <t>RK_ExoticLMG.label</t>
  </si>
  <si>
    <t>ratkin 'Oil Dipper' gun</t>
  </si>
  <si>
    <t>ThingDef+RK_ExoticLMG.description</t>
  </si>
  <si>
    <t>RK_ExoticLMG.description</t>
  </si>
  <si>
    <t>A fully automatic firearm equipped with modern optics and a gas system that enhances
			its reliability... as well as a higher purchasing price. Due to the frequent need for
			lubrication on its gourd-shaped drum magazine, it has earned the nickname 'Oil Dipper
			Gun'.</t>
  </si>
  <si>
    <t>ThingDef+RK_ExoticLMG.verbs.Verb_Shoot.label</t>
  </si>
  <si>
    <t>RK_ExoticLMG.verbs.Verb_Shoot.label</t>
  </si>
  <si>
    <t>ThingDef+RK_ExoticLMG.tools.0.label</t>
  </si>
  <si>
    <t>RK_ExoticLMG.tools.0.label</t>
  </si>
  <si>
    <t>ThingDef+RK_ExoticLMG.tools.1.label</t>
  </si>
  <si>
    <t>RK_ExoticLMG.tools.1.label</t>
  </si>
  <si>
    <t>ThingDef+Bullet_RK_ExoticLMG.label</t>
  </si>
  <si>
    <t>Bullet_RK_ExoticLMG.label</t>
  </si>
  <si>
    <t>ThingDef+RK_WallGun.label</t>
  </si>
  <si>
    <t>RK_WallGun.label</t>
  </si>
  <si>
    <t>ratkin wall gun</t>
  </si>
  <si>
    <t>ThingDef+RK_WallGun.description</t>
  </si>
  <si>
    <t>RK_WallGun.description</t>
  </si>
  <si>
    <t>It is a anti-materiel rifle that fires high-speed mini rockets with explosive warheads. The active heat dissipation fins at the front prevent the gun from melting during continuous firing.</t>
  </si>
  <si>
    <t>ThingDef+RK_WallGun.verbs.Verb_Shoot.label</t>
  </si>
  <si>
    <t>RK_WallGun.verbs.Verb_Shoot.label</t>
  </si>
  <si>
    <t>ThingDef+RK_WallGun.tools.0.label</t>
  </si>
  <si>
    <t>RK_WallGun.tools.0.label</t>
  </si>
  <si>
    <t>ThingDef+RK_WallGun.tools.1.label</t>
  </si>
  <si>
    <t>RK_WallGun.tools.1.label</t>
  </si>
  <si>
    <t>ThingDef+Bullet_RK_WallGun.label</t>
  </si>
  <si>
    <t>Bullet_RK_WallGun.label</t>
  </si>
  <si>
    <t>heavy blast bullet</t>
  </si>
  <si>
    <t>ThingDef+RK_ShenJiNu.label</t>
  </si>
  <si>
    <t>RK_ShenJiNu.label</t>
  </si>
  <si>
    <t>ratkin ShenJi crossbow</t>
  </si>
  <si>
    <t>ThingDef+RK_ShenJiNu.description</t>
  </si>
  <si>
    <t>RK_ShenJiNu.description</t>
  </si>
  <si>
    <t>A mechanically advanced crossbow with a total of four firing tubes arranged in
			two
			rows. Instead of firing crossbow bolts, it launches miniature explosive rockets. Many
			opponents who encounter this weapon for the first time, particularly those with
			preconceived notions about the ratkin, are left completely scattered and disoriented by
			the explosions.</t>
  </si>
  <si>
    <t>ThingDef+RK_ShenJiNu.verbs.Verb_Shoot.label</t>
  </si>
  <si>
    <t>RK_ShenJiNu.verbs.Verb_Shoot.label</t>
  </si>
  <si>
    <t>ThingDef+RK_ShenJiNu.tools.0.label</t>
  </si>
  <si>
    <t>RK_ShenJiNu.tools.0.label</t>
  </si>
  <si>
    <t>ThingDef+RK_ShenJiNu.tools.1.label</t>
  </si>
  <si>
    <t>RK_ShenJiNu.tools.1.label</t>
  </si>
  <si>
    <t>ThingDef+Bolt_RK_DivineBolt.label</t>
  </si>
  <si>
    <t>Bolt_RK_DivineBolt.label</t>
  </si>
  <si>
    <t>ThingDef+RK_GongFu.label</t>
  </si>
  <si>
    <t>RK_GongFu.label</t>
  </si>
  <si>
    <t>「Kong Fu」</t>
  </si>
  <si>
    <t>ThingDef+RK_GongFu.description</t>
  </si>
  <si>
    <t>RK_GongFu.description</t>
  </si>
  <si>
    <t>Everybody is Kung fu fighting,
			Your mind becomes fast as lightning.</t>
  </si>
  <si>
    <t>ThingDef+RK_GongFu.tools.0.label</t>
  </si>
  <si>
    <t>RK_GongFu.tools.0.label</t>
  </si>
  <si>
    <t>fist</t>
  </si>
  <si>
    <t>ThingDef+RK_GongFu.tools.1.label</t>
  </si>
  <si>
    <t>RK_GongFu.tools.1.label</t>
  </si>
  <si>
    <t>palm</t>
  </si>
  <si>
    <t>ThingDef+RK_GongFu.tools.2.label</t>
  </si>
  <si>
    <t>RK_GongFu.tools.2.label</t>
  </si>
  <si>
    <t>claw</t>
  </si>
  <si>
    <t>ThingDef+RK_GongFu.tools.3.label</t>
  </si>
  <si>
    <t>RK_GongFu.tools.3.label</t>
  </si>
  <si>
    <t>elbow</t>
  </si>
  <si>
    <t>ThingDef+RK_GongFu.tools.4.label</t>
  </si>
  <si>
    <t>RK_GongFu.tools.4.label</t>
  </si>
  <si>
    <t>finger</t>
  </si>
  <si>
    <t>ThingDef+RK_GongFu.tools.5.label</t>
  </si>
  <si>
    <t>RK_GongFu.tools.5.label</t>
  </si>
  <si>
    <t>foot</t>
  </si>
  <si>
    <t>ThingDef+RK_GongFu.tools.6.label</t>
  </si>
  <si>
    <t>RK_GongFu.tools.6.label</t>
  </si>
  <si>
    <t>knee</t>
  </si>
  <si>
    <t>TraderKindDef+Base_ExoticRatkin.label</t>
  </si>
  <si>
    <t>TraderKindDef</t>
  </si>
  <si>
    <t>Base_ExoticRatkin.label</t>
  </si>
  <si>
    <t>exotic trader</t>
  </si>
  <si>
    <t>TraderKindDef+Base_ExoticRatkinBandit.label</t>
  </si>
  <si>
    <t>Base_ExoticRatkinBandit.label</t>
  </si>
  <si>
    <t>TraderKindDef+Caravan_RatkinExotic_BulkGoods.label</t>
  </si>
  <si>
    <t>Caravan_RatkinExotic_BulkGoods.label</t>
  </si>
  <si>
    <t>bulk goods trader</t>
  </si>
  <si>
    <t>TraderKindDef+Caravan_RatkinExotic_DressMerchant.label</t>
  </si>
  <si>
    <t>Caravan_RatkinExotic_DressMerchant.label</t>
  </si>
  <si>
    <t>dress merchant</t>
  </si>
  <si>
    <t>TraderKindDef+Caravan_RatkinExotic_CombatSupplier.label</t>
  </si>
  <si>
    <t>Caravan_RatkinExotic_CombatSupplier.label</t>
  </si>
  <si>
    <t>combat supplier</t>
  </si>
  <si>
    <t>TraderKindDef+Caravan_RatkinExotic_Free_company.label</t>
  </si>
  <si>
    <t>Caravan_RatkinExotic_Free_company.label</t>
  </si>
  <si>
    <t>free company</t>
  </si>
  <si>
    <t>TraderKindDef+Caravan_RatkinExotic_BanditFenceTeam.label</t>
  </si>
  <si>
    <t>Caravan_RatkinExotic_BanditFenceTeam.label</t>
  </si>
  <si>
    <t>fence team</t>
  </si>
  <si>
    <t>TraderKindDef+Visitor_RatkinExotic_RareGoods.label</t>
  </si>
  <si>
    <t>Visitor_RatkinExotic_RareGoods.label</t>
  </si>
  <si>
    <t>rarity collector</t>
  </si>
  <si>
    <t>TraderKindDef+Visitor_RatkinExotic_Vendor.label</t>
  </si>
  <si>
    <t>Visitor_RatkinExotic_Vendor.label</t>
  </si>
  <si>
    <t>vendor</t>
  </si>
  <si>
    <t>Keyed+MeditationFocusPerShrineAbstract</t>
  </si>
  <si>
    <t>Keyed</t>
  </si>
  <si>
    <t>MeditationFocusPerShrineAbstract</t>
  </si>
  <si>
    <t>Max {1} per nearby shrine depending on quality (max {0})</t>
  </si>
  <si>
    <t>Keyed+MeditationFocusPerShrine</t>
  </si>
  <si>
    <t>MeditationFocusPerShrine</t>
  </si>
  <si>
    <t>Max {2} per nearby shrine depending on quality ({0} / {1})</t>
  </si>
  <si>
    <t>소중한 책</t>
  </si>
  <si>
    <t>서나라 농부의 자제</t>
  </si>
  <si>
    <t>농부의 자제</t>
  </si>
  <si>
    <t>[PAWN_nameDef]시골에서 자랐습니다. 어려서부터 부모님을 도와 농사를 지으며 강인하고 근면한 인품을 길렀습니다.[PAWN_nameDef]생활 경험으로[PAWN_pronoun]자연계에 대한 깊은 이해와 깨달음을 가지고 있습니다.</t>
  </si>
  <si>
    <t>서나라 학자의 자제</t>
  </si>
  <si>
    <t>학자의 자제</t>
  </si>
  <si>
    <t>[PAWN_nameDef]학문의 집안에서 태어나 어려서부터 아버지 세대의 엄격한 교육을 받았고, 전적을 숙독했으며, 시서에 능통합니다. 학자 가문의 배경으로[PAWN_pronoun]탁월한 학식과 탄탄한 지식기반을 갖추고 있습니다.</t>
  </si>
  <si>
    <t>서나라 고아</t>
  </si>
  <si>
    <t>고아</t>
  </si>
  <si>
    <t>[PAWN_nameDef]가문의 불행으로 고아가 되어 어렵게 살지만,[PAWN_pronoun]강한 의지와 지혜를 통해 점차 어려움을 극복하고 용감하고 독립적인 사람이 될 것입니다.</t>
  </si>
  <si>
    <t>서나라 예술학생</t>
  </si>
  <si>
    <t>예술학생</t>
  </si>
  <si>
    <t>[PAWN_nameDef]어려서부터 뛰어난 예술적 소질을 보여 명가의 지도와 육성을 받았습니다.[PAWN_nameDef]다양한 예술 형식에 대해 배우고,[PAWN_nameDef]자신의 재능으로 세상 사람들에게 미의 즐거움을 주고 싶습니다.</t>
  </si>
  <si>
    <t>서나라 목동</t>
  </si>
  <si>
    <t>목동</t>
  </si>
  <si>
    <t>[PAWN_nameDef]어려서부터 다양한 가축과 함께 지내며 그들의 습성을 잘 알고 있습니다.</t>
  </si>
  <si>
    <t>서나라 부잣집 자제</t>
  </si>
  <si>
    <t>부잣집 자제</t>
  </si>
  <si>
    <t>부유한 집안의 자제로서, [PAWN_nameDef]풍요로운 생활과 호사스러움, 번영을 누리며 [PAWN_pronoun]고상한 문화와 교육을 접하게 되었고, 부와 가족의 기대와 책임에 직면하게 되었습니다.</t>
  </si>
  <si>
    <t>서나라 개구쟁이</t>
  </si>
  <si>
    <t>개구쟁이</t>
  </si>
  <si>
    <t>[PAWN_nameDef]장난꾸러기 아이로, 자주 사고를 치지만, 항상 곤경을 해결해 줍니다.[PAWN_nameDef]기지가 넘치고 호기심이 왕성해 주변 사람들에게 기쁨과 놀라움을 선사합니다.</t>
  </si>
  <si>
    <t>서나라 강호의 아이</t>
  </si>
  <si>
    <t>강호의 아이</t>
  </si>
  <si>
    <t xml:space="preserve">[PAWN_nameDef]의지할 가족이 없는 강호에서 자란 고아입니다. [PAWN_pronoun]힘든 수행과 무술 훈련을 통해 용감하고 무예에 능통한 아이가 되었습니다. [PAWN_pronoun]여전히 강호에서 자신의 정체를 찾고 있습니다. </t>
  </si>
  <si>
    <t>서나라 무예 계승자</t>
  </si>
  <si>
    <t>무예 계승자</t>
  </si>
  <si>
    <t>[PAWN_nameDef]무술 집안에서 태어나 무술을 물려받은 후손입니다. [PAWN_pronoun]어려서부터 엄격한 무술 훈련을 받아 각종 무술에 능통했습니다. `</t>
  </si>
  <si>
    <t>서나라 문파제자</t>
  </si>
  <si>
    <t>문파제자</t>
  </si>
  <si>
    <t>[PAWN_nameDef]어려서부터 어느 문파에 입양되어, [PAWN_pronoun]사부는 그를 자기 자신처럼 여기고 여러 문파의 무공을 세심하게 가르쳤습니다. [PAWN_pronoun]의 선후배들도 친절하기 그지없고 늘 화목합니다.[PAWN_pronoun]약초를 캐러 나간...어느 날 적대적인 문파가 총과 대포를 동원해 이곳을 폐허로 폭파시켰습니다.</t>
  </si>
  <si>
    <t>서나라 의학자제</t>
  </si>
  <si>
    <t>작은의선</t>
  </si>
  <si>
    <t xml:space="preserve">[PAWN_nameDef]타고난 의술 천재입니다. [PAWN_pronoun]在명의의 지도 하에 의술을 배우고 한약과 침술에 정통합니다. [PAWN_pronoun]자신의 의술을 사용하여 생명을 구하고 도움이 필요한 사람들을 돕습니다. </t>
  </si>
  <si>
    <t>서나라 학생</t>
  </si>
  <si>
    <t>학생</t>
  </si>
  <si>
    <t>서나라학생</t>
  </si>
  <si>
    <t>[[PAWN_nameDef]부모님은 [PAWN_pronoun]어릴 적에 서당에 기숙하며 예의와 사람을 대하는 법을 배우고,[PAWN_pronoun]어릴때 벌써 손님을 대하는 방법을 많이 터득하여, [PAWN_pronoun] 선생님의 일상 생활과 사무에서 거의 떨어질 수 없게 되었습니다.</t>
  </si>
  <si>
    <t>서나라 유랑민 아이</t>
  </si>
  <si>
    <t>유랑민 아이</t>
  </si>
  <si>
    <t xml:space="preserve">흉년이 돌고，식인이 행할때 [PAWN_nameDef]약탈당하는 유민들의 행렬 속에서 발견되었을 때, 당시[PAWN_pronoun] 길가에 버려진 것은 약탈자의 마음에 아직 인간성이 남아 있거나 아기를 먹지 않았기 때문일 수도 있습니다.[PAWN_pronoun]재난을 피했고 지역 보호자들에게 발견되어 입양되었습니다. </t>
  </si>
  <si>
    <t>서나라 학살생존자</t>
  </si>
  <si>
    <t>학살생존자</t>
  </si>
  <si>
    <t xml:space="preserve">그 시대에는 함락된 정착촌이 멸족을 당하는 일이 다반사였는데, 5박 5일 동안 살육을 한 후 적군은 불을 지르고 떠났습니다；[PAWN_nameDef]변소 아래를 뚫고 나왔고，[PAWN_pronoun] 다행히 불이 완전히 타버리기 전에 옷가지와 음식을 구해서 고개도 돌리지 않고 떠났습니다. </t>
  </si>
  <si>
    <t>서나라 신동?</t>
  </si>
  <si>
    <t xml:space="preserve">신동? </t>
  </si>
  <si>
    <t xml:space="preserve">돌이 안지나서 시서를 외우고 [PAWN_nameDef]동네에 똑똑한 젊은이로써, 만약에 [PAWN_pronoun]어른이 된 후에 많은 사람들이 사라지지 않으면 아마 큰 그릇이 될 것입니다...그렇죠?
사실 이게 다 [PAWN_pronoun]부모가 위조한것으로，[PAWN_nameDef]또래보다 똑똑하긴 하지만 그렇게 신들린 것도 아닙니다. </t>
  </si>
  <si>
    <t>서나라 일진</t>
  </si>
  <si>
    <t>일진</t>
  </si>
  <si>
    <t>[PAWN_nameDef]동네 아이들의 악몽, 아이들 학부모가[PAWN_nameDef]부모를 한두번 찾아온게 아니지만 [PAWN_pronoun]부모의 답변은 항상“내 아이에게 불만이 있으면 직접 싸워봐!”
    라고 했고，[PAWN_nameDef]어른을 때려눕힌 적이 한두 번이 아닙니다.</t>
  </si>
  <si>
    <t>서나라 소시민</t>
  </si>
  <si>
    <t>[PAWN_nameDef]현지 학당의 학생중 한명입니다. 선생님이 하루 종일 떠드는 것은 '평등과 평화', '자유와 자강'입니다. [PAWN_pronoun]이해를 하지 못했죠. 선생님이 이런 소리를 할 때마다 맞장구만 쳤습니다. [PAWN_nameDef] 선생님이 준 음식, 준 침실, 가끔 심부름을 시켜서 몰래 횡령한 은냥만이 관심사라고 합니다.</t>
  </si>
  <si>
    <t>서나라 수려한 아이</t>
  </si>
  <si>
    <t>수려한 아이</t>
  </si>
  <si>
    <t xml:space="preserve">[PAWN_nameDef]그야 말로 어여쁜 아이인데, 어린 나이에 어른들이 앞다투어 찾아와 결혼을 하려고 했지만, [PAWN_nameDef] 사랑과 결혼에 대한 반감이 극에 달한 것은 [PAWN_pronoun] 부모는 중매결혼의 희생양입니다. </t>
  </si>
  <si>
    <t>서나라 인형극 제자</t>
  </si>
  <si>
    <t>인형극 제자</t>
  </si>
  <si>
    <t>[PAWN_pronoun]스승님을 따라 이곳저곳을 다닐 때,[PAWN_nameDef] 이런 결말일 줄은 몰랐습니다. 온갖 새로운 생각이 분출되면서 옛이야기를 들려주는 인형극은 더 이상 유행하지 않았습니다. 몇 달 동안 수입이 없는 그들은 결국 낡은 절에 발을 디딜 수 밖에 없었습니다. 추운 날씨에 나무를 베어내기는 어려웠습니다. 마지막 죽은 가지를 다 태운 후 스승은 보물을 소중히 여기는 인형들도 미친 듯이 태워버렸습니다.
    "따뜻하다!따뜻해!"스승님은 눈물을 머금고 웃다가 갑자기 쓰러져 죽었습니다.</t>
  </si>
  <si>
    <t>서나라 농부</t>
  </si>
  <si>
    <t>농부</t>
  </si>
  <si>
    <t xml:space="preserve">해가 뜨면 일어나고, 해가 지면 쉰다，[PAWN_nameDef]와[PAWN_possessive]마을 사람들은 황토와 하늘을 등지고, 조상 대대로 이렇게 살아오면서, 때로는[PAWN_pronoun]기근, 전쟁의 불길, 이런 것들을 피할 수 없다는 말도 들은 적이 있습니다.[PAWN_pronoun]자신이 늙었을 때 이런 일이 일어나지 않기를 바랍니다. </t>
  </si>
  <si>
    <t>서나라 소몰이꾼</t>
  </si>
  <si>
    <t>소몰이꾼</t>
  </si>
  <si>
    <t xml:space="preserve">[PAWN_nameDef]마을 사람들의 소몰이를 도맡아 하며, 이 큰놈들에게 매일같이 풀더미를 먹어치우고, 매일 갈 곳을 물색하는 것 외에는 [PAWN_pronoun]거기에 소가 배탈이 날 수 있는 독풀도 미리 뽑아야 합니다.
    [PAWN_nameDef]결산하고 분배할 때마다 항상 더 많은 소고기와 우유를 얻을 수 있었고, [PAWN_pronoun]이런 일에 상당히 만족합니다. </t>
  </si>
  <si>
    <t>서나라 운반원</t>
  </si>
  <si>
    <t>운반원</t>
  </si>
  <si>
    <t xml:space="preserve">[PAWN_nameDef]정착촌 사이를 소통할 수 있는 사람은 지형에 익숙하고 막강한 다릿심을 지녀야 합니다. [PAWN_pronoun]이 목표에 도전해 보는 것은 흥미가 없습니다.
최근 도적질병이 창궐하여, [PAWN_nameDef]총을 어떻게 사용하는지 배우거나 아예 표사 몇 명을 데리고 길을 재촉할지 고민 중입니다. </t>
  </si>
  <si>
    <t>서나라 점원</t>
  </si>
  <si>
    <t>점원</t>
  </si>
  <si>
    <t xml:space="preserve">물건을 팔 때 고함치는 것은 결코 함부로 짖는 것이 아닙니다. 가락이 좋고 알아듣기 쉽고 익살스러움이 있어야 고객을 끌 수 있습니다. 물론 이것들은 단지 겉치레에 불과합니다. [PAWN_nameDef]단골손님을 붙잡을 수 있다고 생각하는 것은 진실함과 열정입니다....그리고 쓸데없는 말을 하지 않는것이죠.
    [PAWN_nameDef이런 생활에 만족합니다.[PAWN_pronoun]사장님보다는 가게가 죽든 살든 신경 쓰지 않는 둘째가 되는 것이 더 낫다고 생각합니다. 집에 가서 농사를 짓는 것이 좋겠지요. 어차피 자신도 못하는 것은 아닙니다. </t>
  </si>
  <si>
    <t>서나라 장인</t>
  </si>
  <si>
    <t>장인</t>
  </si>
  <si>
    <t>나무와 철로 무엇을 만들 수 있습니까? [PAWN_nameDef]모든 것을 할 수 있습니다 .동네의 장인으로서，
    [PAWN_pronoun]단조, 방직, 건축에 조예가 있습니다. 만약 어떤 집이 부족하거나 비가 새서 수리를 받지 못했다면 [PAWN_pronoun]을 찾으시는 것이 좋습니다。</t>
  </si>
  <si>
    <t>서나라 온돌 기술자</t>
  </si>
  <si>
    <t>온돌 기술자</t>
  </si>
  <si>
    <t xml:space="preserve">어린 시절[PAWN_nameDef]은 취락리 난방 사용권을 얻었는데, 정말 타고난 재능인지 [PAWN_pronoun]첫 작품에서 동향의 찬사를 받았습니다.
    그 후 [PAWN_pronoun]은 자신만만하고 혼신의 힘을 다해 예술을 연마했지만, 몇 년이 흐른 후 [PAWN_nameDef]는 한계에 봉착한 듯, 더 이상 어린 시절의 열정과 자신감을 얻기 어렵습니다. </t>
  </si>
  <si>
    <t xml:space="preserve">서나라 경비 </t>
  </si>
  <si>
    <t>경비</t>
  </si>
  <si>
    <t xml:space="preserve">천 리의 둑은 개미 구멍에 무너진다'는 피의 교훈은 쥐에게 있어 결코 멀리 간 적이 없습니다. 상란 이후 천하가 도탄에 빠진 지 10년이 넘었습니다. 생존자들은 생존을 위해 아직 개간되지 않은 지역으로 남쪽으로 이주할 수 밖에 없었습니다. 이곳에 정착한 쥐들은 스스로 방어 무장을 조직하여 모든 가능한 침입을 막아야 했습니다.
    [PAWN_nameDef]와 동향의 많은 사람들이 이러한 방위 조직의 일원이며, 이러한 조직은 거의 모두 현지 농민들이 자발적으로 조직합니다. </t>
  </si>
  <si>
    <t>서나라 혁명가</t>
  </si>
  <si>
    <t xml:space="preserve">가훈은 '호강을 두려워하지 않으니 천하가 태평하다'입니다. [PAWN_nameDef]의 조상들은 십여 년 전의 상란에서 반항한 사람들 중 한 명이며, 또한 운 좋게 전후까지 살아남았습니다.
제국주의에 반대하는 가족 문화의 영향을 받아 [PAWN_pronoun]은 기회 있을 때마다 칼을 빼드는 성격을 갖게 되었습니다. 만약 다른 쥐국 촌락이 습격당한다면, 가장 먼저 주저앉을 수 없는 것은 [PAWN_nameDef]입니다. </t>
  </si>
  <si>
    <t>서나라 의적</t>
  </si>
  <si>
    <t>의적</t>
  </si>
  <si>
    <t xml:space="preserve">“백성이 죽음을 두려워하지 않는데, 어찌 죽음을 두려워하겠는가?！”[PAWN_nameDef]수십 년 전 쥐를 쥐어짜던 족속들이 폭군 혼군을 어떻게 무너뜨렸는지 아직도 기억하고 있습니다, 만약 개자식이 황제로 군림한다면 [PAWN_pronoun]은 형제 자매들과 무기를 들고 다시 한 번 죽일 것입니다. </t>
  </si>
  <si>
    <t>서나라 군인</t>
  </si>
  <si>
    <t>군인</t>
  </si>
  <si>
    <t xml:space="preserve">촌민 자위 조직 수준의 방어자에 비해 보행자는 더 강한 조직과 장비를 갖춘 무장 단체이며, 이러한 사람들은 종종 주요 교통 도로 근처의 도시와 마을에 주둔하여 군사력이 필요한 쥐국 식민지로 신속하게 이동할 수 있습니다. </t>
  </si>
  <si>
    <t>서나라 순호대</t>
  </si>
  <si>
    <t>순호대원</t>
  </si>
  <si>
    <t xml:space="preserve">\[PAWN_nameDef]는 순호대의 일원으로, 정규군 중에는 특수한 스타일의 장비와 무기를 가진 단체들이 존재하며, 순호대는 그 중의 하나입니다. 그들은 그들을 본 도적들을 도망치게 하기에 충분한 첨단 무기 장비를 갖추고 있습니다 </t>
  </si>
  <si>
    <t>서나라 명사수</t>
  </si>
  <si>
    <t>명사수</t>
  </si>
  <si>
    <t>당신은 언제 가장 행복합니까?
    [PAWN_nameDef]는 적의 뇌가 자신의 손에 달려있는데, 그 바보가 눈치 못챘을 때 입니다.</t>
  </si>
  <si>
    <t>서나라 순호대장</t>
  </si>
  <si>
    <t>순호대장</t>
  </si>
  <si>
    <t xml:space="preserve">"7명이 한 팀으로 대장, 폭파수, 사수 각 1명씩을 두고, 대장은 문무를 겸비하고, 시서를 잘하며, 토목에 능하여 대승적인 역할을 할 수 있습니다.”
    [PAWN_nameDef]는 순호대장으로 순호대에는 장교와 계급이 없지만 소대 작전 때마다 한 명의 지휘관이 존재합니다. </t>
  </si>
  <si>
    <t>서나라 폭파 전문가</t>
  </si>
  <si>
    <t>폭파 전문가</t>
  </si>
  <si>
    <t xml:space="preserve">어린 시절 설날의 어떤 불꽃놀이에 충격을 받았는지[PAWN_pronoun]，[PAWN_nameDef]폭발물에 관한 것을 연구하느라 많은 시간을 보냈지만, 지금은[PAWN_nameDef]새로운 장소를 찾아 자신의 폭발물을 계속 연구합니다. </t>
  </si>
  <si>
    <t>서나라 사수</t>
  </si>
  <si>
    <t>사수</t>
  </si>
  <si>
    <t>[PAWN_nameDef]무거운 총을 메고 움직여야 하는 상황에 대해 [PAWN_pronoun]는  발포할 때 좀 더 가볍게 만들었으면 좋겠는데 불평도 있지만. [PAWN_pronoun]는 언제든 고장날 수 있는 레버리지 샷건이 아닌 자동무기로 사용할 수 있어 다행입니다.</t>
  </si>
  <si>
    <t>서나라 문학거장</t>
  </si>
  <si>
    <t>문학거장</t>
  </si>
  <si>
    <t>[PAWN_nameDef]는 독서인의 귀감이라고 할 수 있습니다. [PAWN_possessive]머릿속에는 문학의 경전으로 가득 차 있고, 붓 아래 쓰여진 훌륭한 글은 구구절절이 있어 사람들을 감탄하게 합니다.전설에 따르면 선인들은 [PAWN_nameDef]에게 와서 연애편지를 쓴다고 합니다.</t>
  </si>
  <si>
    <t>서나라 수재</t>
  </si>
  <si>
    <t>수재</t>
  </si>
  <si>
    <t xml:space="preserve">[PAWN_nameDef]부지런한 공부로 수재로 졸업하여 인정받았습니다.교양 있는 선비로서 [PAWN_pronoun]은 경전에 대한 심층 연구를 통해 변화하는 주제에 대해 천편일률적인 답을 사용할 수 있습니다. </t>
  </si>
  <si>
    <t>서나라 상인</t>
  </si>
  <si>
    <t>상인</t>
  </si>
  <si>
    <t>[PAWN_nameDef]서나라의 대외무역을 담당하며, 합리적인 배급제도 하에서 쥐팡 내부의 물자교류가 그리 많지 않아, 동향 사람과 장사를 하면 많은 돈을 벌 수 없습니다. 비즈니스 마인드를 가진[PAWN_nameDef]운에 맡기고 이방인과 거래해 보기로 했습니다.
표국에 지불해야 할 은과 노상에 필요한 여비를 제외하고, 나머지 이민족에게서 번 은은 진짜 어머니의 향입니다.</t>
  </si>
  <si>
    <t>서나라 부호</t>
  </si>
  <si>
    <t>부호</t>
  </si>
  <si>
    <t xml:space="preserve">[PAWN_nameDef]부잣집에서 태어나 [PAWN_pronoun]의 조상은 조정에 있었고 그 시절에는 유명한 부농이었습니다.
처음부터 혼란지대에서 멀리 떨어져 있었기 때문에 상란 이후에도 적지 않은 재산을 보유했습니다. </t>
  </si>
  <si>
    <t>서나라 배달원</t>
  </si>
  <si>
    <t>배달원</t>
  </si>
  <si>
    <t>배달원은 각 정착지간의 수송을 담당하는데, 많은 배달원은 보인조직에서 물러난 노련한 무인이며, 이러한 전술의 대가들 때문에 토비들은 배달 행렬에 배달원의 모습을 한 사람이 있으면 정말 이 표를 행사해야 하나, 하는가를 거듭 생각하게 됩니다.
서나라 취락 간의 물류 라인은 기본적으로 엄격하게 계획된 경로입니다. 가능한 한 위험 지역에서 멀리 떨어진 가장 가까운 경로를 선택하지만 엄청난 물동량은 많은 망명자들을 위험하게 만듭니다. [PAWN_nameDef]은 눈에 띄지 않는 물건들을 염라대왕에게 보냅니다.</t>
  </si>
  <si>
    <t>서나라 서기관</t>
  </si>
  <si>
    <t>서기관</t>
  </si>
  <si>
    <t xml:space="preserve">서기관는 각 촌락의 서면관리 담당자로, 서기관는 일정한 군사훈련을 받고 비상시 현지 각 방어소조의 최전선 지휘자를 맡게 됩니다, 그들이 실제로 용맹한 비적을 상대로 전면적으로 승리하기는 어렵지만, 그들이 할 수 있는 일은 가능한 한 적은 사상자 등을 최소화하여 사람들의 지원을 받는 것입니다.
사사건건 서나라의 사활이 걸린 장부관리와 물자배급은 더더욱 그렇고 [PAWN_nameDef]에게는 어느 하나의 지면상의 오류도 여러 가지 문제를 일으킬 수 있습니다. </t>
  </si>
  <si>
    <t>서나라 대가</t>
  </si>
  <si>
    <t>대가</t>
  </si>
  <si>
    <t>[PAWN_nameDef] 어느 문파 수장의 후보 중 하나였으나, 세상 물정에 질려 어느 마을에 은둔을 택했습니다. 이른바 문파 싸움이 없어진 이후의 세상은 예전과 완전히 다른 모습이었습니다. 지금 [PAWN_pronoun]은 틈틈이 땅을 파며, 곡을 듣고 있습니다. 동네 아이들은 칼날처럼 번득이는 세월을 얘기해 달라고 간청하고, [PAWN_nameDef] 대나무 돗자리를 얻어 참외와 열매를 챙겨 어느 나무 그늘에서나 후배들은 진위를 가리기 힘든 일들을 중얼거립니다.</t>
  </si>
  <si>
    <t>서나라 도적</t>
  </si>
  <si>
    <t>도적</t>
  </si>
  <si>
    <t>[PAWN_nameDef]많은 사람들 앞에서 이 가면을 벗지 않는 것은 여러 가지 이유로, [PAWN_pronoun] 서나라 취락에 대한 강한 적대감을 가지고 있습니다.
아무도 [PAWN_pronoun]에 대해 묻지 않을 것이고, 아무도 감히 [PAWN_nameDef]에 대해 묻지 않을 것입니다.</t>
  </si>
  <si>
    <t>서나라 무상</t>
  </si>
  <si>
    <t>무상</t>
  </si>
  <si>
    <t>[PAWN_nameDef] 서나라의 모든 것을 싫어하게 된 어느 날 [PAWN_pronoun]은 무기를 들고 마을에서 사건을 알린 그 순호를 죽이고 수많은 수배자 중 한 명이 됩니다.</t>
  </si>
  <si>
    <t>서나라 망나니</t>
  </si>
  <si>
    <t>망나니</t>
  </si>
  <si>
    <t xml:space="preserve">고용되어 타인에게 고용되어도 좋고, 자신이 원해도 좋고, [PAWN_nameDef]의 칼 아래 얼마나 많은 다양한 사람들이 쓰러져 있는지, [PAWN_pronoun]은 언제나 다음 피해자를 찾고 있습니다.
장기간의 기형적인 생활로 인해 [PAWN_nameDef]는 인간성을 잃은 지 오래되었으며 자신의 죽음도 이미 신경 쓰지 않았습니다. </t>
  </si>
  <si>
    <t>서나라 비적두목</t>
  </si>
  <si>
    <t>비적두목</t>
  </si>
  <si>
    <t xml:space="preserve">[PAWN_nameDef]는 악당들의 우두머리입니다. 어떤 원한이 깊은 반대자들과 달리 [PAWN_nameDef]는 사람을 죽이고 물건을 훔치는 것을 좋아합니다.
[PAWN_pronoun]의 조작으로 원래 나무가 쓰러지면 원숭이가 흩어져야 했던 오합지졸들이 총지휘되어 이 일대의 보행자들을 골치 아프게 하는 집단이 되었습니다. </t>
  </si>
  <si>
    <t>서나라 대왕</t>
  </si>
  <si>
    <t>대왕</t>
  </si>
  <si>
    <t xml:space="preserve">[PAWN_nameDef]의 가문은 조정에 있을 때의 무관세가였습니다. [PAWN_pronoun]은 하늘을 거스르는 폭도들로 구성된 소위 "서나라"를 비웃었습니다. 언젠가는 반드시 모조리 죽일 것입니다. </t>
  </si>
  <si>
    <t>폭상</t>
  </si>
  <si>
    <t>{0}피폭사。</t>
  </si>
  <si>
    <t>서나라</t>
  </si>
  <si>
    <t>이곳에 정착한 이 쥐의 문화는 지역 문화와 다르며, 이곳에서 작은 정착지 동맹을 형성하고 서로 협력하며, 이 쥐들은 스스로를 '서나라'라고 부릅니다.\n
평화주의 성향의 이러한 커뮤니티 연합은 주도적으로 공격을 가하는 경우가 거의 없습니다.</t>
  </si>
  <si>
    <t>대사</t>
  </si>
  <si>
    <t>서나라시민</t>
  </si>
  <si>
    <t>서나라 시민</t>
  </si>
  <si>
    <t>서나라 도적떼</t>
  </si>
  <si>
    <t>도적, 해적, 미치광이, 탐관오리, 반역자, 어느 시대 어느 문명에도 이런 사람들이 넘쳐났습니다. 그들이 모이면 도적 집단이 형성되죠.\n
이 조직은 이른바 '주의'를 약탈하고 선전하는 데 열심입니다.</t>
  </si>
  <si>
    <t>도적 두목</t>
  </si>
  <si>
    <t>나쁜 쥐</t>
  </si>
  <si>
    <t>나쁜 쥐들</t>
  </si>
  <si>
    <t>서나라 유랑민</t>
  </si>
  <si>
    <t xml:space="preserve">새로운 정착지를 개척하려는 한 무리의 유민들, 그들의 이야기는 끝이 났어야 했지만 드라마틱하게 계속됩니다. </t>
  </si>
  <si>
    <t>유민</t>
  </si>
  <si>
    <t>유민들</t>
  </si>
  <si>
    <t>고대 서나라</t>
  </si>
  <si>
    <t>고대서나라 선민</t>
  </si>
  <si>
    <t>선민</t>
  </si>
  <si>
    <t>선민들</t>
  </si>
  <si>
    <t>云鬓</t>
  </si>
  <si>
    <t>总角</t>
  </si>
  <si>
    <t>垂髻</t>
  </si>
  <si>
    <t>双环髻</t>
  </si>
  <si>
    <t>鼠邦居民</t>
  </si>
  <si>
    <t>PawnKindDef+RatkinExoticColonist.labelPlural</t>
  </si>
  <si>
    <t>PawnKindDef+RatkinExoticColonist.labelMale</t>
  </si>
  <si>
    <t>男性 鼠邦居民</t>
  </si>
  <si>
    <t>PawnKindDef+RatkinExoticColonist.labelMalePlural</t>
  </si>
  <si>
    <t>PawnKindDef+RatkinExoticColonist.labelFemale</t>
  </si>
  <si>
    <t>女性 鼠邦居民</t>
  </si>
  <si>
    <t>PawnKindDef+RatkinExoticColonist.labelFemalePlural</t>
  </si>
  <si>
    <t>鼠邦乞丐</t>
  </si>
  <si>
    <t>PawnKindDef+RatkinExoticBeggar.labelPlural</t>
  </si>
  <si>
    <t>PawnKindDef+RatkinExoticBeggar.labelMale</t>
  </si>
  <si>
    <t>男性 鼠邦乞丐</t>
  </si>
  <si>
    <t>PawnKindDef+RatkinExoticBeggar.labelMalePlural</t>
  </si>
  <si>
    <t>PawnKindDef+RatkinExoticBeggar.labelFemale</t>
  </si>
  <si>
    <t>女性 鼠邦乞丐</t>
  </si>
  <si>
    <t>PawnKindDef+RatkinExoticBeggar.labelFemalePlural</t>
  </si>
  <si>
    <t>鼠邦秀才</t>
  </si>
  <si>
    <t>PawnKindDef+RatkinExoticXiuCai.labelPlural</t>
  </si>
  <si>
    <t>PawnKindDef+RatkinExoticXiuCai.labelMale</t>
  </si>
  <si>
    <t>男性 鼠邦秀才</t>
  </si>
  <si>
    <t>PawnKindDef+RatkinExoticXiuCai.labelMalePlural</t>
  </si>
  <si>
    <t>PawnKindDef+RatkinExoticXiuCai.labelFemale</t>
  </si>
  <si>
    <t>女性 鼠邦秀才</t>
  </si>
  <si>
    <t>PawnKindDef+RatkinExoticXiuCai.labelFemalePlural</t>
  </si>
  <si>
    <t>鼠邦义民</t>
  </si>
  <si>
    <t>PawnKindDef+RatkinExoticGuerrilla.labelPlural</t>
  </si>
  <si>
    <t>PawnKindDef+RatkinExoticGuerrilla.labelMale</t>
  </si>
  <si>
    <t>男性 鼠邦义民</t>
  </si>
  <si>
    <t>PawnKindDef+RatkinExoticGuerrilla.labelMalePlural</t>
  </si>
  <si>
    <t>PawnKindDef+RatkinExoticGuerrilla.labelFemale</t>
  </si>
  <si>
    <t>女性 鼠邦义民</t>
  </si>
  <si>
    <t>PawnKindDef+RatkinExoticGuerrilla.labelFemalePlural</t>
  </si>
  <si>
    <t>PawnKindDef+RatkinExoticGuerrillaRange.labelPlural</t>
  </si>
  <si>
    <t>PawnKindDef+RatkinExoticGuerrillaRange.labelMale</t>
  </si>
  <si>
    <t>PawnKindDef+RatkinExoticGuerrillaRange.labelMalePlural</t>
  </si>
  <si>
    <t>PawnKindDef+RatkinExoticGuerrillaRange.labelFemale</t>
  </si>
  <si>
    <t>PawnKindDef+RatkinExoticGuerrillaRange.labelFemalePlural</t>
  </si>
  <si>
    <t>鼠邦义士</t>
  </si>
  <si>
    <t>PawnKindDef+RatkinExoticRevolutionist.labelPlural</t>
  </si>
  <si>
    <t>PawnKindDef+RatkinExoticRevolutionist.labelMale</t>
  </si>
  <si>
    <t>男性 鼠邦义士</t>
  </si>
  <si>
    <t>PawnKindDef+RatkinExoticRevolutionist.labelMalePlural</t>
  </si>
  <si>
    <t>PawnKindDef+RatkinExoticRevolutionist.labelFemale</t>
  </si>
  <si>
    <t>女性 鼠邦义士</t>
  </si>
  <si>
    <t>PawnKindDef+RatkinExoticRevolutionist.labelFemalePlural</t>
  </si>
  <si>
    <t>鼠邦镖师</t>
  </si>
  <si>
    <t>PawnKindDef+RatkinExoticMercenary.labelPlural</t>
  </si>
  <si>
    <t>PawnKindDef+RatkinExoticMercenary.labelMale</t>
  </si>
  <si>
    <t>男性 鼠邦镖师</t>
  </si>
  <si>
    <t>PawnKindDef+RatkinExoticMercenary.labelMalePlural</t>
  </si>
  <si>
    <t>PawnKindDef+RatkinExoticMercenary.labelFemale</t>
  </si>
  <si>
    <t>女性 鼠邦镖师</t>
  </si>
  <si>
    <t>PawnKindDef+RatkinExoticMercenary.labelFemalePlural</t>
  </si>
  <si>
    <t>鼠邦大侠</t>
  </si>
  <si>
    <t>PawnKindDef+RatkinExoticGallantry.labelPlural</t>
  </si>
  <si>
    <t>PawnKindDef+RatkinExoticGallantry.labelMale</t>
  </si>
  <si>
    <t>男性 鼠邦大侠</t>
  </si>
  <si>
    <t>PawnKindDef+RatkinExoticGallantry.labelMalePlural</t>
  </si>
  <si>
    <t>PawnKindDef+RatkinExoticGallantry.labelFemale</t>
  </si>
  <si>
    <t>女性 鼠邦大侠</t>
  </si>
  <si>
    <t>PawnKindDef+RatkinExoticGallantry.labelFemalePlural</t>
  </si>
  <si>
    <t>鼠邦防人</t>
  </si>
  <si>
    <t>PawnKindDef+RatkinExoticDefender.labelPlural</t>
  </si>
  <si>
    <t>PawnKindDef+RatkinExoticDefender.labelMale</t>
  </si>
  <si>
    <t>男性 鼠邦防人</t>
  </si>
  <si>
    <t>PawnKindDef+RatkinExoticDefender.labelMalePlural</t>
  </si>
  <si>
    <t>PawnKindDef+RatkinExoticDefender.labelFemale</t>
  </si>
  <si>
    <t>女性 鼠邦防人</t>
  </si>
  <si>
    <t>PawnKindDef+RatkinExoticDefender.labelFemalePlural</t>
  </si>
  <si>
    <t>PawnKindDef+RatkinExoticDefenderShield.labelPlural</t>
  </si>
  <si>
    <t>PawnKindDef+RatkinExoticDefenderShield.labelMale</t>
  </si>
  <si>
    <t>PawnKindDef+RatkinExoticDefenderShield.labelMalePlural</t>
  </si>
  <si>
    <t>PawnKindDef+RatkinExoticDefenderShield.labelFemale</t>
  </si>
  <si>
    <t>PawnKindDef+RatkinExoticDefenderShield.labelFemalePlural</t>
  </si>
  <si>
    <t>鼠邦巡护</t>
  </si>
  <si>
    <t>PawnKindDef+RatkinExoticManatwar.labelPlural</t>
  </si>
  <si>
    <t>PawnKindDef+RatkinExoticManatwar.labelMale</t>
  </si>
  <si>
    <t>男性 鼠邦巡护</t>
  </si>
  <si>
    <t>PawnKindDef+RatkinExoticManatwar.labelMalePlural</t>
  </si>
  <si>
    <t>PawnKindDef+RatkinExoticManatwar.labelFemale</t>
  </si>
  <si>
    <t>女性 鼠邦巡护</t>
  </si>
  <si>
    <t>PawnKindDef+RatkinExoticManatwar.labelFemalePlural</t>
  </si>
  <si>
    <t>PawnKindDef+RatkinExoticManatwarPeaceful.labelPlural</t>
  </si>
  <si>
    <t>PawnKindDef+RatkinExoticManatwarPeaceful.labelMale</t>
  </si>
  <si>
    <t>PawnKindDef+RatkinExoticManatwarPeaceful.labelMalePlural</t>
  </si>
  <si>
    <t>PawnKindDef+RatkinExoticManatwarPeaceful.labelFemale</t>
  </si>
  <si>
    <t>PawnKindDef+RatkinExoticManatwarPeaceful.labelFemalePlural</t>
  </si>
  <si>
    <t>鼠邦巡护爆破手</t>
  </si>
  <si>
    <t>PawnKindDef+RatkinExoticManatwarDemoman.labelPlural</t>
  </si>
  <si>
    <t>PawnKindDef+RatkinExoticManatwarDemoman.labelMale</t>
  </si>
  <si>
    <t>男性 鼠邦巡护爆破手</t>
  </si>
  <si>
    <t>PawnKindDef+RatkinExoticManatwarDemoman.labelMalePlural</t>
  </si>
  <si>
    <t>PawnKindDef+RatkinExoticManatwarDemoman.labelFemale</t>
  </si>
  <si>
    <t>女性 鼠邦巡护爆破手</t>
  </si>
  <si>
    <t>PawnKindDef+RatkinExoticManatwarDemoman.labelFemalePlural</t>
  </si>
  <si>
    <t>鼠邦巡护神射手</t>
  </si>
  <si>
    <t>PawnKindDef+RatkinExoticManatwarMarksman.labelPlural</t>
  </si>
  <si>
    <t>PawnKindDef+RatkinExoticManatwarMarksman.labelMale</t>
  </si>
  <si>
    <t>男性 鼠邦巡护神射手</t>
  </si>
  <si>
    <t>PawnKindDef+RatkinExoticManatwarMarksman.labelMalePlural</t>
  </si>
  <si>
    <t>PawnKindDef+RatkinExoticManatwarMarksman.labelFemale</t>
  </si>
  <si>
    <t>女性 鼠邦巡护神射手</t>
  </si>
  <si>
    <t>PawnKindDef+RatkinExoticManatwarMarksman.labelFemalePlural</t>
  </si>
  <si>
    <t>鼠邦巡护机枪手</t>
  </si>
  <si>
    <t>PawnKindDef+RatkinExoticManatwarGunner.labelPlural</t>
  </si>
  <si>
    <t>PawnKindDef+RatkinExoticManatwarGunner.labelMale</t>
  </si>
  <si>
    <t>男性 鼠邦巡护机枪手</t>
  </si>
  <si>
    <t>PawnKindDef+RatkinExoticManatwarGunner.labelMalePlural</t>
  </si>
  <si>
    <t>PawnKindDef+RatkinExoticManatwarGunner.labelFemale</t>
  </si>
  <si>
    <t>女性 鼠邦巡护机枪手</t>
  </si>
  <si>
    <t>PawnKindDef+RatkinExoticManatwarGunner.labelFemalePlural</t>
  </si>
  <si>
    <t>鼠邦巡护长</t>
  </si>
  <si>
    <t>PawnKindDef+RatkinExoticManatwarLeader.labelPlural</t>
  </si>
  <si>
    <t>PawnKindDef+RatkinExoticManatwarLeader.labelMale</t>
  </si>
  <si>
    <t>男性 鼠邦巡护长</t>
  </si>
  <si>
    <t>PawnKindDef+RatkinExoticManatwarLeader.labelMalePlural</t>
  </si>
  <si>
    <t>PawnKindDef+RatkinExoticManatwarLeader.labelFemale</t>
  </si>
  <si>
    <t>女性 鼠邦巡护长</t>
  </si>
  <si>
    <t>PawnKindDef+RatkinExoticManatwarLeader.labelFemalePlural</t>
  </si>
  <si>
    <t>鼠邦步人</t>
  </si>
  <si>
    <t>PawnKindDef+RatkinExoticSoldier.labelPlural</t>
  </si>
  <si>
    <t>PawnKindDef+RatkinExoticSoldier.labelMale</t>
  </si>
  <si>
    <t>男性 鼠邦步人</t>
  </si>
  <si>
    <t>PawnKindDef+RatkinExoticSoldier.labelMalePlural</t>
  </si>
  <si>
    <t>PawnKindDef+RatkinExoticSoldier.labelFemale</t>
  </si>
  <si>
    <t>女性 鼠邦步人</t>
  </si>
  <si>
    <t>PawnKindDef+RatkinExoticSoldier.labelFemalePlural</t>
  </si>
  <si>
    <t>鼠邦司物</t>
  </si>
  <si>
    <t>PawnKindDef+RatkinExoticLogistor.labelPlural</t>
  </si>
  <si>
    <t>PawnKindDef+RatkinExoticLogistor.labelMale</t>
  </si>
  <si>
    <t>男性 鼠邦司物</t>
  </si>
  <si>
    <t>PawnKindDef+RatkinExoticLogistor.labelMalePlural</t>
  </si>
  <si>
    <t>PawnKindDef+RatkinExoticLogistor.labelFemale</t>
  </si>
  <si>
    <t>女性 鼠邦司物</t>
  </si>
  <si>
    <t>PawnKindDef+RatkinExoticLogistor.labelFemalePlural</t>
  </si>
  <si>
    <t>鼠邦司事</t>
  </si>
  <si>
    <t>PawnKindDef+RatkinExoticRegistrar.labelPlural</t>
  </si>
  <si>
    <t>PawnKindDef+RatkinExoticRegistrar.labelMale</t>
  </si>
  <si>
    <t>男性 鼠邦司事</t>
  </si>
  <si>
    <t>PawnKindDef+RatkinExoticRegistrar.labelMalePlural</t>
  </si>
  <si>
    <t>PawnKindDef+RatkinExoticRegistrar.labelFemale</t>
  </si>
  <si>
    <t>女性 鼠邦司事</t>
  </si>
  <si>
    <t>PawnKindDef+RatkinExoticRegistrar.labelFemalePlural</t>
  </si>
  <si>
    <t>鼠邦镖局掌柜</t>
  </si>
  <si>
    <t>PawnKindDef+RatkinExoticMercenaryBoss.labelPlural</t>
  </si>
  <si>
    <t>PawnKindDef+RatkinExoticMercenaryBoss.labelMale</t>
  </si>
  <si>
    <t>男性 鼠邦镖局掌柜</t>
  </si>
  <si>
    <t>PawnKindDef+RatkinExoticMercenaryBoss.labelMalePlural</t>
  </si>
  <si>
    <t>PawnKindDef+RatkinExoticMercenaryBoss.labelFemale</t>
  </si>
  <si>
    <t>女性 鼠邦镖局掌柜</t>
  </si>
  <si>
    <t>PawnKindDef+RatkinExoticMercenaryBoss.labelFemalePlural</t>
  </si>
  <si>
    <t>鼠邦商贾</t>
  </si>
  <si>
    <t>PawnKindDef+RatkinExoticTrader.labelPlural</t>
  </si>
  <si>
    <t>PawnKindDef+RatkinExoticTrader.labelMale</t>
  </si>
  <si>
    <t>男性 鼠邦商贾</t>
  </si>
  <si>
    <t>PawnKindDef+RatkinExoticTrader.labelMalePlural</t>
  </si>
  <si>
    <t>PawnKindDef+RatkinExoticTrader.labelFemale</t>
  </si>
  <si>
    <t>女性 鼠邦商贾</t>
  </si>
  <si>
    <t>PawnKindDef+RatkinExoticTrader.labelFemalePlural</t>
  </si>
  <si>
    <t>鼠邦奇人</t>
  </si>
  <si>
    <t>PawnKindDef+RatkinExoticRareTrader.labelPlural</t>
  </si>
  <si>
    <t>PawnKindDef+RatkinExoticRareTrader.labelMale</t>
  </si>
  <si>
    <t>男性 鼠邦奇人</t>
  </si>
  <si>
    <t>PawnKindDef+RatkinExoticRareTrader.labelMalePlural</t>
  </si>
  <si>
    <t>PawnKindDef+RatkinExoticRareTrader.labelFemale</t>
  </si>
  <si>
    <t>女性 鼠邦奇人</t>
  </si>
  <si>
    <t>PawnKindDef+RatkinExoticRareTrader.labelFemalePlural</t>
  </si>
  <si>
    <t>鼠邦变民</t>
  </si>
  <si>
    <t>PawnKindDef+RatkinExoticRogue.labelPlural</t>
  </si>
  <si>
    <t>PawnKindDef+RatkinExoticRogue.labelMale</t>
  </si>
  <si>
    <t>男性 鼠邦变民</t>
  </si>
  <si>
    <t>PawnKindDef+RatkinExoticRogue.labelMalePlural</t>
  </si>
  <si>
    <t>PawnKindDef+RatkinExoticRogue.labelFemale</t>
  </si>
  <si>
    <t>女性 鼠邦变民</t>
  </si>
  <si>
    <t>PawnKindDef+RatkinExoticRogue.labelFemalePlural</t>
  </si>
  <si>
    <t>鼠邦札匪</t>
  </si>
  <si>
    <t>PawnKindDef+RatkinExoticRobber.labelPlural</t>
  </si>
  <si>
    <t>PawnKindDef+RatkinExoticRobber.labelMale</t>
  </si>
  <si>
    <t>男性 鼠邦札匪</t>
  </si>
  <si>
    <t>PawnKindDef+RatkinExoticRobber.labelMalePlural</t>
  </si>
  <si>
    <t>PawnKindDef+RatkinExoticRobber.labelFemale</t>
  </si>
  <si>
    <t>女性 鼠邦札匪</t>
  </si>
  <si>
    <t>PawnKindDef+RatkinExoticRobber.labelFemalePlural</t>
  </si>
  <si>
    <t>鼠邦札匪爆弹魔</t>
  </si>
  <si>
    <t>PawnKindDef+RatkinExoticRobberDemoman.labelPlural</t>
  </si>
  <si>
    <t>PawnKindDef+RatkinExoticRobberDemoman.labelMale</t>
  </si>
  <si>
    <t>男性 鼠邦札匪爆弹魔</t>
  </si>
  <si>
    <t>PawnKindDef+RatkinExoticRobberDemoman.labelMalePlural</t>
  </si>
  <si>
    <t>PawnKindDef+RatkinExoticRobberDemoman.labelFemale</t>
  </si>
  <si>
    <t>女性 鼠邦札匪爆弹魔</t>
  </si>
  <si>
    <t>PawnKindDef+RatkinExoticRobberDemoman.labelFemalePlural</t>
  </si>
  <si>
    <t>鼠邦札匪神射手</t>
  </si>
  <si>
    <t>PawnKindDef+RatkinExoticRobberMarksman.labelPlural</t>
  </si>
  <si>
    <t>PawnKindDef+RatkinExoticRobberMarksman.labelMale</t>
  </si>
  <si>
    <t>男性 鼠邦札匪神射手</t>
  </si>
  <si>
    <t>PawnKindDef+RatkinExoticRobberMarksman.labelMalePlural</t>
  </si>
  <si>
    <t>PawnKindDef+RatkinExoticRobberMarksman.labelFemale</t>
  </si>
  <si>
    <t>女性 鼠邦札匪神射手</t>
  </si>
  <si>
    <t>PawnKindDef+RatkinExoticRobberMarksman.labelFemalePlural</t>
  </si>
  <si>
    <t>鼠邦札匪头目</t>
  </si>
  <si>
    <t>PawnKindDef+RatkinExoticRobberBoss.labelPlural</t>
  </si>
  <si>
    <t>PawnKindDef+RatkinExoticRobberBoss.labelMale</t>
  </si>
  <si>
    <t>男性 鼠邦札匪头目</t>
  </si>
  <si>
    <t>PawnKindDef+RatkinExoticRobberBoss.labelMalePlural</t>
  </si>
  <si>
    <t>PawnKindDef+RatkinExoticRobberBoss.labelFemale</t>
  </si>
  <si>
    <t>女性 鼠邦札匪头目</t>
  </si>
  <si>
    <t>PawnKindDef+RatkinExoticRobberBoss.labelFemalePlural</t>
  </si>
  <si>
    <t>鼠邦无常</t>
  </si>
  <si>
    <t>PawnKindDef+RatkinExoticImpermanence.labelPlural</t>
  </si>
  <si>
    <t>PawnKindDef+RatkinExoticImpermanence.labelMale</t>
  </si>
  <si>
    <t>男性 鼠邦无常</t>
  </si>
  <si>
    <t>PawnKindDef+RatkinExoticImpermanence.labelMalePlural</t>
  </si>
  <si>
    <t>PawnKindDef+RatkinExoticImpermanence.labelFemale</t>
  </si>
  <si>
    <t>女性 鼠邦无常</t>
  </si>
  <si>
    <t>PawnKindDef+RatkinExoticImpermanence.labelFemalePlural</t>
  </si>
  <si>
    <t>鼠邦好汉</t>
  </si>
  <si>
    <t>PawnKindDef+RatkinExoticBraver.labelPlural</t>
  </si>
  <si>
    <t>PawnKindDef+RatkinExoticBraver.labelMale</t>
  </si>
  <si>
    <t>男性 鼠邦好汉</t>
  </si>
  <si>
    <t>PawnKindDef+RatkinExoticBraver.labelMalePlural</t>
  </si>
  <si>
    <t>PawnKindDef+RatkinExoticBraver.labelFemale</t>
  </si>
  <si>
    <t>女性 鼠邦好汉</t>
  </si>
  <si>
    <t>PawnKindDef+RatkinExoticBraver.labelFemalePlural</t>
  </si>
  <si>
    <t>鼠邦人斩</t>
  </si>
  <si>
    <t>PawnKindDef+RatkinExoticRipper.labelPlural</t>
  </si>
  <si>
    <t>PawnKindDef+RatkinExoticRipper.labelMale</t>
  </si>
  <si>
    <t>男性 鼠邦人斩</t>
  </si>
  <si>
    <t>PawnKindDef+RatkinExoticRipper.labelMalePlural</t>
  </si>
  <si>
    <t>PawnKindDef+RatkinExoticRipper.labelFemale</t>
  </si>
  <si>
    <t>女性 鼠邦人斩</t>
  </si>
  <si>
    <t>PawnKindDef+RatkinExoticRipper.labelFemalePlural</t>
  </si>
  <si>
    <t>鼠邦绝代宗师</t>
  </si>
  <si>
    <t>PawnKindDef+RatkinExoticBattleMaster.labelPlural</t>
  </si>
  <si>
    <t>PawnKindDef+RatkinExoticBattleMaster.labelMale</t>
  </si>
  <si>
    <t>男性 鼠邦绝代宗师</t>
  </si>
  <si>
    <t>PawnKindDef+RatkinExoticBattleMaster.labelMalePlural</t>
  </si>
  <si>
    <t>PawnKindDef+RatkinExoticBattleMaster.labelFemale</t>
  </si>
  <si>
    <t>女性 鼠邦绝代宗师</t>
  </si>
  <si>
    <t>PawnKindDef+RatkinExoticBattleMaster.labelFemalePlural</t>
  </si>
  <si>
    <t>鼠邦混世魔王</t>
  </si>
  <si>
    <t>PawnKindDef+RatkinExoticBeelzebub.labelPlural</t>
  </si>
  <si>
    <t>PawnKindDef+RatkinExoticBeelzebub.labelMale</t>
  </si>
  <si>
    <t>男性 鼠邦混世魔王</t>
  </si>
  <si>
    <t>PawnKindDef+RatkinExoticBeelzebub.labelMalePlural</t>
  </si>
  <si>
    <t>PawnKindDef+RatkinExoticBeelzebub.labelFemale</t>
  </si>
  <si>
    <t>女性 鼠邦混世魔王</t>
  </si>
  <si>
    <t>PawnKindDef+RatkinExoticBeelzebub.labelFemalePlural</t>
  </si>
  <si>
    <t>「鼠邦无面传奇」</t>
  </si>
  <si>
    <t>PawnKindDef+RatkinExoticFacelessLegend.labelPlural</t>
  </si>
  <si>
    <t>PawnKindDef+RatkinExoticFacelessLegend.labelMale</t>
  </si>
  <si>
    <t>男性 「鼠邦无面传奇」</t>
  </si>
  <si>
    <t>PawnKindDef+RatkinExoticFacelessLegend.labelMalePlural</t>
  </si>
  <si>
    <t>PawnKindDef+RatkinExoticFacelessLegend.labelFemale</t>
  </si>
  <si>
    <t>女性 「鼠邦无面传奇」</t>
  </si>
  <si>
    <t>PawnKindDef+RatkinExoticFacelessLegend.labelFemalePlural</t>
  </si>
  <si>
    <t>「鼠邦不朽先师」</t>
  </si>
  <si>
    <t>PawnKindDef+RatkinExoticImmortal.labelPlural</t>
  </si>
  <si>
    <t>PawnKindDef+RatkinExoticImmortal.labelMale</t>
  </si>
  <si>
    <t>男性 「鼠邦不朽先师」</t>
  </si>
  <si>
    <t>PawnKindDef+RatkinExoticImmortal.labelMalePlural</t>
  </si>
  <si>
    <t>PawnKindDef+RatkinExoticImmortal.labelFemale</t>
  </si>
  <si>
    <t>女性 「鼠邦不朽先师」</t>
  </si>
  <si>
    <t>PawnKindDef+RatkinExoticImmortal.labelFemalePlural</t>
  </si>
  <si>
    <t>박도 해체</t>
  </si>
  <si>
    <t>박도의 손잡이를 제거하여 장작칼로 바꿉니다.</t>
  </si>
  <si>
    <t>박도 해체중</t>
  </si>
  <si>
    <t>은표제작x10</t>
  </si>
  <si>
    <t>은표 10장 만들기</t>
  </si>
  <si>
    <t>은표 10장 만들기중</t>
  </si>
  <si>
    <t>서나라 장신구</t>
  </si>
  <si>
    <t>서나라의 옥 세공기와 귀한 금속을 잠금 해제하여 장신구와 기타 작은 액세서리를 만드는 기술, 이런 것들은 좋은 가격에 팔릴 것입니다.</t>
  </si>
  <si>
    <t>RulePackDef+NamerFaction_RatkinExoticState.rulePack.rulesStrings</t>
  </si>
  <si>
    <t>r_name-&gt;[ofThing][land]land(p=3)-&gt;之乡land(p=2)-&gt;之源land(p=2)-&gt;之里land-&gt;乐土land-&gt;桃园ofThing-&gt;万民ofThing-&gt;良辰ofThing-&gt;吴越ofThing-&gt;巴蜀ofThing-&gt;塞北ofThing-&gt;齐鲁ofThing-&gt;朝日ofThing-&gt;微月ofThing-&gt;仙慕ofThing-&gt;忠良ofThing-&gt;青云ofThing-&gt;千秋ofThing-&gt;长望ofThing-&gt;甲子ofThing-&gt;木槿ofThing-&gt;牡丹ofThing-&gt;落樱ofThing-&gt;天地ofThing-&gt;无治ofThing-&gt;无垠ofThing-&gt;蓬莱ofThing-&gt;天佑ofThing-&gt;永晴ofThing-&gt;黎明ofThing-&gt;永兴ofThing-&gt;岱峤</t>
  </si>
  <si>
    <t>ScenarioDef+RK_ScenarioExotic.label</t>
  </si>
  <si>
    <t>우발추방</t>
  </si>
  <si>
    <t>ScenarioDef+RK_ScenarioExotic.description</t>
  </si>
  <si>
    <t>가난에 찌든 난민 일당이 잔혹한 야외에서 발판을 마련할 수 있을까요?</t>
  </si>
  <si>
    <t xml:space="preserve">가난에 찌든 난민 일당이 잔혹한 야외에서 발판을 마련할 수 있을까요? </t>
  </si>
  <si>
    <t>새로운 정착지로 가는 길에 당신과 당신의 랫킨 일행은 현지 해적들에게 약탈을 당했고, 대부분의 일행은 노예가 되거나 현장에서 죽임을 당했습니다. 아무도 예상하지 못한 폭풍우가 몰아쳐 번개가 현지 해적들의 야영지에 불을 질렀고, 이 해적들의 두목과 개다리 몇 개는 그 자리에서 검게 그을린 해골로 변해버렸고, 소란이 가라앉은 후 남은 해적들은 당신들의 수를 가릴 방법이 없다고 판단하여 밤새 도망쳤습니다.
\n당신을 따르겠다는 동료 몇 명과 해적 캠프를 해체하고 보급품과 고인의 유품을 수탈한 뒤 다시 여정에 나섰고 보급품이 부족한 당신들은 결국 한 곳을 택하기로 했습니다.</t>
  </si>
  <si>
    <t>고대의 유물</t>
  </si>
  <si>
    <t>이역 화폐</t>
  </si>
  <si>
    <t>고서적</t>
  </si>
  <si>
    <t>아동용 행주치마</t>
  </si>
  <si>
    <t xml:space="preserve">아이들에게 줄 옷은 여름에 입기에도 시원합니다. </t>
  </si>
  <si>
    <t>아동용 겹저고리</t>
  </si>
  <si>
    <t>아이들을 위한 옷으로 보온성이 좋습니다.</t>
  </si>
  <si>
    <t>랫킨 저고리 치마</t>
  </si>
  <si>
    <t xml:space="preserve">이국적인 투피스 스커트는 착용자의 수확 속도를 높일 수 있습니다. </t>
  </si>
  <si>
    <t>랫킨 농부복</t>
  </si>
  <si>
    <t xml:space="preserve">랫킨이 밭을 갈 때 입는 간단한 옷차림에 농기구를 허리띠 뒤에 꽂는 것은 관습적인 전통입니다. </t>
  </si>
  <si>
    <t>랫킨 후리소데</t>
  </si>
  <si>
    <t xml:space="preserve">소매가 유난히 큰 루즈핏 치마룩에 밑에는 롱부츠를 매치하면 멋스럽습니다. </t>
  </si>
  <si>
    <t>랫킨 소복</t>
  </si>
  <si>
    <t xml:space="preserve">이국적인 화이트 컬러의 심플한 롱웨어로 시원하게 입으실 수 있습니다. </t>
  </si>
  <si>
    <t>랫킨 화푸</t>
  </si>
  <si>
    <t xml:space="preserve">랫킨이 중요한 자리에서 입는 화려한 의상은 얇지만 입기가 매우 까다롭습니다. </t>
  </si>
  <si>
    <t xml:space="preserve">내부와 외부의 이중 원피스 세트로 함께 제공되는 단단한 벨트는 일정한 보호 효과가 있으며 쥐 민병대는 종종 갑옷 보호 안감으로 사용됩니다. </t>
  </si>
  <si>
    <t>랫킨 도포</t>
  </si>
  <si>
    <t xml:space="preserve">수수한 멋을 잃지 않는 루즈한 의상으로 비싸지 않고 멋스럽습니다. </t>
  </si>
  <si>
    <t>랫킨 상인 포복</t>
  </si>
  <si>
    <t xml:space="preserve">행상인은 매일 먼 길을 떠나면 비바람과 햇빛을 피할 수 없습니다, 이 옷은 이러한 것들을 효과적으로 막아낼 수 있습니다. </t>
  </si>
  <si>
    <t>랫킨 배달원제복</t>
  </si>
  <si>
    <t xml:space="preserve">물품 분배 및 구매 관리자들이 착용하는 제복은 업무 특성상 가끔 강도를 마주해야 하기 때문에 부드러운 갑옷이 안감되어 있습니다. </t>
  </si>
  <si>
    <t>랫킨 서기관제복</t>
  </si>
  <si>
    <t xml:space="preserve">서기관은 통계 같은 것을 관리하는 사람이니 당연히 정착촌의 보안도 책임져야 합니다. </t>
  </si>
  <si>
    <t>랫킨 인민복</t>
  </si>
  <si>
    <t xml:space="preserve">서양식과 동양식이 결합된 정장으로서, 몇몇 중요한 경우에 입을 수 있습니다. </t>
  </si>
  <si>
    <t>랫킨 아오</t>
  </si>
  <si>
    <t xml:space="preserve">추위를 막아주는 망토는 축제 색깔과 무늬를 가지고 있습니다. </t>
  </si>
  <si>
    <t>랫킨 두루마기</t>
  </si>
  <si>
    <t xml:space="preserve">봄과 가을에 입을 수 있고 바람에도 강한 얇은 코트입니다. </t>
  </si>
  <si>
    <t>랫킨 동복</t>
  </si>
  <si>
    <t>날씨가 추워지면 보온에 주의하고 옷을 많이 입어서 추위에 떨지 않도록 해야 합니다.</t>
  </si>
  <si>
    <t>랫킨 도롱이</t>
  </si>
  <si>
    <t>"비가 언제 그칠까요?"\n"여섯 일곱 시예요"</t>
  </si>
  <si>
    <t>랫킨 사모</t>
  </si>
  <si>
    <t xml:space="preserve">가볍고 통풍이 잘 되는 비니입니다. 꽉 매지 않으면 바람이 불면 사라집니다. </t>
  </si>
  <si>
    <t>랫킨 둥근사모</t>
  </si>
  <si>
    <t xml:space="preserve">또 다른 갓은 모양만 다를 뿐 날려버리기 쉽습니다. </t>
  </si>
  <si>
    <t>랫킨 삿갓</t>
  </si>
  <si>
    <t xml:space="preserve">농부들에게 꼭 필요한 챙이 달린 밀짚모자. 그러나 그것을 쓸 줄 아는 놈은 농부들만이 아닙니다. </t>
  </si>
  <si>
    <t>랫킨 와묘</t>
  </si>
  <si>
    <t xml:space="preserve">엎드려 있는 토끼처럼 생겨서 붙여진 이름인 단순한 따뜻한 모피 모자입니다. </t>
  </si>
  <si>
    <t>순호대 면모자</t>
  </si>
  <si>
    <t xml:space="preserve">순호대가 겨울에 착용하는 면모자는 매우 따뜻합니다. </t>
  </si>
  <si>
    <t>랫킨 겨울 모자</t>
  </si>
  <si>
    <t xml:space="preserve">겨울에 상인들이 착용하는 모자에 조금 지루하고 쓸데없는 장식이 있습니다. </t>
  </si>
  <si>
    <t>랫킨 서기관익모</t>
  </si>
  <si>
    <t xml:space="preserve">새의 깃털로 장식된 진홍색 모자는 더 무거운 천을 사용했기 때문에 이번에는 날아가지 않습니다. </t>
  </si>
  <si>
    <t>랫킨 비녀</t>
  </si>
  <si>
    <t xml:space="preserve">머리 고정용 골드 액세서리로 귀엽고 단아해 보이지만, 이 물건에 찰싹찰싹 달라붙는 것은 장난이 아닙니다. </t>
  </si>
  <si>
    <t>랫킨 제갈건</t>
  </si>
  <si>
    <t xml:space="preserve">날씨가 더울 때 흔히 볼 수 있는 두건은 에메랄드로 장식되어 있습니다. </t>
  </si>
  <si>
    <t>랫킨 순호대모자</t>
  </si>
  <si>
    <t xml:space="preserve">순호대원들이 일상적으로 쓰는 비니, 그 후덥지근한 헬멧을 영원히 쓰고 싶지는 않겠죠? </t>
  </si>
  <si>
    <t>랫킨 철모</t>
  </si>
  <si>
    <t xml:space="preserve">면직물 안감은 금속 외피로 된 나무틀로 된 철모, 그 뒤에 달린 이삭이 직책을 구분하는 시우, 민병들의 필수 장비입니다. </t>
  </si>
  <si>
    <t>랫킨 배달원철모</t>
  </si>
  <si>
    <t xml:space="preserve">배달원이 착용하는 철모는 일반 철모보다 더 아름답습니다. </t>
  </si>
  <si>
    <t>랫킨 순호대 투구</t>
  </si>
  <si>
    <t xml:space="preserve">다른 곳에서 수입산 헬멧을 주문했는데, 이제 설계도면이 공개되었으니 직접 만들 수 있습니다. </t>
  </si>
  <si>
    <t>랫킨 등패</t>
  </si>
  <si>
    <t xml:space="preserve">덩굴로 엮어 약초로 처리하여 방어력을 더하는 간이 방패로 아이들도 쉽게 만들 수 있으니 불에 타지 않도록 주의하시기 바랍니다. </t>
  </si>
  <si>
    <t>랫킨 방패</t>
  </si>
  <si>
    <t xml:space="preserve">외국 랫킨의 특수 방패가 바리케이드를 칠 수 있고, 방패도 될 수 있고, 창틀도 될 수 있는데, 이렇게 좋은 것이 있을 수 있습니까? </t>
  </si>
  <si>
    <t>랫킨 방범용 제복</t>
  </si>
  <si>
    <t>정착촌 수비를 맡은 무장집단이 민병들에게 나눠준 표준 갑옷으로 랫킨에게는 조금 무거운 편입니다.</t>
  </si>
  <si>
    <t>랫킨 순호대 제복</t>
  </si>
  <si>
    <t xml:space="preserve">순호대원이 입은 제복은 사람을 활기차게 보이게 합니다. </t>
  </si>
  <si>
    <t>랫킨 방수망토</t>
  </si>
  <si>
    <t xml:space="preserve">보온과 방수, 그리고 마스킹 효과가 있는 망토는 소대 지휘자들이 착용하는 모습을 자주 볼 수 있습니다. </t>
  </si>
  <si>
    <t>랫킨 단순갑옷</t>
  </si>
  <si>
    <t xml:space="preserve">거의 도태되다시피 한 갑옷이지만 제조가 간편해 여전히 이용자들이 많습니다. </t>
  </si>
  <si>
    <t>랫킨 구소쿠</t>
  </si>
  <si>
    <t xml:space="preserve">탄약과 화살 주머니가 딸린 방탄 갑옷 </t>
  </si>
  <si>
    <t>랫킨 사시모노</t>
  </si>
  <si>
    <t xml:space="preserve">민병대장의 등 뒤에 네모난 깃발을 메고 사기를 높이는 것으로 알려져 있지만, 진짜 목적은 다른 쥐들이 길을 잃지 않도록 하는 것입니다. </t>
  </si>
  <si>
    <t>순호대 장비</t>
  </si>
  <si>
    <t xml:space="preserve">순호대원들의 탄약 휴대품은 그들이 탄약과 기타 자질구레한 물품을 휴대하기 편리하게 합니다. </t>
  </si>
  <si>
    <t>랫킨 기관총 탄약 주머니</t>
  </si>
  <si>
    <t xml:space="preserve">기관총이나 조수가 장착한 대형 탄약 운반구는 가득 차면 죽을 정도로 무겁습니다. </t>
  </si>
  <si>
    <t>랫킨 마적복장</t>
  </si>
  <si>
    <t>물론 모든 사람이 안심하고 직조할 수 있는 것은 아니며 랫킨도 예외는 아닙니다.</t>
  </si>
  <si>
    <t>랫킨 떠돌이 외투</t>
  </si>
  <si>
    <t>곰팡이가 핀 지저분한 동물 털과 솜뭉치가 안감에 들어 있는 거친 모피 코트。</t>
  </si>
  <si>
    <t>비적모피코트</t>
  </si>
  <si>
    <t xml:space="preserve">이 더러운 펠트 코트를 입은 사람들은 종종 잔인한 사람들입니다. </t>
  </si>
  <si>
    <t>랫킨 하회탈</t>
  </si>
  <si>
    <t xml:space="preserve">예전에는 공연을 할 때 사용하던 탈이었는데, 지금은 일부 무장조직이 얼굴을 가리는 가면으로 쓰고 있습니다. </t>
  </si>
  <si>
    <t>랫킨 안면두건</t>
  </si>
  <si>
    <t xml:space="preserve">검은 두건, 그 아래는 누구의 얼굴일까요? </t>
  </si>
  <si>
    <t>랫킨 무상화투</t>
  </si>
  <si>
    <t>제행무상육근청정</t>
  </si>
  <si>
    <t>랫킨 화투탈</t>
  </si>
  <si>
    <t>전통적인 카드를 가면으로 사용하는 방식은 랫킨의 일부 폭력단 사이에서 인기가 있으며 카드를 머리에 붙여 무늬를 맞추는 게임에서 비롯된 것으로 보입니다.</t>
  </si>
  <si>
    <t>랫킨 화투가면</t>
  </si>
  <si>
    <t xml:space="preserve">전통적인 카드를 가면으로 사용하는 방식은 랫킨의 일부 폭력단 사이에서 인기가 있으며 카드를 머리에 붙여 무늬를 맞추는 게임에서 비롯된 것으로 보입니다. </t>
  </si>
  <si>
    <t xml:space="preserve">用전통적인 카드를 가면으로 사용하는 방식은 랫킨의 일부 폭력단 사이에서 인기가 있으며 카드를 머리에 붙여 무늬를 맞추는 게임에서 비롯된 것으로 보입니다. </t>
  </si>
  <si>
    <t>랫킨 술 표주박</t>
  </si>
  <si>
    <t>[주의! 주의!】 이 조롱박 안에 든 것은 독한 술과 각성제의 혼합물로 한입에 쥐를 중독시킬 수 있습니다. 특별한 취미가 없다면, 아무것도 모르는 쥐가 그렇게 한입에 들어오는 것을 방지하기 위해 팔거나 버리거나 그 자리에서 부수는 것을 권장합니다.</t>
  </si>
  <si>
    <t>《랫킨무면화투》</t>
  </si>
  <si>
    <t>만물개허만사개윤</t>
  </si>
  <si>
    <t>「랫킨대왕갑의」</t>
  </si>
  <si>
    <t>"개성은 칼도 안 막고 머리도 안 남기는 격。"</t>
  </si>
  <si>
    <t>「랫킨병립」</t>
  </si>
  <si>
    <t xml:space="preserve">수백 년 전 인근 왕국에 의해 장비된 군모, 한때 백성들은 이것을 보면 악령을 보는 것과 같았습니다.
왜 이 꼭대기가 여기에 나타났는지는 알 수 없지만 상황과 상태로 볼 때 많은 복원과 강화된 개조를 거친 것이 틀림없습니다. </t>
  </si>
  <si>
    <t>「랫킨 대가 창파오」</t>
  </si>
  <si>
    <t>대백약욕, 대범무구, 대기만성, 대음희성, 코끼리무형.。</t>
  </si>
  <si>
    <t>「부동」</t>
  </si>
  <si>
    <t xml:space="preserve">그 거대한 유골함에는 선생의 유해뿐만 아니라 전설적인 갑옷도 들어있습니다, 선인의 유해는 반드시 잘 매장되어야 합니다, 갑옷은 오늘부터 당신의 성을 따릅니다.\n\n
이 동력 갑옷은 마이크로 원자로를 내장하여 전신에 에너지를 공급하고 있으며, 또한 바늘 모양의 경화 방어와 탄두의 편향된 입장을 장착하여 날개를 달았습니다. </t>
  </si>
  <si>
    <t>「명왕」</t>
  </si>
  <si>
    <t xml:space="preserve">상자 안에 이 갑옷과 투구가 같이 있고, 투구 안에는 선사의 상투가 남아 있습니다, 잘 정돈되면 투구는 당신의 것이 될 것입니다.\n\n
이 헬멧은 전주기식 전장시야를 사용하였으며 헬멧 전후에 총 4개의 카메라를 이용하여 제작하였으며, 내장된 능동 공기 유도 장치는 공기 중 착용자에게 유해한 물질을 정확하게 차단하여 깨끗한 공기만 내부로 유입시킬 수 있습니다. </t>
  </si>
  <si>
    <t>작업대</t>
  </si>
  <si>
    <t xml:space="preserve">바닥에 앉아 필요한 것을 가공하는 낮은 작업대입니다. </t>
  </si>
  <si>
    <t>ThingDef+Blueprint_RK_HandMsWorkbench.label</t>
  </si>
  <si>
    <t>작업대 청사진</t>
  </si>
  <si>
    <t>ThingDef+Blueprint_Install_RK_HandMsWorkbench.label</t>
  </si>
  <si>
    <t>작업대 설치</t>
  </si>
  <si>
    <t>ThingDef+Frame_RK_HandMsWorkbench.label</t>
  </si>
  <si>
    <t>작업대(건축중)</t>
  </si>
  <si>
    <t>ThingDef+Frame_RK_HandMsWorkbench.description</t>
  </si>
  <si>
    <t>작업대(전기)</t>
  </si>
  <si>
    <t xml:space="preserve">현대식 전동 공구와 검사기를 갖춘 작업대는 당신이 하고 있는 일을 더욱 정확하고 신속하게 할 수 있습니다. </t>
  </si>
  <si>
    <t>ThingDef+Blueprint_RK_ElectricMsWorkbench.label</t>
  </si>
  <si>
    <t>전기작업대청사진</t>
  </si>
  <si>
    <t>ThingDef+Blueprint_Install_RK_ElectricMsWorkbench.label</t>
  </si>
  <si>
    <t>전기작업대 설치</t>
  </si>
  <si>
    <t>ThingDef+Frame_RK_ElectricMsWorkbench.label</t>
  </si>
  <si>
    <t>전기작업대(건축중)</t>
  </si>
  <si>
    <t>ThingDef+Frame_RK_ElectricMsWorkbench.description</t>
  </si>
  <si>
    <t xml:space="preserve">현대식 전동 공구와 검사기를 갖춘 작업대는 당신이 하고 있는 일을 더욱 정확하고 신속하게 할 수 있습니다.  </t>
  </si>
  <si>
    <t>장승쇄</t>
  </si>
  <si>
    <t>祈求后代长命百岁，幸福平安的小锁头，做成项链挂在胸前。其实那个小锁头真的可以上锁。</t>
  </si>
  <si>
    <t>향주머니</t>
  </si>
  <si>
    <t xml:space="preserve">꽃, 과일, 약초를 말린 후 향신료를 넣어 만든 작은 패키지는 독특한 향이 나지만 냄새를 맡으려면 매우 가까이 있어야 합니다. </t>
  </si>
  <si>
    <t>환옥패</t>
  </si>
  <si>
    <t xml:space="preserve">고리 모양이지만 작은 물고기가 한 마리 더 있습니다. </t>
  </si>
  <si>
    <t>어수</t>
  </si>
  <si>
    <t xml:space="preserve">꽃무늬 천에 싸인 상서로운 말이 적힌 작은 복숭아 나무 판자 위에 방울이 귀엽습니다. </t>
  </si>
  <si>
    <t>가락지</t>
  </si>
  <si>
    <t xml:space="preserve">유목민이 활쏘기를 용이하게 하기 위해 사용했던 반지는 대부분 동물의 이빨로 만들어집니다. </t>
  </si>
  <si>
    <t>금반지</t>
  </si>
  <si>
    <t xml:space="preserve">순금반지 위에 빨간 끈이 빠지지 않게 해주는 효능이 있습니다. </t>
  </si>
  <si>
    <t>귀걸이</t>
  </si>
  <si>
    <t xml:space="preserve">금에 옥 귀걸이를 박았는데, 위의 장식물은 사실 금속으로 만든 것입니다. </t>
  </si>
  <si>
    <t>옥팔찌</t>
  </si>
  <si>
    <t xml:space="preserve">아주 소박한 옥기는 겉으로 보이는 것만큼 깨지기 쉽지는 않지만, 깨지면 조각이 나기 마련입니다. </t>
  </si>
  <si>
    <t>미완성 책</t>
  </si>
  <si>
    <t xml:space="preserve">복원되고 있는 오래된 비밀들이 언젠가 다시 태어나기를 바랍니다. </t>
  </si>
  <si>
    <t>잔권</t>
  </si>
  <si>
    <t xml:space="preserve">일부 고서의 단편은 모두 통일된 인쇄의 완제품으로 보이는데, 이는 당신이 수집하는 것이 충분하다면 한 권의 책을 만들어 볼 수 있을 것이라는 것을 의미합니다.
듣자 하니 일부 강호 사람들이 이 물건에 몰려든다고 하니, 그들에게 눈독을 들이지 마세요. </t>
  </si>
  <si>
    <t>은표</t>
  </si>
  <si>
    <t>랫킨왕국에서 사용하는 지폐로 물건 자체는 별로 가치가 없지만 은처럼 거래에 사용할 수 있습니다.</t>
  </si>
  <si>
    <t>토지 문서</t>
  </si>
  <si>
    <t>이런 누렇게 변색된 문서들은 항상 피가 묻어있으며, 비록 오늘날 이 문서들은 당신의 재산을 되찾을 수 없지만, 많은 사람들이 매년 많은 돈을 주고 이것들을 구입하고 있습니다, 조상의 유품을 찾아서 어떤 정신적 위안을 찾기 위해서입니다.</t>
  </si>
  <si>
    <t>골동품</t>
  </si>
  <si>
    <t xml:space="preserve">이것은 정말 값어치가 있습니다, 당신이 이 물건들을 집에 두면 도둑이 들 것입니다. </t>
  </si>
  <si>
    <t>백공전</t>
  </si>
  <si>
    <t xml:space="preserve">단조, 봉제, 건축, 가공, 이런 기술들은 수공예가들의 자랑입니다. 이 책은 심혈을 기울이는 장인들의 진로를 알려주는 최고의 교재입니다. 백여 가지의 기예는 극히 일부분에 불과합니다. 이러한 기술의 생산과 응용에 대해 논하는 필묵의 지평을 넓혔습니다. 이 책은 제작방식을 기술한 것이라기보다는 장인들이 하나를 보고 열을 알고, 배운 이론을 접목하여 사고를 발산하도록 유도하는 것이 핵심사상입니다.
이 책은 지금도 업데이트되고 있으며, 기술 발전에 대한 논문이 장인들의 입에 오르내리고 있습니다. </t>
  </si>
  <si>
    <t>백주잡곡집</t>
  </si>
  <si>
    <t>고대 건곤세계에는 저자가 평생 본 식물과 많은 의학의 기본이론을 기록한 '본초강목'이라는 불세출의 대작이 존재했다고 전해지며, '백주잡곡집'의 저서의 목적은 상고시대의 책과 유사하지만 이 책은 먹을 수 있는 식물, 재료로 사용할 수 있는 식물에 대해서만 논의하고 저자는 의리를 이해하지 못했기 때문에 판문에 도끼를 선택하지 않았습니다.
사실 이 책의 저자는 너무 자신을 과소평가하고 있습니다. 100년이 지난 지금도 이 책의 상세함은 뛰어넘기 어렵습니다. 다만 이 책의 존재량은 그리 많지 않습니다.</t>
  </si>
  <si>
    <t>도세구인집</t>
  </si>
  <si>
    <t xml:space="preserve">천지가 불인하여 만물을 추견으로 삼다.인간 세상의 변수가 일정하지 않고, 피부병의 고통은 피할 수 없는 일입니다, 옛날 궁중의 한 의녀가 전염병에 걸린 결핵을 방관하지 못하고 몰래 조정을 떠나 세상을 구제하기로 결정했다고 전해지고 있습니다. 이 책은 그녀가 어떻게 깊은 궁궐을 탈출했는지 세상 사람들은 이미 알 수 없지만, 역사 기록에는 확실히 그 기간 동안 병을 치료하고 사람을 구하는 의군이 존재했다고 기록되어 있습니다, 수령은 외팔 맹목적인 여자이고, 이 책은 그녀가 만년에 다른 사람에게 가르쳤습니다. </t>
  </si>
  <si>
    <t>도철경</t>
  </si>
  <si>
    <t xml:space="preserve">이 책은 어린 시절부터 각지를 여행한 한 낭인이 쓴 책으로 사치스러운 요리를 추구하는 요리법보다 내용이 더 친숙하며, 소개된 재료와 조리 방법은 일반인이 쉽게 받아들일 수 있으며, 식이요법, 건강 관리, 식품 안전 규정 등 비교적 현대화된 내용이 많이 기록되어 있습니다.
이 책은 보존량이 매우 많고, 편본과 착오가 많으니, 반드시 선별에 주의해야 합니다, 어쨌든 수입한 것을 배워야 합니다. </t>
  </si>
  <si>
    <t>토과총요</t>
  </si>
  <si>
    <t xml:space="preserve">이 책은 《지과(止戈)》시리즈의 합본본으로, 그중 전권에는 초심자가 연습하기에 적합한 칼과 총, 곤봉의 수와 맨손과 발놀림의 공법이 실려 있고, 후권에는 전권보다 한 단계 발전한 공법이 실려 있습니다.또한 이 책의 양식에 따라 후세 사람들이 쓴 별책도 수록되어 있는데, 활과 화살, 그리고 현대 화기의 정비와 사용에 대한 지침이 포함되어 있습니다. </t>
  </si>
  <si>
    <t>제방박물지</t>
  </si>
  <si>
    <t xml:space="preserve">이 책의 첫 편은 모든 연령대에 적합한 국내외의 기이한 인물과 기이한 사건들을 상세히 묘사하고 있으며, 이러한 것들을 상세히 묘사한 후 매 챕터의 끝부분에서 더욱 상세하게 그 이면의 원리를 해독할 것입니다. 왜냐하면 전권은 이해하기 쉽고 유머러스하기 때문에 서당에서 교재로 자주 사용되며, 후권은 문풍이 급변하여 전문적이고 정확한 어휘를 사용하므로 반드시 깊이 연구해야 전편을 통독할 수 있습니다. </t>
  </si>
  <si>
    <t>기석보</t>
  </si>
  <si>
    <t xml:space="preserve">이 책에는 진기한 돌과 그것들을 어떻게 채굴하고, 어떻게 얻어야 하는지, 그리고 그들의 유용성까지 기록되어 있습니다.이 책은 대부분의 사람들의 눈에는 확실히 쓸모가 없으며 레시피나 의보에 비해 일반 대중에게 도움이 될 수 있는 것은 그리 많지 않습니다.저자는 현대의 쥐족으로 운이 좋으면 만날 기회가 있을지도 모릅니다. </t>
  </si>
  <si>
    <t>천부론</t>
  </si>
  <si>
    <t xml:space="preserve">"모든 것은 흘러가는 것 같이 자유롭고 천부적인 재능은 천하 만민이 누리고 소유하며 다스리는 것입니다." 이 소책자는 오늘날 쥐방사회에서 가장 많이 유통되는 책이다. 쥐방이라는 사회체계의 발상은 여기에서 비롯된다. 저자는 전왕조 말기의 인류진보주의자이며, 그의 일생은 사상해방과 착취에 반대했다. 그 거대한 사회변혁 이전에 그는 관청에서 비밀리에 고용한 무뢰한에게 죽임을 당했다, 그는 격변의 도입자가 "상란"이라는 심각한 기근이라는 것을 알았다면 어떤 생각을 했을지 모릅니다... 사실 이 책은 원래 그렇게 얇은 책이 아니었는데, 당시 조정에서 금지한 책으로 인해 많은 내용이 남아 있지 않습니다. </t>
  </si>
  <si>
    <t>랫킨 장작칼</t>
  </si>
  <si>
    <t>砍柴的时候用得着它，遇到歹人的时候也是。</t>
  </si>
  <si>
    <t>柄</t>
  </si>
  <si>
    <t>刃</t>
  </si>
  <si>
    <t>랫킨 박도</t>
  </si>
  <si>
    <t>用柴刀和手头能用的竹子临时赶制的长柄兵器，不用的时候可以把刀拆下来。</t>
  </si>
  <si>
    <t>尖</t>
  </si>
  <si>
    <t>랫킨 주판</t>
  </si>
  <si>
    <t>一种古老的计算用具，当然他的金属边框砸人是相当的痛。</t>
  </si>
  <si>
    <t>边框</t>
  </si>
  <si>
    <t>边角</t>
  </si>
  <si>
    <t>랫킨패도</t>
  </si>
  <si>
    <t>一些异域的鼠族会使用的长刀，据说原型是一种农具。</t>
  </si>
  <si>
    <t>랫킨 직검</t>
  </si>
  <si>
    <t>刀剑师傅的诚心作品，虽然没法像刀那样子劈砍，但是好在够灵活。这东西没个几年功夫很难用的好。</t>
  </si>
  <si>
    <t>랫킨 참수도</t>
  </si>
  <si>
    <t>一把看起来非常可怕的异域大刀，那个镂空貌似是鼠族头部的形状。</t>
  </si>
  <si>
    <t>랫킨 장창</t>
  </si>
  <si>
    <t>一种有着很长的双刃的长枪，一些区域的鼠族文明会在骑乘作战时候使用它。</t>
  </si>
  <si>
    <t>랫킨 화창</t>
  </si>
  <si>
    <t>大多数民兵从团练手里领到的第一个武器就是这东西，虽说很快就能学会怎么用，但想要练好功夫要花上几十年。</t>
  </si>
  <si>
    <t>랫킨 장대</t>
  </si>
  <si>
    <t>用来管教不听话的小鼠的非致命武器，非常结实。</t>
  </si>
  <si>
    <t>锤</t>
  </si>
  <si>
    <t>顶</t>
  </si>
  <si>
    <t>랫킨 대도</t>
  </si>
  <si>
    <t>长柄大砍刀，即是在马上作战也能使用。</t>
  </si>
  <si>
    <t>刀</t>
  </si>
  <si>
    <t>랫킨 각궁</t>
  </si>
  <si>
    <t>用木材加上胶水，然后用皮带或者布条固定，最后用一些动物角质强化以后的弯弓，廉价但结实。</t>
  </si>
  <si>
    <t>弓身</t>
  </si>
  <si>
    <t>箭矢</t>
  </si>
  <si>
    <t>랫킨 화승총</t>
  </si>
  <si>
    <t>一种原始的火器，只要按照规定剂量装药，按照训练时学到的方式装填就不会炸膛。</t>
  </si>
  <si>
    <t>握把</t>
  </si>
  <si>
    <t>待装箭形弹</t>
  </si>
  <si>
    <t>랫킨 조총</t>
  </si>
  <si>
    <t>一种简单的火器，基本上就是有一个更好枪托的火铳。虽然箭形弹和装弹杆差不多，但可别搞混了。</t>
  </si>
  <si>
    <t>枪托</t>
  </si>
  <si>
    <t>土制箭形弹</t>
  </si>
  <si>
    <t>랫킨 삼안포</t>
  </si>
  <si>
    <t>一种小型的自制霰射炮，能够让一整片敌人都缺胳膊少腿。</t>
  </si>
  <si>
    <t>枪身</t>
  </si>
  <si>
    <t>霰弹</t>
  </si>
  <si>
    <t>랫킨 속사포</t>
  </si>
  <si>
    <t>一把远比火枪准确高效的现代步枪，射速取决于拉杠杆的速度和杠杆是不是锌合金做的。</t>
  </si>
  <si>
    <t>刺刀</t>
  </si>
  <si>
    <t>子弹</t>
  </si>
  <si>
    <t>랫킨 쌍자총통</t>
  </si>
  <si>
    <t>一种超级小型的爆弹枪，装填费劲而且没有保险和扳机护圈，但尽管如此还有不少用户选择把它藏在自己的袖子里作为一种防身武器。</t>
  </si>
  <si>
    <t>箭形弹</t>
  </si>
  <si>
    <t>랫킨 화기관</t>
  </si>
  <si>
    <t>一种结构结实的冲锋枪，火力可以迅速覆盖一小片区域来压制敌人，因为各种原因这把枪没法使用常规的箭形弹。</t>
  </si>
  <si>
    <t>枪管</t>
  </si>
  <si>
    <t>랫킨 세총통</t>
  </si>
  <si>
    <t>一种发射微型火箭弹的机械自动手枪，可以全自动发射准度惊人的小型火箭，这一把还配备了激光准具。</t>
  </si>
  <si>
    <t>랫킨 유표창</t>
  </si>
  <si>
    <t>一种自动连发枪，现代化瞄具和导气系统赋予了它更好的可靠性...以及更高的采购价格。因为经常需要用机油维护那个葫芦形的弹鼓因此有了油瓢枪这个诨名。</t>
  </si>
  <si>
    <t>랫킨 총통</t>
  </si>
  <si>
    <t>发射带有爆炸战斗部的高速迷你火箭弹的反器材枪，前部的主动散热片使得这把枪不至于在连续发射后融化。</t>
  </si>
  <si>
    <t>重型爆裂弹</t>
  </si>
  <si>
    <t>랫킨 신기노</t>
  </si>
  <si>
    <t>一种有上下两排一共四根发射管的机械弩，由于发射的并不是弩箭而是微型爆炸火箭，很多第一次遭遇这种武器的对鼠族有刻板印象的对手都被炸得七零八落。</t>
  </si>
  <si>
    <t>神机箭</t>
  </si>
  <si>
    <t>랫킨 참외뢰</t>
  </si>
  <si>
    <t>一种可以投掷也可以填入掷弹筒的防御型手榴弹，爆炸后的破片会让敌人痛苦万分。似乎投掷前要磕一下才能爆炸。</t>
  </si>
  <si>
    <t>香瓜雷</t>
  </si>
  <si>
    <t>랫킨 척탄통</t>
  </si>
  <si>
    <t>一种迷你口径的掷弹筒，可以发射改装后的手榴弹。</t>
  </si>
  <si>
    <t>쥐왕포</t>
  </si>
  <si>
    <t>一种极度粗糙的自制爆炸物，只有疯子和匪徒乐意玩弄这东西。</t>
  </si>
  <si>
    <t>鼠王炮</t>
  </si>
  <si>
    <t>「관금개주총」</t>
  </si>
  <si>
    <t>"昔王缴尽天下兵，安见今日居庙堂？"</t>
  </si>
  <si>
    <t>刺</t>
  </si>
  <si>
    <t>挑</t>
  </si>
  <si>
    <t>「관금청봉검」</t>
  </si>
  <si>
    <t>"止干戈，我辈尚武德。"</t>
  </si>
  <si>
    <t>划</t>
  </si>
  <si>
    <t>「관금언월도」</t>
  </si>
  <si>
    <t>"王侯将相，宁有种乎？"</t>
  </si>
  <si>
    <t>劈</t>
  </si>
  <si>
    <t>斩</t>
  </si>
  <si>
    <t>「관금요원궁」</t>
  </si>
  <si>
    <t>“星星之火可以燎原”</t>
  </si>
  <si>
    <t>弓角</t>
  </si>
  <si>
    <t>燎原箭</t>
  </si>
  <si>
    <t>「공부」</t>
  </si>
  <si>
    <t>站似一棵松 卧似一张弓 不动不摇坐如钟 走路一阵风</t>
  </si>
  <si>
    <t>拳</t>
  </si>
  <si>
    <t>掌</t>
  </si>
  <si>
    <t>爪</t>
  </si>
  <si>
    <t>肘</t>
  </si>
  <si>
    <t>指</t>
  </si>
  <si>
    <t>脚</t>
  </si>
  <si>
    <t>膝</t>
  </si>
  <si>
    <t>「충전동력관도」</t>
  </si>
  <si>
    <t>一种能够向敌人发射高能脉冲的长柄刀，脉冲往往会导致剧烈的爆炸...没人知道为什么这种东西是谁制造出来的，也没人知道这种危险的武器到底被制造了多少。
    \n “真的要做到这种程度么？”</t>
  </si>
  <si>
    <t>动力斩</t>
  </si>
  <si>
    <t>红热充能斩</t>
  </si>
  <si>
    <t>加压充能斩</t>
  </si>
  <si>
    <t>산적화물 대상</t>
  </si>
  <si>
    <t>의류 대상</t>
  </si>
  <si>
    <t>총포 대상</t>
  </si>
  <si>
    <t>장병위</t>
  </si>
  <si>
    <t>장물상인</t>
  </si>
  <si>
    <t>진기한 물건 상인</t>
  </si>
  <si>
    <t>행상인</t>
  </si>
  <si>
    <t>米娜</t>
    <phoneticPr fontId="2" type="noConversion"/>
  </si>
  <si>
    <r>
      <rPr>
        <sz val="11"/>
        <color rgb="FF000000"/>
        <rFont val="새굴림"/>
        <family val="1"/>
        <charset val="129"/>
      </rPr>
      <t>双</t>
    </r>
    <r>
      <rPr>
        <sz val="11"/>
        <color rgb="FF000000"/>
        <rFont val="맑은 고딕"/>
        <family val="3"/>
        <charset val="129"/>
      </rPr>
      <t>髻</t>
    </r>
    <phoneticPr fontId="2" type="noConversion"/>
  </si>
  <si>
    <t>해가 뜨면 일어나고, 해가 지면 쉰다，[PAWN_nameDef]와[PAWN_possessive]마을 사람들은 황토와 하늘을 등지고, 조상 대대로 이렇게 살아오면서, 때로는[PAWN_pronoun]기근, 전쟁의 불길, 이런 것들을 피할 수 없다는 말도 들은 적이 있습니다.[PAWN_pronoun]자신이 늙었을 때 이런 일이 일어나지 않기를 바랍니다.</t>
  </si>
  <si>
    <t>[PAWN_nameDef]마을 사람들의 소몰이를 도맡아 하며, 이 큰놈들에게 매일같이 풀더미를 먹어치우고, 매일 갈 곳을 물색하는 것 외에는 [PAWN_pronoun]거기에 소가 배탈이 날 수 있는 독풀도 미리 뽑아야 합니다.
    [PAWN_nameDef]결산하고 분배할 때마다 항상 더 많은 소고기와 우유를 얻을 수 있었고, [PAWN_pronoun]이런 일에 상당히 만족합니다.</t>
  </si>
  <si>
    <t>[PAWN_nameDef]정착촌 사이를 소통할 수 있는 사람은 지형에 익숙하고 막강한 다릿심을 지녀야 합니다. [PAWN_pronoun]이 목표에 도전해 보는 것은 흥미가 없습니다.
최근 도적질병이 창궐하여, [PAWN_nameDef]총을 어떻게 사용하는지 배우거나 아예 표사 몇 명을 데리고 길을 재촉할지 고민 중입니다.</t>
  </si>
  <si>
    <t>물건을 팔 때 고함치는 것은 결코 함부로 짖는 것이 아닙니다. 가락이 좋고 알아듣기 쉽고 익살스러움이 있어야 고객을 끌 수 있습니다. 물론 이것들은 단지 겉치레에 불과합니다. [PAWN_nameDef]단골손님을 붙잡을 수 있다고 생각하는 것은 진실함과 열정입니다....그리고 쓸데없는 말을 하지 않는것이죠.
    [PAWN_nameDef이런 생활에 만족합니다.[PAWN_pronoun]사장님보다는 가게가 죽든 살든 신경 쓰지 않는 둘째가 되는 것이 더 낫다고 생각합니다. 집에 가서 농사를 짓는 것이 좋겠지요. 어차피 자신도 못하는 것은 아닙니다.</t>
  </si>
  <si>
    <t>어린 시절[PAWN_nameDef]은 취락리 난방 사용권을 얻었는데, 정말 타고난 재능인지 [PAWN_pronoun]첫 작품에서 동향의 찬사를 받았습니다.
    그 후 [PAWN_pronoun]은 자신만만하고 혼신의 힘을 다해 예술을 연마했지만, 몇 년이 흐른 후 [PAWN_nameDef]는 한계에 봉착한 듯, 더 이상 어린 시절의 열정과 자신감을 얻기 어렵습니다.</t>
  </si>
  <si>
    <t>서나라 경비</t>
  </si>
  <si>
    <t>천 리의 둑은 개미 구멍에 무너진다'는 피의 교훈은 쥐에게 있어 결코 멀리 간 적이 없습니다. 상란 이후 천하가 도탄에 빠진 지 10년이 넘었습니다. 생존자들은 생존을 위해 아직 개간되지 않은 지역으로 남쪽으로 이주할 수 밖에 없었습니다. 이곳에 정착한 쥐들은 스스로 방어 무장을 조직하여 모든 가능한 침입을 막아야 했습니다.
    [PAWN_nameDef]와 동향의 많은 사람들이 이러한 방위 조직의 일원이며, 이러한 조직은 거의 모두 현지 농민들이 자발적으로 조직합니다.</t>
  </si>
  <si>
    <t>가훈은 '호강을 두려워하지 않으니 천하가 태평하다'입니다. [PAWN_nameDef]의 조상들은 십여 년 전의 상란에서 반항한 사람들 중 한 명이며, 또한 운 좋게 전후까지 살아남았습니다.
제국주의에 반대하는 가족 문화의 영향을 받아 [PAWN_pronoun]은 기회 있을 때마다 칼을 빼드는 성격을 갖게 되었습니다. 만약 다른 쥐국 촌락이 습격당한다면, 가장 먼저 주저앉을 수 없는 것은 [PAWN_nameDef]입니다.</t>
  </si>
  <si>
    <t>“백성이 죽음을 두려워하지 않는데, 어찌 죽음을 두려워하겠는가?！”[PAWN_nameDef]수십 년 전 쥐를 쥐어짜던 족속들이 폭군 혼군을 어떻게 무너뜨렸는지 아직도 기억하고 있습니다, 만약 개자식이 황제로 군림한다면 [PAWN_pronoun]은 형제 자매들과 무기를 들고 다시 한 번 죽일 것입니다.</t>
  </si>
  <si>
    <t>촌민 자위 조직 수준의 방어자에 비해 보행자는 더 강한 조직과 장비를 갖춘 무장 단체이며, 이러한 사람들은 종종 주요 교통 도로 근처의 도시와 마을에 주둔하여 군사력이 필요한 쥐국 식민지로 신속하게 이동할 수 있습니다.</t>
  </si>
  <si>
    <t/>
  </si>
  <si>
    <t>\[PAWN_nameDef]는 순호대의 일원으로, 정규군 중에는 특수한 스타일의 장비와 무기를 가진 단체들이 존재하며, 순호대는 그 중의 하나입니다. 그들은 그들을 본 도적들을 도망치게 하기에 충분한 첨단 무기 장비를 갖추고 있습니다</t>
  </si>
  <si>
    <t>"7명이 한 팀으로 대장, 폭파수, 사수 각 1명씩을 두고, 대장은 문무를 겸비하고, 시서를 잘하며, 토목에 능하여 대승적인 역할을 할 수 있습니다.”
    [PAWN_nameDef]는 순호대장으로 순호대에는 장교와 계급이 없지만 소대 작전 때마다 한 명의 지휘관이 존재합니다.</t>
  </si>
  <si>
    <t>어린 시절 설날의 어떤 불꽃놀이에 충격을 받았는지[PAWN_pronoun]，[PAWN_nameDef]폭발물에 관한 것을 연구하느라 많은 시간을 보냈지만, 지금은[PAWN_nameDef]새로운 장소를 찾아 자신의 폭발물을 계속 연구합니다.</t>
  </si>
  <si>
    <t>[PAWN_nameDef]부지런한 공부로 수재로 졸업하여 인정받았습니다.교양 있는 선비로서 [PAWN_pronoun]은 경전에 대한 심층 연구를 통해 변화하는 주제에 대해 천편일률적인 답을 사용할 수 있습니다.</t>
  </si>
  <si>
    <t>[PAWN_nameDef]부잣집에서 태어나 [PAWN_pronoun]의 조상은 조정에 있었고 그 시절에는 유명한 부농이었습니다.
처음부터 혼란지대에서 멀리 떨어져 있었기 때문에 상란 이후에도 적지 않은 재산을 보유했습니다.</t>
  </si>
  <si>
    <t>서기관는 각 촌락의 서면관리 담당자로, 서기관는 일정한 군사훈련을 받고 비상시 현지 각 방어소조의 최전선 지휘자를 맡게 됩니다, 그들이 실제로 용맹한 비적을 상대로 전면적으로 승리하기는 어렵지만, 그들이 할 수 있는 일은 가능한 한 적은 사상자 등을 최소화하여 사람들의 지원을 받는 것입니다.
사사건건 서나라의 사활이 걸린 장부관리와 물자배급은 더더욱 그렇고 [PAWN_nameDef]에게는 어느 하나의 지면상의 오류도 여러 가지 문제를 일으킬 수 있습니다.</t>
  </si>
  <si>
    <t>고용되어 타인에게 고용되어도 좋고, 자신이 원해도 좋고, [PAWN_nameDef]의 칼 아래 얼마나 많은 다양한 사람들이 쓰러져 있는지, [PAWN_pronoun]은 언제나 다음 피해자를 찾고 있습니다.
장기간의 기형적인 생활로 인해 [PAWN_nameDef]는 인간성을 잃은 지 오래되었으며 자신의 죽음도 이미 신경 쓰지 않았습니다.</t>
  </si>
  <si>
    <t>[PAWN_nameDef]는 악당들의 우두머리입니다. 어떤 원한이 깊은 반대자들과 달리 [PAWN_nameDef]는 사람을 죽이고 물건을 훔치는 것을 좋아합니다.
[PAWN_pronoun]의 조작으로 원래 나무가 쓰러지면 원숭이가 흩어져야 했던 오합지졸들이 총지휘되어 이 일대의 보행자들을 골치 아프게 하는 집단이 되었습니다.</t>
  </si>
  <si>
    <t>[PAWN_nameDef]의 가문은 조정에 있을 때의 무관세가였습니다. [PAWN_pronoun]은 하늘을 거스르는 폭도들로 구성된 소위 "서나라"를 비웃었습니다. 언젠가는 반드시 모조리 죽일 것입니다.</t>
  </si>
  <si>
    <t>[PAWN_nameDef]의지할 가족이 없는 강호에서 자란 고아입니다. [PAWN_pronoun]힘든 수행과 무술 훈련을 통해 용감하고 무예에 능통한 아이가 되었습니다. [PAWN_pronoun]여전히 강호에서 자신의 정체를 찾고 있습니다.</t>
  </si>
  <si>
    <t>[PAWN_nameDef]타고난 의술 천재입니다. [PAWN_pronoun]在명의의 지도 하에 의술을 배우고 한약과 침술에 정통합니다. [PAWN_pronoun]자신의 의술을 사용하여 생명을 구하고 도움이 필요한 사람들을 돕습니다.</t>
  </si>
  <si>
    <t>흉년이 돌고，식인이 행할때 [PAWN_nameDef]약탈당하는 유민들의 행렬 속에서 발견되었을 때, 당시[PAWN_pronoun] 길가에 버려진 것은 약탈자의 마음에 아직 인간성이 남아 있거나 아기를 먹지 않았기 때문일 수도 있습니다.[PAWN_pronoun]재난을 피했고 지역 보호자들에게 발견되어 입양되었습니다.</t>
  </si>
  <si>
    <t>그 시대에는 함락된 정착촌이 멸족을 당하는 일이 다반사였는데, 5박 5일 동안 살육을 한 후 적군은 불을 지르고 떠났습니다；[PAWN_nameDef]변소 아래를 뚫고 나왔고，[PAWN_pronoun] 다행히 불이 완전히 타버리기 전에 옷가지와 음식을 구해서 고개도 돌리지 않고 떠났습니다.</t>
  </si>
  <si>
    <t>신동?</t>
  </si>
  <si>
    <t>돌이 안지나서 시서를 외우고 [PAWN_nameDef]동네에 똑똑한 젊은이로써, 만약에 [PAWN_pronoun]어른이 된 후에 많은 사람들이 사라지지 않으면 아마 큰 그릇이 될 것입니다...그렇죠?
사실 이게 다 [PAWN_pronoun]부모가 위조한것으로，[PAWN_nameDef]또래보다 똑똑하긴 하지만 그렇게 신들린 것도 아닙니다.</t>
  </si>
  <si>
    <t>[PAWN_nameDef]그야 말로 어여쁜 아이인데, 어린 나이에 어른들이 앞다투어 찾아와 결혼을 하려고 했지만, [PAWN_nameDef] 사랑과 결혼에 대한 반감이 극에 달한 것은 [PAWN_pronoun] 부모는 중매결혼의 희생양입니다.</t>
  </si>
  <si>
    <t>새로운 정착지를 개척하려는 한 무리의 유민들, 그들의 이야기는 끝이 났어야 했지만 드라마틱하게 계속됩니다.</t>
  </si>
  <si>
    <t>거의 도태되다시피 한 갑옷이지만 제조가 간편해 여전히 이용자들이 많습니다.</t>
  </si>
  <si>
    <t>탄약과 화살 주머니가 딸린 방탄 갑옷</t>
  </si>
  <si>
    <t>이 더러운 펠트 코트를 입은 사람들은 종종 잔인한 사람들입니다.</t>
  </si>
  <si>
    <t>예전에는 공연을 할 때 사용하던 탈이었는데, 지금은 일부 무장조직이 얼굴을 가리는 가면으로 쓰고 있습니다.</t>
  </si>
  <si>
    <t>검은 두건, 그 아래는 누구의 얼굴일까요?</t>
  </si>
  <si>
    <t>用전통적인 카드를 가면으로 사용하는 방식은 랫킨의 일부 폭력단 사이에서 인기가 있으며 카드를 머리에 붙여 무늬를 맞추는 게임에서 비롯된 것으로 보입니다.</t>
  </si>
  <si>
    <t>아이들에게 줄 옷은 여름에 입기에도 시원합니다.</t>
  </si>
  <si>
    <t>가볍고 통풍이 잘 되는 비니입니다. 꽉 매지 않으면 바람이 불면 사라집니다.</t>
  </si>
  <si>
    <t>또 다른 갓은 모양만 다를 뿐 날려버리기 쉽습니다.</t>
  </si>
  <si>
    <t>농부들에게 꼭 필요한 챙이 달린 밀짚모자. 그러나 그것을 쓸 줄 아는 놈은 농부들만이 아닙니다.</t>
  </si>
  <si>
    <t>엎드려 있는 토끼처럼 생겨서 붙여진 이름인 단순한 따뜻한 모피 모자입니다.</t>
  </si>
  <si>
    <t>겨울에 상인들이 착용하는 모자에 조금 지루하고 쓸데없는 장식이 있습니다.</t>
  </si>
  <si>
    <t>순호대가 겨울에 착용하는 면모자는 매우 따뜻합니다.</t>
  </si>
  <si>
    <t>새의 깃털로 장식된 진홍색 모자는 더 무거운 천을 사용했기 때문에 이번에는 날아가지 않습니다.</t>
  </si>
  <si>
    <t>머리 고정용 골드 액세서리로 귀엽고 단아해 보이지만, 이 물건에 찰싹찰싹 달라붙는 것은 장난이 아닙니다.</t>
  </si>
  <si>
    <t>날씨가 더울 때 흔히 볼 수 있는 두건은 에메랄드로 장식되어 있습니다.</t>
  </si>
  <si>
    <t>순호대원들이 일상적으로 쓰는 비니, 그 후덥지근한 헬멧을 영원히 쓰고 싶지는 않겠죠?</t>
  </si>
  <si>
    <t>면직물 안감은 금속 외피로 된 나무틀로 된 철모, 그 뒤에 달린 이삭이 직책을 구분하는 시우, 민병들의 필수 장비입니다.</t>
  </si>
  <si>
    <t>배달원이 착용하는 철모는 일반 철모보다 더 아름답습니다.</t>
  </si>
  <si>
    <t>다른 곳에서 수입산 헬멧을 주문했는데, 이제 설계도면이 공개되었으니 직접 만들 수 있습니다.</t>
  </si>
  <si>
    <t>수백 년 전 인근 왕국에 의해 장비된 군모, 한때 백성들은 이것을 보면 악령을 보는 것과 같았습니다.
왜 이 꼭대기가 여기에 나타났는지는 알 수 없지만 상황과 상태로 볼 때 많은 복원과 강화된 개조를 거친 것이 틀림없습니다.</t>
  </si>
  <si>
    <t>그 거대한 유골함에는 선생의 유해뿐만 아니라 전설적인 갑옷도 들어있습니다, 선인의 유해는 반드시 잘 매장되어야 합니다, 갑옷은 오늘부터 당신의 성을 따릅니다.\n\n
이 동력 갑옷은 마이크로 원자로를 내장하여 전신에 에너지를 공급하고 있으며, 또한 바늘 모양의 경화 방어와 탄두의 편향된 입장을 장착하여 날개를 달았습니다.</t>
  </si>
  <si>
    <t>상자 안에 이 갑옷과 투구가 같이 있고, 투구 안에는 선사의 상투가 남아 있습니다, 잘 정돈되면 투구는 당신의 것이 될 것입니다.\n\n
이 헬멧은 전주기식 전장시야를 사용하였으며 헬멧 전후에 총 4개의 카메라를 이용하여 제작하였으며, 내장된 능동 공기 유도 장치는 공기 중 착용자에게 유해한 물질을 정확하게 차단하여 깨끗한 공기만 내부로 유입시킬 수 있습니다.</t>
  </si>
  <si>
    <t>덩굴로 엮어 약초로 처리하여 방어력을 더하는 간이 방패로 아이들도 쉽게 만들 수 있으니 불에 타지 않도록 주의하시기 바랍니다.</t>
  </si>
  <si>
    <t>외국 랫킨의 특수 방패가 바리케이드를 칠 수 있고, 방패도 될 수 있고, 창틀도 될 수 있는데, 이렇게 좋은 것이 있을 수 있습니까?</t>
  </si>
  <si>
    <t>민병대장의 등 뒤에 네모난 깃발을 메고 사기를 높이는 것으로 알려져 있지만, 진짜 목적은 다른 쥐들이 길을 잃지 않도록 하는 것입니다.</t>
  </si>
  <si>
    <t>순호대원들의 탄약 휴대품은 그들이 탄약과 기타 자질구레한 물품을 휴대하기 편리하게 합니다.</t>
  </si>
  <si>
    <t>기관총이나 조수가 장착한 대형 탄약 운반구는 가득 차면 죽을 정도로 무겁습니다.</t>
  </si>
  <si>
    <t>이국적인 투피스 스커트는 착용자의 수확 속도를 높일 수 있습니다.</t>
  </si>
  <si>
    <t>랫킨이 밭을 갈 때 입는 간단한 옷차림에 농기구를 허리띠 뒤에 꽂는 것은 관습적인 전통입니다.</t>
  </si>
  <si>
    <t>소매가 유난히 큰 루즈핏 치마룩에 밑에는 롱부츠를 매치하면 멋스럽습니다.</t>
  </si>
  <si>
    <t>이국적인 화이트 컬러의 심플한 롱웨어로 시원하게 입으실 수 있습니다.</t>
  </si>
  <si>
    <t>랫킨이 중요한 자리에서 입는 화려한 의상은 얇지만 입기가 매우 까다롭습니다.</t>
  </si>
  <si>
    <t>행상인은 매일 먼 길을 떠나면 비바람과 햇빛을 피할 수 없습니다, 이 옷은 이러한 것들을 효과적으로 막아낼 수 있습니다.</t>
  </si>
  <si>
    <t>서양식과 동양식이 결합된 정장으로서, 몇몇 중요한 경우에 입을 수 있습니다.</t>
  </si>
  <si>
    <t>내부와 외부의 이중 원피스 세트로 함께 제공되는 단단한 벨트는 일정한 보호 효과가 있으며 쥐 민병대는 종종 갑옷 보호 안감으로 사용됩니다.</t>
  </si>
  <si>
    <t>수수한 멋을 잃지 않는 루즈한 의상으로 비싸지 않고 멋스럽습니다.</t>
  </si>
  <si>
    <t>물품 분배 및 구매 관리자들이 착용하는 제복은 업무 특성상 가끔 강도를 마주해야 하기 때문에 부드러운 갑옷이 안감되어 있습니다.</t>
  </si>
  <si>
    <t>서기관은 통계 같은 것을 관리하는 사람이니 당연히 정착촌의 보안도 책임져야 합니다.</t>
  </si>
  <si>
    <t>순호대원이 입은 제복은 사람을 활기차게 보이게 합니다.</t>
  </si>
  <si>
    <t>보온과 방수, 그리고 마스킹 효과가 있는 망토는 소대 지휘자들이 착용하는 모습을 자주 볼 수 있습니다.</t>
  </si>
  <si>
    <t>추위를 막아주는 망토는 축제 색깔과 무늬를 가지고 있습니다.</t>
  </si>
  <si>
    <t>봄과 가을에 입을 수 있고 바람에도 강한 얇은 코트입니다.</t>
  </si>
  <si>
    <t>바닥에 앉아 필요한 것을 가공하는 낮은 작업대입니다.</t>
  </si>
  <si>
    <t>현대식 전동 공구와 검사기를 갖춘 작업대는 당신이 하고 있는 일을 더욱 정확하고 신속하게 할 수 있습니다.</t>
  </si>
  <si>
    <t>꽃, 과일, 약초를 말린 후 향신료를 넣어 만든 작은 패키지는 독특한 향이 나지만 냄새를 맡으려면 매우 가까이 있어야 합니다.</t>
  </si>
  <si>
    <t>고리 모양이지만 작은 물고기가 한 마리 더 있습니다.</t>
  </si>
  <si>
    <t>꽃무늬 천에 싸인 상서로운 말이 적힌 작은 복숭아 나무 판자 위에 방울이 귀엽습니다.</t>
  </si>
  <si>
    <t>유목민이 활쏘기를 용이하게 하기 위해 사용했던 반지는 대부분 동물의 이빨로 만들어집니다.</t>
  </si>
  <si>
    <t>순금반지 위에 빨간 끈이 빠지지 않게 해주는 효능이 있습니다.</t>
  </si>
  <si>
    <t>금에 옥 귀걸이를 박았는데, 위의 장식물은 사실 금속으로 만든 것입니다.</t>
  </si>
  <si>
    <t>아주 소박한 옥기는 겉으로 보이는 것만큼 깨지기 쉽지는 않지만, 깨지면 조각이 나기 마련입니다.</t>
  </si>
  <si>
    <t>일부 고서의 단편은 모두 통일된 인쇄의 완제품으로 보이는데, 이는 당신이 수집하는 것이 충분하다면 한 권의 책을 만들어 볼 수 있을 것이라는 것을 의미합니다.
듣자 하니 일부 강호 사람들이 이 물건에 몰려든다고 하니, 그들에게 눈독을 들이지 마세요.</t>
  </si>
  <si>
    <t>이것은 정말 값어치가 있습니다, 당신이 이 물건들을 집에 두면 도둑이 들 것입니다.</t>
  </si>
  <si>
    <t>복원되고 있는 오래된 비밀들이 언젠가 다시 태어나기를 바랍니다.</t>
  </si>
  <si>
    <t>단조, 봉제, 건축, 가공, 이런 기술들은 수공예가들의 자랑입니다. 이 책은 심혈을 기울이는 장인들의 진로를 알려주는 최고의 교재입니다. 백여 가지의 기예는 극히 일부분에 불과합니다. 이러한 기술의 생산과 응용에 대해 논하는 필묵의 지평을 넓혔습니다. 이 책은 제작방식을 기술한 것이라기보다는 장인들이 하나를 보고 열을 알고, 배운 이론을 접목하여 사고를 발산하도록 유도하는 것이 핵심사상입니다.
이 책은 지금도 업데이트되고 있으며, 기술 발전에 대한 논문이 장인들의 입에 오르내리고 있습니다.</t>
  </si>
  <si>
    <t>천지가 불인하여 만물을 추견으로 삼다.인간 세상의 변수가 일정하지 않고, 피부병의 고통은 피할 수 없는 일입니다, 옛날 궁중의 한 의녀가 전염병에 걸린 결핵을 방관하지 못하고 몰래 조정을 떠나 세상을 구제하기로 결정했다고 전해지고 있습니다. 이 책은 그녀가 어떻게 깊은 궁궐을 탈출했는지 세상 사람들은 이미 알 수 없지만, 역사 기록에는 확실히 그 기간 동안 병을 치료하고 사람을 구하는 의군이 존재했다고 기록되어 있습니다, 수령은 외팔 맹목적인 여자이고, 이 책은 그녀가 만년에 다른 사람에게 가르쳤습니다.</t>
  </si>
  <si>
    <t>이 책은 어린 시절부터 각지를 여행한 한 낭인이 쓴 책으로 사치스러운 요리를 추구하는 요리법보다 내용이 더 친숙하며, 소개된 재료와 조리 방법은 일반인이 쉽게 받아들일 수 있으며, 식이요법, 건강 관리, 식품 안전 규정 등 비교적 현대화된 내용이 많이 기록되어 있습니다.
이 책은 보존량이 매우 많고, 편본과 착오가 많으니, 반드시 선별에 주의해야 합니다, 어쨌든 수입한 것을 배워야 합니다.</t>
  </si>
  <si>
    <t>이 책은 《지과(止戈)》시리즈의 합본본으로, 그중 전권에는 초심자가 연습하기에 적합한 칼과 총, 곤봉의 수와 맨손과 발놀림의 공법이 실려 있고, 후권에는 전권보다 한 단계 발전한 공법이 실려 있습니다.또한 이 책의 양식에 따라 후세 사람들이 쓴 별책도 수록되어 있는데, 활과 화살, 그리고 현대 화기의 정비와 사용에 대한 지침이 포함되어 있습니다.</t>
  </si>
  <si>
    <t>이 책의 첫 편은 모든 연령대에 적합한 국내외의 기이한 인물과 기이한 사건들을 상세히 묘사하고 있으며, 이러한 것들을 상세히 묘사한 후 매 챕터의 끝부분에서 더욱 상세하게 그 이면의 원리를 해독할 것입니다. 왜냐하면 전권은 이해하기 쉽고 유머러스하기 때문에 서당에서 교재로 자주 사용되며, 후권은 문풍이 급변하여 전문적이고 정확한 어휘를 사용하므로 반드시 깊이 연구해야 전편을 통독할 수 있습니다.</t>
  </si>
  <si>
    <t>이 책에는 진기한 돌과 그것들을 어떻게 채굴하고, 어떻게 얻어야 하는지, 그리고 그들의 유용성까지 기록되어 있습니다.이 책은 대부분의 사람들의 눈에는 확실히 쓸모가 없으며 레시피나 의보에 비해 일반 대중에게 도움이 될 수 있는 것은 그리 많지 않습니다.저자는 현대의 쥐족으로 운이 좋으면 만날 기회가 있을지도 모릅니다.</t>
  </si>
  <si>
    <t>"모든 것은 흘러가는 것 같이 자유롭고 천부적인 재능은 천하 만민이 누리고 소유하며 다스리는 것입니다." 이 소책자는 오늘날 쥐방사회에서 가장 많이 유통되는 책이다. 쥐방이라는 사회체계의 발상은 여기에서 비롯된다. 저자는 전왕조 말기의 인류진보주의자이며, 그의 일생은 사상해방과 착취에 반대했다. 그 거대한 사회변혁 이전에 그는 관청에서 비밀리에 고용한 무뢰한에게 죽임을 당했다, 그는 격변의 도입자가 "상란"이라는 심각한 기근이라는 것을 알았다면 어떤 생각을 했을지 모릅니다... 사실 이 책은 원래 그렇게 얇은 책이 아니었는데, 당시 조정에서 금지한 책으로 인해 많은 내용이 남아 있지 않습니다.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</si>
</sst>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font>
    <font>
      <sz val="11"/>
      <color rgb="FF000000"/>
      <name val="맑은 고딕"/>
      <family val="2"/>
    </font>
    <font>
      <sz val="8"/>
      <name val="돋움"/>
      <family val="3"/>
      <charset val="129"/>
    </font>
    <font>
      <sz val="11"/>
      <color rgb="FF000000"/>
      <name val="새굴림"/>
      <family val="1"/>
      <charset val="129"/>
    </font>
    <font>
      <sz val="11"/>
      <color rgb="FF000000"/>
      <name val="맑은 고딕"/>
      <family val="1"/>
      <charset val="129"/>
    </font>
    <font>
      <sz val="11"/>
      <color rgb="FF000000"/>
      <name val="맑은 고딕"/>
      <family val="3"/>
      <charset val="129"/>
    </font>
    <font>
      <b/>
      <sz val="11"/>
      <color theme="0"/>
      <name val="맑은 고딕"/>
      <family val="2"/>
      <charset val="129"/>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6" fillId="2" borderId="1" applyNumberFormat="0" applyAlignment="0" applyProtection="0">
      <alignment vertical="center"/>
    </xf>
  </cellStyleXfs>
  <cellXfs count="5">
    <xf numFmtId="0" fontId="0" fillId="0" borderId="0" xfId="0"/>
    <xf numFmtId="0" fontId="1" fillId="0" borderId="0" xfId="0" applyFont="1"/>
    <xf numFmtId="0" fontId="1" fillId="0" borderId="0" xfId="0" quotePrefix="1" applyFont="1"/>
    <xf numFmtId="0" fontId="4" fillId="0" borderId="0" xfId="0" applyFont="1"/>
    <xf numFmtId="0" fontId="6"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2"/>
  <sheetViews>
    <sheetView tabSelected="1" workbookViewId="0">
      <selection activeCell="F35" sqref="F35"/>
    </sheetView>
  </sheetViews>
  <sheetFormatPr defaultColWidth="9.1796875" defaultRowHeight="17" x14ac:dyDescent="0.45"/>
  <cols>
    <col min="1" max="1" width="72.36328125" style="1" bestFit="1" customWidth="1"/>
    <col min="2" max="2" width="19.54296875" style="1" bestFit="1" customWidth="1"/>
    <col min="3" max="3" width="58.81640625" style="1" bestFit="1" customWidth="1"/>
    <col min="4" max="4" width="29.26953125" style="1" hidden="1" customWidth="1"/>
    <col min="5" max="5" width="43.7265625" style="1" customWidth="1"/>
    <col min="6" max="6" width="74" style="1" customWidth="1"/>
    <col min="7" max="7" width="9.1796875" style="1" customWidth="1"/>
    <col min="8" max="16384" width="9.1796875" style="1"/>
  </cols>
  <sheetData>
    <row r="1" spans="1:9" ht="18" thickTop="1" thickBot="1" x14ac:dyDescent="0.5">
      <c r="A1" s="1" t="s">
        <v>0</v>
      </c>
      <c r="B1" s="1" t="s">
        <v>1</v>
      </c>
      <c r="C1" s="1" t="s">
        <v>2</v>
      </c>
      <c r="D1" s="1" t="s">
        <v>3</v>
      </c>
      <c r="E1" s="1" t="s">
        <v>4</v>
      </c>
      <c r="F1" s="1" t="s">
        <v>5</v>
      </c>
      <c r="G1" s="4"/>
      <c r="H1" s="4"/>
      <c r="I1" s="4"/>
    </row>
    <row r="2" spans="1:9" ht="17.5" thickTop="1" x14ac:dyDescent="0.45">
      <c r="A2" s="1" t="s">
        <v>6</v>
      </c>
      <c r="B2" s="1" t="s">
        <v>7</v>
      </c>
      <c r="C2" s="1" t="s">
        <v>8</v>
      </c>
      <c r="E2" s="1" t="s">
        <v>9</v>
      </c>
      <c r="F2" s="1" t="s">
        <v>2311</v>
      </c>
      <c r="G2" s="1" t="str">
        <f>IFERROR(VLOOKUP(A2,Merge!$C$2:$D$711,2,FALSE),"")</f>
        <v>서나라 농부</v>
      </c>
      <c r="H2" s="1" t="str">
        <f>IF(RIGHT(G2,1)=" ","!",".")</f>
        <v>.</v>
      </c>
      <c r="I2" s="1" t="str">
        <f>IF(H2="!",_xlfn.TEXTBEFORE(G2," ",-1),G2)</f>
        <v>서나라 농부</v>
      </c>
    </row>
    <row r="3" spans="1:9" x14ac:dyDescent="0.45">
      <c r="A3" s="1" t="s">
        <v>10</v>
      </c>
      <c r="B3" s="1" t="s">
        <v>7</v>
      </c>
      <c r="C3" s="1" t="s">
        <v>11</v>
      </c>
      <c r="E3" s="1" t="s">
        <v>12</v>
      </c>
      <c r="F3" s="1" t="s">
        <v>2312</v>
      </c>
      <c r="G3" s="1" t="str">
        <f>IFERROR(VLOOKUP(A3,Merge!$C$2:$D$711,2,FALSE),"")</f>
        <v>농부</v>
      </c>
      <c r="H3" s="1" t="str">
        <f t="shared" ref="H3:H66" si="0">IF(RIGHT(G3,1)=" ","!",".")</f>
        <v>.</v>
      </c>
      <c r="I3" s="1" t="str">
        <f t="shared" ref="I3:I66" si="1">IF(H3="!",_xlfn.TEXTBEFORE(G3," ",-1),G3)</f>
        <v>농부</v>
      </c>
    </row>
    <row r="4" spans="1:9" x14ac:dyDescent="0.45">
      <c r="A4" s="1" t="s">
        <v>13</v>
      </c>
      <c r="B4" s="1" t="s">
        <v>7</v>
      </c>
      <c r="C4" s="1" t="s">
        <v>14</v>
      </c>
      <c r="E4" s="1" t="s">
        <v>15</v>
      </c>
      <c r="F4" s="1" t="s">
        <v>2978</v>
      </c>
      <c r="G4" s="1" t="str">
        <f>IFERROR(VLOOKUP(A4,Merge!$C$2:$D$711,2,FALSE),"")</f>
        <v xml:space="preserve">해가 뜨면 일어나고, 해가 지면 쉰다，[PAWN_nameDef]와[PAWN_possessive]마을 사람들은 황토와 하늘을 등지고, 조상 대대로 이렇게 살아오면서, 때로는[PAWN_pronoun]기근, 전쟁의 불길, 이런 것들을 피할 수 없다는 말도 들은 적이 있습니다.[PAWN_pronoun]자신이 늙었을 때 이런 일이 일어나지 않기를 바랍니다. </v>
      </c>
      <c r="H4" s="1" t="str">
        <f t="shared" si="0"/>
        <v>!</v>
      </c>
      <c r="I4" s="1" t="str">
        <f t="shared" si="1"/>
        <v>해가 뜨면 일어나고, 해가 지면 쉰다，[PAWN_nameDef]와[PAWN_possessive]마을 사람들은 황토와 하늘을 등지고, 조상 대대로 이렇게 살아오면서, 때로는[PAWN_pronoun]기근, 전쟁의 불길, 이런 것들을 피할 수 없다는 말도 들은 적이 있습니다.[PAWN_pronoun]자신이 늙었을 때 이런 일이 일어나지 않기를 바랍니다.</v>
      </c>
    </row>
    <row r="5" spans="1:9" x14ac:dyDescent="0.45">
      <c r="A5" s="1" t="s">
        <v>16</v>
      </c>
      <c r="B5" s="1" t="s">
        <v>7</v>
      </c>
      <c r="C5" s="1" t="s">
        <v>17</v>
      </c>
      <c r="E5" s="1" t="s">
        <v>18</v>
      </c>
      <c r="F5" s="1" t="s">
        <v>2314</v>
      </c>
      <c r="G5" s="1" t="str">
        <f>IFERROR(VLOOKUP(A5,Merge!$C$2:$D$711,2,FALSE),"")</f>
        <v>서나라 소몰이꾼</v>
      </c>
      <c r="H5" s="1" t="str">
        <f t="shared" si="0"/>
        <v>.</v>
      </c>
      <c r="I5" s="1" t="str">
        <f t="shared" si="1"/>
        <v>서나라 소몰이꾼</v>
      </c>
    </row>
    <row r="6" spans="1:9" x14ac:dyDescent="0.45">
      <c r="A6" s="1" t="s">
        <v>19</v>
      </c>
      <c r="B6" s="1" t="s">
        <v>7</v>
      </c>
      <c r="C6" s="1" t="s">
        <v>20</v>
      </c>
      <c r="E6" s="1" t="s">
        <v>21</v>
      </c>
      <c r="F6" s="1" t="s">
        <v>2315</v>
      </c>
      <c r="G6" s="1" t="str">
        <f>IFERROR(VLOOKUP(A6,Merge!$C$2:$D$711,2,FALSE),"")</f>
        <v>소몰이꾼</v>
      </c>
      <c r="H6" s="1" t="str">
        <f t="shared" si="0"/>
        <v>.</v>
      </c>
      <c r="I6" s="1" t="str">
        <f t="shared" si="1"/>
        <v>소몰이꾼</v>
      </c>
    </row>
    <row r="7" spans="1:9" x14ac:dyDescent="0.45">
      <c r="A7" s="1" t="s">
        <v>22</v>
      </c>
      <c r="B7" s="1" t="s">
        <v>7</v>
      </c>
      <c r="C7" s="1" t="s">
        <v>23</v>
      </c>
      <c r="E7" s="1" t="s">
        <v>24</v>
      </c>
      <c r="F7" s="1" t="s">
        <v>2979</v>
      </c>
      <c r="G7" s="1" t="str">
        <f>IFERROR(VLOOKUP(A7,Merge!$C$2:$D$711,2,FALSE),"")</f>
        <v xml:space="preserve">[PAWN_nameDef]마을 사람들의 소몰이를 도맡아 하며, 이 큰놈들에게 매일같이 풀더미를 먹어치우고, 매일 갈 곳을 물색하는 것 외에는 [PAWN_pronoun]거기에 소가 배탈이 날 수 있는 독풀도 미리 뽑아야 합니다.
    [PAWN_nameDef]결산하고 분배할 때마다 항상 더 많은 소고기와 우유를 얻을 수 있었고, [PAWN_pronoun]이런 일에 상당히 만족합니다. </v>
      </c>
      <c r="H7" s="1" t="str">
        <f t="shared" si="0"/>
        <v>!</v>
      </c>
      <c r="I7" s="1" t="str">
        <f t="shared" si="1"/>
        <v>[PAWN_nameDef]마을 사람들의 소몰이를 도맡아 하며, 이 큰놈들에게 매일같이 풀더미를 먹어치우고, 매일 갈 곳을 물색하는 것 외에는 [PAWN_pronoun]거기에 소가 배탈이 날 수 있는 독풀도 미리 뽑아야 합니다.
    [PAWN_nameDef]결산하고 분배할 때마다 항상 더 많은 소고기와 우유를 얻을 수 있었고, [PAWN_pronoun]이런 일에 상당히 만족합니다.</v>
      </c>
    </row>
    <row r="8" spans="1:9" x14ac:dyDescent="0.45">
      <c r="A8" s="1" t="s">
        <v>25</v>
      </c>
      <c r="B8" s="1" t="s">
        <v>7</v>
      </c>
      <c r="C8" s="1" t="s">
        <v>26</v>
      </c>
      <c r="E8" s="1" t="s">
        <v>27</v>
      </c>
      <c r="F8" s="1" t="s">
        <v>2317</v>
      </c>
      <c r="G8" s="1" t="str">
        <f>IFERROR(VLOOKUP(A8,Merge!$C$2:$D$711,2,FALSE),"")</f>
        <v>서나라 운반원</v>
      </c>
      <c r="H8" s="1" t="str">
        <f t="shared" si="0"/>
        <v>.</v>
      </c>
      <c r="I8" s="1" t="str">
        <f t="shared" si="1"/>
        <v>서나라 운반원</v>
      </c>
    </row>
    <row r="9" spans="1:9" x14ac:dyDescent="0.45">
      <c r="A9" s="1" t="s">
        <v>28</v>
      </c>
      <c r="B9" s="1" t="s">
        <v>7</v>
      </c>
      <c r="C9" s="1" t="s">
        <v>29</v>
      </c>
      <c r="E9" s="1" t="s">
        <v>30</v>
      </c>
      <c r="F9" s="1" t="s">
        <v>2318</v>
      </c>
      <c r="G9" s="1" t="str">
        <f>IFERROR(VLOOKUP(A9,Merge!$C$2:$D$711,2,FALSE),"")</f>
        <v>운반원</v>
      </c>
      <c r="H9" s="1" t="str">
        <f t="shared" si="0"/>
        <v>.</v>
      </c>
      <c r="I9" s="1" t="str">
        <f t="shared" si="1"/>
        <v>운반원</v>
      </c>
    </row>
    <row r="10" spans="1:9" x14ac:dyDescent="0.45">
      <c r="A10" s="1" t="s">
        <v>31</v>
      </c>
      <c r="B10" s="1" t="s">
        <v>7</v>
      </c>
      <c r="C10" s="1" t="s">
        <v>32</v>
      </c>
      <c r="E10" s="1" t="s">
        <v>33</v>
      </c>
      <c r="F10" s="1" t="s">
        <v>2980</v>
      </c>
      <c r="G10" s="1" t="str">
        <f>IFERROR(VLOOKUP(A10,Merge!$C$2:$D$711,2,FALSE),"")</f>
        <v xml:space="preserve">[PAWN_nameDef]정착촌 사이를 소통할 수 있는 사람은 지형에 익숙하고 막강한 다릿심을 지녀야 합니다. [PAWN_pronoun]이 목표에 도전해 보는 것은 흥미가 없습니다.
최근 도적질병이 창궐하여, [PAWN_nameDef]총을 어떻게 사용하는지 배우거나 아예 표사 몇 명을 데리고 길을 재촉할지 고민 중입니다. </v>
      </c>
      <c r="H10" s="1" t="str">
        <f t="shared" si="0"/>
        <v>!</v>
      </c>
      <c r="I10" s="1" t="str">
        <f t="shared" si="1"/>
        <v>[PAWN_nameDef]정착촌 사이를 소통할 수 있는 사람은 지형에 익숙하고 막강한 다릿심을 지녀야 합니다. [PAWN_pronoun]이 목표에 도전해 보는 것은 흥미가 없습니다.
최근 도적질병이 창궐하여, [PAWN_nameDef]총을 어떻게 사용하는지 배우거나 아예 표사 몇 명을 데리고 길을 재촉할지 고민 중입니다.</v>
      </c>
    </row>
    <row r="11" spans="1:9" x14ac:dyDescent="0.45">
      <c r="A11" s="1" t="s">
        <v>34</v>
      </c>
      <c r="B11" s="1" t="s">
        <v>7</v>
      </c>
      <c r="C11" s="1" t="s">
        <v>35</v>
      </c>
      <c r="E11" s="1" t="s">
        <v>36</v>
      </c>
      <c r="F11" s="1" t="s">
        <v>2320</v>
      </c>
      <c r="G11" s="1" t="str">
        <f>IFERROR(VLOOKUP(A11,Merge!$C$2:$D$711,2,FALSE),"")</f>
        <v>서나라 점원</v>
      </c>
      <c r="H11" s="1" t="str">
        <f t="shared" si="0"/>
        <v>.</v>
      </c>
      <c r="I11" s="1" t="str">
        <f t="shared" si="1"/>
        <v>서나라 점원</v>
      </c>
    </row>
    <row r="12" spans="1:9" x14ac:dyDescent="0.45">
      <c r="A12" s="1" t="s">
        <v>37</v>
      </c>
      <c r="B12" s="1" t="s">
        <v>7</v>
      </c>
      <c r="C12" s="1" t="s">
        <v>38</v>
      </c>
      <c r="E12" s="1" t="s">
        <v>39</v>
      </c>
      <c r="F12" s="1" t="s">
        <v>2321</v>
      </c>
      <c r="G12" s="1" t="str">
        <f>IFERROR(VLOOKUP(A12,Merge!$C$2:$D$711,2,FALSE),"")</f>
        <v>점원</v>
      </c>
      <c r="H12" s="1" t="str">
        <f t="shared" si="0"/>
        <v>.</v>
      </c>
      <c r="I12" s="1" t="str">
        <f t="shared" si="1"/>
        <v>점원</v>
      </c>
    </row>
    <row r="13" spans="1:9" x14ac:dyDescent="0.45">
      <c r="A13" s="1" t="s">
        <v>40</v>
      </c>
      <c r="B13" s="1" t="s">
        <v>7</v>
      </c>
      <c r="C13" s="1" t="s">
        <v>41</v>
      </c>
      <c r="E13" s="1" t="s">
        <v>42</v>
      </c>
      <c r="F13" s="1" t="s">
        <v>2981</v>
      </c>
      <c r="G13" s="1" t="str">
        <f>IFERROR(VLOOKUP(A13,Merge!$C$2:$D$711,2,FALSE),"")</f>
        <v xml:space="preserve">물건을 팔 때 고함치는 것은 결코 함부로 짖는 것이 아닙니다. 가락이 좋고 알아듣기 쉽고 익살스러움이 있어야 고객을 끌 수 있습니다. 물론 이것들은 단지 겉치레에 불과합니다. [PAWN_nameDef]단골손님을 붙잡을 수 있다고 생각하는 것은 진실함과 열정입니다....그리고 쓸데없는 말을 하지 않는것이죠.
    [PAWN_nameDef이런 생활에 만족합니다.[PAWN_pronoun]사장님보다는 가게가 죽든 살든 신경 쓰지 않는 둘째가 되는 것이 더 낫다고 생각합니다. 집에 가서 농사를 짓는 것이 좋겠지요. 어차피 자신도 못하는 것은 아닙니다. </v>
      </c>
      <c r="H13" s="1" t="str">
        <f t="shared" si="0"/>
        <v>!</v>
      </c>
      <c r="I13" s="1" t="str">
        <f t="shared" si="1"/>
        <v>물건을 팔 때 고함치는 것은 결코 함부로 짖는 것이 아닙니다. 가락이 좋고 알아듣기 쉽고 익살스러움이 있어야 고객을 끌 수 있습니다. 물론 이것들은 단지 겉치레에 불과합니다. [PAWN_nameDef]단골손님을 붙잡을 수 있다고 생각하는 것은 진실함과 열정입니다....그리고 쓸데없는 말을 하지 않는것이죠.
    [PAWN_nameDef이런 생활에 만족합니다.[PAWN_pronoun]사장님보다는 가게가 죽든 살든 신경 쓰지 않는 둘째가 되는 것이 더 낫다고 생각합니다. 집에 가서 농사를 짓는 것이 좋겠지요. 어차피 자신도 못하는 것은 아닙니다.</v>
      </c>
    </row>
    <row r="14" spans="1:9" x14ac:dyDescent="0.45">
      <c r="A14" s="1" t="s">
        <v>43</v>
      </c>
      <c r="B14" s="1" t="s">
        <v>7</v>
      </c>
      <c r="C14" s="1" t="s">
        <v>44</v>
      </c>
      <c r="E14" s="1" t="s">
        <v>45</v>
      </c>
      <c r="F14" s="1" t="s">
        <v>2323</v>
      </c>
      <c r="G14" s="1" t="str">
        <f>IFERROR(VLOOKUP(A14,Merge!$C$2:$D$711,2,FALSE),"")</f>
        <v>서나라 장인</v>
      </c>
      <c r="H14" s="1" t="str">
        <f t="shared" si="0"/>
        <v>.</v>
      </c>
      <c r="I14" s="1" t="str">
        <f t="shared" si="1"/>
        <v>서나라 장인</v>
      </c>
    </row>
    <row r="15" spans="1:9" x14ac:dyDescent="0.45">
      <c r="A15" s="1" t="s">
        <v>46</v>
      </c>
      <c r="B15" s="1" t="s">
        <v>7</v>
      </c>
      <c r="C15" s="1" t="s">
        <v>47</v>
      </c>
      <c r="E15" s="1" t="s">
        <v>48</v>
      </c>
      <c r="F15" s="1" t="s">
        <v>2324</v>
      </c>
      <c r="G15" s="1" t="str">
        <f>IFERROR(VLOOKUP(A15,Merge!$C$2:$D$711,2,FALSE),"")</f>
        <v>장인</v>
      </c>
      <c r="H15" s="1" t="str">
        <f t="shared" si="0"/>
        <v>.</v>
      </c>
      <c r="I15" s="1" t="str">
        <f t="shared" si="1"/>
        <v>장인</v>
      </c>
    </row>
    <row r="16" spans="1:9" x14ac:dyDescent="0.45">
      <c r="A16" s="1" t="s">
        <v>49</v>
      </c>
      <c r="B16" s="1" t="s">
        <v>7</v>
      </c>
      <c r="C16" s="1" t="s">
        <v>50</v>
      </c>
      <c r="E16" s="1" t="s">
        <v>51</v>
      </c>
      <c r="F16" s="1" t="s">
        <v>2325</v>
      </c>
      <c r="G16" s="1" t="str">
        <f>IFERROR(VLOOKUP(A16,Merge!$C$2:$D$711,2,FALSE),"")</f>
        <v>나무와 철로 무엇을 만들 수 있습니까? [PAWN_nameDef]모든 것을 할 수 있습니다 .동네의 장인으로서，
    [PAWN_pronoun]단조, 방직, 건축에 조예가 있습니다. 만약 어떤 집이 부족하거나 비가 새서 수리를 받지 못했다면 [PAWN_pronoun]을 찾으시는 것이 좋습니다。</v>
      </c>
      <c r="H16" s="1" t="str">
        <f t="shared" si="0"/>
        <v>.</v>
      </c>
      <c r="I16" s="1" t="str">
        <f t="shared" si="1"/>
        <v>나무와 철로 무엇을 만들 수 있습니까? [PAWN_nameDef]모든 것을 할 수 있습니다 .동네의 장인으로서，
    [PAWN_pronoun]단조, 방직, 건축에 조예가 있습니다. 만약 어떤 집이 부족하거나 비가 새서 수리를 받지 못했다면 [PAWN_pronoun]을 찾으시는 것이 좋습니다。</v>
      </c>
    </row>
    <row r="17" spans="1:9" x14ac:dyDescent="0.45">
      <c r="A17" s="1" t="s">
        <v>52</v>
      </c>
      <c r="B17" s="1" t="s">
        <v>7</v>
      </c>
      <c r="C17" s="1" t="s">
        <v>53</v>
      </c>
      <c r="E17" s="1" t="s">
        <v>54</v>
      </c>
      <c r="F17" s="1" t="s">
        <v>2326</v>
      </c>
      <c r="G17" s="1" t="str">
        <f>IFERROR(VLOOKUP(A17,Merge!$C$2:$D$711,2,FALSE),"")</f>
        <v>서나라 온돌 기술자</v>
      </c>
      <c r="H17" s="1" t="str">
        <f t="shared" si="0"/>
        <v>.</v>
      </c>
      <c r="I17" s="1" t="str">
        <f t="shared" si="1"/>
        <v>서나라 온돌 기술자</v>
      </c>
    </row>
    <row r="18" spans="1:9" x14ac:dyDescent="0.45">
      <c r="A18" s="1" t="s">
        <v>55</v>
      </c>
      <c r="B18" s="1" t="s">
        <v>7</v>
      </c>
      <c r="C18" s="1" t="s">
        <v>56</v>
      </c>
      <c r="E18" s="1" t="s">
        <v>57</v>
      </c>
      <c r="F18" s="1" t="s">
        <v>2327</v>
      </c>
      <c r="G18" s="1" t="str">
        <f>IFERROR(VLOOKUP(A18,Merge!$C$2:$D$711,2,FALSE),"")</f>
        <v>온돌 기술자</v>
      </c>
      <c r="H18" s="1" t="str">
        <f t="shared" si="0"/>
        <v>.</v>
      </c>
      <c r="I18" s="1" t="str">
        <f t="shared" si="1"/>
        <v>온돌 기술자</v>
      </c>
    </row>
    <row r="19" spans="1:9" x14ac:dyDescent="0.45">
      <c r="A19" s="1" t="s">
        <v>58</v>
      </c>
      <c r="B19" s="1" t="s">
        <v>7</v>
      </c>
      <c r="C19" s="1" t="s">
        <v>59</v>
      </c>
      <c r="E19" s="1" t="s">
        <v>60</v>
      </c>
      <c r="F19" s="1" t="s">
        <v>2982</v>
      </c>
      <c r="G19" s="1" t="str">
        <f>IFERROR(VLOOKUP(A19,Merge!$C$2:$D$711,2,FALSE),"")</f>
        <v xml:space="preserve">어린 시절[PAWN_nameDef]은 취락리 난방 사용권을 얻었는데, 정말 타고난 재능인지 [PAWN_pronoun]첫 작품에서 동향의 찬사를 받았습니다.
    그 후 [PAWN_pronoun]은 자신만만하고 혼신의 힘을 다해 예술을 연마했지만, 몇 년이 흐른 후 [PAWN_nameDef]는 한계에 봉착한 듯, 더 이상 어린 시절의 열정과 자신감을 얻기 어렵습니다. </v>
      </c>
      <c r="H19" s="1" t="str">
        <f t="shared" si="0"/>
        <v>!</v>
      </c>
      <c r="I19" s="1" t="str">
        <f t="shared" si="1"/>
        <v>어린 시절[PAWN_nameDef]은 취락리 난방 사용권을 얻었는데, 정말 타고난 재능인지 [PAWN_pronoun]첫 작품에서 동향의 찬사를 받았습니다.
    그 후 [PAWN_pronoun]은 자신만만하고 혼신의 힘을 다해 예술을 연마했지만, 몇 년이 흐른 후 [PAWN_nameDef]는 한계에 봉착한 듯, 더 이상 어린 시절의 열정과 자신감을 얻기 어렵습니다.</v>
      </c>
    </row>
    <row r="20" spans="1:9" x14ac:dyDescent="0.45">
      <c r="A20" s="1" t="s">
        <v>61</v>
      </c>
      <c r="B20" s="1" t="s">
        <v>7</v>
      </c>
      <c r="C20" s="1" t="s">
        <v>62</v>
      </c>
      <c r="E20" s="1" t="s">
        <v>63</v>
      </c>
      <c r="F20" s="1" t="s">
        <v>2983</v>
      </c>
      <c r="G20" s="1" t="str">
        <f>IFERROR(VLOOKUP(A20,Merge!$C$2:$D$711,2,FALSE),"")</f>
        <v xml:space="preserve">서나라 경비 </v>
      </c>
      <c r="H20" s="1" t="str">
        <f t="shared" si="0"/>
        <v>!</v>
      </c>
      <c r="I20" s="1" t="str">
        <f t="shared" si="1"/>
        <v>서나라 경비</v>
      </c>
    </row>
    <row r="21" spans="1:9" x14ac:dyDescent="0.45">
      <c r="A21" s="1" t="s">
        <v>64</v>
      </c>
      <c r="B21" s="1" t="s">
        <v>7</v>
      </c>
      <c r="C21" s="1" t="s">
        <v>65</v>
      </c>
      <c r="E21" s="1" t="s">
        <v>66</v>
      </c>
      <c r="F21" s="1" t="s">
        <v>2330</v>
      </c>
      <c r="G21" s="1" t="str">
        <f>IFERROR(VLOOKUP(A21,Merge!$C$2:$D$711,2,FALSE),"")</f>
        <v>경비</v>
      </c>
      <c r="H21" s="1" t="str">
        <f t="shared" si="0"/>
        <v>.</v>
      </c>
      <c r="I21" s="1" t="str">
        <f t="shared" si="1"/>
        <v>경비</v>
      </c>
    </row>
    <row r="22" spans="1:9" x14ac:dyDescent="0.45">
      <c r="A22" s="1" t="s">
        <v>67</v>
      </c>
      <c r="B22" s="1" t="s">
        <v>7</v>
      </c>
      <c r="C22" s="1" t="s">
        <v>68</v>
      </c>
      <c r="E22" s="1" t="s">
        <v>69</v>
      </c>
      <c r="F22" s="1" t="s">
        <v>2984</v>
      </c>
      <c r="G22" s="1" t="str">
        <f>IFERROR(VLOOKUP(A22,Merge!$C$2:$D$711,2,FALSE),"")</f>
        <v xml:space="preserve">천 리의 둑은 개미 구멍에 무너진다'는 피의 교훈은 쥐에게 있어 결코 멀리 간 적이 없습니다. 상란 이후 천하가 도탄에 빠진 지 10년이 넘었습니다. 생존자들은 생존을 위해 아직 개간되지 않은 지역으로 남쪽으로 이주할 수 밖에 없었습니다. 이곳에 정착한 쥐들은 스스로 방어 무장을 조직하여 모든 가능한 침입을 막아야 했습니다.
    [PAWN_nameDef]와 동향의 많은 사람들이 이러한 방위 조직의 일원이며, 이러한 조직은 거의 모두 현지 농민들이 자발적으로 조직합니다. </v>
      </c>
      <c r="H22" s="1" t="str">
        <f t="shared" si="0"/>
        <v>!</v>
      </c>
      <c r="I22" s="1" t="str">
        <f t="shared" si="1"/>
        <v>천 리의 둑은 개미 구멍에 무너진다'는 피의 교훈은 쥐에게 있어 결코 멀리 간 적이 없습니다. 상란 이후 천하가 도탄에 빠진 지 10년이 넘었습니다. 생존자들은 생존을 위해 아직 개간되지 않은 지역으로 남쪽으로 이주할 수 밖에 없었습니다. 이곳에 정착한 쥐들은 스스로 방어 무장을 조직하여 모든 가능한 침입을 막아야 했습니다.
    [PAWN_nameDef]와 동향의 많은 사람들이 이러한 방위 조직의 일원이며, 이러한 조직은 거의 모두 현지 농민들이 자발적으로 조직합니다.</v>
      </c>
    </row>
    <row r="23" spans="1:9" x14ac:dyDescent="0.45">
      <c r="A23" s="1" t="s">
        <v>70</v>
      </c>
      <c r="B23" s="1" t="s">
        <v>7</v>
      </c>
      <c r="C23" s="1" t="s">
        <v>71</v>
      </c>
      <c r="E23" s="1" t="s">
        <v>72</v>
      </c>
      <c r="F23" s="1" t="s">
        <v>2332</v>
      </c>
      <c r="G23" s="1" t="str">
        <f>IFERROR(VLOOKUP(A23,Merge!$C$2:$D$711,2,FALSE),"")</f>
        <v>서나라 혁명가</v>
      </c>
      <c r="H23" s="1" t="str">
        <f t="shared" si="0"/>
        <v>.</v>
      </c>
      <c r="I23" s="1" t="str">
        <f t="shared" si="1"/>
        <v>서나라 혁명가</v>
      </c>
    </row>
    <row r="24" spans="1:9" x14ac:dyDescent="0.45">
      <c r="A24" s="1" t="s">
        <v>73</v>
      </c>
      <c r="B24" s="1" t="s">
        <v>7</v>
      </c>
      <c r="C24" s="1" t="s">
        <v>74</v>
      </c>
      <c r="E24" s="1" t="s">
        <v>75</v>
      </c>
      <c r="F24" s="1" t="s">
        <v>2332</v>
      </c>
      <c r="G24" s="1" t="str">
        <f>IFERROR(VLOOKUP(A24,Merge!$C$2:$D$711,2,FALSE),"")</f>
        <v>서나라 혁명가</v>
      </c>
      <c r="H24" s="1" t="str">
        <f t="shared" si="0"/>
        <v>.</v>
      </c>
      <c r="I24" s="1" t="str">
        <f t="shared" si="1"/>
        <v>서나라 혁명가</v>
      </c>
    </row>
    <row r="25" spans="1:9" x14ac:dyDescent="0.45">
      <c r="A25" s="1" t="s">
        <v>76</v>
      </c>
      <c r="B25" s="1" t="s">
        <v>7</v>
      </c>
      <c r="C25" s="1" t="s">
        <v>77</v>
      </c>
      <c r="E25" s="1" t="s">
        <v>78</v>
      </c>
      <c r="F25" s="1" t="s">
        <v>2985</v>
      </c>
      <c r="G25" s="1" t="str">
        <f>IFERROR(VLOOKUP(A25,Merge!$C$2:$D$711,2,FALSE),"")</f>
        <v xml:space="preserve">가훈은 '호강을 두려워하지 않으니 천하가 태평하다'입니다. [PAWN_nameDef]의 조상들은 십여 년 전의 상란에서 반항한 사람들 중 한 명이며, 또한 운 좋게 전후까지 살아남았습니다.
제국주의에 반대하는 가족 문화의 영향을 받아 [PAWN_pronoun]은 기회 있을 때마다 칼을 빼드는 성격을 갖게 되었습니다. 만약 다른 쥐국 촌락이 습격당한다면, 가장 먼저 주저앉을 수 없는 것은 [PAWN_nameDef]입니다. </v>
      </c>
      <c r="H25" s="1" t="str">
        <f t="shared" si="0"/>
        <v>!</v>
      </c>
      <c r="I25" s="1" t="str">
        <f t="shared" si="1"/>
        <v>가훈은 '호강을 두려워하지 않으니 천하가 태평하다'입니다. [PAWN_nameDef]의 조상들은 십여 년 전의 상란에서 반항한 사람들 중 한 명이며, 또한 운 좋게 전후까지 살아남았습니다.
제국주의에 반대하는 가족 문화의 영향을 받아 [PAWN_pronoun]은 기회 있을 때마다 칼을 빼드는 성격을 갖게 되었습니다. 만약 다른 쥐국 촌락이 습격당한다면, 가장 먼저 주저앉을 수 없는 것은 [PAWN_nameDef]입니다.</v>
      </c>
    </row>
    <row r="26" spans="1:9" x14ac:dyDescent="0.45">
      <c r="A26" s="1" t="s">
        <v>79</v>
      </c>
      <c r="B26" s="1" t="s">
        <v>7</v>
      </c>
      <c r="C26" s="1" t="s">
        <v>80</v>
      </c>
      <c r="E26" s="1" t="s">
        <v>81</v>
      </c>
      <c r="F26" s="1" t="s">
        <v>2334</v>
      </c>
      <c r="G26" s="1" t="str">
        <f>IFERROR(VLOOKUP(A26,Merge!$C$2:$D$711,2,FALSE),"")</f>
        <v>서나라 의적</v>
      </c>
      <c r="H26" s="1" t="str">
        <f t="shared" si="0"/>
        <v>.</v>
      </c>
      <c r="I26" s="1" t="str">
        <f t="shared" si="1"/>
        <v>서나라 의적</v>
      </c>
    </row>
    <row r="27" spans="1:9" x14ac:dyDescent="0.45">
      <c r="A27" s="1" t="s">
        <v>82</v>
      </c>
      <c r="B27" s="1" t="s">
        <v>7</v>
      </c>
      <c r="C27" s="1" t="s">
        <v>83</v>
      </c>
      <c r="E27" s="1" t="s">
        <v>84</v>
      </c>
      <c r="F27" s="1" t="s">
        <v>2335</v>
      </c>
      <c r="G27" s="1" t="str">
        <f>IFERROR(VLOOKUP(A27,Merge!$C$2:$D$711,2,FALSE),"")</f>
        <v>의적</v>
      </c>
      <c r="H27" s="1" t="str">
        <f t="shared" si="0"/>
        <v>.</v>
      </c>
      <c r="I27" s="1" t="str">
        <f t="shared" si="1"/>
        <v>의적</v>
      </c>
    </row>
    <row r="28" spans="1:9" x14ac:dyDescent="0.45">
      <c r="A28" s="1" t="s">
        <v>85</v>
      </c>
      <c r="B28" s="1" t="s">
        <v>7</v>
      </c>
      <c r="C28" s="1" t="s">
        <v>86</v>
      </c>
      <c r="E28" s="1" t="s">
        <v>87</v>
      </c>
      <c r="F28" s="1" t="s">
        <v>2986</v>
      </c>
      <c r="G28" s="1" t="str">
        <f>IFERROR(VLOOKUP(A28,Merge!$C$2:$D$711,2,FALSE),"")</f>
        <v xml:space="preserve">“백성이 죽음을 두려워하지 않는데, 어찌 죽음을 두려워하겠는가?！”[PAWN_nameDef]수십 년 전 쥐를 쥐어짜던 족속들이 폭군 혼군을 어떻게 무너뜨렸는지 아직도 기억하고 있습니다, 만약 개자식이 황제로 군림한다면 [PAWN_pronoun]은 형제 자매들과 무기를 들고 다시 한 번 죽일 것입니다. </v>
      </c>
      <c r="H28" s="1" t="str">
        <f t="shared" si="0"/>
        <v>!</v>
      </c>
      <c r="I28" s="1" t="str">
        <f t="shared" si="1"/>
        <v>“백성이 죽음을 두려워하지 않는데, 어찌 죽음을 두려워하겠는가?！”[PAWN_nameDef]수십 년 전 쥐를 쥐어짜던 족속들이 폭군 혼군을 어떻게 무너뜨렸는지 아직도 기억하고 있습니다, 만약 개자식이 황제로 군림한다면 [PAWN_pronoun]은 형제 자매들과 무기를 들고 다시 한 번 죽일 것입니다.</v>
      </c>
    </row>
    <row r="29" spans="1:9" x14ac:dyDescent="0.45">
      <c r="A29" s="1" t="s">
        <v>88</v>
      </c>
      <c r="B29" s="1" t="s">
        <v>7</v>
      </c>
      <c r="C29" s="1" t="s">
        <v>89</v>
      </c>
      <c r="E29" s="1" t="s">
        <v>90</v>
      </c>
      <c r="F29" s="1" t="s">
        <v>2337</v>
      </c>
      <c r="G29" s="1" t="str">
        <f>IFERROR(VLOOKUP(A29,Merge!$C$2:$D$711,2,FALSE),"")</f>
        <v>서나라 군인</v>
      </c>
      <c r="H29" s="1" t="str">
        <f t="shared" si="0"/>
        <v>.</v>
      </c>
      <c r="I29" s="1" t="str">
        <f t="shared" si="1"/>
        <v>서나라 군인</v>
      </c>
    </row>
    <row r="30" spans="1:9" x14ac:dyDescent="0.45">
      <c r="A30" s="1" t="s">
        <v>91</v>
      </c>
      <c r="B30" s="1" t="s">
        <v>7</v>
      </c>
      <c r="C30" s="1" t="s">
        <v>92</v>
      </c>
      <c r="E30" s="1" t="s">
        <v>93</v>
      </c>
      <c r="F30" s="1" t="s">
        <v>2338</v>
      </c>
      <c r="G30" s="1" t="str">
        <f>IFERROR(VLOOKUP(A30,Merge!$C$2:$D$711,2,FALSE),"")</f>
        <v>군인</v>
      </c>
      <c r="H30" s="1" t="str">
        <f t="shared" si="0"/>
        <v>.</v>
      </c>
      <c r="I30" s="1" t="str">
        <f t="shared" si="1"/>
        <v>군인</v>
      </c>
    </row>
    <row r="31" spans="1:9" x14ac:dyDescent="0.45">
      <c r="A31" s="1" t="s">
        <v>94</v>
      </c>
      <c r="B31" s="1" t="s">
        <v>7</v>
      </c>
      <c r="C31" s="1" t="s">
        <v>95</v>
      </c>
      <c r="E31" s="1" t="s">
        <v>96</v>
      </c>
      <c r="F31" s="1" t="s">
        <v>2987</v>
      </c>
      <c r="G31" s="1" t="str">
        <f>IFERROR(VLOOKUP(A31,Merge!$C$2:$D$711,2,FALSE),"")</f>
        <v xml:space="preserve">촌민 자위 조직 수준의 방어자에 비해 보행자는 더 강한 조직과 장비를 갖춘 무장 단체이며, 이러한 사람들은 종종 주요 교통 도로 근처의 도시와 마을에 주둔하여 군사력이 필요한 쥐국 식민지로 신속하게 이동할 수 있습니다. </v>
      </c>
      <c r="H31" s="1" t="str">
        <f t="shared" si="0"/>
        <v>!</v>
      </c>
      <c r="I31" s="1" t="str">
        <f t="shared" si="1"/>
        <v>촌민 자위 조직 수준의 방어자에 비해 보행자는 더 강한 조직과 장비를 갖춘 무장 단체이며, 이러한 사람들은 종종 주요 교통 도로 근처의 도시와 마을에 주둔하여 군사력이 필요한 쥐국 식민지로 신속하게 이동할 수 있습니다.</v>
      </c>
    </row>
    <row r="32" spans="1:9" x14ac:dyDescent="0.45">
      <c r="A32" s="1" t="s">
        <v>97</v>
      </c>
      <c r="B32" s="1" t="s">
        <v>7</v>
      </c>
      <c r="C32" s="1" t="s">
        <v>98</v>
      </c>
      <c r="E32" s="1" t="s">
        <v>99</v>
      </c>
      <c r="F32" s="1" t="s">
        <v>2988</v>
      </c>
      <c r="G32" s="1" t="str">
        <f>IFERROR(VLOOKUP(A32,Merge!$C$2:$D$711,2,FALSE),"")</f>
        <v/>
      </c>
      <c r="H32" s="1" t="str">
        <f t="shared" si="0"/>
        <v>.</v>
      </c>
      <c r="I32" s="1" t="str">
        <f t="shared" si="1"/>
        <v/>
      </c>
    </row>
    <row r="33" spans="1:9" x14ac:dyDescent="0.45">
      <c r="A33" s="1" t="s">
        <v>100</v>
      </c>
      <c r="B33" s="1" t="s">
        <v>7</v>
      </c>
      <c r="C33" s="1" t="s">
        <v>101</v>
      </c>
      <c r="E33" s="1" t="s">
        <v>102</v>
      </c>
      <c r="F33" s="1" t="s">
        <v>2988</v>
      </c>
      <c r="G33" s="1" t="str">
        <f>IFERROR(VLOOKUP(A33,Merge!$C$2:$D$711,2,FALSE),"")</f>
        <v/>
      </c>
      <c r="H33" s="1" t="str">
        <f t="shared" si="0"/>
        <v>.</v>
      </c>
      <c r="I33" s="1" t="str">
        <f t="shared" si="1"/>
        <v/>
      </c>
    </row>
    <row r="34" spans="1:9" x14ac:dyDescent="0.45">
      <c r="A34" s="1" t="s">
        <v>103</v>
      </c>
      <c r="B34" s="1" t="s">
        <v>7</v>
      </c>
      <c r="C34" s="1" t="s">
        <v>104</v>
      </c>
      <c r="E34" s="1" t="s">
        <v>105</v>
      </c>
      <c r="F34" s="1" t="s">
        <v>2988</v>
      </c>
      <c r="G34" s="1" t="str">
        <f>IFERROR(VLOOKUP(A34,Merge!$C$2:$D$711,2,FALSE),"")</f>
        <v/>
      </c>
      <c r="H34" s="1" t="str">
        <f t="shared" si="0"/>
        <v>.</v>
      </c>
      <c r="I34" s="1" t="str">
        <f t="shared" si="1"/>
        <v/>
      </c>
    </row>
    <row r="35" spans="1:9" x14ac:dyDescent="0.45">
      <c r="A35" s="1" t="s">
        <v>106</v>
      </c>
      <c r="B35" s="1" t="s">
        <v>7</v>
      </c>
      <c r="C35" s="1" t="s">
        <v>107</v>
      </c>
      <c r="E35" s="1" t="s">
        <v>108</v>
      </c>
      <c r="F35" s="1" t="s">
        <v>2988</v>
      </c>
      <c r="G35" s="1" t="str">
        <f>IFERROR(VLOOKUP(A35,Merge!$C$2:$D$711,2,FALSE),"")</f>
        <v/>
      </c>
      <c r="H35" s="1" t="str">
        <f t="shared" si="0"/>
        <v>.</v>
      </c>
      <c r="I35" s="1" t="str">
        <f t="shared" si="1"/>
        <v/>
      </c>
    </row>
    <row r="36" spans="1:9" x14ac:dyDescent="0.45">
      <c r="A36" s="1" t="s">
        <v>109</v>
      </c>
      <c r="B36" s="1" t="s">
        <v>7</v>
      </c>
      <c r="C36" s="1" t="s">
        <v>110</v>
      </c>
      <c r="E36" s="1" t="s">
        <v>111</v>
      </c>
      <c r="F36" s="1" t="s">
        <v>2988</v>
      </c>
      <c r="G36" s="1" t="str">
        <f>IFERROR(VLOOKUP(A36,Merge!$C$2:$D$711,2,FALSE),"")</f>
        <v/>
      </c>
      <c r="H36" s="1" t="str">
        <f t="shared" si="0"/>
        <v>.</v>
      </c>
      <c r="I36" s="1" t="str">
        <f t="shared" si="1"/>
        <v/>
      </c>
    </row>
    <row r="37" spans="1:9" x14ac:dyDescent="0.45">
      <c r="A37" s="1" t="s">
        <v>112</v>
      </c>
      <c r="B37" s="1" t="s">
        <v>7</v>
      </c>
      <c r="C37" s="1" t="s">
        <v>113</v>
      </c>
      <c r="E37" s="1" t="s">
        <v>114</v>
      </c>
      <c r="F37" s="1" t="s">
        <v>2988</v>
      </c>
      <c r="G37" s="1" t="str">
        <f>IFERROR(VLOOKUP(A37,Merge!$C$2:$D$711,2,FALSE),"")</f>
        <v/>
      </c>
      <c r="H37" s="1" t="str">
        <f t="shared" si="0"/>
        <v>.</v>
      </c>
      <c r="I37" s="1" t="str">
        <f t="shared" si="1"/>
        <v/>
      </c>
    </row>
    <row r="38" spans="1:9" x14ac:dyDescent="0.45">
      <c r="A38" s="1" t="s">
        <v>115</v>
      </c>
      <c r="B38" s="1" t="s">
        <v>7</v>
      </c>
      <c r="C38" s="1" t="s">
        <v>116</v>
      </c>
      <c r="E38" s="1" t="s">
        <v>117</v>
      </c>
      <c r="F38" s="1" t="s">
        <v>2988</v>
      </c>
      <c r="G38" s="1" t="str">
        <f>IFERROR(VLOOKUP(A38,Merge!$C$2:$D$711,2,FALSE),"")</f>
        <v/>
      </c>
      <c r="H38" s="1" t="str">
        <f t="shared" si="0"/>
        <v>.</v>
      </c>
      <c r="I38" s="1" t="str">
        <f t="shared" si="1"/>
        <v/>
      </c>
    </row>
    <row r="39" spans="1:9" x14ac:dyDescent="0.45">
      <c r="A39" s="1" t="s">
        <v>118</v>
      </c>
      <c r="B39" s="1" t="s">
        <v>7</v>
      </c>
      <c r="C39" s="1" t="s">
        <v>119</v>
      </c>
      <c r="E39" s="1" t="s">
        <v>120</v>
      </c>
      <c r="F39" s="1" t="s">
        <v>2988</v>
      </c>
      <c r="G39" s="1" t="str">
        <f>IFERROR(VLOOKUP(A39,Merge!$C$2:$D$711,2,FALSE),"")</f>
        <v/>
      </c>
      <c r="H39" s="1" t="str">
        <f t="shared" si="0"/>
        <v>.</v>
      </c>
      <c r="I39" s="1" t="str">
        <f t="shared" si="1"/>
        <v/>
      </c>
    </row>
    <row r="40" spans="1:9" x14ac:dyDescent="0.45">
      <c r="A40" s="1" t="s">
        <v>121</v>
      </c>
      <c r="B40" s="1" t="s">
        <v>7</v>
      </c>
      <c r="C40" s="1" t="s">
        <v>122</v>
      </c>
      <c r="E40" s="1" t="s">
        <v>123</v>
      </c>
      <c r="F40" s="1" t="s">
        <v>2988</v>
      </c>
      <c r="G40" s="1" t="str">
        <f>IFERROR(VLOOKUP(A40,Merge!$C$2:$D$711,2,FALSE),"")</f>
        <v/>
      </c>
      <c r="H40" s="1" t="str">
        <f t="shared" si="0"/>
        <v>.</v>
      </c>
      <c r="I40" s="1" t="str">
        <f t="shared" si="1"/>
        <v/>
      </c>
    </row>
    <row r="41" spans="1:9" x14ac:dyDescent="0.45">
      <c r="A41" s="1" t="s">
        <v>124</v>
      </c>
      <c r="B41" s="1" t="s">
        <v>7</v>
      </c>
      <c r="C41" s="1" t="s">
        <v>125</v>
      </c>
      <c r="E41" s="1" t="s">
        <v>126</v>
      </c>
      <c r="F41" s="1" t="s">
        <v>2340</v>
      </c>
      <c r="G41" s="1" t="str">
        <f>IFERROR(VLOOKUP(A41,Merge!$C$2:$D$711,2,FALSE),"")</f>
        <v>서나라 순호대</v>
      </c>
      <c r="H41" s="1" t="str">
        <f t="shared" si="0"/>
        <v>.</v>
      </c>
      <c r="I41" s="1" t="str">
        <f t="shared" si="1"/>
        <v>서나라 순호대</v>
      </c>
    </row>
    <row r="42" spans="1:9" x14ac:dyDescent="0.45">
      <c r="A42" s="1" t="s">
        <v>127</v>
      </c>
      <c r="B42" s="1" t="s">
        <v>7</v>
      </c>
      <c r="C42" s="1" t="s">
        <v>128</v>
      </c>
      <c r="E42" s="1" t="s">
        <v>129</v>
      </c>
      <c r="F42" s="1" t="s">
        <v>2341</v>
      </c>
      <c r="G42" s="1" t="str">
        <f>IFERROR(VLOOKUP(A42,Merge!$C$2:$D$711,2,FALSE),"")</f>
        <v>순호대원</v>
      </c>
      <c r="H42" s="1" t="str">
        <f t="shared" si="0"/>
        <v>.</v>
      </c>
      <c r="I42" s="1" t="str">
        <f t="shared" si="1"/>
        <v>순호대원</v>
      </c>
    </row>
    <row r="43" spans="1:9" x14ac:dyDescent="0.45">
      <c r="A43" s="1" t="s">
        <v>130</v>
      </c>
      <c r="B43" s="1" t="s">
        <v>7</v>
      </c>
      <c r="C43" s="1" t="s">
        <v>131</v>
      </c>
      <c r="E43" s="1" t="s">
        <v>132</v>
      </c>
      <c r="F43" s="1" t="s">
        <v>2989</v>
      </c>
      <c r="G43" s="1" t="str">
        <f>IFERROR(VLOOKUP(A43,Merge!$C$2:$D$711,2,FALSE),"")</f>
        <v xml:space="preserve">\[PAWN_nameDef]는 순호대의 일원으로, 정규군 중에는 특수한 스타일의 장비와 무기를 가진 단체들이 존재하며, 순호대는 그 중의 하나입니다. 그들은 그들을 본 도적들을 도망치게 하기에 충분한 첨단 무기 장비를 갖추고 있습니다 </v>
      </c>
      <c r="H43" s="1" t="str">
        <f t="shared" si="0"/>
        <v>!</v>
      </c>
      <c r="I43" s="1" t="str">
        <f t="shared" si="1"/>
        <v>\[PAWN_nameDef]는 순호대의 일원으로, 정규군 중에는 특수한 스타일의 장비와 무기를 가진 단체들이 존재하며, 순호대는 그 중의 하나입니다. 그들은 그들을 본 도적들을 도망치게 하기에 충분한 첨단 무기 장비를 갖추고 있습니다</v>
      </c>
    </row>
    <row r="44" spans="1:9" x14ac:dyDescent="0.45">
      <c r="A44" s="1" t="s">
        <v>133</v>
      </c>
      <c r="B44" s="1" t="s">
        <v>7</v>
      </c>
      <c r="C44" s="1" t="s">
        <v>134</v>
      </c>
      <c r="E44" s="1" t="s">
        <v>135</v>
      </c>
      <c r="F44" s="1" t="s">
        <v>2343</v>
      </c>
      <c r="G44" s="1" t="str">
        <f>IFERROR(VLOOKUP(A44,Merge!$C$2:$D$711,2,FALSE),"")</f>
        <v>서나라 명사수</v>
      </c>
      <c r="H44" s="1" t="str">
        <f t="shared" si="0"/>
        <v>.</v>
      </c>
      <c r="I44" s="1" t="str">
        <f t="shared" si="1"/>
        <v>서나라 명사수</v>
      </c>
    </row>
    <row r="45" spans="1:9" x14ac:dyDescent="0.45">
      <c r="A45" s="1" t="s">
        <v>136</v>
      </c>
      <c r="B45" s="1" t="s">
        <v>7</v>
      </c>
      <c r="C45" s="1" t="s">
        <v>137</v>
      </c>
      <c r="E45" s="1" t="s">
        <v>138</v>
      </c>
      <c r="F45" s="1" t="s">
        <v>2344</v>
      </c>
      <c r="G45" s="1" t="str">
        <f>IFERROR(VLOOKUP(A45,Merge!$C$2:$D$711,2,FALSE),"")</f>
        <v>명사수</v>
      </c>
      <c r="H45" s="1" t="str">
        <f t="shared" si="0"/>
        <v>.</v>
      </c>
      <c r="I45" s="1" t="str">
        <f t="shared" si="1"/>
        <v>명사수</v>
      </c>
    </row>
    <row r="46" spans="1:9" x14ac:dyDescent="0.45">
      <c r="A46" s="1" t="s">
        <v>139</v>
      </c>
      <c r="B46" s="1" t="s">
        <v>7</v>
      </c>
      <c r="C46" s="1" t="s">
        <v>140</v>
      </c>
      <c r="E46" s="1" t="s">
        <v>141</v>
      </c>
      <c r="F46" s="1" t="s">
        <v>2345</v>
      </c>
      <c r="G46" s="1" t="str">
        <f>IFERROR(VLOOKUP(A46,Merge!$C$2:$D$711,2,FALSE),"")</f>
        <v>당신은 언제 가장 행복합니까?
    [PAWN_nameDef]는 적의 뇌가 자신의 손에 달려있는데, 그 바보가 눈치 못챘을 때 입니다.</v>
      </c>
      <c r="H46" s="1" t="str">
        <f t="shared" si="0"/>
        <v>.</v>
      </c>
      <c r="I46" s="1" t="str">
        <f t="shared" si="1"/>
        <v>당신은 언제 가장 행복합니까?
    [PAWN_nameDef]는 적의 뇌가 자신의 손에 달려있는데, 그 바보가 눈치 못챘을 때 입니다.</v>
      </c>
    </row>
    <row r="47" spans="1:9" x14ac:dyDescent="0.45">
      <c r="A47" s="1" t="s">
        <v>142</v>
      </c>
      <c r="B47" s="1" t="s">
        <v>7</v>
      </c>
      <c r="C47" s="1" t="s">
        <v>143</v>
      </c>
      <c r="E47" s="1" t="s">
        <v>144</v>
      </c>
      <c r="F47" s="1" t="s">
        <v>2346</v>
      </c>
      <c r="G47" s="1" t="str">
        <f>IFERROR(VLOOKUP(A47,Merge!$C$2:$D$711,2,FALSE),"")</f>
        <v>서나라 순호대장</v>
      </c>
      <c r="H47" s="1" t="str">
        <f t="shared" si="0"/>
        <v>.</v>
      </c>
      <c r="I47" s="1" t="str">
        <f t="shared" si="1"/>
        <v>서나라 순호대장</v>
      </c>
    </row>
    <row r="48" spans="1:9" x14ac:dyDescent="0.45">
      <c r="A48" s="1" t="s">
        <v>145</v>
      </c>
      <c r="B48" s="1" t="s">
        <v>7</v>
      </c>
      <c r="C48" s="1" t="s">
        <v>146</v>
      </c>
      <c r="E48" s="1" t="s">
        <v>147</v>
      </c>
      <c r="F48" s="1" t="s">
        <v>2347</v>
      </c>
      <c r="G48" s="1" t="str">
        <f>IFERROR(VLOOKUP(A48,Merge!$C$2:$D$711,2,FALSE),"")</f>
        <v>순호대장</v>
      </c>
      <c r="H48" s="1" t="str">
        <f t="shared" si="0"/>
        <v>.</v>
      </c>
      <c r="I48" s="1" t="str">
        <f t="shared" si="1"/>
        <v>순호대장</v>
      </c>
    </row>
    <row r="49" spans="1:9" x14ac:dyDescent="0.45">
      <c r="A49" s="1" t="s">
        <v>148</v>
      </c>
      <c r="B49" s="1" t="s">
        <v>7</v>
      </c>
      <c r="C49" s="1" t="s">
        <v>149</v>
      </c>
      <c r="E49" s="1" t="s">
        <v>150</v>
      </c>
      <c r="F49" s="1" t="s">
        <v>2990</v>
      </c>
      <c r="G49" s="1" t="str">
        <f>IFERROR(VLOOKUP(A49,Merge!$C$2:$D$711,2,FALSE),"")</f>
        <v xml:space="preserve">"7명이 한 팀으로 대장, 폭파수, 사수 각 1명씩을 두고, 대장은 문무를 겸비하고, 시서를 잘하며, 토목에 능하여 대승적인 역할을 할 수 있습니다.”
    [PAWN_nameDef]는 순호대장으로 순호대에는 장교와 계급이 없지만 소대 작전 때마다 한 명의 지휘관이 존재합니다. </v>
      </c>
      <c r="H49" s="1" t="str">
        <f t="shared" si="0"/>
        <v>!</v>
      </c>
      <c r="I49" s="1" t="str">
        <f t="shared" si="1"/>
        <v>"7명이 한 팀으로 대장, 폭파수, 사수 각 1명씩을 두고, 대장은 문무를 겸비하고, 시서를 잘하며, 토목에 능하여 대승적인 역할을 할 수 있습니다.”
    [PAWN_nameDef]는 순호대장으로 순호대에는 장교와 계급이 없지만 소대 작전 때마다 한 명의 지휘관이 존재합니다.</v>
      </c>
    </row>
    <row r="50" spans="1:9" x14ac:dyDescent="0.45">
      <c r="A50" s="1" t="s">
        <v>151</v>
      </c>
      <c r="B50" s="1" t="s">
        <v>7</v>
      </c>
      <c r="C50" s="1" t="s">
        <v>152</v>
      </c>
      <c r="E50" s="1" t="s">
        <v>153</v>
      </c>
      <c r="F50" s="1" t="s">
        <v>2349</v>
      </c>
      <c r="G50" s="1" t="str">
        <f>IFERROR(VLOOKUP(A50,Merge!$C$2:$D$711,2,FALSE),"")</f>
        <v>서나라 폭파 전문가</v>
      </c>
      <c r="H50" s="1" t="str">
        <f t="shared" si="0"/>
        <v>.</v>
      </c>
      <c r="I50" s="1" t="str">
        <f t="shared" si="1"/>
        <v>서나라 폭파 전문가</v>
      </c>
    </row>
    <row r="51" spans="1:9" x14ac:dyDescent="0.45">
      <c r="A51" s="1" t="s">
        <v>154</v>
      </c>
      <c r="B51" s="1" t="s">
        <v>7</v>
      </c>
      <c r="C51" s="1" t="s">
        <v>155</v>
      </c>
      <c r="E51" s="1" t="s">
        <v>156</v>
      </c>
      <c r="F51" s="1" t="s">
        <v>2350</v>
      </c>
      <c r="G51" s="1" t="str">
        <f>IFERROR(VLOOKUP(A51,Merge!$C$2:$D$711,2,FALSE),"")</f>
        <v>폭파 전문가</v>
      </c>
      <c r="H51" s="1" t="str">
        <f t="shared" si="0"/>
        <v>.</v>
      </c>
      <c r="I51" s="1" t="str">
        <f t="shared" si="1"/>
        <v>폭파 전문가</v>
      </c>
    </row>
    <row r="52" spans="1:9" x14ac:dyDescent="0.45">
      <c r="A52" s="1" t="s">
        <v>157</v>
      </c>
      <c r="B52" s="1" t="s">
        <v>7</v>
      </c>
      <c r="C52" s="1" t="s">
        <v>158</v>
      </c>
      <c r="E52" s="1" t="s">
        <v>159</v>
      </c>
      <c r="F52" s="1" t="s">
        <v>2991</v>
      </c>
      <c r="G52" s="1" t="str">
        <f>IFERROR(VLOOKUP(A52,Merge!$C$2:$D$711,2,FALSE),"")</f>
        <v xml:space="preserve">어린 시절 설날의 어떤 불꽃놀이에 충격을 받았는지[PAWN_pronoun]，[PAWN_nameDef]폭발물에 관한 것을 연구하느라 많은 시간을 보냈지만, 지금은[PAWN_nameDef]새로운 장소를 찾아 자신의 폭발물을 계속 연구합니다. </v>
      </c>
      <c r="H52" s="1" t="str">
        <f t="shared" si="0"/>
        <v>!</v>
      </c>
      <c r="I52" s="1" t="str">
        <f t="shared" si="1"/>
        <v>어린 시절 설날의 어떤 불꽃놀이에 충격을 받았는지[PAWN_pronoun]，[PAWN_nameDef]폭발물에 관한 것을 연구하느라 많은 시간을 보냈지만, 지금은[PAWN_nameDef]새로운 장소를 찾아 자신의 폭발물을 계속 연구합니다.</v>
      </c>
    </row>
    <row r="53" spans="1:9" x14ac:dyDescent="0.45">
      <c r="A53" s="1" t="s">
        <v>160</v>
      </c>
      <c r="B53" s="1" t="s">
        <v>7</v>
      </c>
      <c r="C53" s="1" t="s">
        <v>161</v>
      </c>
      <c r="E53" s="1" t="s">
        <v>162</v>
      </c>
      <c r="F53" s="1" t="s">
        <v>2352</v>
      </c>
      <c r="G53" s="1" t="str">
        <f>IFERROR(VLOOKUP(A53,Merge!$C$2:$D$711,2,FALSE),"")</f>
        <v>서나라 사수</v>
      </c>
      <c r="H53" s="1" t="str">
        <f t="shared" si="0"/>
        <v>.</v>
      </c>
      <c r="I53" s="1" t="str">
        <f t="shared" si="1"/>
        <v>서나라 사수</v>
      </c>
    </row>
    <row r="54" spans="1:9" x14ac:dyDescent="0.45">
      <c r="A54" s="1" t="s">
        <v>163</v>
      </c>
      <c r="B54" s="1" t="s">
        <v>7</v>
      </c>
      <c r="C54" s="1" t="s">
        <v>164</v>
      </c>
      <c r="E54" s="1" t="s">
        <v>165</v>
      </c>
      <c r="F54" s="1" t="s">
        <v>2353</v>
      </c>
      <c r="G54" s="1" t="str">
        <f>IFERROR(VLOOKUP(A54,Merge!$C$2:$D$711,2,FALSE),"")</f>
        <v>사수</v>
      </c>
      <c r="H54" s="1" t="str">
        <f t="shared" si="0"/>
        <v>.</v>
      </c>
      <c r="I54" s="1" t="str">
        <f t="shared" si="1"/>
        <v>사수</v>
      </c>
    </row>
    <row r="55" spans="1:9" x14ac:dyDescent="0.45">
      <c r="A55" s="1" t="s">
        <v>166</v>
      </c>
      <c r="B55" s="1" t="s">
        <v>7</v>
      </c>
      <c r="C55" s="1" t="s">
        <v>167</v>
      </c>
      <c r="E55" s="1" t="s">
        <v>168</v>
      </c>
      <c r="F55" s="1" t="s">
        <v>2354</v>
      </c>
      <c r="G55" s="1" t="str">
        <f>IFERROR(VLOOKUP(A55,Merge!$C$2:$D$711,2,FALSE),"")</f>
        <v>[PAWN_nameDef]무거운 총을 메고 움직여야 하는 상황에 대해 [PAWN_pronoun]는  발포할 때 좀 더 가볍게 만들었으면 좋겠는데 불평도 있지만. [PAWN_pronoun]는 언제든 고장날 수 있는 레버리지 샷건이 아닌 자동무기로 사용할 수 있어 다행입니다.</v>
      </c>
      <c r="H55" s="1" t="str">
        <f t="shared" si="0"/>
        <v>.</v>
      </c>
      <c r="I55" s="1" t="str">
        <f t="shared" si="1"/>
        <v>[PAWN_nameDef]무거운 총을 메고 움직여야 하는 상황에 대해 [PAWN_pronoun]는  발포할 때 좀 더 가볍게 만들었으면 좋겠는데 불평도 있지만. [PAWN_pronoun]는 언제든 고장날 수 있는 레버리지 샷건이 아닌 자동무기로 사용할 수 있어 다행입니다.</v>
      </c>
    </row>
    <row r="56" spans="1:9" x14ac:dyDescent="0.45">
      <c r="A56" s="1" t="s">
        <v>169</v>
      </c>
      <c r="B56" s="1" t="s">
        <v>7</v>
      </c>
      <c r="C56" s="1" t="s">
        <v>170</v>
      </c>
      <c r="E56" s="1" t="s">
        <v>171</v>
      </c>
      <c r="F56" s="1" t="s">
        <v>2355</v>
      </c>
      <c r="G56" s="1" t="str">
        <f>IFERROR(VLOOKUP(A56,Merge!$C$2:$D$711,2,FALSE),"")</f>
        <v>서나라 문학거장</v>
      </c>
      <c r="H56" s="1" t="str">
        <f t="shared" si="0"/>
        <v>.</v>
      </c>
      <c r="I56" s="1" t="str">
        <f t="shared" si="1"/>
        <v>서나라 문학거장</v>
      </c>
    </row>
    <row r="57" spans="1:9" x14ac:dyDescent="0.45">
      <c r="A57" s="1" t="s">
        <v>172</v>
      </c>
      <c r="B57" s="1" t="s">
        <v>7</v>
      </c>
      <c r="C57" s="1" t="s">
        <v>173</v>
      </c>
      <c r="E57" s="1" t="s">
        <v>174</v>
      </c>
      <c r="F57" s="1" t="s">
        <v>2356</v>
      </c>
      <c r="G57" s="1" t="str">
        <f>IFERROR(VLOOKUP(A57,Merge!$C$2:$D$711,2,FALSE),"")</f>
        <v>문학거장</v>
      </c>
      <c r="H57" s="1" t="str">
        <f t="shared" si="0"/>
        <v>.</v>
      </c>
      <c r="I57" s="1" t="str">
        <f t="shared" si="1"/>
        <v>문학거장</v>
      </c>
    </row>
    <row r="58" spans="1:9" x14ac:dyDescent="0.45">
      <c r="A58" s="1" t="s">
        <v>175</v>
      </c>
      <c r="B58" s="1" t="s">
        <v>7</v>
      </c>
      <c r="C58" s="1" t="s">
        <v>176</v>
      </c>
      <c r="E58" s="1" t="s">
        <v>177</v>
      </c>
      <c r="F58" s="1" t="s">
        <v>2357</v>
      </c>
      <c r="G58" s="1" t="str">
        <f>IFERROR(VLOOKUP(A58,Merge!$C$2:$D$711,2,FALSE),"")</f>
        <v>[PAWN_nameDef]는 독서인의 귀감이라고 할 수 있습니다. [PAWN_possessive]머릿속에는 문학의 경전으로 가득 차 있고, 붓 아래 쓰여진 훌륭한 글은 구구절절이 있어 사람들을 감탄하게 합니다.전설에 따르면 선인들은 [PAWN_nameDef]에게 와서 연애편지를 쓴다고 합니다.</v>
      </c>
      <c r="H58" s="1" t="str">
        <f t="shared" si="0"/>
        <v>.</v>
      </c>
      <c r="I58" s="1" t="str">
        <f t="shared" si="1"/>
        <v>[PAWN_nameDef]는 독서인의 귀감이라고 할 수 있습니다. [PAWN_possessive]머릿속에는 문학의 경전으로 가득 차 있고, 붓 아래 쓰여진 훌륭한 글은 구구절절이 있어 사람들을 감탄하게 합니다.전설에 따르면 선인들은 [PAWN_nameDef]에게 와서 연애편지를 쓴다고 합니다.</v>
      </c>
    </row>
    <row r="59" spans="1:9" x14ac:dyDescent="0.45">
      <c r="A59" s="1" t="s">
        <v>178</v>
      </c>
      <c r="B59" s="1" t="s">
        <v>7</v>
      </c>
      <c r="C59" s="1" t="s">
        <v>179</v>
      </c>
      <c r="E59" s="1" t="s">
        <v>180</v>
      </c>
      <c r="F59" s="1" t="s">
        <v>2358</v>
      </c>
      <c r="G59" s="1" t="str">
        <f>IFERROR(VLOOKUP(A59,Merge!$C$2:$D$711,2,FALSE),"")</f>
        <v>서나라 수재</v>
      </c>
      <c r="H59" s="1" t="str">
        <f t="shared" si="0"/>
        <v>.</v>
      </c>
      <c r="I59" s="1" t="str">
        <f t="shared" si="1"/>
        <v>서나라 수재</v>
      </c>
    </row>
    <row r="60" spans="1:9" x14ac:dyDescent="0.45">
      <c r="A60" s="1" t="s">
        <v>181</v>
      </c>
      <c r="B60" s="1" t="s">
        <v>7</v>
      </c>
      <c r="C60" s="1" t="s">
        <v>182</v>
      </c>
      <c r="E60" s="1" t="s">
        <v>183</v>
      </c>
      <c r="F60" s="1" t="s">
        <v>2359</v>
      </c>
      <c r="G60" s="1" t="str">
        <f>IFERROR(VLOOKUP(A60,Merge!$C$2:$D$711,2,FALSE),"")</f>
        <v>수재</v>
      </c>
      <c r="H60" s="1" t="str">
        <f t="shared" si="0"/>
        <v>.</v>
      </c>
      <c r="I60" s="1" t="str">
        <f t="shared" si="1"/>
        <v>수재</v>
      </c>
    </row>
    <row r="61" spans="1:9" x14ac:dyDescent="0.45">
      <c r="A61" s="1" t="s">
        <v>184</v>
      </c>
      <c r="B61" s="1" t="s">
        <v>7</v>
      </c>
      <c r="C61" s="1" t="s">
        <v>185</v>
      </c>
      <c r="E61" s="1" t="s">
        <v>186</v>
      </c>
      <c r="F61" s="1" t="s">
        <v>2992</v>
      </c>
      <c r="G61" s="1" t="str">
        <f>IFERROR(VLOOKUP(A61,Merge!$C$2:$D$711,2,FALSE),"")</f>
        <v xml:space="preserve">[PAWN_nameDef]부지런한 공부로 수재로 졸업하여 인정받았습니다.교양 있는 선비로서 [PAWN_pronoun]은 경전에 대한 심층 연구를 통해 변화하는 주제에 대해 천편일률적인 답을 사용할 수 있습니다. </v>
      </c>
      <c r="H61" s="1" t="str">
        <f t="shared" si="0"/>
        <v>!</v>
      </c>
      <c r="I61" s="1" t="str">
        <f t="shared" si="1"/>
        <v>[PAWN_nameDef]부지런한 공부로 수재로 졸업하여 인정받았습니다.교양 있는 선비로서 [PAWN_pronoun]은 경전에 대한 심층 연구를 통해 변화하는 주제에 대해 천편일률적인 답을 사용할 수 있습니다.</v>
      </c>
    </row>
    <row r="62" spans="1:9" x14ac:dyDescent="0.45">
      <c r="A62" s="1" t="s">
        <v>187</v>
      </c>
      <c r="B62" s="1" t="s">
        <v>7</v>
      </c>
      <c r="C62" s="1" t="s">
        <v>188</v>
      </c>
      <c r="E62" s="1" t="s">
        <v>189</v>
      </c>
      <c r="F62" s="1" t="s">
        <v>2361</v>
      </c>
      <c r="G62" s="1" t="str">
        <f>IFERROR(VLOOKUP(A62,Merge!$C$2:$D$711,2,FALSE),"")</f>
        <v>서나라 상인</v>
      </c>
      <c r="H62" s="1" t="str">
        <f t="shared" si="0"/>
        <v>.</v>
      </c>
      <c r="I62" s="1" t="str">
        <f t="shared" si="1"/>
        <v>서나라 상인</v>
      </c>
    </row>
    <row r="63" spans="1:9" x14ac:dyDescent="0.45">
      <c r="A63" s="1" t="s">
        <v>190</v>
      </c>
      <c r="B63" s="1" t="s">
        <v>7</v>
      </c>
      <c r="C63" s="1" t="s">
        <v>191</v>
      </c>
      <c r="E63" s="1" t="s">
        <v>192</v>
      </c>
      <c r="F63" s="1" t="s">
        <v>2362</v>
      </c>
      <c r="G63" s="1" t="str">
        <f>IFERROR(VLOOKUP(A63,Merge!$C$2:$D$711,2,FALSE),"")</f>
        <v>상인</v>
      </c>
      <c r="H63" s="1" t="str">
        <f t="shared" si="0"/>
        <v>.</v>
      </c>
      <c r="I63" s="1" t="str">
        <f t="shared" si="1"/>
        <v>상인</v>
      </c>
    </row>
    <row r="64" spans="1:9" x14ac:dyDescent="0.45">
      <c r="A64" s="1" t="s">
        <v>193</v>
      </c>
      <c r="B64" s="1" t="s">
        <v>7</v>
      </c>
      <c r="C64" s="1" t="s">
        <v>194</v>
      </c>
      <c r="E64" s="1" t="s">
        <v>195</v>
      </c>
      <c r="F64" s="1" t="s">
        <v>2363</v>
      </c>
      <c r="G64" s="1" t="str">
        <f>IFERROR(VLOOKUP(A64,Merge!$C$2:$D$711,2,FALSE),"")</f>
        <v>[PAWN_nameDef]서나라의 대외무역을 담당하며, 합리적인 배급제도 하에서 쥐팡 내부의 물자교류가 그리 많지 않아, 동향 사람과 장사를 하면 많은 돈을 벌 수 없습니다. 비즈니스 마인드를 가진[PAWN_nameDef]운에 맡기고 이방인과 거래해 보기로 했습니다.
표국에 지불해야 할 은과 노상에 필요한 여비를 제외하고, 나머지 이민족에게서 번 은은 진짜 어머니의 향입니다.</v>
      </c>
      <c r="H64" s="1" t="str">
        <f t="shared" si="0"/>
        <v>.</v>
      </c>
      <c r="I64" s="1" t="str">
        <f t="shared" si="1"/>
        <v>[PAWN_nameDef]서나라의 대외무역을 담당하며, 합리적인 배급제도 하에서 쥐팡 내부의 물자교류가 그리 많지 않아, 동향 사람과 장사를 하면 많은 돈을 벌 수 없습니다. 비즈니스 마인드를 가진[PAWN_nameDef]운에 맡기고 이방인과 거래해 보기로 했습니다.
표국에 지불해야 할 은과 노상에 필요한 여비를 제외하고, 나머지 이민족에게서 번 은은 진짜 어머니의 향입니다.</v>
      </c>
    </row>
    <row r="65" spans="1:9" x14ac:dyDescent="0.45">
      <c r="A65" s="1" t="s">
        <v>196</v>
      </c>
      <c r="B65" s="1" t="s">
        <v>7</v>
      </c>
      <c r="C65" s="1" t="s">
        <v>197</v>
      </c>
      <c r="E65" s="1" t="s">
        <v>198</v>
      </c>
      <c r="F65" s="1" t="s">
        <v>2364</v>
      </c>
      <c r="G65" s="1" t="str">
        <f>IFERROR(VLOOKUP(A65,Merge!$C$2:$D$711,2,FALSE),"")</f>
        <v>서나라 부호</v>
      </c>
      <c r="H65" s="1" t="str">
        <f t="shared" si="0"/>
        <v>.</v>
      </c>
      <c r="I65" s="1" t="str">
        <f t="shared" si="1"/>
        <v>서나라 부호</v>
      </c>
    </row>
    <row r="66" spans="1:9" x14ac:dyDescent="0.45">
      <c r="A66" s="1" t="s">
        <v>199</v>
      </c>
      <c r="B66" s="1" t="s">
        <v>7</v>
      </c>
      <c r="C66" s="1" t="s">
        <v>200</v>
      </c>
      <c r="E66" s="1" t="s">
        <v>201</v>
      </c>
      <c r="F66" s="1" t="s">
        <v>2365</v>
      </c>
      <c r="G66" s="1" t="str">
        <f>IFERROR(VLOOKUP(A66,Merge!$C$2:$D$711,2,FALSE),"")</f>
        <v>부호</v>
      </c>
      <c r="H66" s="1" t="str">
        <f t="shared" si="0"/>
        <v>.</v>
      </c>
      <c r="I66" s="1" t="str">
        <f t="shared" si="1"/>
        <v>부호</v>
      </c>
    </row>
    <row r="67" spans="1:9" x14ac:dyDescent="0.45">
      <c r="A67" s="1" t="s">
        <v>202</v>
      </c>
      <c r="B67" s="1" t="s">
        <v>7</v>
      </c>
      <c r="C67" s="1" t="s">
        <v>203</v>
      </c>
      <c r="E67" s="1" t="s">
        <v>204</v>
      </c>
      <c r="F67" s="1" t="s">
        <v>2993</v>
      </c>
      <c r="G67" s="1" t="str">
        <f>IFERROR(VLOOKUP(A67,Merge!$C$2:$D$711,2,FALSE),"")</f>
        <v xml:space="preserve">[PAWN_nameDef]부잣집에서 태어나 [PAWN_pronoun]의 조상은 조정에 있었고 그 시절에는 유명한 부농이었습니다.
처음부터 혼란지대에서 멀리 떨어져 있었기 때문에 상란 이후에도 적지 않은 재산을 보유했습니다. </v>
      </c>
      <c r="H67" s="1" t="str">
        <f t="shared" ref="H67:H130" si="2">IF(RIGHT(G67,1)=" ","!",".")</f>
        <v>!</v>
      </c>
      <c r="I67" s="1" t="str">
        <f t="shared" ref="I67:I130" si="3">IF(H67="!",_xlfn.TEXTBEFORE(G67," ",-1),G67)</f>
        <v>[PAWN_nameDef]부잣집에서 태어나 [PAWN_pronoun]의 조상은 조정에 있었고 그 시절에는 유명한 부농이었습니다.
처음부터 혼란지대에서 멀리 떨어져 있었기 때문에 상란 이후에도 적지 않은 재산을 보유했습니다.</v>
      </c>
    </row>
    <row r="68" spans="1:9" x14ac:dyDescent="0.45">
      <c r="A68" s="1" t="s">
        <v>205</v>
      </c>
      <c r="B68" s="1" t="s">
        <v>7</v>
      </c>
      <c r="C68" s="1" t="s">
        <v>206</v>
      </c>
      <c r="E68" s="1" t="s">
        <v>207</v>
      </c>
      <c r="F68" s="1" t="s">
        <v>2367</v>
      </c>
      <c r="G68" s="1" t="str">
        <f>IFERROR(VLOOKUP(A68,Merge!$C$2:$D$711,2,FALSE),"")</f>
        <v>서나라 배달원</v>
      </c>
      <c r="H68" s="1" t="str">
        <f t="shared" si="2"/>
        <v>.</v>
      </c>
      <c r="I68" s="1" t="str">
        <f t="shared" si="3"/>
        <v>서나라 배달원</v>
      </c>
    </row>
    <row r="69" spans="1:9" x14ac:dyDescent="0.45">
      <c r="A69" s="1" t="s">
        <v>208</v>
      </c>
      <c r="B69" s="1" t="s">
        <v>7</v>
      </c>
      <c r="C69" s="1" t="s">
        <v>209</v>
      </c>
      <c r="E69" s="1" t="s">
        <v>210</v>
      </c>
      <c r="F69" s="1" t="s">
        <v>2368</v>
      </c>
      <c r="G69" s="1" t="str">
        <f>IFERROR(VLOOKUP(A69,Merge!$C$2:$D$711,2,FALSE),"")</f>
        <v>배달원</v>
      </c>
      <c r="H69" s="1" t="str">
        <f t="shared" si="2"/>
        <v>.</v>
      </c>
      <c r="I69" s="1" t="str">
        <f t="shared" si="3"/>
        <v>배달원</v>
      </c>
    </row>
    <row r="70" spans="1:9" x14ac:dyDescent="0.45">
      <c r="A70" s="1" t="s">
        <v>211</v>
      </c>
      <c r="B70" s="1" t="s">
        <v>7</v>
      </c>
      <c r="C70" s="1" t="s">
        <v>212</v>
      </c>
      <c r="E70" s="1" t="s">
        <v>213</v>
      </c>
      <c r="F70" s="1" t="s">
        <v>2369</v>
      </c>
      <c r="G70" s="1" t="str">
        <f>IFERROR(VLOOKUP(A70,Merge!$C$2:$D$711,2,FALSE),"")</f>
        <v>배달원은 각 정착지간의 수송을 담당하는데, 많은 배달원은 보인조직에서 물러난 노련한 무인이며, 이러한 전술의 대가들 때문에 토비들은 배달 행렬에 배달원의 모습을 한 사람이 있으면 정말 이 표를 행사해야 하나, 하는가를 거듭 생각하게 됩니다.
서나라 취락 간의 물류 라인은 기본적으로 엄격하게 계획된 경로입니다. 가능한 한 위험 지역에서 멀리 떨어진 가장 가까운 경로를 선택하지만 엄청난 물동량은 많은 망명자들을 위험하게 만듭니다. [PAWN_nameDef]은 눈에 띄지 않는 물건들을 염라대왕에게 보냅니다.</v>
      </c>
      <c r="H70" s="1" t="str">
        <f t="shared" si="2"/>
        <v>.</v>
      </c>
      <c r="I70" s="1" t="str">
        <f t="shared" si="3"/>
        <v>배달원은 각 정착지간의 수송을 담당하는데, 많은 배달원은 보인조직에서 물러난 노련한 무인이며, 이러한 전술의 대가들 때문에 토비들은 배달 행렬에 배달원의 모습을 한 사람이 있으면 정말 이 표를 행사해야 하나, 하는가를 거듭 생각하게 됩니다.
서나라 취락 간의 물류 라인은 기본적으로 엄격하게 계획된 경로입니다. 가능한 한 위험 지역에서 멀리 떨어진 가장 가까운 경로를 선택하지만 엄청난 물동량은 많은 망명자들을 위험하게 만듭니다. [PAWN_nameDef]은 눈에 띄지 않는 물건들을 염라대왕에게 보냅니다.</v>
      </c>
    </row>
    <row r="71" spans="1:9" x14ac:dyDescent="0.45">
      <c r="A71" s="1" t="s">
        <v>214</v>
      </c>
      <c r="B71" s="1" t="s">
        <v>7</v>
      </c>
      <c r="C71" s="1" t="s">
        <v>215</v>
      </c>
      <c r="E71" s="1" t="s">
        <v>216</v>
      </c>
      <c r="F71" s="1" t="s">
        <v>2370</v>
      </c>
      <c r="G71" s="1" t="str">
        <f>IFERROR(VLOOKUP(A71,Merge!$C$2:$D$711,2,FALSE),"")</f>
        <v>서나라 서기관</v>
      </c>
      <c r="H71" s="1" t="str">
        <f t="shared" si="2"/>
        <v>.</v>
      </c>
      <c r="I71" s="1" t="str">
        <f t="shared" si="3"/>
        <v>서나라 서기관</v>
      </c>
    </row>
    <row r="72" spans="1:9" x14ac:dyDescent="0.45">
      <c r="A72" s="1" t="s">
        <v>217</v>
      </c>
      <c r="B72" s="1" t="s">
        <v>7</v>
      </c>
      <c r="C72" s="1" t="s">
        <v>218</v>
      </c>
      <c r="E72" s="1" t="s">
        <v>219</v>
      </c>
      <c r="F72" s="1" t="s">
        <v>2371</v>
      </c>
      <c r="G72" s="1" t="str">
        <f>IFERROR(VLOOKUP(A72,Merge!$C$2:$D$711,2,FALSE),"")</f>
        <v>서기관</v>
      </c>
      <c r="H72" s="1" t="str">
        <f t="shared" si="2"/>
        <v>.</v>
      </c>
      <c r="I72" s="1" t="str">
        <f t="shared" si="3"/>
        <v>서기관</v>
      </c>
    </row>
    <row r="73" spans="1:9" x14ac:dyDescent="0.45">
      <c r="A73" s="1" t="s">
        <v>220</v>
      </c>
      <c r="B73" s="1" t="s">
        <v>7</v>
      </c>
      <c r="C73" s="1" t="s">
        <v>221</v>
      </c>
      <c r="E73" s="1" t="s">
        <v>222</v>
      </c>
      <c r="F73" s="1" t="s">
        <v>2994</v>
      </c>
      <c r="G73" s="1" t="str">
        <f>IFERROR(VLOOKUP(A73,Merge!$C$2:$D$711,2,FALSE),"")</f>
        <v xml:space="preserve">서기관는 각 촌락의 서면관리 담당자로, 서기관는 일정한 군사훈련을 받고 비상시 현지 각 방어소조의 최전선 지휘자를 맡게 됩니다, 그들이 실제로 용맹한 비적을 상대로 전면적으로 승리하기는 어렵지만, 그들이 할 수 있는 일은 가능한 한 적은 사상자 등을 최소화하여 사람들의 지원을 받는 것입니다.
사사건건 서나라의 사활이 걸린 장부관리와 물자배급은 더더욱 그렇고 [PAWN_nameDef]에게는 어느 하나의 지면상의 오류도 여러 가지 문제를 일으킬 수 있습니다. </v>
      </c>
      <c r="H73" s="1" t="str">
        <f t="shared" si="2"/>
        <v>!</v>
      </c>
      <c r="I73" s="1" t="str">
        <f t="shared" si="3"/>
        <v>서기관는 각 촌락의 서면관리 담당자로, 서기관는 일정한 군사훈련을 받고 비상시 현지 각 방어소조의 최전선 지휘자를 맡게 됩니다, 그들이 실제로 용맹한 비적을 상대로 전면적으로 승리하기는 어렵지만, 그들이 할 수 있는 일은 가능한 한 적은 사상자 등을 최소화하여 사람들의 지원을 받는 것입니다.
사사건건 서나라의 사활이 걸린 장부관리와 물자배급은 더더욱 그렇고 [PAWN_nameDef]에게는 어느 하나의 지면상의 오류도 여러 가지 문제를 일으킬 수 있습니다.</v>
      </c>
    </row>
    <row r="74" spans="1:9" x14ac:dyDescent="0.45">
      <c r="A74" s="1" t="s">
        <v>223</v>
      </c>
      <c r="B74" s="1" t="s">
        <v>7</v>
      </c>
      <c r="C74" s="1" t="s">
        <v>224</v>
      </c>
      <c r="E74" s="1" t="s">
        <v>225</v>
      </c>
      <c r="F74" s="1" t="s">
        <v>2373</v>
      </c>
      <c r="G74" s="1" t="str">
        <f>IFERROR(VLOOKUP(A74,Merge!$C$2:$D$711,2,FALSE),"")</f>
        <v>서나라 대가</v>
      </c>
      <c r="H74" s="1" t="str">
        <f t="shared" si="2"/>
        <v>.</v>
      </c>
      <c r="I74" s="1" t="str">
        <f t="shared" si="3"/>
        <v>서나라 대가</v>
      </c>
    </row>
    <row r="75" spans="1:9" x14ac:dyDescent="0.45">
      <c r="A75" s="1" t="s">
        <v>226</v>
      </c>
      <c r="B75" s="1" t="s">
        <v>7</v>
      </c>
      <c r="C75" s="1" t="s">
        <v>227</v>
      </c>
      <c r="E75" s="1" t="s">
        <v>228</v>
      </c>
      <c r="F75" s="1" t="s">
        <v>2374</v>
      </c>
      <c r="G75" s="1" t="str">
        <f>IFERROR(VLOOKUP(A75,Merge!$C$2:$D$711,2,FALSE),"")</f>
        <v>대가</v>
      </c>
      <c r="H75" s="1" t="str">
        <f t="shared" si="2"/>
        <v>.</v>
      </c>
      <c r="I75" s="1" t="str">
        <f t="shared" si="3"/>
        <v>대가</v>
      </c>
    </row>
    <row r="76" spans="1:9" x14ac:dyDescent="0.45">
      <c r="A76" s="1" t="s">
        <v>229</v>
      </c>
      <c r="B76" s="1" t="s">
        <v>7</v>
      </c>
      <c r="C76" s="1" t="s">
        <v>230</v>
      </c>
      <c r="E76" s="1" t="s">
        <v>231</v>
      </c>
      <c r="F76" s="1" t="s">
        <v>2375</v>
      </c>
      <c r="G76" s="1" t="str">
        <f>IFERROR(VLOOKUP(A76,Merge!$C$2:$D$711,2,FALSE),"")</f>
        <v>[PAWN_nameDef] 어느 문파 수장의 후보 중 하나였으나, 세상 물정에 질려 어느 마을에 은둔을 택했습니다. 이른바 문파 싸움이 없어진 이후의 세상은 예전과 완전히 다른 모습이었습니다. 지금 [PAWN_pronoun]은 틈틈이 땅을 파며, 곡을 듣고 있습니다. 동네 아이들은 칼날처럼 번득이는 세월을 얘기해 달라고 간청하고, [PAWN_nameDef] 대나무 돗자리를 얻어 참외와 열매를 챙겨 어느 나무 그늘에서나 후배들은 진위를 가리기 힘든 일들을 중얼거립니다.</v>
      </c>
      <c r="H76" s="1" t="str">
        <f t="shared" si="2"/>
        <v>.</v>
      </c>
      <c r="I76" s="1" t="str">
        <f t="shared" si="3"/>
        <v>[PAWN_nameDef] 어느 문파 수장의 후보 중 하나였으나, 세상 물정에 질려 어느 마을에 은둔을 택했습니다. 이른바 문파 싸움이 없어진 이후의 세상은 예전과 완전히 다른 모습이었습니다. 지금 [PAWN_pronoun]은 틈틈이 땅을 파며, 곡을 듣고 있습니다. 동네 아이들은 칼날처럼 번득이는 세월을 얘기해 달라고 간청하고, [PAWN_nameDef] 대나무 돗자리를 얻어 참외와 열매를 챙겨 어느 나무 그늘에서나 후배들은 진위를 가리기 힘든 일들을 중얼거립니다.</v>
      </c>
    </row>
    <row r="77" spans="1:9" x14ac:dyDescent="0.45">
      <c r="A77" s="1" t="s">
        <v>232</v>
      </c>
      <c r="B77" s="1" t="s">
        <v>7</v>
      </c>
      <c r="C77" s="1" t="s">
        <v>233</v>
      </c>
      <c r="E77" s="1" t="s">
        <v>234</v>
      </c>
      <c r="F77" s="1" t="s">
        <v>2376</v>
      </c>
      <c r="G77" s="1" t="str">
        <f>IFERROR(VLOOKUP(A77,Merge!$C$2:$D$711,2,FALSE),"")</f>
        <v>서나라 도적</v>
      </c>
      <c r="H77" s="1" t="str">
        <f t="shared" si="2"/>
        <v>.</v>
      </c>
      <c r="I77" s="1" t="str">
        <f t="shared" si="3"/>
        <v>서나라 도적</v>
      </c>
    </row>
    <row r="78" spans="1:9" x14ac:dyDescent="0.45">
      <c r="A78" s="1" t="s">
        <v>235</v>
      </c>
      <c r="B78" s="1" t="s">
        <v>7</v>
      </c>
      <c r="C78" s="1" t="s">
        <v>236</v>
      </c>
      <c r="E78" s="1" t="s">
        <v>237</v>
      </c>
      <c r="F78" s="1" t="s">
        <v>2377</v>
      </c>
      <c r="G78" s="1" t="str">
        <f>IFERROR(VLOOKUP(A78,Merge!$C$2:$D$711,2,FALSE),"")</f>
        <v>도적</v>
      </c>
      <c r="H78" s="1" t="str">
        <f t="shared" si="2"/>
        <v>.</v>
      </c>
      <c r="I78" s="1" t="str">
        <f t="shared" si="3"/>
        <v>도적</v>
      </c>
    </row>
    <row r="79" spans="1:9" x14ac:dyDescent="0.45">
      <c r="A79" s="1" t="s">
        <v>238</v>
      </c>
      <c r="B79" s="1" t="s">
        <v>7</v>
      </c>
      <c r="C79" s="1" t="s">
        <v>239</v>
      </c>
      <c r="E79" s="1" t="s">
        <v>240</v>
      </c>
      <c r="F79" s="1" t="s">
        <v>2378</v>
      </c>
      <c r="G79" s="1" t="str">
        <f>IFERROR(VLOOKUP(A79,Merge!$C$2:$D$711,2,FALSE),"")</f>
        <v>[PAWN_nameDef]많은 사람들 앞에서 이 가면을 벗지 않는 것은 여러 가지 이유로, [PAWN_pronoun] 서나라 취락에 대한 강한 적대감을 가지고 있습니다.
아무도 [PAWN_pronoun]에 대해 묻지 않을 것이고, 아무도 감히 [PAWN_nameDef]에 대해 묻지 않을 것입니다.</v>
      </c>
      <c r="H79" s="1" t="str">
        <f t="shared" si="2"/>
        <v>.</v>
      </c>
      <c r="I79" s="1" t="str">
        <f t="shared" si="3"/>
        <v>[PAWN_nameDef]많은 사람들 앞에서 이 가면을 벗지 않는 것은 여러 가지 이유로, [PAWN_pronoun] 서나라 취락에 대한 강한 적대감을 가지고 있습니다.
아무도 [PAWN_pronoun]에 대해 묻지 않을 것이고, 아무도 감히 [PAWN_nameDef]에 대해 묻지 않을 것입니다.</v>
      </c>
    </row>
    <row r="80" spans="1:9" x14ac:dyDescent="0.45">
      <c r="A80" s="1" t="s">
        <v>241</v>
      </c>
      <c r="B80" s="1" t="s">
        <v>7</v>
      </c>
      <c r="C80" s="1" t="s">
        <v>242</v>
      </c>
      <c r="E80" s="1" t="s">
        <v>243</v>
      </c>
      <c r="F80" s="1" t="s">
        <v>2379</v>
      </c>
      <c r="G80" s="1" t="str">
        <f>IFERROR(VLOOKUP(A80,Merge!$C$2:$D$711,2,FALSE),"")</f>
        <v>서나라 무상</v>
      </c>
      <c r="H80" s="1" t="str">
        <f t="shared" si="2"/>
        <v>.</v>
      </c>
      <c r="I80" s="1" t="str">
        <f t="shared" si="3"/>
        <v>서나라 무상</v>
      </c>
    </row>
    <row r="81" spans="1:9" x14ac:dyDescent="0.45">
      <c r="A81" s="1" t="s">
        <v>244</v>
      </c>
      <c r="B81" s="1" t="s">
        <v>7</v>
      </c>
      <c r="C81" s="1" t="s">
        <v>245</v>
      </c>
      <c r="E81" s="1" t="s">
        <v>246</v>
      </c>
      <c r="F81" s="1" t="s">
        <v>2380</v>
      </c>
      <c r="G81" s="1" t="str">
        <f>IFERROR(VLOOKUP(A81,Merge!$C$2:$D$711,2,FALSE),"")</f>
        <v>무상</v>
      </c>
      <c r="H81" s="1" t="str">
        <f t="shared" si="2"/>
        <v>.</v>
      </c>
      <c r="I81" s="1" t="str">
        <f t="shared" si="3"/>
        <v>무상</v>
      </c>
    </row>
    <row r="82" spans="1:9" x14ac:dyDescent="0.45">
      <c r="A82" s="1" t="s">
        <v>247</v>
      </c>
      <c r="B82" s="1" t="s">
        <v>7</v>
      </c>
      <c r="C82" s="1" t="s">
        <v>248</v>
      </c>
      <c r="E82" s="1" t="s">
        <v>249</v>
      </c>
      <c r="F82" s="1" t="s">
        <v>2381</v>
      </c>
      <c r="G82" s="1" t="str">
        <f>IFERROR(VLOOKUP(A82,Merge!$C$2:$D$711,2,FALSE),"")</f>
        <v>[PAWN_nameDef] 서나라의 모든 것을 싫어하게 된 어느 날 [PAWN_pronoun]은 무기를 들고 마을에서 사건을 알린 그 순호를 죽이고 수많은 수배자 중 한 명이 됩니다.</v>
      </c>
      <c r="H82" s="1" t="str">
        <f t="shared" si="2"/>
        <v>.</v>
      </c>
      <c r="I82" s="1" t="str">
        <f t="shared" si="3"/>
        <v>[PAWN_nameDef] 서나라의 모든 것을 싫어하게 된 어느 날 [PAWN_pronoun]은 무기를 들고 마을에서 사건을 알린 그 순호를 죽이고 수많은 수배자 중 한 명이 됩니다.</v>
      </c>
    </row>
    <row r="83" spans="1:9" x14ac:dyDescent="0.45">
      <c r="A83" s="1" t="s">
        <v>250</v>
      </c>
      <c r="B83" s="1" t="s">
        <v>7</v>
      </c>
      <c r="C83" s="1" t="s">
        <v>251</v>
      </c>
      <c r="E83" s="1" t="s">
        <v>252</v>
      </c>
      <c r="F83" s="1" t="s">
        <v>2382</v>
      </c>
      <c r="G83" s="1" t="str">
        <f>IFERROR(VLOOKUP(A83,Merge!$C$2:$D$711,2,FALSE),"")</f>
        <v>서나라 망나니</v>
      </c>
      <c r="H83" s="1" t="str">
        <f t="shared" si="2"/>
        <v>.</v>
      </c>
      <c r="I83" s="1" t="str">
        <f t="shared" si="3"/>
        <v>서나라 망나니</v>
      </c>
    </row>
    <row r="84" spans="1:9" x14ac:dyDescent="0.45">
      <c r="A84" s="1" t="s">
        <v>253</v>
      </c>
      <c r="B84" s="1" t="s">
        <v>7</v>
      </c>
      <c r="C84" s="1" t="s">
        <v>254</v>
      </c>
      <c r="E84" s="1" t="s">
        <v>255</v>
      </c>
      <c r="F84" s="1" t="s">
        <v>2383</v>
      </c>
      <c r="G84" s="1" t="str">
        <f>IFERROR(VLOOKUP(A84,Merge!$C$2:$D$711,2,FALSE),"")</f>
        <v>망나니</v>
      </c>
      <c r="H84" s="1" t="str">
        <f t="shared" si="2"/>
        <v>.</v>
      </c>
      <c r="I84" s="1" t="str">
        <f t="shared" si="3"/>
        <v>망나니</v>
      </c>
    </row>
    <row r="85" spans="1:9" x14ac:dyDescent="0.45">
      <c r="A85" s="1" t="s">
        <v>256</v>
      </c>
      <c r="B85" s="1" t="s">
        <v>7</v>
      </c>
      <c r="C85" s="1" t="s">
        <v>257</v>
      </c>
      <c r="E85" s="1" t="s">
        <v>258</v>
      </c>
      <c r="F85" s="1" t="s">
        <v>2995</v>
      </c>
      <c r="G85" s="1" t="str">
        <f>IFERROR(VLOOKUP(A85,Merge!$C$2:$D$711,2,FALSE),"")</f>
        <v xml:space="preserve">고용되어 타인에게 고용되어도 좋고, 자신이 원해도 좋고, [PAWN_nameDef]의 칼 아래 얼마나 많은 다양한 사람들이 쓰러져 있는지, [PAWN_pronoun]은 언제나 다음 피해자를 찾고 있습니다.
장기간의 기형적인 생활로 인해 [PAWN_nameDef]는 인간성을 잃은 지 오래되었으며 자신의 죽음도 이미 신경 쓰지 않았습니다. </v>
      </c>
      <c r="H85" s="1" t="str">
        <f t="shared" si="2"/>
        <v>!</v>
      </c>
      <c r="I85" s="1" t="str">
        <f t="shared" si="3"/>
        <v>고용되어 타인에게 고용되어도 좋고, 자신이 원해도 좋고, [PAWN_nameDef]의 칼 아래 얼마나 많은 다양한 사람들이 쓰러져 있는지, [PAWN_pronoun]은 언제나 다음 피해자를 찾고 있습니다.
장기간의 기형적인 생활로 인해 [PAWN_nameDef]는 인간성을 잃은 지 오래되었으며 자신의 죽음도 이미 신경 쓰지 않았습니다.</v>
      </c>
    </row>
    <row r="86" spans="1:9" x14ac:dyDescent="0.45">
      <c r="A86" s="1" t="s">
        <v>259</v>
      </c>
      <c r="B86" s="1" t="s">
        <v>7</v>
      </c>
      <c r="C86" s="1" t="s">
        <v>260</v>
      </c>
      <c r="E86" s="1" t="s">
        <v>261</v>
      </c>
      <c r="F86" s="1" t="s">
        <v>2385</v>
      </c>
      <c r="G86" s="1" t="str">
        <f>IFERROR(VLOOKUP(A86,Merge!$C$2:$D$711,2,FALSE),"")</f>
        <v>서나라 비적두목</v>
      </c>
      <c r="H86" s="1" t="str">
        <f t="shared" si="2"/>
        <v>.</v>
      </c>
      <c r="I86" s="1" t="str">
        <f t="shared" si="3"/>
        <v>서나라 비적두목</v>
      </c>
    </row>
    <row r="87" spans="1:9" x14ac:dyDescent="0.45">
      <c r="A87" s="1" t="s">
        <v>262</v>
      </c>
      <c r="B87" s="1" t="s">
        <v>7</v>
      </c>
      <c r="C87" s="1" t="s">
        <v>263</v>
      </c>
      <c r="E87" s="1" t="s">
        <v>264</v>
      </c>
      <c r="F87" s="1" t="s">
        <v>2386</v>
      </c>
      <c r="G87" s="1" t="str">
        <f>IFERROR(VLOOKUP(A87,Merge!$C$2:$D$711,2,FALSE),"")</f>
        <v>비적두목</v>
      </c>
      <c r="H87" s="1" t="str">
        <f t="shared" si="2"/>
        <v>.</v>
      </c>
      <c r="I87" s="1" t="str">
        <f t="shared" si="3"/>
        <v>비적두목</v>
      </c>
    </row>
    <row r="88" spans="1:9" x14ac:dyDescent="0.45">
      <c r="A88" s="1" t="s">
        <v>265</v>
      </c>
      <c r="B88" s="1" t="s">
        <v>7</v>
      </c>
      <c r="C88" s="1" t="s">
        <v>266</v>
      </c>
      <c r="E88" s="1" t="s">
        <v>267</v>
      </c>
      <c r="F88" s="1" t="s">
        <v>2996</v>
      </c>
      <c r="G88" s="1" t="str">
        <f>IFERROR(VLOOKUP(A88,Merge!$C$2:$D$711,2,FALSE),"")</f>
        <v xml:space="preserve">[PAWN_nameDef]는 악당들의 우두머리입니다. 어떤 원한이 깊은 반대자들과 달리 [PAWN_nameDef]는 사람을 죽이고 물건을 훔치는 것을 좋아합니다.
[PAWN_pronoun]의 조작으로 원래 나무가 쓰러지면 원숭이가 흩어져야 했던 오합지졸들이 총지휘되어 이 일대의 보행자들을 골치 아프게 하는 집단이 되었습니다. </v>
      </c>
      <c r="H88" s="1" t="str">
        <f t="shared" si="2"/>
        <v>!</v>
      </c>
      <c r="I88" s="1" t="str">
        <f t="shared" si="3"/>
        <v>[PAWN_nameDef]는 악당들의 우두머리입니다. 어떤 원한이 깊은 반대자들과 달리 [PAWN_nameDef]는 사람을 죽이고 물건을 훔치는 것을 좋아합니다.
[PAWN_pronoun]의 조작으로 원래 나무가 쓰러지면 원숭이가 흩어져야 했던 오합지졸들이 총지휘되어 이 일대의 보행자들을 골치 아프게 하는 집단이 되었습니다.</v>
      </c>
    </row>
    <row r="89" spans="1:9" x14ac:dyDescent="0.45">
      <c r="A89" s="1" t="s">
        <v>268</v>
      </c>
      <c r="B89" s="1" t="s">
        <v>7</v>
      </c>
      <c r="C89" s="1" t="s">
        <v>269</v>
      </c>
      <c r="E89" s="1" t="s">
        <v>270</v>
      </c>
      <c r="F89" s="1" t="s">
        <v>2388</v>
      </c>
      <c r="G89" s="1" t="str">
        <f>IFERROR(VLOOKUP(A89,Merge!$C$2:$D$711,2,FALSE),"")</f>
        <v>서나라 대왕</v>
      </c>
      <c r="H89" s="1" t="str">
        <f t="shared" si="2"/>
        <v>.</v>
      </c>
      <c r="I89" s="1" t="str">
        <f t="shared" si="3"/>
        <v>서나라 대왕</v>
      </c>
    </row>
    <row r="90" spans="1:9" x14ac:dyDescent="0.45">
      <c r="A90" s="1" t="s">
        <v>271</v>
      </c>
      <c r="B90" s="1" t="s">
        <v>7</v>
      </c>
      <c r="C90" s="1" t="s">
        <v>272</v>
      </c>
      <c r="E90" s="1" t="s">
        <v>273</v>
      </c>
      <c r="F90" s="1" t="s">
        <v>2389</v>
      </c>
      <c r="G90" s="1" t="str">
        <f>IFERROR(VLOOKUP(A90,Merge!$C$2:$D$711,2,FALSE),"")</f>
        <v>대왕</v>
      </c>
      <c r="H90" s="1" t="str">
        <f t="shared" si="2"/>
        <v>.</v>
      </c>
      <c r="I90" s="1" t="str">
        <f t="shared" si="3"/>
        <v>대왕</v>
      </c>
    </row>
    <row r="91" spans="1:9" x14ac:dyDescent="0.45">
      <c r="A91" s="1" t="s">
        <v>274</v>
      </c>
      <c r="B91" s="1" t="s">
        <v>7</v>
      </c>
      <c r="C91" s="1" t="s">
        <v>275</v>
      </c>
      <c r="E91" s="1" t="s">
        <v>276</v>
      </c>
      <c r="F91" s="1" t="s">
        <v>2997</v>
      </c>
      <c r="G91" s="1" t="str">
        <f>IFERROR(VLOOKUP(A91,Merge!$C$2:$D$711,2,FALSE),"")</f>
        <v xml:space="preserve">[PAWN_nameDef]의 가문은 조정에 있을 때의 무관세가였습니다. [PAWN_pronoun]은 하늘을 거스르는 폭도들로 구성된 소위 "서나라"를 비웃었습니다. 언젠가는 반드시 모조리 죽일 것입니다. </v>
      </c>
      <c r="H91" s="1" t="str">
        <f t="shared" si="2"/>
        <v>!</v>
      </c>
      <c r="I91" s="1" t="str">
        <f t="shared" si="3"/>
        <v>[PAWN_nameDef]의 가문은 조정에 있을 때의 무관세가였습니다. [PAWN_pronoun]은 하늘을 거스르는 폭도들로 구성된 소위 "서나라"를 비웃었습니다. 언젠가는 반드시 모조리 죽일 것입니다.</v>
      </c>
    </row>
    <row r="92" spans="1:9" x14ac:dyDescent="0.45">
      <c r="A92" s="1" t="s">
        <v>277</v>
      </c>
      <c r="B92" s="1" t="s">
        <v>7</v>
      </c>
      <c r="C92" s="1" t="s">
        <v>278</v>
      </c>
      <c r="E92" s="1" t="s">
        <v>279</v>
      </c>
      <c r="F92" s="1" t="s">
        <v>2254</v>
      </c>
      <c r="G92" s="1" t="str">
        <f>IFERROR(VLOOKUP(A92,Merge!$C$2:$D$711,2,FALSE),"")</f>
        <v>서나라 농부의 자제</v>
      </c>
      <c r="H92" s="1" t="str">
        <f t="shared" si="2"/>
        <v>.</v>
      </c>
      <c r="I92" s="1" t="str">
        <f t="shared" si="3"/>
        <v>서나라 농부의 자제</v>
      </c>
    </row>
    <row r="93" spans="1:9" x14ac:dyDescent="0.45">
      <c r="A93" s="1" t="s">
        <v>280</v>
      </c>
      <c r="B93" s="1" t="s">
        <v>7</v>
      </c>
      <c r="C93" s="1" t="s">
        <v>281</v>
      </c>
      <c r="E93" s="1" t="s">
        <v>282</v>
      </c>
      <c r="F93" s="1" t="s">
        <v>2255</v>
      </c>
      <c r="G93" s="1" t="str">
        <f>IFERROR(VLOOKUP(A93,Merge!$C$2:$D$711,2,FALSE),"")</f>
        <v>농부의 자제</v>
      </c>
      <c r="H93" s="1" t="str">
        <f t="shared" si="2"/>
        <v>.</v>
      </c>
      <c r="I93" s="1" t="str">
        <f t="shared" si="3"/>
        <v>농부의 자제</v>
      </c>
    </row>
    <row r="94" spans="1:9" x14ac:dyDescent="0.45">
      <c r="A94" s="1" t="s">
        <v>283</v>
      </c>
      <c r="B94" s="1" t="s">
        <v>7</v>
      </c>
      <c r="C94" s="1" t="s">
        <v>284</v>
      </c>
      <c r="E94" s="1" t="s">
        <v>285</v>
      </c>
      <c r="F94" s="1" t="s">
        <v>2256</v>
      </c>
      <c r="G94" s="1" t="str">
        <f>IFERROR(VLOOKUP(A94,Merge!$C$2:$D$711,2,FALSE),"")</f>
        <v>[PAWN_nameDef]시골에서 자랐습니다. 어려서부터 부모님을 도와 농사를 지으며 강인하고 근면한 인품을 길렀습니다.[PAWN_nameDef]생활 경험으로[PAWN_pronoun]자연계에 대한 깊은 이해와 깨달음을 가지고 있습니다.</v>
      </c>
      <c r="H94" s="1" t="str">
        <f t="shared" si="2"/>
        <v>.</v>
      </c>
      <c r="I94" s="1" t="str">
        <f t="shared" si="3"/>
        <v>[PAWN_nameDef]시골에서 자랐습니다. 어려서부터 부모님을 도와 농사를 지으며 강인하고 근면한 인품을 길렀습니다.[PAWN_nameDef]생활 경험으로[PAWN_pronoun]자연계에 대한 깊은 이해와 깨달음을 가지고 있습니다.</v>
      </c>
    </row>
    <row r="95" spans="1:9" x14ac:dyDescent="0.45">
      <c r="A95" s="1" t="s">
        <v>286</v>
      </c>
      <c r="B95" s="1" t="s">
        <v>7</v>
      </c>
      <c r="C95" s="1" t="s">
        <v>287</v>
      </c>
      <c r="E95" s="1" t="s">
        <v>288</v>
      </c>
      <c r="F95" s="1" t="s">
        <v>2257</v>
      </c>
      <c r="G95" s="1" t="str">
        <f>IFERROR(VLOOKUP(A95,Merge!$C$2:$D$711,2,FALSE),"")</f>
        <v>서나라 학자의 자제</v>
      </c>
      <c r="H95" s="1" t="str">
        <f t="shared" si="2"/>
        <v>.</v>
      </c>
      <c r="I95" s="1" t="str">
        <f t="shared" si="3"/>
        <v>서나라 학자의 자제</v>
      </c>
    </row>
    <row r="96" spans="1:9" x14ac:dyDescent="0.45">
      <c r="A96" s="1" t="s">
        <v>289</v>
      </c>
      <c r="B96" s="1" t="s">
        <v>7</v>
      </c>
      <c r="C96" s="1" t="s">
        <v>290</v>
      </c>
      <c r="E96" s="1" t="s">
        <v>291</v>
      </c>
      <c r="F96" s="1" t="s">
        <v>2258</v>
      </c>
      <c r="G96" s="1" t="str">
        <f>IFERROR(VLOOKUP(A96,Merge!$C$2:$D$711,2,FALSE),"")</f>
        <v>학자의 자제</v>
      </c>
      <c r="H96" s="1" t="str">
        <f t="shared" si="2"/>
        <v>.</v>
      </c>
      <c r="I96" s="1" t="str">
        <f t="shared" si="3"/>
        <v>학자의 자제</v>
      </c>
    </row>
    <row r="97" spans="1:9" x14ac:dyDescent="0.45">
      <c r="A97" s="1" t="s">
        <v>292</v>
      </c>
      <c r="B97" s="1" t="s">
        <v>7</v>
      </c>
      <c r="C97" s="1" t="s">
        <v>293</v>
      </c>
      <c r="E97" s="1" t="s">
        <v>294</v>
      </c>
      <c r="F97" s="1" t="s">
        <v>2259</v>
      </c>
      <c r="G97" s="1" t="str">
        <f>IFERROR(VLOOKUP(A97,Merge!$C$2:$D$711,2,FALSE),"")</f>
        <v>[PAWN_nameDef]학문의 집안에서 태어나 어려서부터 아버지 세대의 엄격한 교육을 받았고, 전적을 숙독했으며, 시서에 능통합니다. 학자 가문의 배경으로[PAWN_pronoun]탁월한 학식과 탄탄한 지식기반을 갖추고 있습니다.</v>
      </c>
      <c r="H97" s="1" t="str">
        <f t="shared" si="2"/>
        <v>.</v>
      </c>
      <c r="I97" s="1" t="str">
        <f t="shared" si="3"/>
        <v>[PAWN_nameDef]학문의 집안에서 태어나 어려서부터 아버지 세대의 엄격한 교육을 받았고, 전적을 숙독했으며, 시서에 능통합니다. 학자 가문의 배경으로[PAWN_pronoun]탁월한 학식과 탄탄한 지식기반을 갖추고 있습니다.</v>
      </c>
    </row>
    <row r="98" spans="1:9" x14ac:dyDescent="0.45">
      <c r="A98" s="1" t="s">
        <v>295</v>
      </c>
      <c r="B98" s="1" t="s">
        <v>7</v>
      </c>
      <c r="C98" s="1" t="s">
        <v>296</v>
      </c>
      <c r="E98" s="1" t="s">
        <v>297</v>
      </c>
      <c r="F98" s="1" t="s">
        <v>2260</v>
      </c>
      <c r="G98" s="1" t="str">
        <f>IFERROR(VLOOKUP(A98,Merge!$C$2:$D$711,2,FALSE),"")</f>
        <v>서나라 고아</v>
      </c>
      <c r="H98" s="1" t="str">
        <f t="shared" si="2"/>
        <v>.</v>
      </c>
      <c r="I98" s="1" t="str">
        <f t="shared" si="3"/>
        <v>서나라 고아</v>
      </c>
    </row>
    <row r="99" spans="1:9" x14ac:dyDescent="0.45">
      <c r="A99" s="1" t="s">
        <v>298</v>
      </c>
      <c r="B99" s="1" t="s">
        <v>7</v>
      </c>
      <c r="C99" s="1" t="s">
        <v>299</v>
      </c>
      <c r="E99" s="1" t="s">
        <v>300</v>
      </c>
      <c r="F99" s="1" t="s">
        <v>2261</v>
      </c>
      <c r="G99" s="1" t="str">
        <f>IFERROR(VLOOKUP(A99,Merge!$C$2:$D$711,2,FALSE),"")</f>
        <v>고아</v>
      </c>
      <c r="H99" s="1" t="str">
        <f t="shared" si="2"/>
        <v>.</v>
      </c>
      <c r="I99" s="1" t="str">
        <f t="shared" si="3"/>
        <v>고아</v>
      </c>
    </row>
    <row r="100" spans="1:9" x14ac:dyDescent="0.45">
      <c r="A100" s="1" t="s">
        <v>301</v>
      </c>
      <c r="B100" s="1" t="s">
        <v>7</v>
      </c>
      <c r="C100" s="1" t="s">
        <v>302</v>
      </c>
      <c r="E100" s="1" t="s">
        <v>303</v>
      </c>
      <c r="F100" s="1" t="s">
        <v>2262</v>
      </c>
      <c r="G100" s="1" t="str">
        <f>IFERROR(VLOOKUP(A100,Merge!$C$2:$D$711,2,FALSE),"")</f>
        <v>[PAWN_nameDef]가문의 불행으로 고아가 되어 어렵게 살지만,[PAWN_pronoun]강한 의지와 지혜를 통해 점차 어려움을 극복하고 용감하고 독립적인 사람이 될 것입니다.</v>
      </c>
      <c r="H100" s="1" t="str">
        <f t="shared" si="2"/>
        <v>.</v>
      </c>
      <c r="I100" s="1" t="str">
        <f t="shared" si="3"/>
        <v>[PAWN_nameDef]가문의 불행으로 고아가 되어 어렵게 살지만,[PAWN_pronoun]강한 의지와 지혜를 통해 점차 어려움을 극복하고 용감하고 독립적인 사람이 될 것입니다.</v>
      </c>
    </row>
    <row r="101" spans="1:9" x14ac:dyDescent="0.45">
      <c r="A101" s="1" t="s">
        <v>304</v>
      </c>
      <c r="B101" s="1" t="s">
        <v>7</v>
      </c>
      <c r="C101" s="1" t="s">
        <v>305</v>
      </c>
      <c r="E101" s="1" t="s">
        <v>306</v>
      </c>
      <c r="F101" s="1" t="s">
        <v>2263</v>
      </c>
      <c r="G101" s="1" t="str">
        <f>IFERROR(VLOOKUP(A101,Merge!$C$2:$D$711,2,FALSE),"")</f>
        <v>서나라 예술학생</v>
      </c>
      <c r="H101" s="1" t="str">
        <f t="shared" si="2"/>
        <v>.</v>
      </c>
      <c r="I101" s="1" t="str">
        <f t="shared" si="3"/>
        <v>서나라 예술학생</v>
      </c>
    </row>
    <row r="102" spans="1:9" x14ac:dyDescent="0.45">
      <c r="A102" s="1" t="s">
        <v>307</v>
      </c>
      <c r="B102" s="1" t="s">
        <v>7</v>
      </c>
      <c r="C102" s="1" t="s">
        <v>308</v>
      </c>
      <c r="E102" s="1" t="s">
        <v>309</v>
      </c>
      <c r="F102" s="1" t="s">
        <v>2264</v>
      </c>
      <c r="G102" s="1" t="str">
        <f>IFERROR(VLOOKUP(A102,Merge!$C$2:$D$711,2,FALSE),"")</f>
        <v>예술학생</v>
      </c>
      <c r="H102" s="1" t="str">
        <f t="shared" si="2"/>
        <v>.</v>
      </c>
      <c r="I102" s="1" t="str">
        <f t="shared" si="3"/>
        <v>예술학생</v>
      </c>
    </row>
    <row r="103" spans="1:9" x14ac:dyDescent="0.45">
      <c r="A103" s="1" t="s">
        <v>310</v>
      </c>
      <c r="B103" s="1" t="s">
        <v>7</v>
      </c>
      <c r="C103" s="1" t="s">
        <v>311</v>
      </c>
      <c r="E103" s="1" t="s">
        <v>312</v>
      </c>
      <c r="F103" s="1" t="s">
        <v>2265</v>
      </c>
      <c r="G103" s="1" t="str">
        <f>IFERROR(VLOOKUP(A103,Merge!$C$2:$D$711,2,FALSE),"")</f>
        <v>[PAWN_nameDef]어려서부터 뛰어난 예술적 소질을 보여 명가의 지도와 육성을 받았습니다.[PAWN_nameDef]다양한 예술 형식에 대해 배우고,[PAWN_nameDef]자신의 재능으로 세상 사람들에게 미의 즐거움을 주고 싶습니다.</v>
      </c>
      <c r="H103" s="1" t="str">
        <f t="shared" si="2"/>
        <v>.</v>
      </c>
      <c r="I103" s="1" t="str">
        <f t="shared" si="3"/>
        <v>[PAWN_nameDef]어려서부터 뛰어난 예술적 소질을 보여 명가의 지도와 육성을 받았습니다.[PAWN_nameDef]다양한 예술 형식에 대해 배우고,[PAWN_nameDef]자신의 재능으로 세상 사람들에게 미의 즐거움을 주고 싶습니다.</v>
      </c>
    </row>
    <row r="104" spans="1:9" x14ac:dyDescent="0.45">
      <c r="A104" s="1" t="s">
        <v>313</v>
      </c>
      <c r="B104" s="1" t="s">
        <v>7</v>
      </c>
      <c r="C104" s="1" t="s">
        <v>314</v>
      </c>
      <c r="E104" s="1" t="s">
        <v>315</v>
      </c>
      <c r="F104" s="1" t="s">
        <v>2266</v>
      </c>
      <c r="G104" s="1" t="str">
        <f>IFERROR(VLOOKUP(A104,Merge!$C$2:$D$711,2,FALSE),"")</f>
        <v>서나라 목동</v>
      </c>
      <c r="H104" s="1" t="str">
        <f t="shared" si="2"/>
        <v>.</v>
      </c>
      <c r="I104" s="1" t="str">
        <f t="shared" si="3"/>
        <v>서나라 목동</v>
      </c>
    </row>
    <row r="105" spans="1:9" x14ac:dyDescent="0.45">
      <c r="A105" s="1" t="s">
        <v>316</v>
      </c>
      <c r="B105" s="1" t="s">
        <v>7</v>
      </c>
      <c r="C105" s="1" t="s">
        <v>317</v>
      </c>
      <c r="E105" s="1" t="s">
        <v>318</v>
      </c>
      <c r="F105" s="1" t="s">
        <v>2266</v>
      </c>
      <c r="G105" s="1" t="str">
        <f>IFERROR(VLOOKUP(A105,Merge!$C$2:$D$711,2,FALSE),"")</f>
        <v>서나라 목동</v>
      </c>
      <c r="H105" s="1" t="str">
        <f t="shared" si="2"/>
        <v>.</v>
      </c>
      <c r="I105" s="1" t="str">
        <f t="shared" si="3"/>
        <v>서나라 목동</v>
      </c>
    </row>
    <row r="106" spans="1:9" x14ac:dyDescent="0.45">
      <c r="A106" s="1" t="s">
        <v>319</v>
      </c>
      <c r="B106" s="1" t="s">
        <v>7</v>
      </c>
      <c r="C106" s="1" t="s">
        <v>320</v>
      </c>
      <c r="E106" s="1" t="s">
        <v>321</v>
      </c>
      <c r="F106" s="1" t="s">
        <v>2267</v>
      </c>
      <c r="G106" s="1" t="str">
        <f>IFERROR(VLOOKUP(A106,Merge!$C$2:$D$711,2,FALSE),"")</f>
        <v>목동</v>
      </c>
      <c r="H106" s="1" t="str">
        <f t="shared" si="2"/>
        <v>.</v>
      </c>
      <c r="I106" s="1" t="str">
        <f t="shared" si="3"/>
        <v>목동</v>
      </c>
    </row>
    <row r="107" spans="1:9" x14ac:dyDescent="0.45">
      <c r="A107" s="1" t="s">
        <v>322</v>
      </c>
      <c r="B107" s="1" t="s">
        <v>7</v>
      </c>
      <c r="C107" s="1" t="s">
        <v>323</v>
      </c>
      <c r="E107" s="1" t="s">
        <v>324</v>
      </c>
      <c r="F107" s="1" t="s">
        <v>2267</v>
      </c>
      <c r="G107" s="1" t="str">
        <f>IFERROR(VLOOKUP(A107,Merge!$C$2:$D$711,2,FALSE),"")</f>
        <v>목동</v>
      </c>
      <c r="H107" s="1" t="str">
        <f t="shared" si="2"/>
        <v>.</v>
      </c>
      <c r="I107" s="1" t="str">
        <f t="shared" si="3"/>
        <v>목동</v>
      </c>
    </row>
    <row r="108" spans="1:9" x14ac:dyDescent="0.45">
      <c r="A108" s="1" t="s">
        <v>325</v>
      </c>
      <c r="B108" s="1" t="s">
        <v>7</v>
      </c>
      <c r="C108" s="1" t="s">
        <v>326</v>
      </c>
      <c r="E108" s="1" t="s">
        <v>327</v>
      </c>
      <c r="F108" s="1" t="s">
        <v>2268</v>
      </c>
      <c r="G108" s="1" t="str">
        <f>IFERROR(VLOOKUP(A108,Merge!$C$2:$D$711,2,FALSE),"")</f>
        <v>[PAWN_nameDef]어려서부터 다양한 가축과 함께 지내며 그들의 습성을 잘 알고 있습니다.</v>
      </c>
      <c r="H108" s="1" t="str">
        <f t="shared" si="2"/>
        <v>.</v>
      </c>
      <c r="I108" s="1" t="str">
        <f t="shared" si="3"/>
        <v>[PAWN_nameDef]어려서부터 다양한 가축과 함께 지내며 그들의 습성을 잘 알고 있습니다.</v>
      </c>
    </row>
    <row r="109" spans="1:9" x14ac:dyDescent="0.45">
      <c r="A109" s="1" t="s">
        <v>328</v>
      </c>
      <c r="B109" s="1" t="s">
        <v>7</v>
      </c>
      <c r="C109" s="1" t="s">
        <v>329</v>
      </c>
      <c r="E109" s="1" t="s">
        <v>330</v>
      </c>
      <c r="F109" s="1" t="s">
        <v>2269</v>
      </c>
      <c r="G109" s="1" t="str">
        <f>IFERROR(VLOOKUP(A109,Merge!$C$2:$D$711,2,FALSE),"")</f>
        <v>서나라 부잣집 자제</v>
      </c>
      <c r="H109" s="1" t="str">
        <f t="shared" si="2"/>
        <v>.</v>
      </c>
      <c r="I109" s="1" t="str">
        <f t="shared" si="3"/>
        <v>서나라 부잣집 자제</v>
      </c>
    </row>
    <row r="110" spans="1:9" x14ac:dyDescent="0.45">
      <c r="A110" s="1" t="s">
        <v>331</v>
      </c>
      <c r="B110" s="1" t="s">
        <v>7</v>
      </c>
      <c r="C110" s="1" t="s">
        <v>332</v>
      </c>
      <c r="E110" s="1" t="s">
        <v>333</v>
      </c>
      <c r="F110" s="1" t="s">
        <v>2270</v>
      </c>
      <c r="G110" s="1" t="str">
        <f>IFERROR(VLOOKUP(A110,Merge!$C$2:$D$711,2,FALSE),"")</f>
        <v>부잣집 자제</v>
      </c>
      <c r="H110" s="1" t="str">
        <f t="shared" si="2"/>
        <v>.</v>
      </c>
      <c r="I110" s="1" t="str">
        <f t="shared" si="3"/>
        <v>부잣집 자제</v>
      </c>
    </row>
    <row r="111" spans="1:9" x14ac:dyDescent="0.45">
      <c r="A111" s="1" t="s">
        <v>334</v>
      </c>
      <c r="B111" s="1" t="s">
        <v>7</v>
      </c>
      <c r="C111" s="1" t="s">
        <v>335</v>
      </c>
      <c r="E111" s="1" t="s">
        <v>336</v>
      </c>
      <c r="F111" s="1" t="s">
        <v>2271</v>
      </c>
      <c r="G111" s="1" t="str">
        <f>IFERROR(VLOOKUP(A111,Merge!$C$2:$D$711,2,FALSE),"")</f>
        <v>부유한 집안의 자제로서, [PAWN_nameDef]풍요로운 생활과 호사스러움, 번영을 누리며 [PAWN_pronoun]고상한 문화와 교육을 접하게 되었고, 부와 가족의 기대와 책임에 직면하게 되었습니다.</v>
      </c>
      <c r="H111" s="1" t="str">
        <f t="shared" si="2"/>
        <v>.</v>
      </c>
      <c r="I111" s="1" t="str">
        <f t="shared" si="3"/>
        <v>부유한 집안의 자제로서, [PAWN_nameDef]풍요로운 생활과 호사스러움, 번영을 누리며 [PAWN_pronoun]고상한 문화와 교육을 접하게 되었고, 부와 가족의 기대와 책임에 직면하게 되었습니다.</v>
      </c>
    </row>
    <row r="112" spans="1:9" x14ac:dyDescent="0.45">
      <c r="A112" s="1" t="s">
        <v>337</v>
      </c>
      <c r="B112" s="1" t="s">
        <v>7</v>
      </c>
      <c r="C112" s="1" t="s">
        <v>338</v>
      </c>
      <c r="E112" s="1" t="s">
        <v>339</v>
      </c>
      <c r="F112" s="1" t="s">
        <v>2272</v>
      </c>
      <c r="G112" s="1" t="str">
        <f>IFERROR(VLOOKUP(A112,Merge!$C$2:$D$711,2,FALSE),"")</f>
        <v>서나라 개구쟁이</v>
      </c>
      <c r="H112" s="1" t="str">
        <f t="shared" si="2"/>
        <v>.</v>
      </c>
      <c r="I112" s="1" t="str">
        <f t="shared" si="3"/>
        <v>서나라 개구쟁이</v>
      </c>
    </row>
    <row r="113" spans="1:9" x14ac:dyDescent="0.45">
      <c r="A113" s="1" t="s">
        <v>340</v>
      </c>
      <c r="B113" s="1" t="s">
        <v>7</v>
      </c>
      <c r="C113" s="1" t="s">
        <v>341</v>
      </c>
      <c r="E113" s="1" t="s">
        <v>342</v>
      </c>
      <c r="F113" s="1" t="s">
        <v>2273</v>
      </c>
      <c r="G113" s="1" t="str">
        <f>IFERROR(VLOOKUP(A113,Merge!$C$2:$D$711,2,FALSE),"")</f>
        <v>개구쟁이</v>
      </c>
      <c r="H113" s="1" t="str">
        <f t="shared" si="2"/>
        <v>.</v>
      </c>
      <c r="I113" s="1" t="str">
        <f t="shared" si="3"/>
        <v>개구쟁이</v>
      </c>
    </row>
    <row r="114" spans="1:9" x14ac:dyDescent="0.45">
      <c r="A114" s="1" t="s">
        <v>343</v>
      </c>
      <c r="B114" s="1" t="s">
        <v>7</v>
      </c>
      <c r="C114" s="1" t="s">
        <v>344</v>
      </c>
      <c r="E114" s="1" t="s">
        <v>345</v>
      </c>
      <c r="F114" s="1" t="s">
        <v>2274</v>
      </c>
      <c r="G114" s="1" t="str">
        <f>IFERROR(VLOOKUP(A114,Merge!$C$2:$D$711,2,FALSE),"")</f>
        <v>[PAWN_nameDef]장난꾸러기 아이로, 자주 사고를 치지만, 항상 곤경을 해결해 줍니다.[PAWN_nameDef]기지가 넘치고 호기심이 왕성해 주변 사람들에게 기쁨과 놀라움을 선사합니다.</v>
      </c>
      <c r="H114" s="1" t="str">
        <f t="shared" si="2"/>
        <v>.</v>
      </c>
      <c r="I114" s="1" t="str">
        <f t="shared" si="3"/>
        <v>[PAWN_nameDef]장난꾸러기 아이로, 자주 사고를 치지만, 항상 곤경을 해결해 줍니다.[PAWN_nameDef]기지가 넘치고 호기심이 왕성해 주변 사람들에게 기쁨과 놀라움을 선사합니다.</v>
      </c>
    </row>
    <row r="115" spans="1:9" x14ac:dyDescent="0.45">
      <c r="A115" s="1" t="s">
        <v>346</v>
      </c>
      <c r="B115" s="1" t="s">
        <v>7</v>
      </c>
      <c r="C115" s="1" t="s">
        <v>347</v>
      </c>
      <c r="E115" s="1" t="s">
        <v>348</v>
      </c>
      <c r="F115" s="1" t="s">
        <v>2275</v>
      </c>
      <c r="G115" s="1" t="str">
        <f>IFERROR(VLOOKUP(A115,Merge!$C$2:$D$711,2,FALSE),"")</f>
        <v>서나라 강호의 아이</v>
      </c>
      <c r="H115" s="1" t="str">
        <f t="shared" si="2"/>
        <v>.</v>
      </c>
      <c r="I115" s="1" t="str">
        <f t="shared" si="3"/>
        <v>서나라 강호의 아이</v>
      </c>
    </row>
    <row r="116" spans="1:9" x14ac:dyDescent="0.45">
      <c r="A116" s="1" t="s">
        <v>349</v>
      </c>
      <c r="B116" s="1" t="s">
        <v>7</v>
      </c>
      <c r="C116" s="1" t="s">
        <v>350</v>
      </c>
      <c r="E116" s="1" t="s">
        <v>351</v>
      </c>
      <c r="F116" s="1" t="s">
        <v>2276</v>
      </c>
      <c r="G116" s="1" t="str">
        <f>IFERROR(VLOOKUP(A116,Merge!$C$2:$D$711,2,FALSE),"")</f>
        <v>강호의 아이</v>
      </c>
      <c r="H116" s="1" t="str">
        <f t="shared" si="2"/>
        <v>.</v>
      </c>
      <c r="I116" s="1" t="str">
        <f t="shared" si="3"/>
        <v>강호의 아이</v>
      </c>
    </row>
    <row r="117" spans="1:9" x14ac:dyDescent="0.45">
      <c r="A117" s="1" t="s">
        <v>352</v>
      </c>
      <c r="B117" s="1" t="s">
        <v>7</v>
      </c>
      <c r="C117" s="1" t="s">
        <v>353</v>
      </c>
      <c r="E117" s="1" t="s">
        <v>354</v>
      </c>
      <c r="F117" s="1" t="s">
        <v>2998</v>
      </c>
      <c r="G117" s="1" t="str">
        <f>IFERROR(VLOOKUP(A117,Merge!$C$2:$D$711,2,FALSE),"")</f>
        <v xml:space="preserve">[PAWN_nameDef]의지할 가족이 없는 강호에서 자란 고아입니다. [PAWN_pronoun]힘든 수행과 무술 훈련을 통해 용감하고 무예에 능통한 아이가 되었습니다. [PAWN_pronoun]여전히 강호에서 자신의 정체를 찾고 있습니다. </v>
      </c>
      <c r="H117" s="1" t="str">
        <f t="shared" si="2"/>
        <v>!</v>
      </c>
      <c r="I117" s="1" t="str">
        <f t="shared" si="3"/>
        <v>[PAWN_nameDef]의지할 가족이 없는 강호에서 자란 고아입니다. [PAWN_pronoun]힘든 수행과 무술 훈련을 통해 용감하고 무예에 능통한 아이가 되었습니다. [PAWN_pronoun]여전히 강호에서 자신의 정체를 찾고 있습니다.</v>
      </c>
    </row>
    <row r="118" spans="1:9" x14ac:dyDescent="0.45">
      <c r="A118" s="1" t="s">
        <v>355</v>
      </c>
      <c r="B118" s="1" t="s">
        <v>7</v>
      </c>
      <c r="C118" s="1" t="s">
        <v>356</v>
      </c>
      <c r="E118" s="1" t="s">
        <v>357</v>
      </c>
      <c r="F118" s="1" t="s">
        <v>2278</v>
      </c>
      <c r="G118" s="1" t="str">
        <f>IFERROR(VLOOKUP(A118,Merge!$C$2:$D$711,2,FALSE),"")</f>
        <v>서나라 무예 계승자</v>
      </c>
      <c r="H118" s="1" t="str">
        <f t="shared" si="2"/>
        <v>.</v>
      </c>
      <c r="I118" s="1" t="str">
        <f t="shared" si="3"/>
        <v>서나라 무예 계승자</v>
      </c>
    </row>
    <row r="119" spans="1:9" x14ac:dyDescent="0.45">
      <c r="A119" s="1" t="s">
        <v>358</v>
      </c>
      <c r="B119" s="1" t="s">
        <v>7</v>
      </c>
      <c r="C119" s="1" t="s">
        <v>359</v>
      </c>
      <c r="E119" s="1" t="s">
        <v>360</v>
      </c>
      <c r="F119" s="1" t="s">
        <v>2279</v>
      </c>
      <c r="G119" s="1" t="str">
        <f>IFERROR(VLOOKUP(A119,Merge!$C$2:$D$711,2,FALSE),"")</f>
        <v>무예 계승자</v>
      </c>
      <c r="H119" s="1" t="str">
        <f t="shared" si="2"/>
        <v>.</v>
      </c>
      <c r="I119" s="1" t="str">
        <f t="shared" si="3"/>
        <v>무예 계승자</v>
      </c>
    </row>
    <row r="120" spans="1:9" x14ac:dyDescent="0.45">
      <c r="A120" s="1" t="s">
        <v>361</v>
      </c>
      <c r="B120" s="1" t="s">
        <v>7</v>
      </c>
      <c r="C120" s="1" t="s">
        <v>362</v>
      </c>
      <c r="E120" s="1" t="s">
        <v>354</v>
      </c>
      <c r="F120" s="1" t="s">
        <v>2280</v>
      </c>
      <c r="G120" s="1" t="str">
        <f>IFERROR(VLOOKUP(A120,Merge!$C$2:$D$711,2,FALSE),"")</f>
        <v>[PAWN_nameDef]무술 집안에서 태어나 무술을 물려받은 후손입니다. [PAWN_pronoun]어려서부터 엄격한 무술 훈련을 받아 각종 무술에 능통했습니다. `</v>
      </c>
      <c r="H120" s="1" t="str">
        <f t="shared" si="2"/>
        <v>.</v>
      </c>
      <c r="I120" s="1" t="str">
        <f t="shared" si="3"/>
        <v>[PAWN_nameDef]무술 집안에서 태어나 무술을 물려받은 후손입니다. [PAWN_pronoun]어려서부터 엄격한 무술 훈련을 받아 각종 무술에 능통했습니다. `</v>
      </c>
    </row>
    <row r="121" spans="1:9" x14ac:dyDescent="0.45">
      <c r="A121" s="1" t="s">
        <v>363</v>
      </c>
      <c r="B121" s="1" t="s">
        <v>7</v>
      </c>
      <c r="C121" s="1" t="s">
        <v>364</v>
      </c>
      <c r="E121" s="1" t="s">
        <v>365</v>
      </c>
      <c r="F121" s="1" t="s">
        <v>2281</v>
      </c>
      <c r="G121" s="1" t="str">
        <f>IFERROR(VLOOKUP(A121,Merge!$C$2:$D$711,2,FALSE),"")</f>
        <v>서나라 문파제자</v>
      </c>
      <c r="H121" s="1" t="str">
        <f t="shared" si="2"/>
        <v>.</v>
      </c>
      <c r="I121" s="1" t="str">
        <f t="shared" si="3"/>
        <v>서나라 문파제자</v>
      </c>
    </row>
    <row r="122" spans="1:9" x14ac:dyDescent="0.45">
      <c r="A122" s="1" t="s">
        <v>366</v>
      </c>
      <c r="B122" s="1" t="s">
        <v>7</v>
      </c>
      <c r="C122" s="1" t="s">
        <v>367</v>
      </c>
      <c r="E122" s="1" t="s">
        <v>368</v>
      </c>
      <c r="F122" s="1" t="s">
        <v>2282</v>
      </c>
      <c r="G122" s="1" t="str">
        <f>IFERROR(VLOOKUP(A122,Merge!$C$2:$D$711,2,FALSE),"")</f>
        <v>문파제자</v>
      </c>
      <c r="H122" s="1" t="str">
        <f t="shared" si="2"/>
        <v>.</v>
      </c>
      <c r="I122" s="1" t="str">
        <f t="shared" si="3"/>
        <v>문파제자</v>
      </c>
    </row>
    <row r="123" spans="1:9" x14ac:dyDescent="0.45">
      <c r="A123" s="1" t="s">
        <v>369</v>
      </c>
      <c r="B123" s="1" t="s">
        <v>7</v>
      </c>
      <c r="C123" s="1" t="s">
        <v>370</v>
      </c>
      <c r="E123" s="1" t="s">
        <v>371</v>
      </c>
      <c r="F123" s="1" t="s">
        <v>2283</v>
      </c>
      <c r="G123" s="1" t="str">
        <f>IFERROR(VLOOKUP(A123,Merge!$C$2:$D$711,2,FALSE),"")</f>
        <v>[PAWN_nameDef]어려서부터 어느 문파에 입양되어, [PAWN_pronoun]사부는 그를 자기 자신처럼 여기고 여러 문파의 무공을 세심하게 가르쳤습니다. [PAWN_pronoun]의 선후배들도 친절하기 그지없고 늘 화목합니다.[PAWN_pronoun]약초를 캐러 나간...어느 날 적대적인 문파가 총과 대포를 동원해 이곳을 폐허로 폭파시켰습니다.</v>
      </c>
      <c r="H123" s="1" t="str">
        <f t="shared" si="2"/>
        <v>.</v>
      </c>
      <c r="I123" s="1" t="str">
        <f t="shared" si="3"/>
        <v>[PAWN_nameDef]어려서부터 어느 문파에 입양되어, [PAWN_pronoun]사부는 그를 자기 자신처럼 여기고 여러 문파의 무공을 세심하게 가르쳤습니다. [PAWN_pronoun]의 선후배들도 친절하기 그지없고 늘 화목합니다.[PAWN_pronoun]약초를 캐러 나간...어느 날 적대적인 문파가 총과 대포를 동원해 이곳을 폐허로 폭파시켰습니다.</v>
      </c>
    </row>
    <row r="124" spans="1:9" x14ac:dyDescent="0.45">
      <c r="A124" s="1" t="s">
        <v>372</v>
      </c>
      <c r="B124" s="1" t="s">
        <v>7</v>
      </c>
      <c r="C124" s="1" t="s">
        <v>373</v>
      </c>
      <c r="E124" s="1" t="s">
        <v>374</v>
      </c>
      <c r="F124" s="1" t="s">
        <v>2284</v>
      </c>
      <c r="G124" s="1" t="str">
        <f>IFERROR(VLOOKUP(A124,Merge!$C$2:$D$711,2,FALSE),"")</f>
        <v>서나라 의학자제</v>
      </c>
      <c r="H124" s="1" t="str">
        <f t="shared" si="2"/>
        <v>.</v>
      </c>
      <c r="I124" s="1" t="str">
        <f t="shared" si="3"/>
        <v>서나라 의학자제</v>
      </c>
    </row>
    <row r="125" spans="1:9" x14ac:dyDescent="0.45">
      <c r="A125" s="1" t="s">
        <v>375</v>
      </c>
      <c r="B125" s="1" t="s">
        <v>7</v>
      </c>
      <c r="C125" s="1" t="s">
        <v>376</v>
      </c>
      <c r="E125" s="1" t="s">
        <v>377</v>
      </c>
      <c r="F125" s="1" t="s">
        <v>2285</v>
      </c>
      <c r="G125" s="1" t="str">
        <f>IFERROR(VLOOKUP(A125,Merge!$C$2:$D$711,2,FALSE),"")</f>
        <v>작은의선</v>
      </c>
      <c r="H125" s="1" t="str">
        <f t="shared" si="2"/>
        <v>.</v>
      </c>
      <c r="I125" s="1" t="str">
        <f t="shared" si="3"/>
        <v>작은의선</v>
      </c>
    </row>
    <row r="126" spans="1:9" x14ac:dyDescent="0.45">
      <c r="A126" s="1" t="s">
        <v>378</v>
      </c>
      <c r="B126" s="1" t="s">
        <v>7</v>
      </c>
      <c r="C126" s="1" t="s">
        <v>379</v>
      </c>
      <c r="E126" s="1" t="s">
        <v>380</v>
      </c>
      <c r="F126" s="1" t="s">
        <v>2999</v>
      </c>
      <c r="G126" s="1" t="str">
        <f>IFERROR(VLOOKUP(A126,Merge!$C$2:$D$711,2,FALSE),"")</f>
        <v xml:space="preserve">[PAWN_nameDef]타고난 의술 천재입니다. [PAWN_pronoun]在명의의 지도 하에 의술을 배우고 한약과 침술에 정통합니다. [PAWN_pronoun]자신의 의술을 사용하여 생명을 구하고 도움이 필요한 사람들을 돕습니다. </v>
      </c>
      <c r="H126" s="1" t="str">
        <f t="shared" si="2"/>
        <v>!</v>
      </c>
      <c r="I126" s="1" t="str">
        <f t="shared" si="3"/>
        <v>[PAWN_nameDef]타고난 의술 천재입니다. [PAWN_pronoun]在명의의 지도 하에 의술을 배우고 한약과 침술에 정통합니다. [PAWN_pronoun]자신의 의술을 사용하여 생명을 구하고 도움이 필요한 사람들을 돕습니다.</v>
      </c>
    </row>
    <row r="127" spans="1:9" x14ac:dyDescent="0.45">
      <c r="A127" s="1" t="s">
        <v>381</v>
      </c>
      <c r="B127" s="1" t="s">
        <v>7</v>
      </c>
      <c r="C127" s="1" t="s">
        <v>382</v>
      </c>
      <c r="E127" s="1" t="s">
        <v>383</v>
      </c>
      <c r="F127" s="1" t="s">
        <v>2289</v>
      </c>
      <c r="G127" s="1" t="str">
        <f>IFERROR(VLOOKUP(A127,Merge!$C$2:$D$711,2,FALSE),"")</f>
        <v>서나라학생</v>
      </c>
      <c r="H127" s="1" t="str">
        <f t="shared" si="2"/>
        <v>.</v>
      </c>
      <c r="I127" s="1" t="str">
        <f t="shared" si="3"/>
        <v>서나라학생</v>
      </c>
    </row>
    <row r="128" spans="1:9" x14ac:dyDescent="0.45">
      <c r="A128" s="1" t="s">
        <v>384</v>
      </c>
      <c r="B128" s="1" t="s">
        <v>7</v>
      </c>
      <c r="C128" s="1" t="s">
        <v>385</v>
      </c>
      <c r="E128" s="1" t="s">
        <v>386</v>
      </c>
      <c r="F128" s="1" t="s">
        <v>2287</v>
      </c>
      <c r="G128" s="1" t="str">
        <f>IFERROR(VLOOKUP(A128,Merge!$C$2:$D$711,2,FALSE),"")</f>
        <v>서나라 학생</v>
      </c>
      <c r="H128" s="1" t="str">
        <f t="shared" si="2"/>
        <v>.</v>
      </c>
      <c r="I128" s="1" t="str">
        <f t="shared" si="3"/>
        <v>서나라 학생</v>
      </c>
    </row>
    <row r="129" spans="1:9" x14ac:dyDescent="0.45">
      <c r="A129" s="1" t="s">
        <v>387</v>
      </c>
      <c r="B129" s="1" t="s">
        <v>7</v>
      </c>
      <c r="C129" s="1" t="s">
        <v>388</v>
      </c>
      <c r="E129" s="1" t="s">
        <v>389</v>
      </c>
      <c r="F129" s="1" t="s">
        <v>2288</v>
      </c>
      <c r="G129" s="1" t="str">
        <f>IFERROR(VLOOKUP(A129,Merge!$C$2:$D$711,2,FALSE),"")</f>
        <v>학생</v>
      </c>
      <c r="H129" s="1" t="str">
        <f t="shared" si="2"/>
        <v>.</v>
      </c>
      <c r="I129" s="1" t="str">
        <f t="shared" si="3"/>
        <v>학생</v>
      </c>
    </row>
    <row r="130" spans="1:9" x14ac:dyDescent="0.45">
      <c r="A130" s="1" t="s">
        <v>390</v>
      </c>
      <c r="B130" s="1" t="s">
        <v>7</v>
      </c>
      <c r="C130" s="1" t="s">
        <v>391</v>
      </c>
      <c r="E130" s="1" t="s">
        <v>392</v>
      </c>
      <c r="F130" s="1" t="s">
        <v>2288</v>
      </c>
      <c r="G130" s="1" t="str">
        <f>IFERROR(VLOOKUP(A130,Merge!$C$2:$D$711,2,FALSE),"")</f>
        <v>학생</v>
      </c>
      <c r="H130" s="1" t="str">
        <f t="shared" si="2"/>
        <v>.</v>
      </c>
      <c r="I130" s="1" t="str">
        <f t="shared" si="3"/>
        <v>학생</v>
      </c>
    </row>
    <row r="131" spans="1:9" x14ac:dyDescent="0.45">
      <c r="A131" s="1" t="s">
        <v>393</v>
      </c>
      <c r="B131" s="1" t="s">
        <v>7</v>
      </c>
      <c r="C131" s="1" t="s">
        <v>394</v>
      </c>
      <c r="E131" s="1" t="s">
        <v>395</v>
      </c>
      <c r="F131" s="1" t="s">
        <v>2290</v>
      </c>
      <c r="G131" s="1" t="str">
        <f>IFERROR(VLOOKUP(A131,Merge!$C$2:$D$711,2,FALSE),"")</f>
        <v>[[PAWN_nameDef]부모님은 [PAWN_pronoun]어릴 적에 서당에 기숙하며 예의와 사람을 대하는 법을 배우고,[PAWN_pronoun]어릴때 벌써 손님을 대하는 방법을 많이 터득하여, [PAWN_pronoun] 선생님의 일상 생활과 사무에서 거의 떨어질 수 없게 되었습니다.</v>
      </c>
      <c r="H131" s="1" t="str">
        <f t="shared" ref="H131:H194" si="4">IF(RIGHT(G131,1)=" ","!",".")</f>
        <v>.</v>
      </c>
      <c r="I131" s="1" t="str">
        <f t="shared" ref="I131:I194" si="5">IF(H131="!",_xlfn.TEXTBEFORE(G131," ",-1),G131)</f>
        <v>[[PAWN_nameDef]부모님은 [PAWN_pronoun]어릴 적에 서당에 기숙하며 예의와 사람을 대하는 법을 배우고,[PAWN_pronoun]어릴때 벌써 손님을 대하는 방법을 많이 터득하여, [PAWN_pronoun] 선생님의 일상 생활과 사무에서 거의 떨어질 수 없게 되었습니다.</v>
      </c>
    </row>
    <row r="132" spans="1:9" x14ac:dyDescent="0.45">
      <c r="A132" s="1" t="s">
        <v>396</v>
      </c>
      <c r="B132" s="1" t="s">
        <v>7</v>
      </c>
      <c r="C132" s="1" t="s">
        <v>397</v>
      </c>
      <c r="E132" s="1" t="s">
        <v>398</v>
      </c>
      <c r="F132" s="1" t="s">
        <v>2291</v>
      </c>
      <c r="G132" s="1" t="str">
        <f>IFERROR(VLOOKUP(A132,Merge!$C$2:$D$711,2,FALSE),"")</f>
        <v>서나라 유랑민 아이</v>
      </c>
      <c r="H132" s="1" t="str">
        <f t="shared" si="4"/>
        <v>.</v>
      </c>
      <c r="I132" s="1" t="str">
        <f t="shared" si="5"/>
        <v>서나라 유랑민 아이</v>
      </c>
    </row>
    <row r="133" spans="1:9" x14ac:dyDescent="0.45">
      <c r="A133" s="1" t="s">
        <v>399</v>
      </c>
      <c r="B133" s="1" t="s">
        <v>7</v>
      </c>
      <c r="C133" s="1" t="s">
        <v>400</v>
      </c>
      <c r="E133" s="1" t="s">
        <v>401</v>
      </c>
      <c r="F133" s="1" t="s">
        <v>2292</v>
      </c>
      <c r="G133" s="1" t="str">
        <f>IFERROR(VLOOKUP(A133,Merge!$C$2:$D$711,2,FALSE),"")</f>
        <v>유랑민 아이</v>
      </c>
      <c r="H133" s="1" t="str">
        <f t="shared" si="4"/>
        <v>.</v>
      </c>
      <c r="I133" s="1" t="str">
        <f t="shared" si="5"/>
        <v>유랑민 아이</v>
      </c>
    </row>
    <row r="134" spans="1:9" x14ac:dyDescent="0.45">
      <c r="A134" s="1" t="s">
        <v>402</v>
      </c>
      <c r="B134" s="1" t="s">
        <v>7</v>
      </c>
      <c r="C134" s="1" t="s">
        <v>403</v>
      </c>
      <c r="E134" s="1" t="s">
        <v>404</v>
      </c>
      <c r="F134" s="1" t="s">
        <v>3000</v>
      </c>
      <c r="G134" s="1" t="str">
        <f>IFERROR(VLOOKUP(A134,Merge!$C$2:$D$711,2,FALSE),"")</f>
        <v xml:space="preserve">흉년이 돌고，식인이 행할때 [PAWN_nameDef]약탈당하는 유민들의 행렬 속에서 발견되었을 때, 당시[PAWN_pronoun] 길가에 버려진 것은 약탈자의 마음에 아직 인간성이 남아 있거나 아기를 먹지 않았기 때문일 수도 있습니다.[PAWN_pronoun]재난을 피했고 지역 보호자들에게 발견되어 입양되었습니다. </v>
      </c>
      <c r="H134" s="1" t="str">
        <f t="shared" si="4"/>
        <v>!</v>
      </c>
      <c r="I134" s="1" t="str">
        <f t="shared" si="5"/>
        <v>흉년이 돌고，식인이 행할때 [PAWN_nameDef]약탈당하는 유민들의 행렬 속에서 발견되었을 때, 당시[PAWN_pronoun] 길가에 버려진 것은 약탈자의 마음에 아직 인간성이 남아 있거나 아기를 먹지 않았기 때문일 수도 있습니다.[PAWN_pronoun]재난을 피했고 지역 보호자들에게 발견되어 입양되었습니다.</v>
      </c>
    </row>
    <row r="135" spans="1:9" x14ac:dyDescent="0.45">
      <c r="A135" s="1" t="s">
        <v>405</v>
      </c>
      <c r="B135" s="1" t="s">
        <v>7</v>
      </c>
      <c r="C135" s="1" t="s">
        <v>406</v>
      </c>
      <c r="E135" s="1" t="s">
        <v>407</v>
      </c>
      <c r="F135" s="1" t="s">
        <v>2294</v>
      </c>
      <c r="G135" s="1" t="str">
        <f>IFERROR(VLOOKUP(A135,Merge!$C$2:$D$711,2,FALSE),"")</f>
        <v>서나라 학살생존자</v>
      </c>
      <c r="H135" s="1" t="str">
        <f t="shared" si="4"/>
        <v>.</v>
      </c>
      <c r="I135" s="1" t="str">
        <f t="shared" si="5"/>
        <v>서나라 학살생존자</v>
      </c>
    </row>
    <row r="136" spans="1:9" x14ac:dyDescent="0.45">
      <c r="A136" s="1" t="s">
        <v>408</v>
      </c>
      <c r="B136" s="1" t="s">
        <v>7</v>
      </c>
      <c r="C136" s="1" t="s">
        <v>409</v>
      </c>
      <c r="E136" s="1" t="s">
        <v>410</v>
      </c>
      <c r="F136" s="1" t="s">
        <v>2295</v>
      </c>
      <c r="G136" s="1" t="str">
        <f>IFERROR(VLOOKUP(A136,Merge!$C$2:$D$711,2,FALSE),"")</f>
        <v>학살생존자</v>
      </c>
      <c r="H136" s="1" t="str">
        <f t="shared" si="4"/>
        <v>.</v>
      </c>
      <c r="I136" s="1" t="str">
        <f t="shared" si="5"/>
        <v>학살생존자</v>
      </c>
    </row>
    <row r="137" spans="1:9" x14ac:dyDescent="0.45">
      <c r="A137" s="1" t="s">
        <v>411</v>
      </c>
      <c r="B137" s="1" t="s">
        <v>7</v>
      </c>
      <c r="C137" s="1" t="s">
        <v>412</v>
      </c>
      <c r="E137" s="1" t="s">
        <v>413</v>
      </c>
      <c r="F137" s="1" t="s">
        <v>3001</v>
      </c>
      <c r="G137" s="1" t="str">
        <f>IFERROR(VLOOKUP(A137,Merge!$C$2:$D$711,2,FALSE),"")</f>
        <v xml:space="preserve">그 시대에는 함락된 정착촌이 멸족을 당하는 일이 다반사였는데, 5박 5일 동안 살육을 한 후 적군은 불을 지르고 떠났습니다；[PAWN_nameDef]변소 아래를 뚫고 나왔고，[PAWN_pronoun] 다행히 불이 완전히 타버리기 전에 옷가지와 음식을 구해서 고개도 돌리지 않고 떠났습니다. </v>
      </c>
      <c r="H137" s="1" t="str">
        <f t="shared" si="4"/>
        <v>!</v>
      </c>
      <c r="I137" s="1" t="str">
        <f t="shared" si="5"/>
        <v>그 시대에는 함락된 정착촌이 멸족을 당하는 일이 다반사였는데, 5박 5일 동안 살육을 한 후 적군은 불을 지르고 떠났습니다；[PAWN_nameDef]변소 아래를 뚫고 나왔고，[PAWN_pronoun] 다행히 불이 완전히 타버리기 전에 옷가지와 음식을 구해서 고개도 돌리지 않고 떠났습니다.</v>
      </c>
    </row>
    <row r="138" spans="1:9" x14ac:dyDescent="0.45">
      <c r="A138" s="1" t="s">
        <v>414</v>
      </c>
      <c r="B138" s="1" t="s">
        <v>7</v>
      </c>
      <c r="C138" s="1" t="s">
        <v>415</v>
      </c>
      <c r="E138" s="1" t="s">
        <v>416</v>
      </c>
      <c r="F138" s="1" t="s">
        <v>2297</v>
      </c>
      <c r="G138" s="1" t="str">
        <f>IFERROR(VLOOKUP(A138,Merge!$C$2:$D$711,2,FALSE),"")</f>
        <v>서나라 신동?</v>
      </c>
      <c r="H138" s="1" t="str">
        <f t="shared" si="4"/>
        <v>.</v>
      </c>
      <c r="I138" s="1" t="str">
        <f t="shared" si="5"/>
        <v>서나라 신동?</v>
      </c>
    </row>
    <row r="139" spans="1:9" x14ac:dyDescent="0.45">
      <c r="A139" s="1" t="s">
        <v>417</v>
      </c>
      <c r="B139" s="1" t="s">
        <v>7</v>
      </c>
      <c r="C139" s="1" t="s">
        <v>418</v>
      </c>
      <c r="E139" s="1" t="s">
        <v>419</v>
      </c>
      <c r="F139" s="1" t="s">
        <v>3002</v>
      </c>
      <c r="G139" s="1" t="str">
        <f>IFERROR(VLOOKUP(A139,Merge!$C$2:$D$711,2,FALSE),"")</f>
        <v xml:space="preserve">신동? </v>
      </c>
      <c r="H139" s="1" t="str">
        <f t="shared" si="4"/>
        <v>!</v>
      </c>
      <c r="I139" s="1" t="str">
        <f t="shared" si="5"/>
        <v>신동?</v>
      </c>
    </row>
    <row r="140" spans="1:9" x14ac:dyDescent="0.45">
      <c r="A140" s="1" t="s">
        <v>420</v>
      </c>
      <c r="B140" s="1" t="s">
        <v>7</v>
      </c>
      <c r="C140" s="1" t="s">
        <v>421</v>
      </c>
      <c r="E140" s="1" t="s">
        <v>422</v>
      </c>
      <c r="F140" s="1" t="s">
        <v>3003</v>
      </c>
      <c r="G140" s="1" t="str">
        <f>IFERROR(VLOOKUP(A140,Merge!$C$2:$D$711,2,FALSE),"")</f>
        <v xml:space="preserve">돌이 안지나서 시서를 외우고 [PAWN_nameDef]동네에 똑똑한 젊은이로써, 만약에 [PAWN_pronoun]어른이 된 후에 많은 사람들이 사라지지 않으면 아마 큰 그릇이 될 것입니다...그렇죠?
사실 이게 다 [PAWN_pronoun]부모가 위조한것으로，[PAWN_nameDef]또래보다 똑똑하긴 하지만 그렇게 신들린 것도 아닙니다. </v>
      </c>
      <c r="H140" s="1" t="str">
        <f t="shared" si="4"/>
        <v>!</v>
      </c>
      <c r="I140" s="1" t="str">
        <f t="shared" si="5"/>
        <v>돌이 안지나서 시서를 외우고 [PAWN_nameDef]동네에 똑똑한 젊은이로써, 만약에 [PAWN_pronoun]어른이 된 후에 많은 사람들이 사라지지 않으면 아마 큰 그릇이 될 것입니다...그렇죠?
사실 이게 다 [PAWN_pronoun]부모가 위조한것으로，[PAWN_nameDef]또래보다 똑똑하긴 하지만 그렇게 신들린 것도 아닙니다.</v>
      </c>
    </row>
    <row r="141" spans="1:9" x14ac:dyDescent="0.45">
      <c r="A141" s="1" t="s">
        <v>423</v>
      </c>
      <c r="B141" s="1" t="s">
        <v>7</v>
      </c>
      <c r="C141" s="1" t="s">
        <v>424</v>
      </c>
      <c r="E141" s="1" t="s">
        <v>425</v>
      </c>
      <c r="F141" s="1" t="s">
        <v>2300</v>
      </c>
      <c r="G141" s="1" t="str">
        <f>IFERROR(VLOOKUP(A141,Merge!$C$2:$D$711,2,FALSE),"")</f>
        <v>서나라 일진</v>
      </c>
      <c r="H141" s="1" t="str">
        <f t="shared" si="4"/>
        <v>.</v>
      </c>
      <c r="I141" s="1" t="str">
        <f t="shared" si="5"/>
        <v>서나라 일진</v>
      </c>
    </row>
    <row r="142" spans="1:9" x14ac:dyDescent="0.45">
      <c r="A142" s="1" t="s">
        <v>426</v>
      </c>
      <c r="B142" s="1" t="s">
        <v>7</v>
      </c>
      <c r="C142" s="1" t="s">
        <v>427</v>
      </c>
      <c r="E142" s="1" t="s">
        <v>428</v>
      </c>
      <c r="F142" s="1" t="s">
        <v>2301</v>
      </c>
      <c r="G142" s="1" t="str">
        <f>IFERROR(VLOOKUP(A142,Merge!$C$2:$D$711,2,FALSE),"")</f>
        <v>일진</v>
      </c>
      <c r="H142" s="1" t="str">
        <f t="shared" si="4"/>
        <v>.</v>
      </c>
      <c r="I142" s="1" t="str">
        <f t="shared" si="5"/>
        <v>일진</v>
      </c>
    </row>
    <row r="143" spans="1:9" x14ac:dyDescent="0.45">
      <c r="A143" s="1" t="s">
        <v>429</v>
      </c>
      <c r="B143" s="1" t="s">
        <v>7</v>
      </c>
      <c r="C143" s="1" t="s">
        <v>430</v>
      </c>
      <c r="E143" s="1" t="s">
        <v>431</v>
      </c>
      <c r="F143" s="1" t="s">
        <v>2302</v>
      </c>
      <c r="G143" s="1" t="str">
        <f>IFERROR(VLOOKUP(A143,Merge!$C$2:$D$711,2,FALSE),"")</f>
        <v>[PAWN_nameDef]동네 아이들의 악몽, 아이들 학부모가[PAWN_nameDef]부모를 한두번 찾아온게 아니지만 [PAWN_pronoun]부모의 답변은 항상“내 아이에게 불만이 있으면 직접 싸워봐!”
    라고 했고，[PAWN_nameDef]어른을 때려눕힌 적이 한두 번이 아닙니다.</v>
      </c>
      <c r="H143" s="1" t="str">
        <f t="shared" si="4"/>
        <v>.</v>
      </c>
      <c r="I143" s="1" t="str">
        <f t="shared" si="5"/>
        <v>[PAWN_nameDef]동네 아이들의 악몽, 아이들 학부모가[PAWN_nameDef]부모를 한두번 찾아온게 아니지만 [PAWN_pronoun]부모의 답변은 항상“내 아이에게 불만이 있으면 직접 싸워봐!”
    라고 했고，[PAWN_nameDef]어른을 때려눕힌 적이 한두 번이 아닙니다.</v>
      </c>
    </row>
    <row r="144" spans="1:9" x14ac:dyDescent="0.45">
      <c r="A144" s="1" t="s">
        <v>432</v>
      </c>
      <c r="B144" s="1" t="s">
        <v>7</v>
      </c>
      <c r="C144" s="1" t="s">
        <v>433</v>
      </c>
      <c r="E144" s="1" t="s">
        <v>434</v>
      </c>
      <c r="F144" s="1" t="s">
        <v>2303</v>
      </c>
      <c r="G144" s="1" t="str">
        <f>IFERROR(VLOOKUP(A144,Merge!$C$2:$D$711,2,FALSE),"")</f>
        <v>서나라 소시민</v>
      </c>
      <c r="H144" s="1" t="str">
        <f t="shared" si="4"/>
        <v>.</v>
      </c>
      <c r="I144" s="1" t="str">
        <f t="shared" si="5"/>
        <v>서나라 소시민</v>
      </c>
    </row>
    <row r="145" spans="1:9" x14ac:dyDescent="0.45">
      <c r="A145" s="1" t="s">
        <v>435</v>
      </c>
      <c r="B145" s="1" t="s">
        <v>7</v>
      </c>
      <c r="C145" s="1" t="s">
        <v>436</v>
      </c>
      <c r="E145" s="1" t="s">
        <v>437</v>
      </c>
      <c r="F145" s="1" t="s">
        <v>2303</v>
      </c>
      <c r="G145" s="1" t="str">
        <f>IFERROR(VLOOKUP(A145,Merge!$C$2:$D$711,2,FALSE),"")</f>
        <v>서나라 소시민</v>
      </c>
      <c r="H145" s="1" t="str">
        <f t="shared" si="4"/>
        <v>.</v>
      </c>
      <c r="I145" s="1" t="str">
        <f t="shared" si="5"/>
        <v>서나라 소시민</v>
      </c>
    </row>
    <row r="146" spans="1:9" x14ac:dyDescent="0.45">
      <c r="A146" s="1" t="s">
        <v>438</v>
      </c>
      <c r="B146" s="1" t="s">
        <v>7</v>
      </c>
      <c r="C146" s="1" t="s">
        <v>439</v>
      </c>
      <c r="E146" s="1" t="s">
        <v>440</v>
      </c>
      <c r="F146" s="1" t="s">
        <v>2304</v>
      </c>
      <c r="G146" s="1" t="str">
        <f>IFERROR(VLOOKUP(A146,Merge!$C$2:$D$711,2,FALSE),"")</f>
        <v>[PAWN_nameDef]현지 학당의 학생중 한명입니다. 선생님이 하루 종일 떠드는 것은 '평등과 평화', '자유와 자강'입니다. [PAWN_pronoun]이해를 하지 못했죠. 선생님이 이런 소리를 할 때마다 맞장구만 쳤습니다. [PAWN_nameDef] 선생님이 준 음식, 준 침실, 가끔 심부름을 시켜서 몰래 횡령한 은냥만이 관심사라고 합니다.</v>
      </c>
      <c r="H146" s="1" t="str">
        <f t="shared" si="4"/>
        <v>.</v>
      </c>
      <c r="I146" s="1" t="str">
        <f t="shared" si="5"/>
        <v>[PAWN_nameDef]현지 학당의 학생중 한명입니다. 선생님이 하루 종일 떠드는 것은 '평등과 평화', '자유와 자강'입니다. [PAWN_pronoun]이해를 하지 못했죠. 선생님이 이런 소리를 할 때마다 맞장구만 쳤습니다. [PAWN_nameDef] 선생님이 준 음식, 준 침실, 가끔 심부름을 시켜서 몰래 횡령한 은냥만이 관심사라고 합니다.</v>
      </c>
    </row>
    <row r="147" spans="1:9" x14ac:dyDescent="0.45">
      <c r="A147" s="1" t="s">
        <v>441</v>
      </c>
      <c r="B147" s="1" t="s">
        <v>7</v>
      </c>
      <c r="C147" s="1" t="s">
        <v>442</v>
      </c>
      <c r="E147" s="1" t="s">
        <v>443</v>
      </c>
      <c r="F147" s="1" t="s">
        <v>2305</v>
      </c>
      <c r="G147" s="1" t="str">
        <f>IFERROR(VLOOKUP(A147,Merge!$C$2:$D$711,2,FALSE),"")</f>
        <v>서나라 수려한 아이</v>
      </c>
      <c r="H147" s="1" t="str">
        <f t="shared" si="4"/>
        <v>.</v>
      </c>
      <c r="I147" s="1" t="str">
        <f t="shared" si="5"/>
        <v>서나라 수려한 아이</v>
      </c>
    </row>
    <row r="148" spans="1:9" x14ac:dyDescent="0.45">
      <c r="A148" s="1" t="s">
        <v>444</v>
      </c>
      <c r="B148" s="1" t="s">
        <v>7</v>
      </c>
      <c r="C148" s="1" t="s">
        <v>445</v>
      </c>
      <c r="E148" s="1" t="s">
        <v>446</v>
      </c>
      <c r="F148" s="1" t="s">
        <v>2306</v>
      </c>
      <c r="G148" s="1" t="str">
        <f>IFERROR(VLOOKUP(A148,Merge!$C$2:$D$711,2,FALSE),"")</f>
        <v>수려한 아이</v>
      </c>
      <c r="H148" s="1" t="str">
        <f t="shared" si="4"/>
        <v>.</v>
      </c>
      <c r="I148" s="1" t="str">
        <f t="shared" si="5"/>
        <v>수려한 아이</v>
      </c>
    </row>
    <row r="149" spans="1:9" x14ac:dyDescent="0.45">
      <c r="A149" s="1" t="s">
        <v>447</v>
      </c>
      <c r="B149" s="1" t="s">
        <v>7</v>
      </c>
      <c r="C149" s="1" t="s">
        <v>448</v>
      </c>
      <c r="E149" s="1" t="s">
        <v>449</v>
      </c>
      <c r="F149" s="1" t="s">
        <v>3004</v>
      </c>
      <c r="G149" s="1" t="str">
        <f>IFERROR(VLOOKUP(A149,Merge!$C$2:$D$711,2,FALSE),"")</f>
        <v xml:space="preserve">[PAWN_nameDef]그야 말로 어여쁜 아이인데, 어린 나이에 어른들이 앞다투어 찾아와 결혼을 하려고 했지만, [PAWN_nameDef] 사랑과 결혼에 대한 반감이 극에 달한 것은 [PAWN_pronoun] 부모는 중매결혼의 희생양입니다. </v>
      </c>
      <c r="H149" s="1" t="str">
        <f t="shared" si="4"/>
        <v>!</v>
      </c>
      <c r="I149" s="1" t="str">
        <f t="shared" si="5"/>
        <v>[PAWN_nameDef]그야 말로 어여쁜 아이인데, 어린 나이에 어른들이 앞다투어 찾아와 결혼을 하려고 했지만, [PAWN_nameDef] 사랑과 결혼에 대한 반감이 극에 달한 것은 [PAWN_pronoun] 부모는 중매결혼의 희생양입니다.</v>
      </c>
    </row>
    <row r="150" spans="1:9" x14ac:dyDescent="0.45">
      <c r="A150" s="1" t="s">
        <v>450</v>
      </c>
      <c r="B150" s="1" t="s">
        <v>7</v>
      </c>
      <c r="C150" s="1" t="s">
        <v>451</v>
      </c>
      <c r="E150" s="1" t="s">
        <v>452</v>
      </c>
      <c r="F150" s="1" t="s">
        <v>2308</v>
      </c>
      <c r="G150" s="1" t="str">
        <f>IFERROR(VLOOKUP(A150,Merge!$C$2:$D$711,2,FALSE),"")</f>
        <v>서나라 인형극 제자</v>
      </c>
      <c r="H150" s="1" t="str">
        <f t="shared" si="4"/>
        <v>.</v>
      </c>
      <c r="I150" s="1" t="str">
        <f t="shared" si="5"/>
        <v>서나라 인형극 제자</v>
      </c>
    </row>
    <row r="151" spans="1:9" x14ac:dyDescent="0.45">
      <c r="A151" s="1" t="s">
        <v>453</v>
      </c>
      <c r="B151" s="1" t="s">
        <v>7</v>
      </c>
      <c r="C151" s="1" t="s">
        <v>454</v>
      </c>
      <c r="E151" s="1" t="s">
        <v>455</v>
      </c>
      <c r="F151" s="1" t="s">
        <v>2309</v>
      </c>
      <c r="G151" s="1" t="str">
        <f>IFERROR(VLOOKUP(A151,Merge!$C$2:$D$711,2,FALSE),"")</f>
        <v>인형극 제자</v>
      </c>
      <c r="H151" s="1" t="str">
        <f t="shared" si="4"/>
        <v>.</v>
      </c>
      <c r="I151" s="1" t="str">
        <f t="shared" si="5"/>
        <v>인형극 제자</v>
      </c>
    </row>
    <row r="152" spans="1:9" x14ac:dyDescent="0.45">
      <c r="A152" s="1" t="s">
        <v>456</v>
      </c>
      <c r="B152" s="1" t="s">
        <v>7</v>
      </c>
      <c r="C152" s="1" t="s">
        <v>457</v>
      </c>
      <c r="E152" s="1" t="s">
        <v>458</v>
      </c>
      <c r="F152" s="1" t="s">
        <v>2310</v>
      </c>
      <c r="G152" s="1" t="str">
        <f>IFERROR(VLOOKUP(A152,Merge!$C$2:$D$711,2,FALSE),"")</f>
        <v>[PAWN_pronoun]스승님을 따라 이곳저곳을 다닐 때,[PAWN_nameDef] 이런 결말일 줄은 몰랐습니다. 온갖 새로운 생각이 분출되면서 옛이야기를 들려주는 인형극은 더 이상 유행하지 않았습니다. 몇 달 동안 수입이 없는 그들은 결국 낡은 절에 발을 디딜 수 밖에 없었습니다. 추운 날씨에 나무를 베어내기는 어려웠습니다. 마지막 죽은 가지를 다 태운 후 스승은 보물을 소중히 여기는 인형들도 미친 듯이 태워버렸습니다.
    "따뜻하다!따뜻해!"스승님은 눈물을 머금고 웃다가 갑자기 쓰러져 죽었습니다.</v>
      </c>
      <c r="H152" s="1" t="str">
        <f t="shared" si="4"/>
        <v>.</v>
      </c>
      <c r="I152" s="1" t="str">
        <f t="shared" si="5"/>
        <v>[PAWN_pronoun]스승님을 따라 이곳저곳을 다닐 때,[PAWN_nameDef] 이런 결말일 줄은 몰랐습니다. 온갖 새로운 생각이 분출되면서 옛이야기를 들려주는 인형극은 더 이상 유행하지 않았습니다. 몇 달 동안 수입이 없는 그들은 결국 낡은 절에 발을 디딜 수 밖에 없었습니다. 추운 날씨에 나무를 베어내기는 어려웠습니다. 마지막 죽은 가지를 다 태운 후 스승은 보물을 소중히 여기는 인형들도 미친 듯이 태워버렸습니다.
    "따뜻하다!따뜻해!"스승님은 눈물을 머금고 웃다가 갑자기 쓰러져 죽었습니다.</v>
      </c>
    </row>
    <row r="153" spans="1:9" x14ac:dyDescent="0.45">
      <c r="A153" s="1" t="s">
        <v>459</v>
      </c>
      <c r="B153" s="1" t="s">
        <v>7</v>
      </c>
      <c r="C153" s="1" t="s">
        <v>460</v>
      </c>
      <c r="E153" s="1" t="s">
        <v>461</v>
      </c>
      <c r="F153" s="1" t="s">
        <v>2988</v>
      </c>
      <c r="G153" s="1" t="str">
        <f>IFERROR(VLOOKUP(A153,Merge!$C$2:$D$711,2,FALSE),"")</f>
        <v/>
      </c>
      <c r="H153" s="1" t="str">
        <f t="shared" si="4"/>
        <v>.</v>
      </c>
      <c r="I153" s="1" t="str">
        <f t="shared" si="5"/>
        <v/>
      </c>
    </row>
    <row r="154" spans="1:9" x14ac:dyDescent="0.45">
      <c r="A154" s="1" t="s">
        <v>462</v>
      </c>
      <c r="B154" s="1" t="s">
        <v>7</v>
      </c>
      <c r="C154" s="1" t="s">
        <v>463</v>
      </c>
      <c r="E154" s="1" t="s">
        <v>464</v>
      </c>
      <c r="F154" s="1" t="s">
        <v>2988</v>
      </c>
      <c r="G154" s="1" t="str">
        <f>IFERROR(VLOOKUP(A154,Merge!$C$2:$D$711,2,FALSE),"")</f>
        <v/>
      </c>
      <c r="H154" s="1" t="str">
        <f t="shared" si="4"/>
        <v>.</v>
      </c>
      <c r="I154" s="1" t="str">
        <f t="shared" si="5"/>
        <v/>
      </c>
    </row>
    <row r="155" spans="1:9" x14ac:dyDescent="0.45">
      <c r="A155" s="1" t="s">
        <v>465</v>
      </c>
      <c r="B155" s="1" t="s">
        <v>7</v>
      </c>
      <c r="C155" s="1" t="s">
        <v>466</v>
      </c>
      <c r="E155" s="1" t="s">
        <v>467</v>
      </c>
      <c r="F155" s="1" t="s">
        <v>2988</v>
      </c>
      <c r="G155" s="1" t="str">
        <f>IFERROR(VLOOKUP(A155,Merge!$C$2:$D$711,2,FALSE),"")</f>
        <v/>
      </c>
      <c r="H155" s="1" t="str">
        <f t="shared" si="4"/>
        <v>.</v>
      </c>
      <c r="I155" s="1" t="str">
        <f t="shared" si="5"/>
        <v/>
      </c>
    </row>
    <row r="156" spans="1:9" x14ac:dyDescent="0.45">
      <c r="A156" s="1" t="s">
        <v>468</v>
      </c>
      <c r="B156" s="1" t="s">
        <v>469</v>
      </c>
      <c r="C156" s="1" t="s">
        <v>470</v>
      </c>
      <c r="E156" s="1" t="s">
        <v>471</v>
      </c>
      <c r="F156" s="1" t="s">
        <v>2988</v>
      </c>
      <c r="G156" s="1" t="str">
        <f>IFERROR(VLOOKUP(A156,Merge!$C$2:$D$711,2,FALSE),"")</f>
        <v/>
      </c>
      <c r="H156" s="1" t="str">
        <f t="shared" si="4"/>
        <v>.</v>
      </c>
      <c r="I156" s="1" t="str">
        <f t="shared" si="5"/>
        <v/>
      </c>
    </row>
    <row r="157" spans="1:9" x14ac:dyDescent="0.45">
      <c r="A157" s="1" t="s">
        <v>472</v>
      </c>
      <c r="B157" s="1" t="s">
        <v>469</v>
      </c>
      <c r="C157" s="1" t="s">
        <v>473</v>
      </c>
      <c r="E157" s="1" t="s">
        <v>474</v>
      </c>
      <c r="F157" s="1" t="s">
        <v>2988</v>
      </c>
      <c r="G157" s="1" t="str">
        <f>IFERROR(VLOOKUP(A157,Merge!$C$2:$D$711,2,FALSE),"")</f>
        <v/>
      </c>
      <c r="H157" s="1" t="str">
        <f t="shared" si="4"/>
        <v>.</v>
      </c>
      <c r="I157" s="1" t="str">
        <f t="shared" si="5"/>
        <v/>
      </c>
    </row>
    <row r="158" spans="1:9" x14ac:dyDescent="0.45">
      <c r="A158" s="1" t="s">
        <v>475</v>
      </c>
      <c r="B158" s="1" t="s">
        <v>476</v>
      </c>
      <c r="C158" s="1" t="s">
        <v>477</v>
      </c>
      <c r="E158" s="1" t="s">
        <v>478</v>
      </c>
      <c r="F158" s="1" t="s">
        <v>2396</v>
      </c>
      <c r="G158" s="1" t="str">
        <f>IFERROR(VLOOKUP(A158,Merge!$C$2:$D$711,2,FALSE),"")</f>
        <v>서나라시민</v>
      </c>
      <c r="H158" s="1" t="str">
        <f t="shared" si="4"/>
        <v>.</v>
      </c>
      <c r="I158" s="1" t="str">
        <f t="shared" si="5"/>
        <v>서나라시민</v>
      </c>
    </row>
    <row r="159" spans="1:9" x14ac:dyDescent="0.45">
      <c r="A159" s="1" t="s">
        <v>479</v>
      </c>
      <c r="B159" s="1" t="s">
        <v>476</v>
      </c>
      <c r="C159" s="1" t="s">
        <v>480</v>
      </c>
      <c r="E159" s="1" t="s">
        <v>481</v>
      </c>
      <c r="F159" s="1" t="s">
        <v>2397</v>
      </c>
      <c r="G159" s="1" t="str">
        <f>IFERROR(VLOOKUP(A159,Merge!$C$2:$D$711,2,FALSE),"")</f>
        <v>서나라 시민</v>
      </c>
      <c r="H159" s="1" t="str">
        <f t="shared" si="4"/>
        <v>.</v>
      </c>
      <c r="I159" s="1" t="str">
        <f t="shared" si="5"/>
        <v>서나라 시민</v>
      </c>
    </row>
    <row r="160" spans="1:9" x14ac:dyDescent="0.45">
      <c r="A160" s="1" t="s">
        <v>482</v>
      </c>
      <c r="B160" s="1" t="s">
        <v>476</v>
      </c>
      <c r="C160" s="1" t="s">
        <v>483</v>
      </c>
      <c r="E160" s="1" t="s">
        <v>471</v>
      </c>
      <c r="F160" s="1" t="s">
        <v>2393</v>
      </c>
      <c r="G160" s="1" t="str">
        <f>IFERROR(VLOOKUP(A160,Merge!$C$2:$D$711,2,FALSE),"")</f>
        <v>서나라</v>
      </c>
      <c r="H160" s="1" t="str">
        <f t="shared" si="4"/>
        <v>.</v>
      </c>
      <c r="I160" s="1" t="str">
        <f t="shared" si="5"/>
        <v>서나라</v>
      </c>
    </row>
    <row r="161" spans="1:9" x14ac:dyDescent="0.45">
      <c r="A161" s="1" t="s">
        <v>484</v>
      </c>
      <c r="B161" s="1" t="s">
        <v>476</v>
      </c>
      <c r="C161" s="1" t="s">
        <v>485</v>
      </c>
      <c r="E161" s="1" t="s">
        <v>486</v>
      </c>
      <c r="F161" s="1" t="s">
        <v>2394</v>
      </c>
      <c r="G161" s="1" t="str">
        <f>IFERROR(VLOOKUP(A161,Merge!$C$2:$D$711,2,FALSE),"")</f>
        <v>이곳에 정착한 이 쥐의 문화는 지역 문화와 다르며, 이곳에서 작은 정착지 동맹을 형성하고 서로 협력하며, 이 쥐들은 스스로를 '서나라'라고 부릅니다.\n
평화주의 성향의 이러한 커뮤니티 연합은 주도적으로 공격을 가하는 경우가 거의 없습니다.</v>
      </c>
      <c r="H161" s="1" t="str">
        <f t="shared" si="4"/>
        <v>.</v>
      </c>
      <c r="I161" s="1" t="str">
        <f t="shared" si="5"/>
        <v>이곳에 정착한 이 쥐의 문화는 지역 문화와 다르며, 이곳에서 작은 정착지 동맹을 형성하고 서로 협력하며, 이 쥐들은 스스로를 '서나라'라고 부릅니다.\n
평화주의 성향의 이러한 커뮤니티 연합은 주도적으로 공격을 가하는 경우가 거의 없습니다.</v>
      </c>
    </row>
    <row r="162" spans="1:9" x14ac:dyDescent="0.45">
      <c r="A162" s="1" t="s">
        <v>487</v>
      </c>
      <c r="B162" s="1" t="s">
        <v>476</v>
      </c>
      <c r="C162" s="1" t="s">
        <v>488</v>
      </c>
      <c r="E162" s="1" t="s">
        <v>489</v>
      </c>
      <c r="F162" s="1" t="s">
        <v>2395</v>
      </c>
      <c r="G162" s="1" t="str">
        <f>IFERROR(VLOOKUP(A162,Merge!$C$2:$D$711,2,FALSE),"")</f>
        <v>대사</v>
      </c>
      <c r="H162" s="1" t="str">
        <f t="shared" si="4"/>
        <v>.</v>
      </c>
      <c r="I162" s="1" t="str">
        <f t="shared" si="5"/>
        <v>대사</v>
      </c>
    </row>
    <row r="163" spans="1:9" x14ac:dyDescent="0.45">
      <c r="A163" s="1" t="s">
        <v>490</v>
      </c>
      <c r="B163" s="1" t="s">
        <v>476</v>
      </c>
      <c r="C163" s="1" t="s">
        <v>491</v>
      </c>
      <c r="E163" s="1" t="s">
        <v>492</v>
      </c>
      <c r="F163" s="1" t="s">
        <v>2398</v>
      </c>
      <c r="G163" s="1" t="str">
        <f>IFERROR(VLOOKUP(A163,Merge!$C$2:$D$711,2,FALSE),"")</f>
        <v>서나라 도적떼</v>
      </c>
      <c r="H163" s="1" t="str">
        <f t="shared" si="4"/>
        <v>.</v>
      </c>
      <c r="I163" s="1" t="str">
        <f t="shared" si="5"/>
        <v>서나라 도적떼</v>
      </c>
    </row>
    <row r="164" spans="1:9" x14ac:dyDescent="0.45">
      <c r="A164" s="1" t="s">
        <v>493</v>
      </c>
      <c r="B164" s="1" t="s">
        <v>476</v>
      </c>
      <c r="C164" s="1" t="s">
        <v>494</v>
      </c>
      <c r="E164" s="1" t="s">
        <v>495</v>
      </c>
      <c r="F164" s="1" t="s">
        <v>2399</v>
      </c>
      <c r="G164" s="1" t="str">
        <f>IFERROR(VLOOKUP(A164,Merge!$C$2:$D$711,2,FALSE),"")</f>
        <v>도적, 해적, 미치광이, 탐관오리, 반역자, 어느 시대 어느 문명에도 이런 사람들이 넘쳐났습니다. 그들이 모이면 도적 집단이 형성되죠.\n
이 조직은 이른바 '주의'를 약탈하고 선전하는 데 열심입니다.</v>
      </c>
      <c r="H164" s="1" t="str">
        <f t="shared" si="4"/>
        <v>.</v>
      </c>
      <c r="I164" s="1" t="str">
        <f t="shared" si="5"/>
        <v>도적, 해적, 미치광이, 탐관오리, 반역자, 어느 시대 어느 문명에도 이런 사람들이 넘쳐났습니다. 그들이 모이면 도적 집단이 형성되죠.\n
이 조직은 이른바 '주의'를 약탈하고 선전하는 데 열심입니다.</v>
      </c>
    </row>
    <row r="165" spans="1:9" x14ac:dyDescent="0.45">
      <c r="A165" s="1" t="s">
        <v>496</v>
      </c>
      <c r="B165" s="1" t="s">
        <v>476</v>
      </c>
      <c r="C165" s="1" t="s">
        <v>497</v>
      </c>
      <c r="E165" s="1" t="s">
        <v>498</v>
      </c>
      <c r="F165" s="1" t="s">
        <v>2400</v>
      </c>
      <c r="G165" s="1" t="str">
        <f>IFERROR(VLOOKUP(A165,Merge!$C$2:$D$711,2,FALSE),"")</f>
        <v>도적 두목</v>
      </c>
      <c r="H165" s="1" t="str">
        <f t="shared" si="4"/>
        <v>.</v>
      </c>
      <c r="I165" s="1" t="str">
        <f t="shared" si="5"/>
        <v>도적 두목</v>
      </c>
    </row>
    <row r="166" spans="1:9" x14ac:dyDescent="0.45">
      <c r="A166" s="1" t="s">
        <v>499</v>
      </c>
      <c r="B166" s="1" t="s">
        <v>476</v>
      </c>
      <c r="C166" s="1" t="s">
        <v>500</v>
      </c>
      <c r="E166" s="1" t="s">
        <v>501</v>
      </c>
      <c r="F166" s="1" t="s">
        <v>2401</v>
      </c>
      <c r="G166" s="1" t="str">
        <f>IFERROR(VLOOKUP(A166,Merge!$C$2:$D$711,2,FALSE),"")</f>
        <v>나쁜 쥐</v>
      </c>
      <c r="H166" s="1" t="str">
        <f t="shared" si="4"/>
        <v>.</v>
      </c>
      <c r="I166" s="1" t="str">
        <f t="shared" si="5"/>
        <v>나쁜 쥐</v>
      </c>
    </row>
    <row r="167" spans="1:9" x14ac:dyDescent="0.45">
      <c r="A167" s="1" t="s">
        <v>502</v>
      </c>
      <c r="B167" s="1" t="s">
        <v>476</v>
      </c>
      <c r="C167" s="1" t="s">
        <v>503</v>
      </c>
      <c r="E167" s="1" t="s">
        <v>504</v>
      </c>
      <c r="F167" s="1" t="s">
        <v>2402</v>
      </c>
      <c r="G167" s="1" t="str">
        <f>IFERROR(VLOOKUP(A167,Merge!$C$2:$D$711,2,FALSE),"")</f>
        <v>나쁜 쥐들</v>
      </c>
      <c r="H167" s="1" t="str">
        <f t="shared" si="4"/>
        <v>.</v>
      </c>
      <c r="I167" s="1" t="str">
        <f t="shared" si="5"/>
        <v>나쁜 쥐들</v>
      </c>
    </row>
    <row r="168" spans="1:9" x14ac:dyDescent="0.45">
      <c r="A168" s="1" t="s">
        <v>505</v>
      </c>
      <c r="B168" s="1" t="s">
        <v>476</v>
      </c>
      <c r="C168" s="1" t="s">
        <v>506</v>
      </c>
      <c r="E168" s="1" t="s">
        <v>507</v>
      </c>
      <c r="F168" s="1" t="s">
        <v>2407</v>
      </c>
      <c r="G168" s="1" t="str">
        <f>IFERROR(VLOOKUP(A168,Merge!$C$2:$D$711,2,FALSE),"")</f>
        <v>고대 서나라</v>
      </c>
      <c r="H168" s="1" t="str">
        <f t="shared" si="4"/>
        <v>.</v>
      </c>
      <c r="I168" s="1" t="str">
        <f t="shared" si="5"/>
        <v>고대 서나라</v>
      </c>
    </row>
    <row r="169" spans="1:9" x14ac:dyDescent="0.45">
      <c r="A169" s="1" t="s">
        <v>508</v>
      </c>
      <c r="B169" s="1" t="s">
        <v>476</v>
      </c>
      <c r="C169" s="1" t="s">
        <v>509</v>
      </c>
      <c r="E169" s="1" t="s">
        <v>478</v>
      </c>
      <c r="F169" s="1" t="s">
        <v>2409</v>
      </c>
      <c r="G169" s="1" t="str">
        <f>IFERROR(VLOOKUP(A169,Merge!$C$2:$D$711,2,FALSE),"")</f>
        <v>선민</v>
      </c>
      <c r="H169" s="1" t="str">
        <f t="shared" si="4"/>
        <v>.</v>
      </c>
      <c r="I169" s="1" t="str">
        <f t="shared" si="5"/>
        <v>선민</v>
      </c>
    </row>
    <row r="170" spans="1:9" x14ac:dyDescent="0.45">
      <c r="A170" s="1" t="s">
        <v>510</v>
      </c>
      <c r="B170" s="1" t="s">
        <v>476</v>
      </c>
      <c r="C170" s="1" t="s">
        <v>511</v>
      </c>
      <c r="E170" s="1" t="s">
        <v>481</v>
      </c>
      <c r="F170" s="1" t="s">
        <v>2410</v>
      </c>
      <c r="G170" s="1" t="str">
        <f>IFERROR(VLOOKUP(A170,Merge!$C$2:$D$711,2,FALSE),"")</f>
        <v>선민들</v>
      </c>
      <c r="H170" s="1" t="str">
        <f t="shared" si="4"/>
        <v>.</v>
      </c>
      <c r="I170" s="1" t="str">
        <f t="shared" si="5"/>
        <v>선민들</v>
      </c>
    </row>
    <row r="171" spans="1:9" x14ac:dyDescent="0.45">
      <c r="A171" s="1" t="s">
        <v>512</v>
      </c>
      <c r="B171" s="1" t="s">
        <v>476</v>
      </c>
      <c r="C171" s="1" t="s">
        <v>513</v>
      </c>
      <c r="E171" s="1" t="s">
        <v>514</v>
      </c>
      <c r="F171" s="1" t="s">
        <v>2408</v>
      </c>
      <c r="G171" s="1" t="str">
        <f>IFERROR(VLOOKUP(A171,Merge!$C$2:$D$711,2,FALSE),"")</f>
        <v>고대서나라 선민</v>
      </c>
      <c r="H171" s="1" t="str">
        <f t="shared" si="4"/>
        <v>.</v>
      </c>
      <c r="I171" s="1" t="str">
        <f t="shared" si="5"/>
        <v>고대서나라 선민</v>
      </c>
    </row>
    <row r="172" spans="1:9" x14ac:dyDescent="0.45">
      <c r="A172" s="1" t="s">
        <v>515</v>
      </c>
      <c r="B172" s="1" t="s">
        <v>476</v>
      </c>
      <c r="C172" s="1" t="s">
        <v>516</v>
      </c>
      <c r="E172" s="1" t="s">
        <v>517</v>
      </c>
      <c r="F172" s="1" t="s">
        <v>2403</v>
      </c>
      <c r="G172" s="1" t="str">
        <f>IFERROR(VLOOKUP(A172,Merge!$C$2:$D$711,2,FALSE),"")</f>
        <v>서나라 유랑민</v>
      </c>
      <c r="H172" s="1" t="str">
        <f t="shared" si="4"/>
        <v>.</v>
      </c>
      <c r="I172" s="1" t="str">
        <f t="shared" si="5"/>
        <v>서나라 유랑민</v>
      </c>
    </row>
    <row r="173" spans="1:9" x14ac:dyDescent="0.45">
      <c r="A173" s="1" t="s">
        <v>518</v>
      </c>
      <c r="B173" s="1" t="s">
        <v>476</v>
      </c>
      <c r="C173" s="1" t="s">
        <v>519</v>
      </c>
      <c r="E173" s="1" t="s">
        <v>520</v>
      </c>
      <c r="F173" s="1" t="s">
        <v>3005</v>
      </c>
      <c r="G173" s="1" t="str">
        <f>IFERROR(VLOOKUP(A173,Merge!$C$2:$D$711,2,FALSE),"")</f>
        <v xml:space="preserve">새로운 정착지를 개척하려는 한 무리의 유민들, 그들의 이야기는 끝이 났어야 했지만 드라마틱하게 계속됩니다. </v>
      </c>
      <c r="H173" s="1" t="str">
        <f t="shared" si="4"/>
        <v>!</v>
      </c>
      <c r="I173" s="1" t="str">
        <f t="shared" si="5"/>
        <v>새로운 정착지를 개척하려는 한 무리의 유민들, 그들의 이야기는 끝이 났어야 했지만 드라마틱하게 계속됩니다.</v>
      </c>
    </row>
    <row r="174" spans="1:9" x14ac:dyDescent="0.45">
      <c r="A174" s="1" t="s">
        <v>521</v>
      </c>
      <c r="B174" s="1" t="s">
        <v>476</v>
      </c>
      <c r="C174" s="1" t="s">
        <v>522</v>
      </c>
      <c r="E174" s="1" t="s">
        <v>523</v>
      </c>
      <c r="F174" s="1" t="s">
        <v>2395</v>
      </c>
      <c r="G174" s="1" t="str">
        <f>IFERROR(VLOOKUP(A174,Merge!$C$2:$D$711,2,FALSE),"")</f>
        <v>대사</v>
      </c>
      <c r="H174" s="1" t="str">
        <f t="shared" si="4"/>
        <v>.</v>
      </c>
      <c r="I174" s="1" t="str">
        <f t="shared" si="5"/>
        <v>대사</v>
      </c>
    </row>
    <row r="175" spans="1:9" x14ac:dyDescent="0.45">
      <c r="A175" s="1" t="s">
        <v>524</v>
      </c>
      <c r="B175" s="1" t="s">
        <v>476</v>
      </c>
      <c r="C175" s="1" t="s">
        <v>525</v>
      </c>
      <c r="E175" s="1" t="s">
        <v>526</v>
      </c>
      <c r="F175" s="1" t="s">
        <v>2405</v>
      </c>
      <c r="G175" s="1" t="str">
        <f>IFERROR(VLOOKUP(A175,Merge!$C$2:$D$711,2,FALSE),"")</f>
        <v>유민</v>
      </c>
      <c r="H175" s="1" t="str">
        <f t="shared" si="4"/>
        <v>.</v>
      </c>
      <c r="I175" s="1" t="str">
        <f t="shared" si="5"/>
        <v>유민</v>
      </c>
    </row>
    <row r="176" spans="1:9" x14ac:dyDescent="0.45">
      <c r="A176" s="1" t="s">
        <v>527</v>
      </c>
      <c r="B176" s="1" t="s">
        <v>476</v>
      </c>
      <c r="C176" s="1" t="s">
        <v>528</v>
      </c>
      <c r="E176" s="1" t="s">
        <v>529</v>
      </c>
      <c r="F176" s="1" t="s">
        <v>2406</v>
      </c>
      <c r="G176" s="1" t="str">
        <f>IFERROR(VLOOKUP(A176,Merge!$C$2:$D$711,2,FALSE),"")</f>
        <v>유민들</v>
      </c>
      <c r="H176" s="1" t="str">
        <f t="shared" si="4"/>
        <v>.</v>
      </c>
      <c r="I176" s="1" t="str">
        <f t="shared" si="5"/>
        <v>유민들</v>
      </c>
    </row>
    <row r="177" spans="1:9" x14ac:dyDescent="0.45">
      <c r="A177" s="1" t="s">
        <v>530</v>
      </c>
      <c r="B177" s="1" t="s">
        <v>531</v>
      </c>
      <c r="C177" s="1" t="s">
        <v>532</v>
      </c>
      <c r="E177" s="1" t="s">
        <v>533</v>
      </c>
      <c r="F177" s="1" t="s">
        <v>2988</v>
      </c>
      <c r="G177" s="1" t="str">
        <f>IFERROR(VLOOKUP(A177,Merge!$C$2:$D$711,2,FALSE),"")</f>
        <v/>
      </c>
      <c r="H177" s="1" t="str">
        <f t="shared" si="4"/>
        <v>.</v>
      </c>
      <c r="I177" s="1" t="str">
        <f t="shared" si="5"/>
        <v/>
      </c>
    </row>
    <row r="178" spans="1:9" x14ac:dyDescent="0.45">
      <c r="A178" s="1" t="s">
        <v>534</v>
      </c>
      <c r="B178" s="1" t="s">
        <v>531</v>
      </c>
      <c r="C178" s="1" t="s">
        <v>535</v>
      </c>
      <c r="E178" s="1" t="s">
        <v>536</v>
      </c>
      <c r="F178" s="1" t="s">
        <v>2988</v>
      </c>
      <c r="G178" s="1" t="str">
        <f>IFERROR(VLOOKUP(A178,Merge!$C$2:$D$711,2,FALSE),"")</f>
        <v/>
      </c>
      <c r="H178" s="1" t="str">
        <f t="shared" si="4"/>
        <v>.</v>
      </c>
      <c r="I178" s="1" t="str">
        <f t="shared" si="5"/>
        <v/>
      </c>
    </row>
    <row r="179" spans="1:9" x14ac:dyDescent="0.45">
      <c r="A179" s="1" t="s">
        <v>537</v>
      </c>
      <c r="B179" s="1" t="s">
        <v>531</v>
      </c>
      <c r="C179" s="1" t="s">
        <v>538</v>
      </c>
      <c r="E179" s="1" t="s">
        <v>539</v>
      </c>
      <c r="F179" s="1" t="s">
        <v>2988</v>
      </c>
      <c r="G179" s="1" t="str">
        <f>IFERROR(VLOOKUP(A179,Merge!$C$2:$D$711,2,FALSE),"")</f>
        <v/>
      </c>
      <c r="H179" s="1" t="str">
        <f t="shared" si="4"/>
        <v>.</v>
      </c>
      <c r="I179" s="1" t="str">
        <f t="shared" si="5"/>
        <v/>
      </c>
    </row>
    <row r="180" spans="1:9" x14ac:dyDescent="0.45">
      <c r="A180" s="1" t="s">
        <v>540</v>
      </c>
      <c r="B180" s="1" t="s">
        <v>531</v>
      </c>
      <c r="C180" s="1" t="s">
        <v>541</v>
      </c>
      <c r="E180" s="1" t="s">
        <v>542</v>
      </c>
      <c r="F180" s="1" t="s">
        <v>2988</v>
      </c>
      <c r="G180" s="1" t="str">
        <f>IFERROR(VLOOKUP(A180,Merge!$C$2:$D$711,2,FALSE),"")</f>
        <v/>
      </c>
      <c r="H180" s="1" t="str">
        <f t="shared" si="4"/>
        <v>.</v>
      </c>
      <c r="I180" s="1" t="str">
        <f t="shared" si="5"/>
        <v/>
      </c>
    </row>
    <row r="181" spans="1:9" x14ac:dyDescent="0.45">
      <c r="A181" s="1" t="s">
        <v>543</v>
      </c>
      <c r="B181" s="1" t="s">
        <v>531</v>
      </c>
      <c r="C181" s="1" t="s">
        <v>544</v>
      </c>
      <c r="E181" s="1" t="s">
        <v>545</v>
      </c>
      <c r="F181" s="1" t="s">
        <v>2988</v>
      </c>
      <c r="G181" s="1" t="str">
        <f>IFERROR(VLOOKUP(A181,Merge!$C$2:$D$711,2,FALSE),"")</f>
        <v/>
      </c>
      <c r="H181" s="1" t="str">
        <f t="shared" si="4"/>
        <v>.</v>
      </c>
      <c r="I181" s="1" t="str">
        <f t="shared" si="5"/>
        <v/>
      </c>
    </row>
    <row r="182" spans="1:9" x14ac:dyDescent="0.45">
      <c r="A182" s="1" t="s">
        <v>546</v>
      </c>
      <c r="B182" s="1" t="s">
        <v>531</v>
      </c>
      <c r="C182" s="1" t="s">
        <v>547</v>
      </c>
      <c r="E182" s="1" t="s">
        <v>548</v>
      </c>
      <c r="F182" s="1" t="s">
        <v>2988</v>
      </c>
      <c r="G182" s="1" t="str">
        <f>IFERROR(VLOOKUP(A182,Merge!$C$2:$D$711,2,FALSE),"")</f>
        <v/>
      </c>
      <c r="H182" s="1" t="str">
        <f t="shared" si="4"/>
        <v>.</v>
      </c>
      <c r="I182" s="1" t="str">
        <f t="shared" si="5"/>
        <v/>
      </c>
    </row>
    <row r="183" spans="1:9" x14ac:dyDescent="0.45">
      <c r="A183" s="1" t="s">
        <v>549</v>
      </c>
      <c r="B183" s="1" t="s">
        <v>531</v>
      </c>
      <c r="C183" s="1" t="s">
        <v>550</v>
      </c>
      <c r="E183" s="1" t="s">
        <v>551</v>
      </c>
      <c r="F183" s="1" t="s">
        <v>2988</v>
      </c>
      <c r="G183" s="1" t="str">
        <f>IFERROR(VLOOKUP(A183,Merge!$C$2:$D$711,2,FALSE),"")</f>
        <v/>
      </c>
      <c r="H183" s="1" t="str">
        <f t="shared" si="4"/>
        <v>.</v>
      </c>
      <c r="I183" s="1" t="str">
        <f t="shared" si="5"/>
        <v/>
      </c>
    </row>
    <row r="184" spans="1:9" x14ac:dyDescent="0.45">
      <c r="A184" s="1" t="s">
        <v>552</v>
      </c>
      <c r="B184" s="1" t="s">
        <v>553</v>
      </c>
      <c r="C184" s="1" t="s">
        <v>554</v>
      </c>
      <c r="E184" s="1" t="s">
        <v>555</v>
      </c>
      <c r="F184" s="1" t="s">
        <v>2253</v>
      </c>
      <c r="G184" s="1" t="str">
        <f>IFERROR(VLOOKUP(A184,Merge!$C$2:$D$711,2,FALSE),"")</f>
        <v>소중한 책</v>
      </c>
      <c r="H184" s="1" t="str">
        <f t="shared" si="4"/>
        <v>.</v>
      </c>
      <c r="I184" s="1" t="str">
        <f t="shared" si="5"/>
        <v>소중한 책</v>
      </c>
    </row>
    <row r="185" spans="1:9" x14ac:dyDescent="0.45">
      <c r="A185" s="1" t="s">
        <v>556</v>
      </c>
      <c r="B185" s="1" t="s">
        <v>557</v>
      </c>
      <c r="C185" s="1" t="s">
        <v>558</v>
      </c>
      <c r="E185" s="1" t="s">
        <v>559</v>
      </c>
      <c r="F185" s="1" t="s">
        <v>2988</v>
      </c>
      <c r="G185" s="1" t="str">
        <f>IFERROR(VLOOKUP(A185,Merge!$C$2:$D$711,2,FALSE),"")</f>
        <v/>
      </c>
      <c r="H185" s="1" t="str">
        <f t="shared" si="4"/>
        <v>.</v>
      </c>
      <c r="I185" s="1" t="str">
        <f t="shared" si="5"/>
        <v/>
      </c>
    </row>
    <row r="186" spans="1:9" x14ac:dyDescent="0.45">
      <c r="A186" s="1" t="s">
        <v>560</v>
      </c>
      <c r="B186" s="1" t="s">
        <v>557</v>
      </c>
      <c r="C186" s="1" t="s">
        <v>561</v>
      </c>
      <c r="E186" s="1" t="s">
        <v>562</v>
      </c>
      <c r="F186" s="1" t="s">
        <v>2988</v>
      </c>
      <c r="G186" s="1" t="str">
        <f>IFERROR(VLOOKUP(A186,Merge!$C$2:$D$711,2,FALSE),"")</f>
        <v/>
      </c>
      <c r="H186" s="1" t="str">
        <f t="shared" si="4"/>
        <v>.</v>
      </c>
      <c r="I186" s="1" t="str">
        <f t="shared" si="5"/>
        <v/>
      </c>
    </row>
    <row r="187" spans="1:9" x14ac:dyDescent="0.45">
      <c r="A187" s="1" t="s">
        <v>563</v>
      </c>
      <c r="B187" s="1" t="s">
        <v>557</v>
      </c>
      <c r="C187" s="1" t="s">
        <v>564</v>
      </c>
      <c r="E187" s="1" t="s">
        <v>180</v>
      </c>
      <c r="F187" s="1" t="s">
        <v>2988</v>
      </c>
      <c r="G187" s="1" t="str">
        <f>IFERROR(VLOOKUP(A187,Merge!$C$2:$D$711,2,FALSE),"")</f>
        <v/>
      </c>
      <c r="H187" s="1" t="str">
        <f t="shared" si="4"/>
        <v>.</v>
      </c>
      <c r="I187" s="1" t="str">
        <f t="shared" si="5"/>
        <v/>
      </c>
    </row>
    <row r="188" spans="1:9" x14ac:dyDescent="0.45">
      <c r="A188" s="1" t="s">
        <v>565</v>
      </c>
      <c r="B188" s="1" t="s">
        <v>557</v>
      </c>
      <c r="C188" s="1" t="s">
        <v>566</v>
      </c>
      <c r="E188" s="1" t="s">
        <v>567</v>
      </c>
      <c r="F188" s="1" t="s">
        <v>2988</v>
      </c>
      <c r="G188" s="1" t="str">
        <f>IFERROR(VLOOKUP(A188,Merge!$C$2:$D$711,2,FALSE),"")</f>
        <v/>
      </c>
      <c r="H188" s="1" t="str">
        <f t="shared" si="4"/>
        <v>.</v>
      </c>
      <c r="I188" s="1" t="str">
        <f t="shared" si="5"/>
        <v/>
      </c>
    </row>
    <row r="189" spans="1:9" x14ac:dyDescent="0.45">
      <c r="A189" s="1" t="s">
        <v>568</v>
      </c>
      <c r="B189" s="1" t="s">
        <v>557</v>
      </c>
      <c r="C189" s="1" t="s">
        <v>569</v>
      </c>
      <c r="E189" s="1" t="s">
        <v>570</v>
      </c>
      <c r="F189" s="1" t="s">
        <v>2988</v>
      </c>
      <c r="G189" s="1" t="str">
        <f>IFERROR(VLOOKUP(A189,Merge!$C$2:$D$711,2,FALSE),"")</f>
        <v/>
      </c>
      <c r="H189" s="1" t="str">
        <f t="shared" si="4"/>
        <v>.</v>
      </c>
      <c r="I189" s="1" t="str">
        <f t="shared" si="5"/>
        <v/>
      </c>
    </row>
    <row r="190" spans="1:9" x14ac:dyDescent="0.45">
      <c r="A190" s="1" t="s">
        <v>571</v>
      </c>
      <c r="B190" s="1" t="s">
        <v>557</v>
      </c>
      <c r="C190" s="1" t="s">
        <v>572</v>
      </c>
      <c r="E190" s="1" t="s">
        <v>573</v>
      </c>
      <c r="F190" s="1" t="s">
        <v>2988</v>
      </c>
      <c r="G190" s="1" t="str">
        <f>IFERROR(VLOOKUP(A190,Merge!$C$2:$D$711,2,FALSE),"")</f>
        <v/>
      </c>
      <c r="H190" s="1" t="str">
        <f t="shared" si="4"/>
        <v>.</v>
      </c>
      <c r="I190" s="1" t="str">
        <f t="shared" si="5"/>
        <v/>
      </c>
    </row>
    <row r="191" spans="1:9" x14ac:dyDescent="0.45">
      <c r="A191" s="1" t="s">
        <v>574</v>
      </c>
      <c r="B191" s="1" t="s">
        <v>557</v>
      </c>
      <c r="C191" s="1" t="s">
        <v>575</v>
      </c>
      <c r="E191" s="1" t="s">
        <v>576</v>
      </c>
      <c r="F191" s="1" t="s">
        <v>2988</v>
      </c>
      <c r="G191" s="1" t="str">
        <f>IFERROR(VLOOKUP(A191,Merge!$C$2:$D$711,2,FALSE),"")</f>
        <v/>
      </c>
      <c r="H191" s="1" t="str">
        <f t="shared" si="4"/>
        <v>.</v>
      </c>
      <c r="I191" s="1" t="str">
        <f t="shared" si="5"/>
        <v/>
      </c>
    </row>
    <row r="192" spans="1:9" x14ac:dyDescent="0.45">
      <c r="A192" s="1" t="s">
        <v>577</v>
      </c>
      <c r="B192" s="1" t="s">
        <v>557</v>
      </c>
      <c r="C192" s="1" t="s">
        <v>578</v>
      </c>
      <c r="E192" s="1" t="s">
        <v>579</v>
      </c>
      <c r="F192" s="1" t="s">
        <v>2988</v>
      </c>
      <c r="G192" s="1" t="str">
        <f>IFERROR(VLOOKUP(A192,Merge!$C$2:$D$711,2,FALSE),"")</f>
        <v/>
      </c>
      <c r="H192" s="1" t="str">
        <f t="shared" si="4"/>
        <v>.</v>
      </c>
      <c r="I192" s="1" t="str">
        <f t="shared" si="5"/>
        <v/>
      </c>
    </row>
    <row r="193" spans="1:9" x14ac:dyDescent="0.45">
      <c r="A193" s="1" t="s">
        <v>580</v>
      </c>
      <c r="B193" s="1" t="s">
        <v>557</v>
      </c>
      <c r="C193" s="1" t="s">
        <v>581</v>
      </c>
      <c r="E193" s="1" t="s">
        <v>243</v>
      </c>
      <c r="F193" s="1" t="s">
        <v>2988</v>
      </c>
      <c r="G193" s="1" t="str">
        <f>IFERROR(VLOOKUP(A193,Merge!$C$2:$D$711,2,FALSE),"")</f>
        <v/>
      </c>
      <c r="H193" s="1" t="str">
        <f t="shared" si="4"/>
        <v>.</v>
      </c>
      <c r="I193" s="1" t="str">
        <f t="shared" si="5"/>
        <v/>
      </c>
    </row>
    <row r="194" spans="1:9" x14ac:dyDescent="0.45">
      <c r="A194" s="1" t="s">
        <v>582</v>
      </c>
      <c r="B194" s="1" t="s">
        <v>557</v>
      </c>
      <c r="C194" s="1" t="s">
        <v>583</v>
      </c>
      <c r="E194" s="1" t="s">
        <v>584</v>
      </c>
      <c r="F194" s="1" t="s">
        <v>2988</v>
      </c>
      <c r="G194" s="1" t="str">
        <f>IFERROR(VLOOKUP(A194,Merge!$C$2:$D$711,2,FALSE),"")</f>
        <v/>
      </c>
      <c r="H194" s="1" t="str">
        <f t="shared" si="4"/>
        <v>.</v>
      </c>
      <c r="I194" s="1" t="str">
        <f t="shared" si="5"/>
        <v/>
      </c>
    </row>
    <row r="195" spans="1:9" x14ac:dyDescent="0.45">
      <c r="A195" s="1" t="s">
        <v>585</v>
      </c>
      <c r="B195" s="1" t="s">
        <v>557</v>
      </c>
      <c r="C195" s="1" t="s">
        <v>586</v>
      </c>
      <c r="E195" s="1" t="s">
        <v>252</v>
      </c>
      <c r="F195" s="1" t="s">
        <v>2988</v>
      </c>
      <c r="G195" s="1" t="str">
        <f>IFERROR(VLOOKUP(A195,Merge!$C$2:$D$711,2,FALSE),"")</f>
        <v/>
      </c>
      <c r="H195" s="1" t="str">
        <f t="shared" ref="H195:H258" si="6">IF(RIGHT(G195,1)=" ","!",".")</f>
        <v>.</v>
      </c>
      <c r="I195" s="1" t="str">
        <f t="shared" ref="I195:I258" si="7">IF(H195="!",_xlfn.TEXTBEFORE(G195," ",-1),G195)</f>
        <v/>
      </c>
    </row>
    <row r="196" spans="1:9" x14ac:dyDescent="0.45">
      <c r="A196" s="1" t="s">
        <v>587</v>
      </c>
      <c r="B196" s="1" t="s">
        <v>557</v>
      </c>
      <c r="C196" s="1" t="s">
        <v>588</v>
      </c>
      <c r="E196" s="1" t="s">
        <v>81</v>
      </c>
      <c r="F196" s="1" t="s">
        <v>2988</v>
      </c>
      <c r="G196" s="1" t="str">
        <f>IFERROR(VLOOKUP(A196,Merge!$C$2:$D$711,2,FALSE),"")</f>
        <v/>
      </c>
      <c r="H196" s="1" t="str">
        <f t="shared" si="6"/>
        <v>.</v>
      </c>
      <c r="I196" s="1" t="str">
        <f t="shared" si="7"/>
        <v/>
      </c>
    </row>
    <row r="197" spans="1:9" x14ac:dyDescent="0.45">
      <c r="A197" s="1" t="s">
        <v>589</v>
      </c>
      <c r="B197" s="1" t="s">
        <v>557</v>
      </c>
      <c r="C197" s="1" t="s">
        <v>590</v>
      </c>
      <c r="E197" s="1" t="s">
        <v>81</v>
      </c>
      <c r="F197" s="1" t="s">
        <v>2988</v>
      </c>
      <c r="G197" s="1" t="str">
        <f>IFERROR(VLOOKUP(A197,Merge!$C$2:$D$711,2,FALSE),"")</f>
        <v/>
      </c>
      <c r="H197" s="1" t="str">
        <f t="shared" si="6"/>
        <v>.</v>
      </c>
      <c r="I197" s="1" t="str">
        <f t="shared" si="7"/>
        <v/>
      </c>
    </row>
    <row r="198" spans="1:9" x14ac:dyDescent="0.45">
      <c r="A198" s="1" t="s">
        <v>591</v>
      </c>
      <c r="B198" s="1" t="s">
        <v>557</v>
      </c>
      <c r="C198" s="1" t="s">
        <v>592</v>
      </c>
      <c r="E198" s="1" t="s">
        <v>72</v>
      </c>
      <c r="F198" s="1" t="s">
        <v>2988</v>
      </c>
      <c r="G198" s="1" t="str">
        <f>IFERROR(VLOOKUP(A198,Merge!$C$2:$D$711,2,FALSE),"")</f>
        <v/>
      </c>
      <c r="H198" s="1" t="str">
        <f t="shared" si="6"/>
        <v>.</v>
      </c>
      <c r="I198" s="1" t="str">
        <f t="shared" si="7"/>
        <v/>
      </c>
    </row>
    <row r="199" spans="1:9" x14ac:dyDescent="0.45">
      <c r="A199" s="1" t="s">
        <v>593</v>
      </c>
      <c r="B199" s="1" t="s">
        <v>557</v>
      </c>
      <c r="C199" s="1" t="s">
        <v>594</v>
      </c>
      <c r="E199" s="1" t="s">
        <v>595</v>
      </c>
      <c r="F199" s="1" t="s">
        <v>2988</v>
      </c>
      <c r="G199" s="1" t="str">
        <f>IFERROR(VLOOKUP(A199,Merge!$C$2:$D$711,2,FALSE),"")</f>
        <v/>
      </c>
      <c r="H199" s="1" t="str">
        <f t="shared" si="6"/>
        <v>.</v>
      </c>
      <c r="I199" s="1" t="str">
        <f t="shared" si="7"/>
        <v/>
      </c>
    </row>
    <row r="200" spans="1:9" x14ac:dyDescent="0.45">
      <c r="A200" s="1" t="s">
        <v>596</v>
      </c>
      <c r="B200" s="1" t="s">
        <v>557</v>
      </c>
      <c r="C200" s="1" t="s">
        <v>597</v>
      </c>
      <c r="E200" s="1" t="s">
        <v>598</v>
      </c>
      <c r="F200" s="1" t="s">
        <v>2988</v>
      </c>
      <c r="G200" s="1" t="str">
        <f>IFERROR(VLOOKUP(A200,Merge!$C$2:$D$711,2,FALSE),"")</f>
        <v/>
      </c>
      <c r="H200" s="1" t="str">
        <f t="shared" si="6"/>
        <v>.</v>
      </c>
      <c r="I200" s="1" t="str">
        <f t="shared" si="7"/>
        <v/>
      </c>
    </row>
    <row r="201" spans="1:9" x14ac:dyDescent="0.45">
      <c r="A201" s="1" t="s">
        <v>599</v>
      </c>
      <c r="B201" s="1" t="s">
        <v>557</v>
      </c>
      <c r="C201" s="1" t="s">
        <v>600</v>
      </c>
      <c r="E201" s="1" t="s">
        <v>63</v>
      </c>
      <c r="F201" s="1" t="s">
        <v>2988</v>
      </c>
      <c r="G201" s="1" t="str">
        <f>IFERROR(VLOOKUP(A201,Merge!$C$2:$D$711,2,FALSE),"")</f>
        <v/>
      </c>
      <c r="H201" s="1" t="str">
        <f t="shared" si="6"/>
        <v>.</v>
      </c>
      <c r="I201" s="1" t="str">
        <f t="shared" si="7"/>
        <v/>
      </c>
    </row>
    <row r="202" spans="1:9" x14ac:dyDescent="0.45">
      <c r="A202" s="1" t="s">
        <v>601</v>
      </c>
      <c r="B202" s="1" t="s">
        <v>557</v>
      </c>
      <c r="C202" s="1" t="s">
        <v>602</v>
      </c>
      <c r="E202" s="1" t="s">
        <v>63</v>
      </c>
      <c r="F202" s="1" t="s">
        <v>2988</v>
      </c>
      <c r="G202" s="1" t="str">
        <f>IFERROR(VLOOKUP(A202,Merge!$C$2:$D$711,2,FALSE),"")</f>
        <v/>
      </c>
      <c r="H202" s="1" t="str">
        <f t="shared" si="6"/>
        <v>.</v>
      </c>
      <c r="I202" s="1" t="str">
        <f t="shared" si="7"/>
        <v/>
      </c>
    </row>
    <row r="203" spans="1:9" x14ac:dyDescent="0.45">
      <c r="A203" s="1" t="s">
        <v>603</v>
      </c>
      <c r="B203" s="1" t="s">
        <v>557</v>
      </c>
      <c r="C203" s="1" t="s">
        <v>604</v>
      </c>
      <c r="E203" s="1" t="s">
        <v>99</v>
      </c>
      <c r="F203" s="1" t="s">
        <v>2988</v>
      </c>
      <c r="G203" s="1" t="str">
        <f>IFERROR(VLOOKUP(A203,Merge!$C$2:$D$711,2,FALSE),"")</f>
        <v/>
      </c>
      <c r="H203" s="1" t="str">
        <f t="shared" si="6"/>
        <v>.</v>
      </c>
      <c r="I203" s="1" t="str">
        <f t="shared" si="7"/>
        <v/>
      </c>
    </row>
    <row r="204" spans="1:9" x14ac:dyDescent="0.45">
      <c r="A204" s="1" t="s">
        <v>605</v>
      </c>
      <c r="B204" s="1" t="s">
        <v>557</v>
      </c>
      <c r="C204" s="1" t="s">
        <v>606</v>
      </c>
      <c r="E204" s="1" t="s">
        <v>607</v>
      </c>
      <c r="F204" s="1" t="s">
        <v>2988</v>
      </c>
      <c r="G204" s="1" t="str">
        <f>IFERROR(VLOOKUP(A204,Merge!$C$2:$D$711,2,FALSE),"")</f>
        <v/>
      </c>
      <c r="H204" s="1" t="str">
        <f t="shared" si="6"/>
        <v>.</v>
      </c>
      <c r="I204" s="1" t="str">
        <f t="shared" si="7"/>
        <v/>
      </c>
    </row>
    <row r="205" spans="1:9" x14ac:dyDescent="0.45">
      <c r="A205" s="1" t="s">
        <v>608</v>
      </c>
      <c r="B205" s="1" t="s">
        <v>557</v>
      </c>
      <c r="C205" s="1" t="s">
        <v>609</v>
      </c>
      <c r="E205" s="1" t="s">
        <v>610</v>
      </c>
      <c r="F205" s="1" t="s">
        <v>2988</v>
      </c>
      <c r="G205" s="1" t="str">
        <f>IFERROR(VLOOKUP(A205,Merge!$C$2:$D$711,2,FALSE),"")</f>
        <v/>
      </c>
      <c r="H205" s="1" t="str">
        <f t="shared" si="6"/>
        <v>.</v>
      </c>
      <c r="I205" s="1" t="str">
        <f t="shared" si="7"/>
        <v/>
      </c>
    </row>
    <row r="206" spans="1:9" x14ac:dyDescent="0.45">
      <c r="A206" s="1" t="s">
        <v>611</v>
      </c>
      <c r="B206" s="1" t="s">
        <v>557</v>
      </c>
      <c r="C206" s="1" t="s">
        <v>612</v>
      </c>
      <c r="E206" s="1" t="s">
        <v>613</v>
      </c>
      <c r="F206" s="1" t="s">
        <v>2988</v>
      </c>
      <c r="G206" s="1" t="str">
        <f>IFERROR(VLOOKUP(A206,Merge!$C$2:$D$711,2,FALSE),"")</f>
        <v/>
      </c>
      <c r="H206" s="1" t="str">
        <f t="shared" si="6"/>
        <v>.</v>
      </c>
      <c r="I206" s="1" t="str">
        <f t="shared" si="7"/>
        <v/>
      </c>
    </row>
    <row r="207" spans="1:9" x14ac:dyDescent="0.45">
      <c r="A207" s="1" t="s">
        <v>614</v>
      </c>
      <c r="B207" s="1" t="s">
        <v>557</v>
      </c>
      <c r="C207" s="1" t="s">
        <v>615</v>
      </c>
      <c r="E207" s="1" t="s">
        <v>90</v>
      </c>
      <c r="F207" s="1" t="s">
        <v>2988</v>
      </c>
      <c r="G207" s="1" t="str">
        <f>IFERROR(VLOOKUP(A207,Merge!$C$2:$D$711,2,FALSE),"")</f>
        <v/>
      </c>
      <c r="H207" s="1" t="str">
        <f t="shared" si="6"/>
        <v>.</v>
      </c>
      <c r="I207" s="1" t="str">
        <f t="shared" si="7"/>
        <v/>
      </c>
    </row>
    <row r="208" spans="1:9" x14ac:dyDescent="0.45">
      <c r="A208" s="1" t="s">
        <v>616</v>
      </c>
      <c r="B208" s="1" t="s">
        <v>557</v>
      </c>
      <c r="C208" s="1" t="s">
        <v>617</v>
      </c>
      <c r="E208" s="1" t="s">
        <v>207</v>
      </c>
      <c r="F208" s="1" t="s">
        <v>2988</v>
      </c>
      <c r="G208" s="1" t="str">
        <f>IFERROR(VLOOKUP(A208,Merge!$C$2:$D$711,2,FALSE),"")</f>
        <v/>
      </c>
      <c r="H208" s="1" t="str">
        <f t="shared" si="6"/>
        <v>.</v>
      </c>
      <c r="I208" s="1" t="str">
        <f t="shared" si="7"/>
        <v/>
      </c>
    </row>
    <row r="209" spans="1:9" x14ac:dyDescent="0.45">
      <c r="A209" s="1" t="s">
        <v>618</v>
      </c>
      <c r="B209" s="1" t="s">
        <v>557</v>
      </c>
      <c r="C209" s="1" t="s">
        <v>619</v>
      </c>
      <c r="E209" s="1" t="s">
        <v>216</v>
      </c>
      <c r="F209" s="1" t="s">
        <v>2988</v>
      </c>
      <c r="G209" s="1" t="str">
        <f>IFERROR(VLOOKUP(A209,Merge!$C$2:$D$711,2,FALSE),"")</f>
        <v/>
      </c>
      <c r="H209" s="1" t="str">
        <f t="shared" si="6"/>
        <v>.</v>
      </c>
      <c r="I209" s="1" t="str">
        <f t="shared" si="7"/>
        <v/>
      </c>
    </row>
    <row r="210" spans="1:9" x14ac:dyDescent="0.45">
      <c r="A210" s="1" t="s">
        <v>620</v>
      </c>
      <c r="B210" s="1" t="s">
        <v>557</v>
      </c>
      <c r="C210" s="1" t="s">
        <v>621</v>
      </c>
      <c r="E210" s="1" t="s">
        <v>126</v>
      </c>
      <c r="F210" s="1" t="s">
        <v>2988</v>
      </c>
      <c r="G210" s="1" t="str">
        <f>IFERROR(VLOOKUP(A210,Merge!$C$2:$D$711,2,FALSE),"")</f>
        <v/>
      </c>
      <c r="H210" s="1" t="str">
        <f t="shared" si="6"/>
        <v>.</v>
      </c>
      <c r="I210" s="1" t="str">
        <f t="shared" si="7"/>
        <v/>
      </c>
    </row>
    <row r="211" spans="1:9" x14ac:dyDescent="0.45">
      <c r="A211" s="1" t="s">
        <v>622</v>
      </c>
      <c r="B211" s="1" t="s">
        <v>557</v>
      </c>
      <c r="C211" s="1" t="s">
        <v>623</v>
      </c>
      <c r="E211" s="1" t="s">
        <v>126</v>
      </c>
      <c r="F211" s="1" t="s">
        <v>2988</v>
      </c>
      <c r="G211" s="1" t="str">
        <f>IFERROR(VLOOKUP(A211,Merge!$C$2:$D$711,2,FALSE),"")</f>
        <v/>
      </c>
      <c r="H211" s="1" t="str">
        <f t="shared" si="6"/>
        <v>.</v>
      </c>
      <c r="I211" s="1" t="str">
        <f t="shared" si="7"/>
        <v/>
      </c>
    </row>
    <row r="212" spans="1:9" x14ac:dyDescent="0.45">
      <c r="A212" s="1" t="s">
        <v>624</v>
      </c>
      <c r="B212" s="1" t="s">
        <v>557</v>
      </c>
      <c r="C212" s="1" t="s">
        <v>625</v>
      </c>
      <c r="E212" s="1" t="s">
        <v>626</v>
      </c>
      <c r="F212" s="1" t="s">
        <v>2988</v>
      </c>
      <c r="G212" s="1" t="str">
        <f>IFERROR(VLOOKUP(A212,Merge!$C$2:$D$711,2,FALSE),"")</f>
        <v/>
      </c>
      <c r="H212" s="1" t="str">
        <f t="shared" si="6"/>
        <v>.</v>
      </c>
      <c r="I212" s="1" t="str">
        <f t="shared" si="7"/>
        <v/>
      </c>
    </row>
    <row r="213" spans="1:9" x14ac:dyDescent="0.45">
      <c r="A213" s="1" t="s">
        <v>627</v>
      </c>
      <c r="B213" s="1" t="s">
        <v>557</v>
      </c>
      <c r="C213" s="1" t="s">
        <v>628</v>
      </c>
      <c r="E213" s="1" t="s">
        <v>629</v>
      </c>
      <c r="F213" s="1" t="s">
        <v>2988</v>
      </c>
      <c r="G213" s="1" t="str">
        <f>IFERROR(VLOOKUP(A213,Merge!$C$2:$D$711,2,FALSE),"")</f>
        <v/>
      </c>
      <c r="H213" s="1" t="str">
        <f t="shared" si="6"/>
        <v>.</v>
      </c>
      <c r="I213" s="1" t="str">
        <f t="shared" si="7"/>
        <v/>
      </c>
    </row>
    <row r="214" spans="1:9" x14ac:dyDescent="0.45">
      <c r="A214" s="1" t="s">
        <v>630</v>
      </c>
      <c r="B214" s="1" t="s">
        <v>557</v>
      </c>
      <c r="C214" s="1" t="s">
        <v>631</v>
      </c>
      <c r="E214" s="1" t="s">
        <v>632</v>
      </c>
      <c r="F214" s="1" t="s">
        <v>2988</v>
      </c>
      <c r="G214" s="1" t="str">
        <f>IFERROR(VLOOKUP(A214,Merge!$C$2:$D$711,2,FALSE),"")</f>
        <v/>
      </c>
      <c r="H214" s="1" t="str">
        <f t="shared" si="6"/>
        <v>.</v>
      </c>
      <c r="I214" s="1" t="str">
        <f t="shared" si="7"/>
        <v/>
      </c>
    </row>
    <row r="215" spans="1:9" x14ac:dyDescent="0.45">
      <c r="A215" s="1" t="s">
        <v>633</v>
      </c>
      <c r="B215" s="1" t="s">
        <v>557</v>
      </c>
      <c r="C215" s="1" t="s">
        <v>634</v>
      </c>
      <c r="E215" s="1" t="s">
        <v>144</v>
      </c>
      <c r="F215" s="1" t="s">
        <v>2988</v>
      </c>
      <c r="G215" s="1" t="str">
        <f>IFERROR(VLOOKUP(A215,Merge!$C$2:$D$711,2,FALSE),"")</f>
        <v/>
      </c>
      <c r="H215" s="1" t="str">
        <f t="shared" si="6"/>
        <v>.</v>
      </c>
      <c r="I215" s="1" t="str">
        <f t="shared" si="7"/>
        <v/>
      </c>
    </row>
    <row r="216" spans="1:9" x14ac:dyDescent="0.45">
      <c r="A216" s="1" t="s">
        <v>635</v>
      </c>
      <c r="B216" s="1" t="s">
        <v>557</v>
      </c>
      <c r="C216" s="1" t="s">
        <v>636</v>
      </c>
      <c r="E216" s="1" t="s">
        <v>637</v>
      </c>
      <c r="F216" s="1" t="s">
        <v>2988</v>
      </c>
      <c r="G216" s="1" t="str">
        <f>IFERROR(VLOOKUP(A216,Merge!$C$2:$D$711,2,FALSE),"")</f>
        <v/>
      </c>
      <c r="H216" s="1" t="str">
        <f t="shared" si="6"/>
        <v>.</v>
      </c>
      <c r="I216" s="1" t="str">
        <f t="shared" si="7"/>
        <v/>
      </c>
    </row>
    <row r="217" spans="1:9" x14ac:dyDescent="0.45">
      <c r="A217" s="1" t="s">
        <v>638</v>
      </c>
      <c r="B217" s="1" t="s">
        <v>557</v>
      </c>
      <c r="C217" s="1" t="s">
        <v>639</v>
      </c>
      <c r="E217" s="1" t="s">
        <v>640</v>
      </c>
      <c r="F217" s="1" t="s">
        <v>2988</v>
      </c>
      <c r="G217" s="1" t="str">
        <f>IFERROR(VLOOKUP(A217,Merge!$C$2:$D$711,2,FALSE),"")</f>
        <v/>
      </c>
      <c r="H217" s="1" t="str">
        <f t="shared" si="6"/>
        <v>.</v>
      </c>
      <c r="I217" s="1" t="str">
        <f t="shared" si="7"/>
        <v/>
      </c>
    </row>
    <row r="218" spans="1:9" x14ac:dyDescent="0.45">
      <c r="A218" s="1" t="s">
        <v>641</v>
      </c>
      <c r="B218" s="1" t="s">
        <v>557</v>
      </c>
      <c r="C218" s="1" t="s">
        <v>642</v>
      </c>
      <c r="E218" s="1" t="s">
        <v>643</v>
      </c>
      <c r="F218" s="1" t="s">
        <v>2988</v>
      </c>
      <c r="G218" s="1" t="str">
        <f>IFERROR(VLOOKUP(A218,Merge!$C$2:$D$711,2,FALSE),"")</f>
        <v/>
      </c>
      <c r="H218" s="1" t="str">
        <f t="shared" si="6"/>
        <v>.</v>
      </c>
      <c r="I218" s="1" t="str">
        <f t="shared" si="7"/>
        <v/>
      </c>
    </row>
    <row r="219" spans="1:9" x14ac:dyDescent="0.45">
      <c r="A219" s="1" t="s">
        <v>644</v>
      </c>
      <c r="B219" s="1" t="s">
        <v>557</v>
      </c>
      <c r="C219" s="1" t="s">
        <v>645</v>
      </c>
      <c r="E219" s="1" t="s">
        <v>646</v>
      </c>
      <c r="F219" s="1" t="s">
        <v>2988</v>
      </c>
      <c r="G219" s="1" t="str">
        <f>IFERROR(VLOOKUP(A219,Merge!$C$2:$D$711,2,FALSE),"")</f>
        <v/>
      </c>
      <c r="H219" s="1" t="str">
        <f t="shared" si="6"/>
        <v>.</v>
      </c>
      <c r="I219" s="1" t="str">
        <f t="shared" si="7"/>
        <v/>
      </c>
    </row>
    <row r="220" spans="1:9" x14ac:dyDescent="0.45">
      <c r="A220" s="1" t="s">
        <v>647</v>
      </c>
      <c r="B220" s="1" t="s">
        <v>557</v>
      </c>
      <c r="C220" s="1" t="s">
        <v>648</v>
      </c>
      <c r="E220" s="1" t="s">
        <v>649</v>
      </c>
      <c r="F220" s="1" t="s">
        <v>2988</v>
      </c>
      <c r="G220" s="1" t="str">
        <f>IFERROR(VLOOKUP(A220,Merge!$C$2:$D$711,2,FALSE),"")</f>
        <v/>
      </c>
      <c r="H220" s="1" t="str">
        <f t="shared" si="6"/>
        <v>.</v>
      </c>
      <c r="I220" s="1" t="str">
        <f t="shared" si="7"/>
        <v/>
      </c>
    </row>
    <row r="221" spans="1:9" x14ac:dyDescent="0.45">
      <c r="A221" s="1" t="s">
        <v>650</v>
      </c>
      <c r="B221" s="1" t="s">
        <v>557</v>
      </c>
      <c r="C221" s="1" t="s">
        <v>651</v>
      </c>
      <c r="E221" s="1" t="s">
        <v>652</v>
      </c>
      <c r="F221" s="1" t="s">
        <v>2988</v>
      </c>
      <c r="G221" s="1" t="str">
        <f>IFERROR(VLOOKUP(A221,Merge!$C$2:$D$711,2,FALSE),"")</f>
        <v/>
      </c>
      <c r="H221" s="1" t="str">
        <f t="shared" si="6"/>
        <v>.</v>
      </c>
      <c r="I221" s="1" t="str">
        <f t="shared" si="7"/>
        <v/>
      </c>
    </row>
    <row r="222" spans="1:9" x14ac:dyDescent="0.45">
      <c r="A222" s="1" t="s">
        <v>653</v>
      </c>
      <c r="B222" s="1" t="s">
        <v>557</v>
      </c>
      <c r="C222" s="1" t="s">
        <v>654</v>
      </c>
      <c r="E222" s="1" t="s">
        <v>655</v>
      </c>
      <c r="F222" s="1" t="s">
        <v>2988</v>
      </c>
      <c r="G222" s="1" t="str">
        <f>IFERROR(VLOOKUP(A222,Merge!$C$2:$D$711,2,FALSE),"")</f>
        <v/>
      </c>
      <c r="H222" s="1" t="str">
        <f t="shared" si="6"/>
        <v>.</v>
      </c>
      <c r="I222" s="1" t="str">
        <f t="shared" si="7"/>
        <v/>
      </c>
    </row>
    <row r="223" spans="1:9" x14ac:dyDescent="0.45">
      <c r="A223" s="1" t="s">
        <v>656</v>
      </c>
      <c r="B223" s="1" t="s">
        <v>557</v>
      </c>
      <c r="C223" s="1" t="s">
        <v>657</v>
      </c>
      <c r="E223" s="1" t="s">
        <v>658</v>
      </c>
      <c r="F223" s="1" t="s">
        <v>2988</v>
      </c>
      <c r="G223" s="1" t="str">
        <f>IFERROR(VLOOKUP(A223,Merge!$C$2:$D$711,2,FALSE),"")</f>
        <v/>
      </c>
      <c r="H223" s="1" t="str">
        <f t="shared" si="6"/>
        <v>.</v>
      </c>
      <c r="I223" s="1" t="str">
        <f t="shared" si="7"/>
        <v/>
      </c>
    </row>
    <row r="224" spans="1:9" x14ac:dyDescent="0.45">
      <c r="A224" s="1" t="s">
        <v>659</v>
      </c>
      <c r="B224" s="1" t="s">
        <v>660</v>
      </c>
      <c r="C224" s="1" t="s">
        <v>661</v>
      </c>
      <c r="E224" s="1" t="s">
        <v>662</v>
      </c>
      <c r="F224" s="1" t="s">
        <v>2678</v>
      </c>
      <c r="G224" s="1" t="str">
        <f>IFERROR(VLOOKUP(A224,Merge!$C$2:$D$711,2,FALSE),"")</f>
        <v>박도 해체</v>
      </c>
      <c r="H224" s="1" t="str">
        <f t="shared" si="6"/>
        <v>.</v>
      </c>
      <c r="I224" s="1" t="str">
        <f t="shared" si="7"/>
        <v>박도 해체</v>
      </c>
    </row>
    <row r="225" spans="1:9" x14ac:dyDescent="0.45">
      <c r="A225" s="1" t="s">
        <v>663</v>
      </c>
      <c r="B225" s="1" t="s">
        <v>660</v>
      </c>
      <c r="C225" s="1" t="s">
        <v>664</v>
      </c>
      <c r="E225" s="1" t="s">
        <v>665</v>
      </c>
      <c r="F225" s="1" t="s">
        <v>2679</v>
      </c>
      <c r="G225" s="1" t="str">
        <f>IFERROR(VLOOKUP(A225,Merge!$C$2:$D$711,2,FALSE),"")</f>
        <v>박도의 손잡이를 제거하여 장작칼로 바꿉니다.</v>
      </c>
      <c r="H225" s="1" t="str">
        <f t="shared" si="6"/>
        <v>.</v>
      </c>
      <c r="I225" s="1" t="str">
        <f t="shared" si="7"/>
        <v>박도의 손잡이를 제거하여 장작칼로 바꿉니다.</v>
      </c>
    </row>
    <row r="226" spans="1:9" x14ac:dyDescent="0.45">
      <c r="A226" s="1" t="s">
        <v>666</v>
      </c>
      <c r="B226" s="1" t="s">
        <v>660</v>
      </c>
      <c r="C226" s="1" t="s">
        <v>667</v>
      </c>
      <c r="E226" s="1" t="s">
        <v>668</v>
      </c>
      <c r="F226" s="1" t="s">
        <v>2680</v>
      </c>
      <c r="G226" s="1" t="str">
        <f>IFERROR(VLOOKUP(A226,Merge!$C$2:$D$711,2,FALSE),"")</f>
        <v>박도 해체중</v>
      </c>
      <c r="H226" s="1" t="str">
        <f t="shared" si="6"/>
        <v>.</v>
      </c>
      <c r="I226" s="1" t="str">
        <f t="shared" si="7"/>
        <v>박도 해체중</v>
      </c>
    </row>
    <row r="227" spans="1:9" x14ac:dyDescent="0.45">
      <c r="A227" s="1" t="s">
        <v>669</v>
      </c>
      <c r="B227" s="1" t="s">
        <v>660</v>
      </c>
      <c r="C227" s="1" t="s">
        <v>670</v>
      </c>
      <c r="E227" s="1" t="s">
        <v>671</v>
      </c>
      <c r="F227" s="1" t="s">
        <v>2681</v>
      </c>
      <c r="G227" s="1" t="str">
        <f>IFERROR(VLOOKUP(A227,Merge!$C$2:$D$711,2,FALSE),"")</f>
        <v>은표제작x10</v>
      </c>
      <c r="H227" s="1" t="str">
        <f t="shared" si="6"/>
        <v>.</v>
      </c>
      <c r="I227" s="1" t="str">
        <f t="shared" si="7"/>
        <v>은표제작x10</v>
      </c>
    </row>
    <row r="228" spans="1:9" x14ac:dyDescent="0.45">
      <c r="A228" s="1" t="s">
        <v>672</v>
      </c>
      <c r="B228" s="1" t="s">
        <v>660</v>
      </c>
      <c r="C228" s="1" t="s">
        <v>673</v>
      </c>
      <c r="E228" s="1" t="s">
        <v>674</v>
      </c>
      <c r="F228" s="1" t="s">
        <v>2682</v>
      </c>
      <c r="G228" s="1" t="str">
        <f>IFERROR(VLOOKUP(A228,Merge!$C$2:$D$711,2,FALSE),"")</f>
        <v>은표 10장 만들기</v>
      </c>
      <c r="H228" s="1" t="str">
        <f t="shared" si="6"/>
        <v>.</v>
      </c>
      <c r="I228" s="1" t="str">
        <f t="shared" si="7"/>
        <v>은표 10장 만들기</v>
      </c>
    </row>
    <row r="229" spans="1:9" x14ac:dyDescent="0.45">
      <c r="A229" s="1" t="s">
        <v>675</v>
      </c>
      <c r="B229" s="1" t="s">
        <v>660</v>
      </c>
      <c r="C229" s="1" t="s">
        <v>676</v>
      </c>
      <c r="E229" s="1" t="s">
        <v>677</v>
      </c>
      <c r="F229" s="1" t="s">
        <v>2683</v>
      </c>
      <c r="G229" s="1" t="str">
        <f>IFERROR(VLOOKUP(A229,Merge!$C$2:$D$711,2,FALSE),"")</f>
        <v>은표 10장 만들기중</v>
      </c>
      <c r="H229" s="1" t="str">
        <f t="shared" si="6"/>
        <v>.</v>
      </c>
      <c r="I229" s="1" t="str">
        <f t="shared" si="7"/>
        <v>은표 10장 만들기중</v>
      </c>
    </row>
    <row r="230" spans="1:9" x14ac:dyDescent="0.45">
      <c r="A230" s="1" t="s">
        <v>678</v>
      </c>
      <c r="B230" s="1" t="s">
        <v>679</v>
      </c>
      <c r="C230" s="1" t="s">
        <v>680</v>
      </c>
      <c r="E230" s="1" t="s">
        <v>681</v>
      </c>
      <c r="F230" s="1" t="s">
        <v>2684</v>
      </c>
      <c r="G230" s="1" t="str">
        <f>IFERROR(VLOOKUP(A230,Merge!$C$2:$D$711,2,FALSE),"")</f>
        <v>서나라 장신구</v>
      </c>
      <c r="H230" s="1" t="str">
        <f t="shared" si="6"/>
        <v>.</v>
      </c>
      <c r="I230" s="1" t="str">
        <f t="shared" si="7"/>
        <v>서나라 장신구</v>
      </c>
    </row>
    <row r="231" spans="1:9" x14ac:dyDescent="0.45">
      <c r="A231" s="1" t="s">
        <v>682</v>
      </c>
      <c r="B231" s="1" t="s">
        <v>679</v>
      </c>
      <c r="C231" s="1" t="s">
        <v>683</v>
      </c>
      <c r="E231" s="1" t="s">
        <v>684</v>
      </c>
      <c r="F231" s="1" t="s">
        <v>2685</v>
      </c>
      <c r="G231" s="1" t="str">
        <f>IFERROR(VLOOKUP(A231,Merge!$C$2:$D$711,2,FALSE),"")</f>
        <v>서나라의 옥 세공기와 귀한 금속을 잠금 해제하여 장신구와 기타 작은 액세서리를 만드는 기술, 이런 것들은 좋은 가격에 팔릴 것입니다.</v>
      </c>
      <c r="H231" s="1" t="str">
        <f t="shared" si="6"/>
        <v>.</v>
      </c>
      <c r="I231" s="1" t="str">
        <f t="shared" si="7"/>
        <v>서나라의 옥 세공기와 귀한 금속을 잠금 해제하여 장신구와 기타 작은 액세서리를 만드는 기술, 이런 것들은 좋은 가격에 팔릴 것입니다.</v>
      </c>
    </row>
    <row r="232" spans="1:9" x14ac:dyDescent="0.45">
      <c r="A232" s="1" t="s">
        <v>685</v>
      </c>
      <c r="B232" s="1" t="s">
        <v>686</v>
      </c>
      <c r="C232" s="1" t="s">
        <v>687</v>
      </c>
      <c r="E232" s="1" t="s">
        <v>688</v>
      </c>
      <c r="F232" s="1" t="s">
        <v>2988</v>
      </c>
      <c r="G232" s="1" t="str">
        <f>IFERROR(VLOOKUP(A232,Merge!$C$2:$D$711,2,FALSE),"")</f>
        <v/>
      </c>
      <c r="H232" s="1" t="str">
        <f t="shared" si="6"/>
        <v>.</v>
      </c>
      <c r="I232" s="1" t="str">
        <f t="shared" si="7"/>
        <v/>
      </c>
    </row>
    <row r="233" spans="1:9" x14ac:dyDescent="0.45">
      <c r="A233" s="1" t="s">
        <v>689</v>
      </c>
      <c r="B233" s="1" t="s">
        <v>686</v>
      </c>
      <c r="C233" s="1" t="s">
        <v>690</v>
      </c>
      <c r="E233" s="1" t="s">
        <v>691</v>
      </c>
      <c r="F233" s="1" t="s">
        <v>2988</v>
      </c>
      <c r="G233" s="1" t="str">
        <f>IFERROR(VLOOKUP(A233,Merge!$C$2:$D$711,2,FALSE),"")</f>
        <v/>
      </c>
      <c r="H233" s="1" t="str">
        <f t="shared" si="6"/>
        <v>.</v>
      </c>
      <c r="I233" s="1" t="str">
        <f t="shared" si="7"/>
        <v/>
      </c>
    </row>
    <row r="234" spans="1:9" x14ac:dyDescent="0.45">
      <c r="A234" s="1" t="s">
        <v>692</v>
      </c>
      <c r="B234" s="1" t="s">
        <v>686</v>
      </c>
      <c r="C234" s="1" t="s">
        <v>693</v>
      </c>
      <c r="E234" s="1" t="s">
        <v>694</v>
      </c>
      <c r="F234" s="1" t="s">
        <v>2988</v>
      </c>
      <c r="G234" s="1" t="str">
        <f>IFERROR(VLOOKUP(A234,Merge!$C$2:$D$711,2,FALSE),"")</f>
        <v/>
      </c>
      <c r="H234" s="1" t="str">
        <f t="shared" si="6"/>
        <v>.</v>
      </c>
      <c r="I234" s="1" t="str">
        <f t="shared" si="7"/>
        <v/>
      </c>
    </row>
    <row r="235" spans="1:9" x14ac:dyDescent="0.45">
      <c r="A235" s="1" t="s">
        <v>695</v>
      </c>
      <c r="B235" s="1" t="s">
        <v>686</v>
      </c>
      <c r="C235" s="1" t="s">
        <v>696</v>
      </c>
      <c r="E235" s="1" t="s">
        <v>697</v>
      </c>
      <c r="F235" s="1" t="s">
        <v>2988</v>
      </c>
      <c r="G235" s="1" t="str">
        <f>IFERROR(VLOOKUP(A235,Merge!$C$2:$D$711,2,FALSE),"")</f>
        <v/>
      </c>
      <c r="H235" s="1" t="str">
        <f t="shared" si="6"/>
        <v>.</v>
      </c>
      <c r="I235" s="1" t="str">
        <f t="shared" si="7"/>
        <v/>
      </c>
    </row>
    <row r="236" spans="1:9" x14ac:dyDescent="0.45">
      <c r="A236" s="1" t="s">
        <v>698</v>
      </c>
      <c r="B236" s="1" t="s">
        <v>686</v>
      </c>
      <c r="C236" s="1" t="s">
        <v>699</v>
      </c>
      <c r="E236" s="1" t="s">
        <v>700</v>
      </c>
      <c r="F236" s="1" t="s">
        <v>2988</v>
      </c>
      <c r="G236" s="1" t="str">
        <f>IFERROR(VLOOKUP(A236,Merge!$C$2:$D$711,2,FALSE),"")</f>
        <v/>
      </c>
      <c r="H236" s="1" t="str">
        <f t="shared" si="6"/>
        <v>.</v>
      </c>
      <c r="I236" s="1" t="str">
        <f t="shared" si="7"/>
        <v/>
      </c>
    </row>
    <row r="237" spans="1:9" x14ac:dyDescent="0.45">
      <c r="A237" s="1" t="s">
        <v>701</v>
      </c>
      <c r="B237" s="1" t="s">
        <v>686</v>
      </c>
      <c r="C237" s="1" t="s">
        <v>702</v>
      </c>
      <c r="E237" s="1" t="s">
        <v>703</v>
      </c>
      <c r="F237" s="1" t="s">
        <v>2988</v>
      </c>
      <c r="G237" s="1" t="str">
        <f>IFERROR(VLOOKUP(A237,Merge!$C$2:$D$711,2,FALSE),"")</f>
        <v/>
      </c>
      <c r="H237" s="1" t="str">
        <f t="shared" si="6"/>
        <v>.</v>
      </c>
      <c r="I237" s="1" t="str">
        <f t="shared" si="7"/>
        <v/>
      </c>
    </row>
    <row r="238" spans="1:9" x14ac:dyDescent="0.45">
      <c r="A238" s="1" t="s">
        <v>704</v>
      </c>
      <c r="B238" s="1" t="s">
        <v>686</v>
      </c>
      <c r="C238" s="1" t="s">
        <v>705</v>
      </c>
      <c r="E238" s="1" t="s">
        <v>706</v>
      </c>
      <c r="F238" s="1" t="s">
        <v>2988</v>
      </c>
      <c r="G238" s="1" t="str">
        <f>IFERROR(VLOOKUP(A238,Merge!$C$2:$D$711,2,FALSE),"")</f>
        <v/>
      </c>
      <c r="H238" s="1" t="str">
        <f t="shared" si="6"/>
        <v>.</v>
      </c>
      <c r="I238" s="1" t="str">
        <f t="shared" si="7"/>
        <v/>
      </c>
    </row>
    <row r="239" spans="1:9" x14ac:dyDescent="0.45">
      <c r="A239" s="1" t="s">
        <v>707</v>
      </c>
      <c r="B239" s="1" t="s">
        <v>686</v>
      </c>
      <c r="C239" s="1" t="s">
        <v>708</v>
      </c>
      <c r="E239" s="1" t="s">
        <v>709</v>
      </c>
      <c r="F239" s="1" t="s">
        <v>2988</v>
      </c>
      <c r="G239" s="1" t="str">
        <f>IFERROR(VLOOKUP(A239,Merge!$C$2:$D$711,2,FALSE),"")</f>
        <v/>
      </c>
      <c r="H239" s="1" t="str">
        <f t="shared" si="6"/>
        <v>.</v>
      </c>
      <c r="I239" s="1" t="str">
        <f t="shared" si="7"/>
        <v/>
      </c>
    </row>
    <row r="240" spans="1:9" x14ac:dyDescent="0.45">
      <c r="A240" s="1" t="s">
        <v>710</v>
      </c>
      <c r="B240" s="1" t="s">
        <v>686</v>
      </c>
      <c r="C240" s="1" t="s">
        <v>711</v>
      </c>
      <c r="E240" s="1" t="s">
        <v>712</v>
      </c>
      <c r="F240" s="1" t="s">
        <v>2988</v>
      </c>
      <c r="G240" s="1" t="str">
        <f>IFERROR(VLOOKUP(A240,Merge!$C$2:$D$711,2,FALSE),"")</f>
        <v/>
      </c>
      <c r="H240" s="1" t="str">
        <f t="shared" si="6"/>
        <v>.</v>
      </c>
      <c r="I240" s="1" t="str">
        <f t="shared" si="7"/>
        <v/>
      </c>
    </row>
    <row r="241" spans="1:9" x14ac:dyDescent="0.45">
      <c r="A241" s="1" t="s">
        <v>713</v>
      </c>
      <c r="B241" s="1" t="s">
        <v>686</v>
      </c>
      <c r="C241" s="1" t="s">
        <v>714</v>
      </c>
      <c r="E241" s="1" t="s">
        <v>715</v>
      </c>
      <c r="F241" s="1" t="s">
        <v>2988</v>
      </c>
      <c r="G241" s="1" t="str">
        <f>IFERROR(VLOOKUP(A241,Merge!$C$2:$D$711,2,FALSE),"")</f>
        <v/>
      </c>
      <c r="H241" s="1" t="str">
        <f t="shared" si="6"/>
        <v>.</v>
      </c>
      <c r="I241" s="1" t="str">
        <f t="shared" si="7"/>
        <v/>
      </c>
    </row>
    <row r="242" spans="1:9" x14ac:dyDescent="0.45">
      <c r="A242" s="1" t="s">
        <v>716</v>
      </c>
      <c r="B242" s="1" t="s">
        <v>686</v>
      </c>
      <c r="C242" s="1" t="s">
        <v>717</v>
      </c>
      <c r="E242" s="1" t="s">
        <v>718</v>
      </c>
      <c r="F242" s="1" t="s">
        <v>2988</v>
      </c>
      <c r="G242" s="1" t="str">
        <f>IFERROR(VLOOKUP(A242,Merge!$C$2:$D$711,2,FALSE),"")</f>
        <v/>
      </c>
      <c r="H242" s="1" t="str">
        <f t="shared" si="6"/>
        <v>.</v>
      </c>
      <c r="I242" s="1" t="str">
        <f t="shared" si="7"/>
        <v/>
      </c>
    </row>
    <row r="243" spans="1:9" x14ac:dyDescent="0.45">
      <c r="A243" s="1" t="s">
        <v>719</v>
      </c>
      <c r="B243" s="1" t="s">
        <v>686</v>
      </c>
      <c r="C243" s="1" t="s">
        <v>720</v>
      </c>
      <c r="E243" s="1" t="s">
        <v>721</v>
      </c>
      <c r="F243" s="1" t="s">
        <v>2988</v>
      </c>
      <c r="G243" s="1" t="str">
        <f>IFERROR(VLOOKUP(A243,Merge!$C$2:$D$711,2,FALSE),"")</f>
        <v/>
      </c>
      <c r="H243" s="1" t="str">
        <f t="shared" si="6"/>
        <v>.</v>
      </c>
      <c r="I243" s="1" t="str">
        <f t="shared" si="7"/>
        <v/>
      </c>
    </row>
    <row r="244" spans="1:9" x14ac:dyDescent="0.45">
      <c r="A244" s="1" t="s">
        <v>722</v>
      </c>
      <c r="B244" s="1" t="s">
        <v>686</v>
      </c>
      <c r="C244" s="1" t="s">
        <v>723</v>
      </c>
      <c r="E244" s="1" t="s">
        <v>724</v>
      </c>
      <c r="F244" s="1" t="s">
        <v>2988</v>
      </c>
      <c r="G244" s="1" t="str">
        <f>IFERROR(VLOOKUP(A244,Merge!$C$2:$D$711,2,FALSE),"")</f>
        <v/>
      </c>
      <c r="H244" s="1" t="str">
        <f t="shared" si="6"/>
        <v>.</v>
      </c>
      <c r="I244" s="1" t="str">
        <f t="shared" si="7"/>
        <v/>
      </c>
    </row>
    <row r="245" spans="1:9" x14ac:dyDescent="0.45">
      <c r="A245" s="1" t="s">
        <v>725</v>
      </c>
      <c r="B245" s="1" t="s">
        <v>686</v>
      </c>
      <c r="C245" s="1" t="s">
        <v>726</v>
      </c>
      <c r="E245" s="1" t="s">
        <v>727</v>
      </c>
      <c r="F245" s="1" t="s">
        <v>2988</v>
      </c>
      <c r="G245" s="1" t="str">
        <f>IFERROR(VLOOKUP(A245,Merge!$C$2:$D$711,2,FALSE),"")</f>
        <v/>
      </c>
      <c r="H245" s="1" t="str">
        <f t="shared" si="6"/>
        <v>.</v>
      </c>
      <c r="I245" s="1" t="str">
        <f t="shared" si="7"/>
        <v/>
      </c>
    </row>
    <row r="246" spans="1:9" x14ac:dyDescent="0.45">
      <c r="A246" s="1" t="s">
        <v>728</v>
      </c>
      <c r="B246" s="1" t="s">
        <v>686</v>
      </c>
      <c r="C246" s="1" t="s">
        <v>729</v>
      </c>
      <c r="E246" s="1" t="s">
        <v>730</v>
      </c>
      <c r="F246" s="1" t="s">
        <v>2988</v>
      </c>
      <c r="G246" s="1" t="str">
        <f>IFERROR(VLOOKUP(A246,Merge!$C$2:$D$711,2,FALSE),"")</f>
        <v/>
      </c>
      <c r="H246" s="1" t="str">
        <f t="shared" si="6"/>
        <v>.</v>
      </c>
      <c r="I246" s="1" t="str">
        <f t="shared" si="7"/>
        <v/>
      </c>
    </row>
    <row r="247" spans="1:9" x14ac:dyDescent="0.45">
      <c r="A247" s="1" t="s">
        <v>731</v>
      </c>
      <c r="B247" s="1" t="s">
        <v>686</v>
      </c>
      <c r="C247" s="1" t="s">
        <v>732</v>
      </c>
      <c r="E247" s="1" t="s">
        <v>733</v>
      </c>
      <c r="F247" s="1" t="s">
        <v>2988</v>
      </c>
      <c r="G247" s="1" t="str">
        <f>IFERROR(VLOOKUP(A247,Merge!$C$2:$D$711,2,FALSE),"")</f>
        <v/>
      </c>
      <c r="H247" s="1" t="str">
        <f t="shared" si="6"/>
        <v>.</v>
      </c>
      <c r="I247" s="1" t="str">
        <f t="shared" si="7"/>
        <v/>
      </c>
    </row>
    <row r="248" spans="1:9" x14ac:dyDescent="0.45">
      <c r="A248" s="1" t="s">
        <v>734</v>
      </c>
      <c r="B248" s="1" t="s">
        <v>686</v>
      </c>
      <c r="C248" s="1" t="s">
        <v>735</v>
      </c>
      <c r="E248" s="1" t="s">
        <v>736</v>
      </c>
      <c r="F248" s="1" t="s">
        <v>2988</v>
      </c>
      <c r="G248" s="1" t="str">
        <f>IFERROR(VLOOKUP(A248,Merge!$C$2:$D$711,2,FALSE),"")</f>
        <v/>
      </c>
      <c r="H248" s="1" t="str">
        <f t="shared" si="6"/>
        <v>.</v>
      </c>
      <c r="I248" s="1" t="str">
        <f t="shared" si="7"/>
        <v/>
      </c>
    </row>
    <row r="249" spans="1:9" x14ac:dyDescent="0.45">
      <c r="A249" s="1" t="s">
        <v>737</v>
      </c>
      <c r="B249" s="1" t="s">
        <v>686</v>
      </c>
      <c r="C249" s="1" t="s">
        <v>738</v>
      </c>
      <c r="E249" s="1" t="s">
        <v>739</v>
      </c>
      <c r="F249" s="1" t="s">
        <v>2988</v>
      </c>
      <c r="G249" s="1" t="str">
        <f>IFERROR(VLOOKUP(A249,Merge!$C$2:$D$711,2,FALSE),"")</f>
        <v/>
      </c>
      <c r="H249" s="1" t="str">
        <f t="shared" si="6"/>
        <v>.</v>
      </c>
      <c r="I249" s="1" t="str">
        <f t="shared" si="7"/>
        <v/>
      </c>
    </row>
    <row r="250" spans="1:9" x14ac:dyDescent="0.45">
      <c r="A250" s="1" t="s">
        <v>740</v>
      </c>
      <c r="B250" s="1" t="s">
        <v>686</v>
      </c>
      <c r="C250" s="1" t="s">
        <v>741</v>
      </c>
      <c r="E250" s="1" t="s">
        <v>742</v>
      </c>
      <c r="F250" s="1" t="s">
        <v>2988</v>
      </c>
      <c r="G250" s="1" t="str">
        <f>IFERROR(VLOOKUP(A250,Merge!$C$2:$D$711,2,FALSE),"")</f>
        <v/>
      </c>
      <c r="H250" s="1" t="str">
        <f t="shared" si="6"/>
        <v>.</v>
      </c>
      <c r="I250" s="1" t="str">
        <f t="shared" si="7"/>
        <v/>
      </c>
    </row>
    <row r="251" spans="1:9" x14ac:dyDescent="0.45">
      <c r="A251" s="1" t="s">
        <v>743</v>
      </c>
      <c r="B251" s="1" t="s">
        <v>686</v>
      </c>
      <c r="C251" s="1" t="s">
        <v>744</v>
      </c>
      <c r="E251" s="1" t="s">
        <v>745</v>
      </c>
      <c r="F251" s="1" t="s">
        <v>2988</v>
      </c>
      <c r="G251" s="1" t="str">
        <f>IFERROR(VLOOKUP(A251,Merge!$C$2:$D$711,2,FALSE),"")</f>
        <v/>
      </c>
      <c r="H251" s="1" t="str">
        <f t="shared" si="6"/>
        <v>.</v>
      </c>
      <c r="I251" s="1" t="str">
        <f t="shared" si="7"/>
        <v/>
      </c>
    </row>
    <row r="252" spans="1:9" x14ac:dyDescent="0.45">
      <c r="A252" s="1" t="s">
        <v>746</v>
      </c>
      <c r="B252" s="1" t="s">
        <v>686</v>
      </c>
      <c r="C252" s="1" t="s">
        <v>747</v>
      </c>
      <c r="E252" s="1" t="s">
        <v>748</v>
      </c>
      <c r="F252" s="1" t="s">
        <v>2988</v>
      </c>
      <c r="G252" s="1" t="str">
        <f>IFERROR(VLOOKUP(A252,Merge!$C$2:$D$711,2,FALSE),"")</f>
        <v/>
      </c>
      <c r="H252" s="1" t="str">
        <f t="shared" si="6"/>
        <v>.</v>
      </c>
      <c r="I252" s="1" t="str">
        <f t="shared" si="7"/>
        <v/>
      </c>
    </row>
    <row r="253" spans="1:9" x14ac:dyDescent="0.45">
      <c r="A253" s="1" t="s">
        <v>749</v>
      </c>
      <c r="B253" s="1" t="s">
        <v>686</v>
      </c>
      <c r="C253" s="1" t="s">
        <v>750</v>
      </c>
      <c r="E253" s="1" t="s">
        <v>751</v>
      </c>
      <c r="F253" s="1" t="s">
        <v>2988</v>
      </c>
      <c r="G253" s="1" t="str">
        <f>IFERROR(VLOOKUP(A253,Merge!$C$2:$D$711,2,FALSE),"")</f>
        <v/>
      </c>
      <c r="H253" s="1" t="str">
        <f t="shared" si="6"/>
        <v>.</v>
      </c>
      <c r="I253" s="1" t="str">
        <f t="shared" si="7"/>
        <v/>
      </c>
    </row>
    <row r="254" spans="1:9" x14ac:dyDescent="0.45">
      <c r="A254" s="1" t="s">
        <v>752</v>
      </c>
      <c r="B254" s="1" t="s">
        <v>686</v>
      </c>
      <c r="C254" s="1" t="s">
        <v>753</v>
      </c>
      <c r="E254" s="1" t="s">
        <v>754</v>
      </c>
      <c r="F254" s="1" t="s">
        <v>2988</v>
      </c>
      <c r="G254" s="1" t="str">
        <f>IFERROR(VLOOKUP(A254,Merge!$C$2:$D$711,2,FALSE),"")</f>
        <v/>
      </c>
      <c r="H254" s="1" t="str">
        <f t="shared" si="6"/>
        <v>.</v>
      </c>
      <c r="I254" s="1" t="str">
        <f t="shared" si="7"/>
        <v/>
      </c>
    </row>
    <row r="255" spans="1:9" x14ac:dyDescent="0.45">
      <c r="A255" s="1" t="s">
        <v>755</v>
      </c>
      <c r="B255" s="1" t="s">
        <v>686</v>
      </c>
      <c r="C255" s="1" t="s">
        <v>756</v>
      </c>
      <c r="E255" s="1" t="s">
        <v>757</v>
      </c>
      <c r="F255" s="1" t="s">
        <v>2988</v>
      </c>
      <c r="G255" s="1" t="str">
        <f>IFERROR(VLOOKUP(A255,Merge!$C$2:$D$711,2,FALSE),"")</f>
        <v/>
      </c>
      <c r="H255" s="1" t="str">
        <f t="shared" si="6"/>
        <v>.</v>
      </c>
      <c r="I255" s="1" t="str">
        <f t="shared" si="7"/>
        <v/>
      </c>
    </row>
    <row r="256" spans="1:9" x14ac:dyDescent="0.45">
      <c r="A256" s="1" t="s">
        <v>758</v>
      </c>
      <c r="B256" s="1" t="s">
        <v>686</v>
      </c>
      <c r="C256" s="1" t="s">
        <v>759</v>
      </c>
      <c r="E256" s="1" t="s">
        <v>760</v>
      </c>
      <c r="F256" s="1" t="s">
        <v>2988</v>
      </c>
      <c r="G256" s="1" t="str">
        <f>IFERROR(VLOOKUP(A256,Merge!$C$2:$D$711,2,FALSE),"")</f>
        <v/>
      </c>
      <c r="H256" s="1" t="str">
        <f t="shared" si="6"/>
        <v>.</v>
      </c>
      <c r="I256" s="1" t="str">
        <f t="shared" si="7"/>
        <v/>
      </c>
    </row>
    <row r="257" spans="1:9" x14ac:dyDescent="0.45">
      <c r="A257" s="1" t="s">
        <v>761</v>
      </c>
      <c r="B257" s="1" t="s">
        <v>686</v>
      </c>
      <c r="C257" s="1" t="s">
        <v>762</v>
      </c>
      <c r="E257" s="1" t="s">
        <v>763</v>
      </c>
      <c r="F257" s="1" t="s">
        <v>2988</v>
      </c>
      <c r="G257" s="1" t="str">
        <f>IFERROR(VLOOKUP(A257,Merge!$C$2:$D$711,2,FALSE),"")</f>
        <v/>
      </c>
      <c r="H257" s="1" t="str">
        <f t="shared" si="6"/>
        <v>.</v>
      </c>
      <c r="I257" s="1" t="str">
        <f t="shared" si="7"/>
        <v/>
      </c>
    </row>
    <row r="258" spans="1:9" x14ac:dyDescent="0.45">
      <c r="A258" s="1" t="s">
        <v>764</v>
      </c>
      <c r="B258" s="1" t="s">
        <v>686</v>
      </c>
      <c r="C258" s="1" t="s">
        <v>765</v>
      </c>
      <c r="E258" s="1" t="s">
        <v>766</v>
      </c>
      <c r="F258" s="1" t="s">
        <v>2988</v>
      </c>
      <c r="G258" s="1" t="str">
        <f>IFERROR(VLOOKUP(A258,Merge!$C$2:$D$711,2,FALSE),"")</f>
        <v/>
      </c>
      <c r="H258" s="1" t="str">
        <f t="shared" si="6"/>
        <v>.</v>
      </c>
      <c r="I258" s="1" t="str">
        <f t="shared" si="7"/>
        <v/>
      </c>
    </row>
    <row r="259" spans="1:9" x14ac:dyDescent="0.45">
      <c r="A259" s="1" t="s">
        <v>767</v>
      </c>
      <c r="B259" s="1" t="s">
        <v>686</v>
      </c>
      <c r="C259" s="1" t="s">
        <v>768</v>
      </c>
      <c r="E259" s="1" t="s">
        <v>769</v>
      </c>
      <c r="F259" s="1" t="s">
        <v>2988</v>
      </c>
      <c r="G259" s="1" t="str">
        <f>IFERROR(VLOOKUP(A259,Merge!$C$2:$D$711,2,FALSE),"")</f>
        <v/>
      </c>
      <c r="H259" s="1" t="str">
        <f t="shared" ref="H259:H322" si="8">IF(RIGHT(G259,1)=" ","!",".")</f>
        <v>.</v>
      </c>
      <c r="I259" s="1" t="str">
        <f t="shared" ref="I259:I322" si="9">IF(H259="!",_xlfn.TEXTBEFORE(G259," ",-1),G259)</f>
        <v/>
      </c>
    </row>
    <row r="260" spans="1:9" x14ac:dyDescent="0.45">
      <c r="A260" s="1" t="s">
        <v>770</v>
      </c>
      <c r="B260" s="1" t="s">
        <v>686</v>
      </c>
      <c r="C260" s="1" t="s">
        <v>771</v>
      </c>
      <c r="E260" s="1" t="s">
        <v>772</v>
      </c>
      <c r="F260" s="1" t="s">
        <v>2988</v>
      </c>
      <c r="G260" s="1" t="str">
        <f>IFERROR(VLOOKUP(A260,Merge!$C$2:$D$711,2,FALSE),"")</f>
        <v/>
      </c>
      <c r="H260" s="1" t="str">
        <f t="shared" si="8"/>
        <v>.</v>
      </c>
      <c r="I260" s="1" t="str">
        <f t="shared" si="9"/>
        <v/>
      </c>
    </row>
    <row r="261" spans="1:9" x14ac:dyDescent="0.45">
      <c r="A261" s="1" t="s">
        <v>773</v>
      </c>
      <c r="B261" s="1" t="s">
        <v>686</v>
      </c>
      <c r="C261" s="1" t="s">
        <v>774</v>
      </c>
      <c r="E261" s="1" t="s">
        <v>775</v>
      </c>
      <c r="F261" s="1" t="s">
        <v>2988</v>
      </c>
      <c r="G261" s="1" t="str">
        <f>IFERROR(VLOOKUP(A261,Merge!$C$2:$D$711,2,FALSE),"")</f>
        <v/>
      </c>
      <c r="H261" s="1" t="str">
        <f t="shared" si="8"/>
        <v>.</v>
      </c>
      <c r="I261" s="1" t="str">
        <f t="shared" si="9"/>
        <v/>
      </c>
    </row>
    <row r="262" spans="1:9" x14ac:dyDescent="0.45">
      <c r="A262" s="1" t="s">
        <v>776</v>
      </c>
      <c r="B262" s="1" t="s">
        <v>686</v>
      </c>
      <c r="C262" s="1" t="s">
        <v>777</v>
      </c>
      <c r="E262" s="1" t="s">
        <v>778</v>
      </c>
      <c r="F262" s="1" t="s">
        <v>2988</v>
      </c>
      <c r="G262" s="1" t="str">
        <f>IFERROR(VLOOKUP(A262,Merge!$C$2:$D$711,2,FALSE),"")</f>
        <v/>
      </c>
      <c r="H262" s="1" t="str">
        <f t="shared" si="8"/>
        <v>.</v>
      </c>
      <c r="I262" s="1" t="str">
        <f t="shared" si="9"/>
        <v/>
      </c>
    </row>
    <row r="263" spans="1:9" x14ac:dyDescent="0.45">
      <c r="A263" s="1" t="s">
        <v>779</v>
      </c>
      <c r="B263" s="1" t="s">
        <v>686</v>
      </c>
      <c r="C263" s="1" t="s">
        <v>780</v>
      </c>
      <c r="E263" s="1" t="s">
        <v>781</v>
      </c>
      <c r="F263" s="1" t="s">
        <v>2988</v>
      </c>
      <c r="G263" s="1" t="str">
        <f>IFERROR(VLOOKUP(A263,Merge!$C$2:$D$711,2,FALSE),"")</f>
        <v/>
      </c>
      <c r="H263" s="1" t="str">
        <f t="shared" si="8"/>
        <v>.</v>
      </c>
      <c r="I263" s="1" t="str">
        <f t="shared" si="9"/>
        <v/>
      </c>
    </row>
    <row r="264" spans="1:9" x14ac:dyDescent="0.45">
      <c r="A264" s="1" t="s">
        <v>782</v>
      </c>
      <c r="B264" s="1" t="s">
        <v>686</v>
      </c>
      <c r="C264" s="1" t="s">
        <v>783</v>
      </c>
      <c r="E264" s="1" t="s">
        <v>784</v>
      </c>
      <c r="F264" s="1" t="s">
        <v>2988</v>
      </c>
      <c r="G264" s="1" t="str">
        <f>IFERROR(VLOOKUP(A264,Merge!$C$2:$D$711,2,FALSE),"")</f>
        <v/>
      </c>
      <c r="H264" s="1" t="str">
        <f t="shared" si="8"/>
        <v>.</v>
      </c>
      <c r="I264" s="1" t="str">
        <f t="shared" si="9"/>
        <v/>
      </c>
    </row>
    <row r="265" spans="1:9" x14ac:dyDescent="0.45">
      <c r="A265" s="1" t="s">
        <v>785</v>
      </c>
      <c r="B265" s="1" t="s">
        <v>686</v>
      </c>
      <c r="C265" s="1" t="s">
        <v>786</v>
      </c>
      <c r="E265" s="1" t="s">
        <v>787</v>
      </c>
      <c r="F265" s="1" t="s">
        <v>2988</v>
      </c>
      <c r="G265" s="1" t="str">
        <f>IFERROR(VLOOKUP(A265,Merge!$C$2:$D$711,2,FALSE),"")</f>
        <v/>
      </c>
      <c r="H265" s="1" t="str">
        <f t="shared" si="8"/>
        <v>.</v>
      </c>
      <c r="I265" s="1" t="str">
        <f t="shared" si="9"/>
        <v/>
      </c>
    </row>
    <row r="266" spans="1:9" x14ac:dyDescent="0.45">
      <c r="A266" s="1" t="s">
        <v>788</v>
      </c>
      <c r="B266" s="1" t="s">
        <v>686</v>
      </c>
      <c r="C266" s="1" t="s">
        <v>789</v>
      </c>
      <c r="E266" s="1" t="s">
        <v>790</v>
      </c>
      <c r="F266" s="1" t="s">
        <v>2988</v>
      </c>
      <c r="G266" s="1" t="str">
        <f>IFERROR(VLOOKUP(A266,Merge!$C$2:$D$711,2,FALSE),"")</f>
        <v/>
      </c>
      <c r="H266" s="1" t="str">
        <f t="shared" si="8"/>
        <v>.</v>
      </c>
      <c r="I266" s="1" t="str">
        <f t="shared" si="9"/>
        <v/>
      </c>
    </row>
    <row r="267" spans="1:9" x14ac:dyDescent="0.45">
      <c r="A267" s="1" t="s">
        <v>791</v>
      </c>
      <c r="B267" s="1" t="s">
        <v>686</v>
      </c>
      <c r="C267" s="1" t="s">
        <v>792</v>
      </c>
      <c r="E267" s="1" t="s">
        <v>793</v>
      </c>
      <c r="F267" s="1" t="s">
        <v>2988</v>
      </c>
      <c r="G267" s="1" t="str">
        <f>IFERROR(VLOOKUP(A267,Merge!$C$2:$D$711,2,FALSE),"")</f>
        <v/>
      </c>
      <c r="H267" s="1" t="str">
        <f t="shared" si="8"/>
        <v>.</v>
      </c>
      <c r="I267" s="1" t="str">
        <f t="shared" si="9"/>
        <v/>
      </c>
    </row>
    <row r="268" spans="1:9" x14ac:dyDescent="0.45">
      <c r="A268" s="1" t="s">
        <v>794</v>
      </c>
      <c r="B268" s="1" t="s">
        <v>686</v>
      </c>
      <c r="C268" s="1" t="s">
        <v>795</v>
      </c>
      <c r="E268" s="1" t="s">
        <v>796</v>
      </c>
      <c r="F268" s="1" t="s">
        <v>2988</v>
      </c>
      <c r="G268" s="1" t="str">
        <f>IFERROR(VLOOKUP(A268,Merge!$C$2:$D$711,2,FALSE),"")</f>
        <v/>
      </c>
      <c r="H268" s="1" t="str">
        <f t="shared" si="8"/>
        <v>.</v>
      </c>
      <c r="I268" s="1" t="str">
        <f t="shared" si="9"/>
        <v/>
      </c>
    </row>
    <row r="269" spans="1:9" x14ac:dyDescent="0.45">
      <c r="A269" s="1" t="s">
        <v>797</v>
      </c>
      <c r="B269" s="1" t="s">
        <v>686</v>
      </c>
      <c r="C269" s="1" t="s">
        <v>798</v>
      </c>
      <c r="E269" s="1" t="s">
        <v>799</v>
      </c>
      <c r="F269" s="1" t="s">
        <v>2988</v>
      </c>
      <c r="G269" s="1" t="str">
        <f>IFERROR(VLOOKUP(A269,Merge!$C$2:$D$711,2,FALSE),"")</f>
        <v/>
      </c>
      <c r="H269" s="1" t="str">
        <f t="shared" si="8"/>
        <v>.</v>
      </c>
      <c r="I269" s="1" t="str">
        <f t="shared" si="9"/>
        <v/>
      </c>
    </row>
    <row r="270" spans="1:9" x14ac:dyDescent="0.45">
      <c r="A270" s="1" t="s">
        <v>800</v>
      </c>
      <c r="B270" s="1" t="s">
        <v>686</v>
      </c>
      <c r="C270" s="1" t="s">
        <v>801</v>
      </c>
      <c r="E270" s="1" t="s">
        <v>802</v>
      </c>
      <c r="F270" s="1" t="s">
        <v>2988</v>
      </c>
      <c r="G270" s="1" t="str">
        <f>IFERROR(VLOOKUP(A270,Merge!$C$2:$D$711,2,FALSE),"")</f>
        <v/>
      </c>
      <c r="H270" s="1" t="str">
        <f t="shared" si="8"/>
        <v>.</v>
      </c>
      <c r="I270" s="1" t="str">
        <f t="shared" si="9"/>
        <v/>
      </c>
    </row>
    <row r="271" spans="1:9" x14ac:dyDescent="0.45">
      <c r="A271" s="1" t="s">
        <v>803</v>
      </c>
      <c r="B271" s="1" t="s">
        <v>686</v>
      </c>
      <c r="C271" s="1" t="s">
        <v>804</v>
      </c>
      <c r="E271" s="1" t="s">
        <v>805</v>
      </c>
      <c r="F271" s="1" t="s">
        <v>2988</v>
      </c>
      <c r="G271" s="1" t="str">
        <f>IFERROR(VLOOKUP(A271,Merge!$C$2:$D$711,2,FALSE),"")</f>
        <v/>
      </c>
      <c r="H271" s="1" t="str">
        <f t="shared" si="8"/>
        <v>.</v>
      </c>
      <c r="I271" s="1" t="str">
        <f t="shared" si="9"/>
        <v/>
      </c>
    </row>
    <row r="272" spans="1:9" x14ac:dyDescent="0.45">
      <c r="A272" s="1" t="s">
        <v>806</v>
      </c>
      <c r="B272" s="1" t="s">
        <v>686</v>
      </c>
      <c r="C272" s="1" t="s">
        <v>807</v>
      </c>
      <c r="E272" s="1" t="s">
        <v>808</v>
      </c>
      <c r="F272" s="1" t="s">
        <v>2988</v>
      </c>
      <c r="G272" s="1" t="str">
        <f>IFERROR(VLOOKUP(A272,Merge!$C$2:$D$711,2,FALSE),"")</f>
        <v/>
      </c>
      <c r="H272" s="1" t="str">
        <f t="shared" si="8"/>
        <v>.</v>
      </c>
      <c r="I272" s="1" t="str">
        <f t="shared" si="9"/>
        <v/>
      </c>
    </row>
    <row r="273" spans="1:9" x14ac:dyDescent="0.45">
      <c r="A273" s="1" t="s">
        <v>809</v>
      </c>
      <c r="B273" s="1" t="s">
        <v>686</v>
      </c>
      <c r="C273" s="1" t="s">
        <v>810</v>
      </c>
      <c r="E273" s="1" t="s">
        <v>811</v>
      </c>
      <c r="F273" s="1" t="s">
        <v>2988</v>
      </c>
      <c r="G273" s="1" t="str">
        <f>IFERROR(VLOOKUP(A273,Merge!$C$2:$D$711,2,FALSE),"")</f>
        <v/>
      </c>
      <c r="H273" s="1" t="str">
        <f t="shared" si="8"/>
        <v>.</v>
      </c>
      <c r="I273" s="1" t="str">
        <f t="shared" si="9"/>
        <v/>
      </c>
    </row>
    <row r="274" spans="1:9" x14ac:dyDescent="0.45">
      <c r="A274" s="1" t="s">
        <v>812</v>
      </c>
      <c r="B274" s="1" t="s">
        <v>686</v>
      </c>
      <c r="C274" s="1" t="s">
        <v>813</v>
      </c>
      <c r="E274" s="1" t="s">
        <v>814</v>
      </c>
      <c r="F274" s="1" t="s">
        <v>2988</v>
      </c>
      <c r="G274" s="1" t="str">
        <f>IFERROR(VLOOKUP(A274,Merge!$C$2:$D$711,2,FALSE),"")</f>
        <v/>
      </c>
      <c r="H274" s="1" t="str">
        <f t="shared" si="8"/>
        <v>.</v>
      </c>
      <c r="I274" s="1" t="str">
        <f t="shared" si="9"/>
        <v/>
      </c>
    </row>
    <row r="275" spans="1:9" x14ac:dyDescent="0.45">
      <c r="A275" s="1" t="s">
        <v>815</v>
      </c>
      <c r="B275" s="1" t="s">
        <v>686</v>
      </c>
      <c r="C275" s="1" t="s">
        <v>816</v>
      </c>
      <c r="E275" s="1" t="s">
        <v>817</v>
      </c>
      <c r="F275" s="1" t="s">
        <v>2988</v>
      </c>
      <c r="G275" s="1" t="str">
        <f>IFERROR(VLOOKUP(A275,Merge!$C$2:$D$711,2,FALSE),"")</f>
        <v/>
      </c>
      <c r="H275" s="1" t="str">
        <f t="shared" si="8"/>
        <v>.</v>
      </c>
      <c r="I275" s="1" t="str">
        <f t="shared" si="9"/>
        <v/>
      </c>
    </row>
    <row r="276" spans="1:9" x14ac:dyDescent="0.45">
      <c r="A276" s="1" t="s">
        <v>818</v>
      </c>
      <c r="B276" s="1" t="s">
        <v>686</v>
      </c>
      <c r="C276" s="1" t="s">
        <v>819</v>
      </c>
      <c r="E276" s="1" t="s">
        <v>820</v>
      </c>
      <c r="F276" s="1" t="s">
        <v>2988</v>
      </c>
      <c r="G276" s="1" t="str">
        <f>IFERROR(VLOOKUP(A276,Merge!$C$2:$D$711,2,FALSE),"")</f>
        <v/>
      </c>
      <c r="H276" s="1" t="str">
        <f t="shared" si="8"/>
        <v>.</v>
      </c>
      <c r="I276" s="1" t="str">
        <f t="shared" si="9"/>
        <v/>
      </c>
    </row>
    <row r="277" spans="1:9" x14ac:dyDescent="0.45">
      <c r="A277" s="1" t="s">
        <v>821</v>
      </c>
      <c r="B277" s="1" t="s">
        <v>686</v>
      </c>
      <c r="C277" s="1" t="s">
        <v>822</v>
      </c>
      <c r="E277" s="1" t="s">
        <v>823</v>
      </c>
      <c r="F277" s="1" t="s">
        <v>2988</v>
      </c>
      <c r="G277" s="1" t="str">
        <f>IFERROR(VLOOKUP(A277,Merge!$C$2:$D$711,2,FALSE),"")</f>
        <v/>
      </c>
      <c r="H277" s="1" t="str">
        <f t="shared" si="8"/>
        <v>.</v>
      </c>
      <c r="I277" s="1" t="str">
        <f t="shared" si="9"/>
        <v/>
      </c>
    </row>
    <row r="278" spans="1:9" x14ac:dyDescent="0.45">
      <c r="A278" s="1" t="s">
        <v>824</v>
      </c>
      <c r="B278" s="1" t="s">
        <v>686</v>
      </c>
      <c r="C278" s="1" t="s">
        <v>825</v>
      </c>
      <c r="E278" s="1" t="s">
        <v>826</v>
      </c>
      <c r="F278" s="1" t="s">
        <v>2988</v>
      </c>
      <c r="G278" s="1" t="str">
        <f>IFERROR(VLOOKUP(A278,Merge!$C$2:$D$711,2,FALSE),"")</f>
        <v/>
      </c>
      <c r="H278" s="1" t="str">
        <f t="shared" si="8"/>
        <v>.</v>
      </c>
      <c r="I278" s="1" t="str">
        <f t="shared" si="9"/>
        <v/>
      </c>
    </row>
    <row r="279" spans="1:9" x14ac:dyDescent="0.45">
      <c r="A279" s="1" t="s">
        <v>827</v>
      </c>
      <c r="B279" s="1" t="s">
        <v>686</v>
      </c>
      <c r="C279" s="1" t="s">
        <v>828</v>
      </c>
      <c r="E279" s="1" t="s">
        <v>829</v>
      </c>
      <c r="F279" s="1" t="s">
        <v>2988</v>
      </c>
      <c r="G279" s="1" t="str">
        <f>IFERROR(VLOOKUP(A279,Merge!$C$2:$D$711,2,FALSE),"")</f>
        <v/>
      </c>
      <c r="H279" s="1" t="str">
        <f t="shared" si="8"/>
        <v>.</v>
      </c>
      <c r="I279" s="1" t="str">
        <f t="shared" si="9"/>
        <v/>
      </c>
    </row>
    <row r="280" spans="1:9" x14ac:dyDescent="0.45">
      <c r="A280" s="1" t="s">
        <v>830</v>
      </c>
      <c r="B280" s="1" t="s">
        <v>686</v>
      </c>
      <c r="C280" s="1" t="s">
        <v>831</v>
      </c>
      <c r="E280" s="1" t="s">
        <v>832</v>
      </c>
      <c r="F280" s="1" t="s">
        <v>2988</v>
      </c>
      <c r="G280" s="1" t="str">
        <f>IFERROR(VLOOKUP(A280,Merge!$C$2:$D$711,2,FALSE),"")</f>
        <v/>
      </c>
      <c r="H280" s="1" t="str">
        <f t="shared" si="8"/>
        <v>.</v>
      </c>
      <c r="I280" s="1" t="str">
        <f t="shared" si="9"/>
        <v/>
      </c>
    </row>
    <row r="281" spans="1:9" x14ac:dyDescent="0.45">
      <c r="A281" s="1" t="s">
        <v>833</v>
      </c>
      <c r="B281" s="1" t="s">
        <v>686</v>
      </c>
      <c r="C281" s="1" t="s">
        <v>834</v>
      </c>
      <c r="E281" s="1" t="s">
        <v>835</v>
      </c>
      <c r="F281" s="1" t="s">
        <v>2988</v>
      </c>
      <c r="G281" s="1" t="str">
        <f>IFERROR(VLOOKUP(A281,Merge!$C$2:$D$711,2,FALSE),"")</f>
        <v/>
      </c>
      <c r="H281" s="1" t="str">
        <f t="shared" si="8"/>
        <v>.</v>
      </c>
      <c r="I281" s="1" t="str">
        <f t="shared" si="9"/>
        <v/>
      </c>
    </row>
    <row r="282" spans="1:9" x14ac:dyDescent="0.45">
      <c r="A282" s="1" t="s">
        <v>836</v>
      </c>
      <c r="B282" s="1" t="s">
        <v>686</v>
      </c>
      <c r="C282" s="1" t="s">
        <v>837</v>
      </c>
      <c r="E282" s="1" t="s">
        <v>838</v>
      </c>
      <c r="F282" s="1" t="s">
        <v>2988</v>
      </c>
      <c r="G282" s="1" t="str">
        <f>IFERROR(VLOOKUP(A282,Merge!$C$2:$D$711,2,FALSE),"")</f>
        <v/>
      </c>
      <c r="H282" s="1" t="str">
        <f t="shared" si="8"/>
        <v>.</v>
      </c>
      <c r="I282" s="1" t="str">
        <f t="shared" si="9"/>
        <v/>
      </c>
    </row>
    <row r="283" spans="1:9" x14ac:dyDescent="0.45">
      <c r="A283" s="1" t="s">
        <v>839</v>
      </c>
      <c r="B283" s="1" t="s">
        <v>686</v>
      </c>
      <c r="C283" s="1" t="s">
        <v>840</v>
      </c>
      <c r="E283" s="1" t="s">
        <v>841</v>
      </c>
      <c r="F283" s="1" t="s">
        <v>2988</v>
      </c>
      <c r="G283" s="1" t="str">
        <f>IFERROR(VLOOKUP(A283,Merge!$C$2:$D$711,2,FALSE),"")</f>
        <v/>
      </c>
      <c r="H283" s="1" t="str">
        <f t="shared" si="8"/>
        <v>.</v>
      </c>
      <c r="I283" s="1" t="str">
        <f t="shared" si="9"/>
        <v/>
      </c>
    </row>
    <row r="284" spans="1:9" x14ac:dyDescent="0.45">
      <c r="A284" s="1" t="s">
        <v>842</v>
      </c>
      <c r="B284" s="1" t="s">
        <v>686</v>
      </c>
      <c r="C284" s="1" t="s">
        <v>843</v>
      </c>
      <c r="E284" s="1" t="s">
        <v>844</v>
      </c>
      <c r="F284" s="1" t="s">
        <v>2988</v>
      </c>
      <c r="G284" s="1" t="str">
        <f>IFERROR(VLOOKUP(A284,Merge!$C$2:$D$711,2,FALSE),"")</f>
        <v/>
      </c>
      <c r="H284" s="1" t="str">
        <f t="shared" si="8"/>
        <v>.</v>
      </c>
      <c r="I284" s="1" t="str">
        <f t="shared" si="9"/>
        <v/>
      </c>
    </row>
    <row r="285" spans="1:9" x14ac:dyDescent="0.45">
      <c r="A285" s="1" t="s">
        <v>845</v>
      </c>
      <c r="B285" s="1" t="s">
        <v>686</v>
      </c>
      <c r="C285" s="1" t="s">
        <v>846</v>
      </c>
      <c r="E285" s="1" t="s">
        <v>847</v>
      </c>
      <c r="F285" s="1" t="s">
        <v>2988</v>
      </c>
      <c r="G285" s="1" t="str">
        <f>IFERROR(VLOOKUP(A285,Merge!$C$2:$D$711,2,FALSE),"")</f>
        <v/>
      </c>
      <c r="H285" s="1" t="str">
        <f t="shared" si="8"/>
        <v>.</v>
      </c>
      <c r="I285" s="1" t="str">
        <f t="shared" si="9"/>
        <v/>
      </c>
    </row>
    <row r="286" spans="1:9" x14ac:dyDescent="0.45">
      <c r="A286" s="1" t="s">
        <v>848</v>
      </c>
      <c r="B286" s="1" t="s">
        <v>686</v>
      </c>
      <c r="C286" s="1" t="s">
        <v>849</v>
      </c>
      <c r="E286" s="1" t="s">
        <v>850</v>
      </c>
      <c r="F286" s="1" t="s">
        <v>2988</v>
      </c>
      <c r="G286" s="1" t="str">
        <f>IFERROR(VLOOKUP(A286,Merge!$C$2:$D$711,2,FALSE),"")</f>
        <v/>
      </c>
      <c r="H286" s="1" t="str">
        <f t="shared" si="8"/>
        <v>.</v>
      </c>
      <c r="I286" s="1" t="str">
        <f t="shared" si="9"/>
        <v/>
      </c>
    </row>
    <row r="287" spans="1:9" x14ac:dyDescent="0.45">
      <c r="A287" s="1" t="s">
        <v>851</v>
      </c>
      <c r="B287" s="1" t="s">
        <v>686</v>
      </c>
      <c r="C287" s="1" t="s">
        <v>852</v>
      </c>
      <c r="E287" s="1" t="s">
        <v>853</v>
      </c>
      <c r="F287" s="1" t="s">
        <v>2988</v>
      </c>
      <c r="G287" s="1" t="str">
        <f>IFERROR(VLOOKUP(A287,Merge!$C$2:$D$711,2,FALSE),"")</f>
        <v/>
      </c>
      <c r="H287" s="1" t="str">
        <f t="shared" si="8"/>
        <v>.</v>
      </c>
      <c r="I287" s="1" t="str">
        <f t="shared" si="9"/>
        <v/>
      </c>
    </row>
    <row r="288" spans="1:9" x14ac:dyDescent="0.45">
      <c r="A288" s="1" t="s">
        <v>854</v>
      </c>
      <c r="B288" s="1" t="s">
        <v>686</v>
      </c>
      <c r="C288" s="1" t="s">
        <v>855</v>
      </c>
      <c r="E288" s="1" t="s">
        <v>856</v>
      </c>
      <c r="F288" s="1" t="s">
        <v>2988</v>
      </c>
      <c r="G288" s="1" t="str">
        <f>IFERROR(VLOOKUP(A288,Merge!$C$2:$D$711,2,FALSE),"")</f>
        <v/>
      </c>
      <c r="H288" s="1" t="str">
        <f t="shared" si="8"/>
        <v>.</v>
      </c>
      <c r="I288" s="1" t="str">
        <f t="shared" si="9"/>
        <v/>
      </c>
    </row>
    <row r="289" spans="1:9" x14ac:dyDescent="0.45">
      <c r="A289" s="1" t="s">
        <v>857</v>
      </c>
      <c r="B289" s="1" t="s">
        <v>686</v>
      </c>
      <c r="C289" s="1" t="s">
        <v>858</v>
      </c>
      <c r="E289" s="1" t="s">
        <v>859</v>
      </c>
      <c r="F289" s="1" t="s">
        <v>2988</v>
      </c>
      <c r="G289" s="1" t="str">
        <f>IFERROR(VLOOKUP(A289,Merge!$C$2:$D$711,2,FALSE),"")</f>
        <v/>
      </c>
      <c r="H289" s="1" t="str">
        <f t="shared" si="8"/>
        <v>.</v>
      </c>
      <c r="I289" s="1" t="str">
        <f t="shared" si="9"/>
        <v/>
      </c>
    </row>
    <row r="290" spans="1:9" x14ac:dyDescent="0.45">
      <c r="A290" s="1" t="s">
        <v>860</v>
      </c>
      <c r="B290" s="1" t="s">
        <v>686</v>
      </c>
      <c r="C290" s="1" t="s">
        <v>861</v>
      </c>
      <c r="E290" s="1" t="s">
        <v>862</v>
      </c>
      <c r="F290" s="1" t="s">
        <v>2988</v>
      </c>
      <c r="G290" s="1" t="str">
        <f>IFERROR(VLOOKUP(A290,Merge!$C$2:$D$711,2,FALSE),"")</f>
        <v/>
      </c>
      <c r="H290" s="1" t="str">
        <f t="shared" si="8"/>
        <v>.</v>
      </c>
      <c r="I290" s="1" t="str">
        <f t="shared" si="9"/>
        <v/>
      </c>
    </row>
    <row r="291" spans="1:9" x14ac:dyDescent="0.45">
      <c r="A291" s="1" t="s">
        <v>863</v>
      </c>
      <c r="B291" s="1" t="s">
        <v>686</v>
      </c>
      <c r="C291" s="1" t="s">
        <v>864</v>
      </c>
      <c r="E291" s="1" t="s">
        <v>865</v>
      </c>
      <c r="F291" s="1" t="s">
        <v>2988</v>
      </c>
      <c r="G291" s="1" t="str">
        <f>IFERROR(VLOOKUP(A291,Merge!$C$2:$D$711,2,FALSE),"")</f>
        <v/>
      </c>
      <c r="H291" s="1" t="str">
        <f t="shared" si="8"/>
        <v>.</v>
      </c>
      <c r="I291" s="1" t="str">
        <f t="shared" si="9"/>
        <v/>
      </c>
    </row>
    <row r="292" spans="1:9" x14ac:dyDescent="0.45">
      <c r="A292" s="1" t="s">
        <v>866</v>
      </c>
      <c r="B292" s="1" t="s">
        <v>686</v>
      </c>
      <c r="C292" s="1" t="s">
        <v>867</v>
      </c>
      <c r="E292" s="1" t="s">
        <v>868</v>
      </c>
      <c r="F292" s="1" t="s">
        <v>2988</v>
      </c>
      <c r="G292" s="1" t="str">
        <f>IFERROR(VLOOKUP(A292,Merge!$C$2:$D$711,2,FALSE),"")</f>
        <v/>
      </c>
      <c r="H292" s="1" t="str">
        <f t="shared" si="8"/>
        <v>.</v>
      </c>
      <c r="I292" s="1" t="str">
        <f t="shared" si="9"/>
        <v/>
      </c>
    </row>
    <row r="293" spans="1:9" x14ac:dyDescent="0.45">
      <c r="A293" s="1" t="s">
        <v>869</v>
      </c>
      <c r="B293" s="1" t="s">
        <v>686</v>
      </c>
      <c r="C293" s="1" t="s">
        <v>870</v>
      </c>
      <c r="E293" s="1" t="s">
        <v>871</v>
      </c>
      <c r="F293" s="1" t="s">
        <v>2988</v>
      </c>
      <c r="G293" s="1" t="str">
        <f>IFERROR(VLOOKUP(A293,Merge!$C$2:$D$711,2,FALSE),"")</f>
        <v/>
      </c>
      <c r="H293" s="1" t="str">
        <f t="shared" si="8"/>
        <v>.</v>
      </c>
      <c r="I293" s="1" t="str">
        <f t="shared" si="9"/>
        <v/>
      </c>
    </row>
    <row r="294" spans="1:9" x14ac:dyDescent="0.45">
      <c r="A294" s="1" t="s">
        <v>872</v>
      </c>
      <c r="B294" s="1" t="s">
        <v>686</v>
      </c>
      <c r="C294" s="1" t="s">
        <v>873</v>
      </c>
      <c r="E294" s="1" t="s">
        <v>874</v>
      </c>
      <c r="F294" s="1" t="s">
        <v>2988</v>
      </c>
      <c r="G294" s="1" t="str">
        <f>IFERROR(VLOOKUP(A294,Merge!$C$2:$D$711,2,FALSE),"")</f>
        <v/>
      </c>
      <c r="H294" s="1" t="str">
        <f t="shared" si="8"/>
        <v>.</v>
      </c>
      <c r="I294" s="1" t="str">
        <f t="shared" si="9"/>
        <v/>
      </c>
    </row>
    <row r="295" spans="1:9" x14ac:dyDescent="0.45">
      <c r="A295" s="1" t="s">
        <v>875</v>
      </c>
      <c r="B295" s="1" t="s">
        <v>686</v>
      </c>
      <c r="C295" s="1" t="s">
        <v>876</v>
      </c>
      <c r="E295" s="1" t="s">
        <v>877</v>
      </c>
      <c r="F295" s="1" t="s">
        <v>2988</v>
      </c>
      <c r="G295" s="1" t="str">
        <f>IFERROR(VLOOKUP(A295,Merge!$C$2:$D$711,2,FALSE),"")</f>
        <v/>
      </c>
      <c r="H295" s="1" t="str">
        <f t="shared" si="8"/>
        <v>.</v>
      </c>
      <c r="I295" s="1" t="str">
        <f t="shared" si="9"/>
        <v/>
      </c>
    </row>
    <row r="296" spans="1:9" x14ac:dyDescent="0.45">
      <c r="A296" s="1" t="s">
        <v>878</v>
      </c>
      <c r="B296" s="1" t="s">
        <v>686</v>
      </c>
      <c r="C296" s="1" t="s">
        <v>879</v>
      </c>
      <c r="E296" s="1" t="s">
        <v>880</v>
      </c>
      <c r="F296" s="1" t="s">
        <v>2988</v>
      </c>
      <c r="G296" s="1" t="str">
        <f>IFERROR(VLOOKUP(A296,Merge!$C$2:$D$711,2,FALSE),"")</f>
        <v/>
      </c>
      <c r="H296" s="1" t="str">
        <f t="shared" si="8"/>
        <v>.</v>
      </c>
      <c r="I296" s="1" t="str">
        <f t="shared" si="9"/>
        <v/>
      </c>
    </row>
    <row r="297" spans="1:9" x14ac:dyDescent="0.45">
      <c r="A297" s="1" t="s">
        <v>881</v>
      </c>
      <c r="B297" s="1" t="s">
        <v>686</v>
      </c>
      <c r="C297" s="1" t="s">
        <v>882</v>
      </c>
      <c r="E297" s="1" t="s">
        <v>883</v>
      </c>
      <c r="F297" s="1" t="s">
        <v>2988</v>
      </c>
      <c r="G297" s="1" t="str">
        <f>IFERROR(VLOOKUP(A297,Merge!$C$2:$D$711,2,FALSE),"")</f>
        <v/>
      </c>
      <c r="H297" s="1" t="str">
        <f t="shared" si="8"/>
        <v>.</v>
      </c>
      <c r="I297" s="1" t="str">
        <f t="shared" si="9"/>
        <v/>
      </c>
    </row>
    <row r="298" spans="1:9" x14ac:dyDescent="0.45">
      <c r="A298" s="1" t="s">
        <v>884</v>
      </c>
      <c r="B298" s="1" t="s">
        <v>686</v>
      </c>
      <c r="C298" s="1" t="s">
        <v>885</v>
      </c>
      <c r="E298" s="1" t="s">
        <v>886</v>
      </c>
      <c r="F298" s="1" t="s">
        <v>2988</v>
      </c>
      <c r="G298" s="1" t="str">
        <f>IFERROR(VLOOKUP(A298,Merge!$C$2:$D$711,2,FALSE),"")</f>
        <v/>
      </c>
      <c r="H298" s="1" t="str">
        <f t="shared" si="8"/>
        <v>.</v>
      </c>
      <c r="I298" s="1" t="str">
        <f t="shared" si="9"/>
        <v/>
      </c>
    </row>
    <row r="299" spans="1:9" x14ac:dyDescent="0.45">
      <c r="A299" s="1" t="s">
        <v>887</v>
      </c>
      <c r="B299" s="1" t="s">
        <v>686</v>
      </c>
      <c r="C299" s="1" t="s">
        <v>888</v>
      </c>
      <c r="E299" s="1" t="s">
        <v>889</v>
      </c>
      <c r="F299" s="1" t="s">
        <v>2988</v>
      </c>
      <c r="G299" s="1" t="str">
        <f>IFERROR(VLOOKUP(A299,Merge!$C$2:$D$711,2,FALSE),"")</f>
        <v/>
      </c>
      <c r="H299" s="1" t="str">
        <f t="shared" si="8"/>
        <v>.</v>
      </c>
      <c r="I299" s="1" t="str">
        <f t="shared" si="9"/>
        <v/>
      </c>
    </row>
    <row r="300" spans="1:9" x14ac:dyDescent="0.45">
      <c r="A300" s="1" t="s">
        <v>890</v>
      </c>
      <c r="B300" s="1" t="s">
        <v>686</v>
      </c>
      <c r="C300" s="1" t="s">
        <v>891</v>
      </c>
      <c r="E300" s="1" t="s">
        <v>892</v>
      </c>
      <c r="F300" s="1" t="s">
        <v>2988</v>
      </c>
      <c r="G300" s="1" t="str">
        <f>IFERROR(VLOOKUP(A300,Merge!$C$2:$D$711,2,FALSE),"")</f>
        <v/>
      </c>
      <c r="H300" s="1" t="str">
        <f t="shared" si="8"/>
        <v>.</v>
      </c>
      <c r="I300" s="1" t="str">
        <f t="shared" si="9"/>
        <v/>
      </c>
    </row>
    <row r="301" spans="1:9" x14ac:dyDescent="0.45">
      <c r="A301" s="1" t="s">
        <v>893</v>
      </c>
      <c r="B301" s="1" t="s">
        <v>686</v>
      </c>
      <c r="C301" s="1" t="s">
        <v>894</v>
      </c>
      <c r="E301" s="1" t="s">
        <v>895</v>
      </c>
      <c r="F301" s="1" t="s">
        <v>2988</v>
      </c>
      <c r="G301" s="1" t="str">
        <f>IFERROR(VLOOKUP(A301,Merge!$C$2:$D$711,2,FALSE),"")</f>
        <v/>
      </c>
      <c r="H301" s="1" t="str">
        <f t="shared" si="8"/>
        <v>.</v>
      </c>
      <c r="I301" s="1" t="str">
        <f t="shared" si="9"/>
        <v/>
      </c>
    </row>
    <row r="302" spans="1:9" x14ac:dyDescent="0.45">
      <c r="A302" s="1" t="s">
        <v>896</v>
      </c>
      <c r="B302" s="1" t="s">
        <v>686</v>
      </c>
      <c r="C302" s="1" t="s">
        <v>897</v>
      </c>
      <c r="E302" s="1" t="s">
        <v>898</v>
      </c>
      <c r="F302" s="1" t="s">
        <v>2988</v>
      </c>
      <c r="G302" s="1" t="str">
        <f>IFERROR(VLOOKUP(A302,Merge!$C$2:$D$711,2,FALSE),"")</f>
        <v/>
      </c>
      <c r="H302" s="1" t="str">
        <f t="shared" si="8"/>
        <v>.</v>
      </c>
      <c r="I302" s="1" t="str">
        <f t="shared" si="9"/>
        <v/>
      </c>
    </row>
    <row r="303" spans="1:9" x14ac:dyDescent="0.45">
      <c r="A303" s="1" t="s">
        <v>899</v>
      </c>
      <c r="B303" s="1" t="s">
        <v>686</v>
      </c>
      <c r="C303" s="1" t="s">
        <v>900</v>
      </c>
      <c r="E303" s="1" t="s">
        <v>901</v>
      </c>
      <c r="F303" s="1" t="s">
        <v>2988</v>
      </c>
      <c r="G303" s="1" t="str">
        <f>IFERROR(VLOOKUP(A303,Merge!$C$2:$D$711,2,FALSE),"")</f>
        <v/>
      </c>
      <c r="H303" s="1" t="str">
        <f t="shared" si="8"/>
        <v>.</v>
      </c>
      <c r="I303" s="1" t="str">
        <f t="shared" si="9"/>
        <v/>
      </c>
    </row>
    <row r="304" spans="1:9" x14ac:dyDescent="0.45">
      <c r="A304" s="1" t="s">
        <v>902</v>
      </c>
      <c r="B304" s="1" t="s">
        <v>686</v>
      </c>
      <c r="C304" s="1" t="s">
        <v>903</v>
      </c>
      <c r="E304" s="1" t="s">
        <v>904</v>
      </c>
      <c r="F304" s="1" t="s">
        <v>2988</v>
      </c>
      <c r="G304" s="1" t="str">
        <f>IFERROR(VLOOKUP(A304,Merge!$C$2:$D$711,2,FALSE),"")</f>
        <v/>
      </c>
      <c r="H304" s="1" t="str">
        <f t="shared" si="8"/>
        <v>.</v>
      </c>
      <c r="I304" s="1" t="str">
        <f t="shared" si="9"/>
        <v/>
      </c>
    </row>
    <row r="305" spans="1:9" x14ac:dyDescent="0.45">
      <c r="A305" s="1" t="s">
        <v>905</v>
      </c>
      <c r="B305" s="1" t="s">
        <v>686</v>
      </c>
      <c r="C305" s="1" t="s">
        <v>906</v>
      </c>
      <c r="E305" s="1" t="s">
        <v>907</v>
      </c>
      <c r="F305" s="1" t="s">
        <v>2988</v>
      </c>
      <c r="G305" s="1" t="str">
        <f>IFERROR(VLOOKUP(A305,Merge!$C$2:$D$711,2,FALSE),"")</f>
        <v/>
      </c>
      <c r="H305" s="1" t="str">
        <f t="shared" si="8"/>
        <v>.</v>
      </c>
      <c r="I305" s="1" t="str">
        <f t="shared" si="9"/>
        <v/>
      </c>
    </row>
    <row r="306" spans="1:9" x14ac:dyDescent="0.45">
      <c r="A306" s="1" t="s">
        <v>908</v>
      </c>
      <c r="B306" s="1" t="s">
        <v>686</v>
      </c>
      <c r="C306" s="1" t="s">
        <v>909</v>
      </c>
      <c r="E306" s="1" t="s">
        <v>910</v>
      </c>
      <c r="F306" s="1" t="s">
        <v>2988</v>
      </c>
      <c r="G306" s="1" t="str">
        <f>IFERROR(VLOOKUP(A306,Merge!$C$2:$D$711,2,FALSE),"")</f>
        <v/>
      </c>
      <c r="H306" s="1" t="str">
        <f t="shared" si="8"/>
        <v>.</v>
      </c>
      <c r="I306" s="1" t="str">
        <f t="shared" si="9"/>
        <v/>
      </c>
    </row>
    <row r="307" spans="1:9" x14ac:dyDescent="0.45">
      <c r="A307" s="1" t="s">
        <v>911</v>
      </c>
      <c r="B307" s="1" t="s">
        <v>686</v>
      </c>
      <c r="C307" s="1" t="s">
        <v>912</v>
      </c>
      <c r="E307" s="1" t="s">
        <v>913</v>
      </c>
      <c r="F307" s="1" t="s">
        <v>2988</v>
      </c>
      <c r="G307" s="1" t="str">
        <f>IFERROR(VLOOKUP(A307,Merge!$C$2:$D$711,2,FALSE),"")</f>
        <v/>
      </c>
      <c r="H307" s="1" t="str">
        <f t="shared" si="8"/>
        <v>.</v>
      </c>
      <c r="I307" s="1" t="str">
        <f t="shared" si="9"/>
        <v/>
      </c>
    </row>
    <row r="308" spans="1:9" x14ac:dyDescent="0.45">
      <c r="A308" s="1" t="s">
        <v>914</v>
      </c>
      <c r="B308" s="1" t="s">
        <v>686</v>
      </c>
      <c r="C308" s="1" t="s">
        <v>915</v>
      </c>
      <c r="E308" s="1" t="s">
        <v>916</v>
      </c>
      <c r="F308" s="1" t="s">
        <v>2988</v>
      </c>
      <c r="G308" s="1" t="str">
        <f>IFERROR(VLOOKUP(A308,Merge!$C$2:$D$711,2,FALSE),"")</f>
        <v/>
      </c>
      <c r="H308" s="1" t="str">
        <f t="shared" si="8"/>
        <v>.</v>
      </c>
      <c r="I308" s="1" t="str">
        <f t="shared" si="9"/>
        <v/>
      </c>
    </row>
    <row r="309" spans="1:9" x14ac:dyDescent="0.45">
      <c r="A309" s="1" t="s">
        <v>917</v>
      </c>
      <c r="B309" s="1" t="s">
        <v>686</v>
      </c>
      <c r="C309" s="1" t="s">
        <v>918</v>
      </c>
      <c r="E309" s="1" t="s">
        <v>919</v>
      </c>
      <c r="F309" s="1" t="s">
        <v>2988</v>
      </c>
      <c r="G309" s="1" t="str">
        <f>IFERROR(VLOOKUP(A309,Merge!$C$2:$D$711,2,FALSE),"")</f>
        <v/>
      </c>
      <c r="H309" s="1" t="str">
        <f t="shared" si="8"/>
        <v>.</v>
      </c>
      <c r="I309" s="1" t="str">
        <f t="shared" si="9"/>
        <v/>
      </c>
    </row>
    <row r="310" spans="1:9" x14ac:dyDescent="0.45">
      <c r="A310" s="1" t="s">
        <v>920</v>
      </c>
      <c r="B310" s="1" t="s">
        <v>686</v>
      </c>
      <c r="C310" s="1" t="s">
        <v>921</v>
      </c>
      <c r="E310" s="1" t="s">
        <v>922</v>
      </c>
      <c r="F310" s="1" t="s">
        <v>2988</v>
      </c>
      <c r="G310" s="1" t="str">
        <f>IFERROR(VLOOKUP(A310,Merge!$C$2:$D$711,2,FALSE),"")</f>
        <v/>
      </c>
      <c r="H310" s="1" t="str">
        <f t="shared" si="8"/>
        <v>.</v>
      </c>
      <c r="I310" s="1" t="str">
        <f t="shared" si="9"/>
        <v/>
      </c>
    </row>
    <row r="311" spans="1:9" x14ac:dyDescent="0.45">
      <c r="A311" s="1" t="s">
        <v>923</v>
      </c>
      <c r="B311" s="1" t="s">
        <v>686</v>
      </c>
      <c r="C311" s="1" t="s">
        <v>924</v>
      </c>
      <c r="E311" s="1" t="s">
        <v>925</v>
      </c>
      <c r="F311" s="1" t="s">
        <v>2988</v>
      </c>
      <c r="G311" s="1" t="str">
        <f>IFERROR(VLOOKUP(A311,Merge!$C$2:$D$711,2,FALSE),"")</f>
        <v/>
      </c>
      <c r="H311" s="1" t="str">
        <f t="shared" si="8"/>
        <v>.</v>
      </c>
      <c r="I311" s="1" t="str">
        <f t="shared" si="9"/>
        <v/>
      </c>
    </row>
    <row r="312" spans="1:9" x14ac:dyDescent="0.45">
      <c r="A312" s="1" t="s">
        <v>926</v>
      </c>
      <c r="B312" s="1" t="s">
        <v>686</v>
      </c>
      <c r="C312" s="1" t="s">
        <v>927</v>
      </c>
      <c r="E312" s="1" t="s">
        <v>928</v>
      </c>
      <c r="F312" s="1" t="s">
        <v>2988</v>
      </c>
      <c r="G312" s="1" t="str">
        <f>IFERROR(VLOOKUP(A312,Merge!$C$2:$D$711,2,FALSE),"")</f>
        <v/>
      </c>
      <c r="H312" s="1" t="str">
        <f t="shared" si="8"/>
        <v>.</v>
      </c>
      <c r="I312" s="1" t="str">
        <f t="shared" si="9"/>
        <v/>
      </c>
    </row>
    <row r="313" spans="1:9" x14ac:dyDescent="0.45">
      <c r="A313" s="1" t="s">
        <v>929</v>
      </c>
      <c r="B313" s="1" t="s">
        <v>686</v>
      </c>
      <c r="C313" s="1" t="s">
        <v>930</v>
      </c>
      <c r="E313" s="1" t="s">
        <v>931</v>
      </c>
      <c r="F313" s="1" t="s">
        <v>2988</v>
      </c>
      <c r="G313" s="1" t="str">
        <f>IFERROR(VLOOKUP(A313,Merge!$C$2:$D$711,2,FALSE),"")</f>
        <v/>
      </c>
      <c r="H313" s="1" t="str">
        <f t="shared" si="8"/>
        <v>.</v>
      </c>
      <c r="I313" s="1" t="str">
        <f t="shared" si="9"/>
        <v/>
      </c>
    </row>
    <row r="314" spans="1:9" x14ac:dyDescent="0.45">
      <c r="A314" s="1" t="s">
        <v>932</v>
      </c>
      <c r="B314" s="1" t="s">
        <v>686</v>
      </c>
      <c r="C314" s="1" t="s">
        <v>933</v>
      </c>
      <c r="E314" s="1" t="s">
        <v>934</v>
      </c>
      <c r="F314" s="1" t="s">
        <v>2988</v>
      </c>
      <c r="G314" s="1" t="str">
        <f>IFERROR(VLOOKUP(A314,Merge!$C$2:$D$711,2,FALSE),"")</f>
        <v/>
      </c>
      <c r="H314" s="1" t="str">
        <f t="shared" si="8"/>
        <v>.</v>
      </c>
      <c r="I314" s="1" t="str">
        <f t="shared" si="9"/>
        <v/>
      </c>
    </row>
    <row r="315" spans="1:9" x14ac:dyDescent="0.45">
      <c r="A315" s="1" t="s">
        <v>935</v>
      </c>
      <c r="B315" s="1" t="s">
        <v>686</v>
      </c>
      <c r="C315" s="1" t="s">
        <v>936</v>
      </c>
      <c r="E315" s="1" t="s">
        <v>937</v>
      </c>
      <c r="F315" s="1" t="s">
        <v>2988</v>
      </c>
      <c r="G315" s="1" t="str">
        <f>IFERROR(VLOOKUP(A315,Merge!$C$2:$D$711,2,FALSE),"")</f>
        <v/>
      </c>
      <c r="H315" s="1" t="str">
        <f t="shared" si="8"/>
        <v>.</v>
      </c>
      <c r="I315" s="1" t="str">
        <f t="shared" si="9"/>
        <v/>
      </c>
    </row>
    <row r="316" spans="1:9" x14ac:dyDescent="0.45">
      <c r="A316" s="1" t="s">
        <v>938</v>
      </c>
      <c r="B316" s="1" t="s">
        <v>686</v>
      </c>
      <c r="C316" s="1" t="s">
        <v>939</v>
      </c>
      <c r="E316" s="1" t="s">
        <v>940</v>
      </c>
      <c r="F316" s="1" t="s">
        <v>2988</v>
      </c>
      <c r="G316" s="1" t="str">
        <f>IFERROR(VLOOKUP(A316,Merge!$C$2:$D$711,2,FALSE),"")</f>
        <v/>
      </c>
      <c r="H316" s="1" t="str">
        <f t="shared" si="8"/>
        <v>.</v>
      </c>
      <c r="I316" s="1" t="str">
        <f t="shared" si="9"/>
        <v/>
      </c>
    </row>
    <row r="317" spans="1:9" x14ac:dyDescent="0.45">
      <c r="A317" s="1" t="s">
        <v>941</v>
      </c>
      <c r="B317" s="1" t="s">
        <v>686</v>
      </c>
      <c r="C317" s="1" t="s">
        <v>942</v>
      </c>
      <c r="E317" s="1" t="s">
        <v>943</v>
      </c>
      <c r="F317" s="1" t="s">
        <v>2988</v>
      </c>
      <c r="G317" s="1" t="str">
        <f>IFERROR(VLOOKUP(A317,Merge!$C$2:$D$711,2,FALSE),"")</f>
        <v/>
      </c>
      <c r="H317" s="1" t="str">
        <f t="shared" si="8"/>
        <v>.</v>
      </c>
      <c r="I317" s="1" t="str">
        <f t="shared" si="9"/>
        <v/>
      </c>
    </row>
    <row r="318" spans="1:9" x14ac:dyDescent="0.45">
      <c r="A318" s="1" t="s">
        <v>944</v>
      </c>
      <c r="B318" s="1" t="s">
        <v>686</v>
      </c>
      <c r="C318" s="1" t="s">
        <v>945</v>
      </c>
      <c r="E318" s="1" t="s">
        <v>946</v>
      </c>
      <c r="F318" s="1" t="s">
        <v>2988</v>
      </c>
      <c r="G318" s="1" t="str">
        <f>IFERROR(VLOOKUP(A318,Merge!$C$2:$D$711,2,FALSE),"")</f>
        <v/>
      </c>
      <c r="H318" s="1" t="str">
        <f t="shared" si="8"/>
        <v>.</v>
      </c>
      <c r="I318" s="1" t="str">
        <f t="shared" si="9"/>
        <v/>
      </c>
    </row>
    <row r="319" spans="1:9" x14ac:dyDescent="0.45">
      <c r="A319" s="1" t="s">
        <v>947</v>
      </c>
      <c r="B319" s="1" t="s">
        <v>686</v>
      </c>
      <c r="C319" s="1" t="s">
        <v>948</v>
      </c>
      <c r="E319" s="1" t="s">
        <v>949</v>
      </c>
      <c r="F319" s="1" t="s">
        <v>2988</v>
      </c>
      <c r="G319" s="1" t="str">
        <f>IFERROR(VLOOKUP(A319,Merge!$C$2:$D$711,2,FALSE),"")</f>
        <v/>
      </c>
      <c r="H319" s="1" t="str">
        <f t="shared" si="8"/>
        <v>.</v>
      </c>
      <c r="I319" s="1" t="str">
        <f t="shared" si="9"/>
        <v/>
      </c>
    </row>
    <row r="320" spans="1:9" x14ac:dyDescent="0.45">
      <c r="A320" s="1" t="s">
        <v>950</v>
      </c>
      <c r="B320" s="1" t="s">
        <v>686</v>
      </c>
      <c r="C320" s="1" t="s">
        <v>951</v>
      </c>
      <c r="E320" s="1" t="s">
        <v>952</v>
      </c>
      <c r="F320" s="1" t="s">
        <v>2988</v>
      </c>
      <c r="G320" s="1" t="str">
        <f>IFERROR(VLOOKUP(A320,Merge!$C$2:$D$711,2,FALSE),"")</f>
        <v/>
      </c>
      <c r="H320" s="1" t="str">
        <f t="shared" si="8"/>
        <v>.</v>
      </c>
      <c r="I320" s="1" t="str">
        <f t="shared" si="9"/>
        <v/>
      </c>
    </row>
    <row r="321" spans="1:9" x14ac:dyDescent="0.45">
      <c r="A321" s="1" t="s">
        <v>953</v>
      </c>
      <c r="B321" s="1" t="s">
        <v>686</v>
      </c>
      <c r="C321" s="1" t="s">
        <v>954</v>
      </c>
      <c r="E321" s="1" t="s">
        <v>955</v>
      </c>
      <c r="F321" s="1" t="s">
        <v>2988</v>
      </c>
      <c r="G321" s="1" t="str">
        <f>IFERROR(VLOOKUP(A321,Merge!$C$2:$D$711,2,FALSE),"")</f>
        <v/>
      </c>
      <c r="H321" s="1" t="str">
        <f t="shared" si="8"/>
        <v>.</v>
      </c>
      <c r="I321" s="1" t="str">
        <f t="shared" si="9"/>
        <v/>
      </c>
    </row>
    <row r="322" spans="1:9" x14ac:dyDescent="0.45">
      <c r="A322" s="1" t="s">
        <v>956</v>
      </c>
      <c r="B322" s="1" t="s">
        <v>686</v>
      </c>
      <c r="C322" s="1" t="s">
        <v>957</v>
      </c>
      <c r="E322" s="1" t="s">
        <v>958</v>
      </c>
      <c r="F322" s="1" t="s">
        <v>2988</v>
      </c>
      <c r="G322" s="1" t="str">
        <f>IFERROR(VLOOKUP(A322,Merge!$C$2:$D$711,2,FALSE),"")</f>
        <v/>
      </c>
      <c r="H322" s="1" t="str">
        <f t="shared" si="8"/>
        <v>.</v>
      </c>
      <c r="I322" s="1" t="str">
        <f t="shared" si="9"/>
        <v/>
      </c>
    </row>
    <row r="323" spans="1:9" x14ac:dyDescent="0.45">
      <c r="A323" s="1" t="s">
        <v>959</v>
      </c>
      <c r="B323" s="1" t="s">
        <v>686</v>
      </c>
      <c r="C323" s="1" t="s">
        <v>960</v>
      </c>
      <c r="E323" s="1" t="s">
        <v>961</v>
      </c>
      <c r="F323" s="1" t="s">
        <v>2988</v>
      </c>
      <c r="G323" s="1" t="str">
        <f>IFERROR(VLOOKUP(A323,Merge!$C$2:$D$711,2,FALSE),"")</f>
        <v/>
      </c>
      <c r="H323" s="1" t="str">
        <f t="shared" ref="H323:H386" si="10">IF(RIGHT(G323,1)=" ","!",".")</f>
        <v>.</v>
      </c>
      <c r="I323" s="1" t="str">
        <f t="shared" ref="I323:I386" si="11">IF(H323="!",_xlfn.TEXTBEFORE(G323," ",-1),G323)</f>
        <v/>
      </c>
    </row>
    <row r="324" spans="1:9" x14ac:dyDescent="0.45">
      <c r="A324" s="1" t="s">
        <v>962</v>
      </c>
      <c r="B324" s="1" t="s">
        <v>686</v>
      </c>
      <c r="C324" s="1" t="s">
        <v>963</v>
      </c>
      <c r="E324" s="1" t="s">
        <v>862</v>
      </c>
      <c r="F324" s="1" t="s">
        <v>2988</v>
      </c>
      <c r="G324" s="1" t="str">
        <f>IFERROR(VLOOKUP(A324,Merge!$C$2:$D$711,2,FALSE),"")</f>
        <v/>
      </c>
      <c r="H324" s="1" t="str">
        <f t="shared" si="10"/>
        <v>.</v>
      </c>
      <c r="I324" s="1" t="str">
        <f t="shared" si="11"/>
        <v/>
      </c>
    </row>
    <row r="325" spans="1:9" x14ac:dyDescent="0.45">
      <c r="A325" s="1" t="s">
        <v>964</v>
      </c>
      <c r="B325" s="1" t="s">
        <v>686</v>
      </c>
      <c r="C325" s="1" t="s">
        <v>965</v>
      </c>
      <c r="E325" s="1" t="s">
        <v>865</v>
      </c>
      <c r="F325" s="1" t="s">
        <v>2988</v>
      </c>
      <c r="G325" s="1" t="str">
        <f>IFERROR(VLOOKUP(A325,Merge!$C$2:$D$711,2,FALSE),"")</f>
        <v/>
      </c>
      <c r="H325" s="1" t="str">
        <f t="shared" si="10"/>
        <v>.</v>
      </c>
      <c r="I325" s="1" t="str">
        <f t="shared" si="11"/>
        <v/>
      </c>
    </row>
    <row r="326" spans="1:9" x14ac:dyDescent="0.45">
      <c r="A326" s="1" t="s">
        <v>966</v>
      </c>
      <c r="B326" s="1" t="s">
        <v>686</v>
      </c>
      <c r="C326" s="1" t="s">
        <v>967</v>
      </c>
      <c r="E326" s="1" t="s">
        <v>868</v>
      </c>
      <c r="F326" s="1" t="s">
        <v>2988</v>
      </c>
      <c r="G326" s="1" t="str">
        <f>IFERROR(VLOOKUP(A326,Merge!$C$2:$D$711,2,FALSE),"")</f>
        <v/>
      </c>
      <c r="H326" s="1" t="str">
        <f t="shared" si="10"/>
        <v>.</v>
      </c>
      <c r="I326" s="1" t="str">
        <f t="shared" si="11"/>
        <v/>
      </c>
    </row>
    <row r="327" spans="1:9" x14ac:dyDescent="0.45">
      <c r="A327" s="1" t="s">
        <v>968</v>
      </c>
      <c r="B327" s="1" t="s">
        <v>686</v>
      </c>
      <c r="C327" s="1" t="s">
        <v>969</v>
      </c>
      <c r="E327" s="1" t="s">
        <v>871</v>
      </c>
      <c r="F327" s="1" t="s">
        <v>2988</v>
      </c>
      <c r="G327" s="1" t="str">
        <f>IFERROR(VLOOKUP(A327,Merge!$C$2:$D$711,2,FALSE),"")</f>
        <v/>
      </c>
      <c r="H327" s="1" t="str">
        <f t="shared" si="10"/>
        <v>.</v>
      </c>
      <c r="I327" s="1" t="str">
        <f t="shared" si="11"/>
        <v/>
      </c>
    </row>
    <row r="328" spans="1:9" x14ac:dyDescent="0.45">
      <c r="A328" s="1" t="s">
        <v>970</v>
      </c>
      <c r="B328" s="1" t="s">
        <v>686</v>
      </c>
      <c r="C328" s="1" t="s">
        <v>971</v>
      </c>
      <c r="E328" s="1" t="s">
        <v>874</v>
      </c>
      <c r="F328" s="1" t="s">
        <v>2988</v>
      </c>
      <c r="G328" s="1" t="str">
        <f>IFERROR(VLOOKUP(A328,Merge!$C$2:$D$711,2,FALSE),"")</f>
        <v/>
      </c>
      <c r="H328" s="1" t="str">
        <f t="shared" si="10"/>
        <v>.</v>
      </c>
      <c r="I328" s="1" t="str">
        <f t="shared" si="11"/>
        <v/>
      </c>
    </row>
    <row r="329" spans="1:9" x14ac:dyDescent="0.45">
      <c r="A329" s="1" t="s">
        <v>972</v>
      </c>
      <c r="B329" s="1" t="s">
        <v>686</v>
      </c>
      <c r="C329" s="1" t="s">
        <v>973</v>
      </c>
      <c r="E329" s="1" t="s">
        <v>877</v>
      </c>
      <c r="F329" s="1" t="s">
        <v>2988</v>
      </c>
      <c r="G329" s="1" t="str">
        <f>IFERROR(VLOOKUP(A329,Merge!$C$2:$D$711,2,FALSE),"")</f>
        <v/>
      </c>
      <c r="H329" s="1" t="str">
        <f t="shared" si="10"/>
        <v>.</v>
      </c>
      <c r="I329" s="1" t="str">
        <f t="shared" si="11"/>
        <v/>
      </c>
    </row>
    <row r="330" spans="1:9" x14ac:dyDescent="0.45">
      <c r="A330" s="1" t="s">
        <v>974</v>
      </c>
      <c r="B330" s="1" t="s">
        <v>686</v>
      </c>
      <c r="C330" s="1" t="s">
        <v>975</v>
      </c>
      <c r="E330" s="1" t="s">
        <v>880</v>
      </c>
      <c r="F330" s="1" t="s">
        <v>2988</v>
      </c>
      <c r="G330" s="1" t="str">
        <f>IFERROR(VLOOKUP(A330,Merge!$C$2:$D$711,2,FALSE),"")</f>
        <v/>
      </c>
      <c r="H330" s="1" t="str">
        <f t="shared" si="10"/>
        <v>.</v>
      </c>
      <c r="I330" s="1" t="str">
        <f t="shared" si="11"/>
        <v/>
      </c>
    </row>
    <row r="331" spans="1:9" x14ac:dyDescent="0.45">
      <c r="A331" s="1" t="s">
        <v>976</v>
      </c>
      <c r="B331" s="1" t="s">
        <v>686</v>
      </c>
      <c r="C331" s="1" t="s">
        <v>977</v>
      </c>
      <c r="E331" s="1" t="s">
        <v>883</v>
      </c>
      <c r="F331" s="1" t="s">
        <v>2988</v>
      </c>
      <c r="G331" s="1" t="str">
        <f>IFERROR(VLOOKUP(A331,Merge!$C$2:$D$711,2,FALSE),"")</f>
        <v/>
      </c>
      <c r="H331" s="1" t="str">
        <f t="shared" si="10"/>
        <v>.</v>
      </c>
      <c r="I331" s="1" t="str">
        <f t="shared" si="11"/>
        <v/>
      </c>
    </row>
    <row r="332" spans="1:9" x14ac:dyDescent="0.45">
      <c r="A332" s="1" t="s">
        <v>978</v>
      </c>
      <c r="B332" s="1" t="s">
        <v>686</v>
      </c>
      <c r="C332" s="1" t="s">
        <v>979</v>
      </c>
      <c r="E332" s="1" t="s">
        <v>886</v>
      </c>
      <c r="F332" s="1" t="s">
        <v>2988</v>
      </c>
      <c r="G332" s="1" t="str">
        <f>IFERROR(VLOOKUP(A332,Merge!$C$2:$D$711,2,FALSE),"")</f>
        <v/>
      </c>
      <c r="H332" s="1" t="str">
        <f t="shared" si="10"/>
        <v>.</v>
      </c>
      <c r="I332" s="1" t="str">
        <f t="shared" si="11"/>
        <v/>
      </c>
    </row>
    <row r="333" spans="1:9" x14ac:dyDescent="0.45">
      <c r="A333" s="1" t="s">
        <v>980</v>
      </c>
      <c r="B333" s="1" t="s">
        <v>686</v>
      </c>
      <c r="C333" s="1" t="s">
        <v>981</v>
      </c>
      <c r="E333" s="1" t="s">
        <v>982</v>
      </c>
      <c r="F333" s="1" t="s">
        <v>2988</v>
      </c>
      <c r="G333" s="1" t="str">
        <f>IFERROR(VLOOKUP(A333,Merge!$C$2:$D$711,2,FALSE),"")</f>
        <v/>
      </c>
      <c r="H333" s="1" t="str">
        <f t="shared" si="10"/>
        <v>.</v>
      </c>
      <c r="I333" s="1" t="str">
        <f t="shared" si="11"/>
        <v/>
      </c>
    </row>
    <row r="334" spans="1:9" x14ac:dyDescent="0.45">
      <c r="A334" s="1" t="s">
        <v>983</v>
      </c>
      <c r="B334" s="1" t="s">
        <v>686</v>
      </c>
      <c r="C334" s="1" t="s">
        <v>984</v>
      </c>
      <c r="E334" s="1" t="s">
        <v>985</v>
      </c>
      <c r="F334" s="1" t="s">
        <v>2988</v>
      </c>
      <c r="G334" s="1" t="str">
        <f>IFERROR(VLOOKUP(A334,Merge!$C$2:$D$711,2,FALSE),"")</f>
        <v/>
      </c>
      <c r="H334" s="1" t="str">
        <f t="shared" si="10"/>
        <v>.</v>
      </c>
      <c r="I334" s="1" t="str">
        <f t="shared" si="11"/>
        <v/>
      </c>
    </row>
    <row r="335" spans="1:9" x14ac:dyDescent="0.45">
      <c r="A335" s="1" t="s">
        <v>986</v>
      </c>
      <c r="B335" s="1" t="s">
        <v>686</v>
      </c>
      <c r="C335" s="1" t="s">
        <v>987</v>
      </c>
      <c r="E335" s="1" t="s">
        <v>988</v>
      </c>
      <c r="F335" s="1" t="s">
        <v>2988</v>
      </c>
      <c r="G335" s="1" t="str">
        <f>IFERROR(VLOOKUP(A335,Merge!$C$2:$D$711,2,FALSE),"")</f>
        <v/>
      </c>
      <c r="H335" s="1" t="str">
        <f t="shared" si="10"/>
        <v>.</v>
      </c>
      <c r="I335" s="1" t="str">
        <f t="shared" si="11"/>
        <v/>
      </c>
    </row>
    <row r="336" spans="1:9" x14ac:dyDescent="0.45">
      <c r="A336" s="1" t="s">
        <v>989</v>
      </c>
      <c r="B336" s="1" t="s">
        <v>686</v>
      </c>
      <c r="C336" s="1" t="s">
        <v>990</v>
      </c>
      <c r="E336" s="1" t="s">
        <v>991</v>
      </c>
      <c r="F336" s="1" t="s">
        <v>2988</v>
      </c>
      <c r="G336" s="1" t="str">
        <f>IFERROR(VLOOKUP(A336,Merge!$C$2:$D$711,2,FALSE),"")</f>
        <v/>
      </c>
      <c r="H336" s="1" t="str">
        <f t="shared" si="10"/>
        <v>.</v>
      </c>
      <c r="I336" s="1" t="str">
        <f t="shared" si="11"/>
        <v/>
      </c>
    </row>
    <row r="337" spans="1:9" x14ac:dyDescent="0.45">
      <c r="A337" s="1" t="s">
        <v>992</v>
      </c>
      <c r="B337" s="1" t="s">
        <v>686</v>
      </c>
      <c r="C337" s="1" t="s">
        <v>993</v>
      </c>
      <c r="E337" s="1" t="s">
        <v>994</v>
      </c>
      <c r="F337" s="1" t="s">
        <v>2988</v>
      </c>
      <c r="G337" s="1" t="str">
        <f>IFERROR(VLOOKUP(A337,Merge!$C$2:$D$711,2,FALSE),"")</f>
        <v/>
      </c>
      <c r="H337" s="1" t="str">
        <f t="shared" si="10"/>
        <v>.</v>
      </c>
      <c r="I337" s="1" t="str">
        <f t="shared" si="11"/>
        <v/>
      </c>
    </row>
    <row r="338" spans="1:9" x14ac:dyDescent="0.45">
      <c r="A338" s="1" t="s">
        <v>995</v>
      </c>
      <c r="B338" s="1" t="s">
        <v>686</v>
      </c>
      <c r="C338" s="1" t="s">
        <v>996</v>
      </c>
      <c r="E338" s="1" t="s">
        <v>997</v>
      </c>
      <c r="F338" s="1" t="s">
        <v>2988</v>
      </c>
      <c r="G338" s="1" t="str">
        <f>IFERROR(VLOOKUP(A338,Merge!$C$2:$D$711,2,FALSE),"")</f>
        <v/>
      </c>
      <c r="H338" s="1" t="str">
        <f t="shared" si="10"/>
        <v>.</v>
      </c>
      <c r="I338" s="1" t="str">
        <f t="shared" si="11"/>
        <v/>
      </c>
    </row>
    <row r="339" spans="1:9" x14ac:dyDescent="0.45">
      <c r="A339" s="1" t="s">
        <v>998</v>
      </c>
      <c r="B339" s="1" t="s">
        <v>686</v>
      </c>
      <c r="C339" s="1" t="s">
        <v>999</v>
      </c>
      <c r="E339" s="1" t="s">
        <v>1000</v>
      </c>
      <c r="F339" s="1" t="s">
        <v>2988</v>
      </c>
      <c r="G339" s="1" t="str">
        <f>IFERROR(VLOOKUP(A339,Merge!$C$2:$D$711,2,FALSE),"")</f>
        <v/>
      </c>
      <c r="H339" s="1" t="str">
        <f t="shared" si="10"/>
        <v>.</v>
      </c>
      <c r="I339" s="1" t="str">
        <f t="shared" si="11"/>
        <v/>
      </c>
    </row>
    <row r="340" spans="1:9" x14ac:dyDescent="0.45">
      <c r="A340" s="1" t="s">
        <v>1001</v>
      </c>
      <c r="B340" s="1" t="s">
        <v>686</v>
      </c>
      <c r="C340" s="1" t="s">
        <v>1002</v>
      </c>
      <c r="E340" s="1" t="s">
        <v>1003</v>
      </c>
      <c r="F340" s="1" t="s">
        <v>2988</v>
      </c>
      <c r="G340" s="1" t="str">
        <f>IFERROR(VLOOKUP(A340,Merge!$C$2:$D$711,2,FALSE),"")</f>
        <v/>
      </c>
      <c r="H340" s="1" t="str">
        <f t="shared" si="10"/>
        <v>.</v>
      </c>
      <c r="I340" s="1" t="str">
        <f t="shared" si="11"/>
        <v/>
      </c>
    </row>
    <row r="341" spans="1:9" x14ac:dyDescent="0.45">
      <c r="A341" s="1" t="s">
        <v>1004</v>
      </c>
      <c r="B341" s="1" t="s">
        <v>686</v>
      </c>
      <c r="C341" s="1" t="s">
        <v>1005</v>
      </c>
      <c r="E341" s="1" t="s">
        <v>1006</v>
      </c>
      <c r="F341" s="1" t="s">
        <v>2988</v>
      </c>
      <c r="G341" s="1" t="str">
        <f>IFERROR(VLOOKUP(A341,Merge!$C$2:$D$711,2,FALSE),"")</f>
        <v/>
      </c>
      <c r="H341" s="1" t="str">
        <f t="shared" si="10"/>
        <v>.</v>
      </c>
      <c r="I341" s="1" t="str">
        <f t="shared" si="11"/>
        <v/>
      </c>
    </row>
    <row r="342" spans="1:9" x14ac:dyDescent="0.45">
      <c r="A342" s="1" t="s">
        <v>1007</v>
      </c>
      <c r="B342" s="1" t="s">
        <v>686</v>
      </c>
      <c r="C342" s="1" t="s">
        <v>1008</v>
      </c>
      <c r="E342" s="1" t="s">
        <v>1009</v>
      </c>
      <c r="F342" s="1" t="s">
        <v>2988</v>
      </c>
      <c r="G342" s="1" t="str">
        <f>IFERROR(VLOOKUP(A342,Merge!$C$2:$D$711,2,FALSE),"")</f>
        <v/>
      </c>
      <c r="H342" s="1" t="str">
        <f t="shared" si="10"/>
        <v>.</v>
      </c>
      <c r="I342" s="1" t="str">
        <f t="shared" si="11"/>
        <v/>
      </c>
    </row>
    <row r="343" spans="1:9" x14ac:dyDescent="0.45">
      <c r="A343" s="1" t="s">
        <v>1010</v>
      </c>
      <c r="B343" s="1" t="s">
        <v>686</v>
      </c>
      <c r="C343" s="1" t="s">
        <v>1011</v>
      </c>
      <c r="E343" s="1" t="s">
        <v>1012</v>
      </c>
      <c r="F343" s="1" t="s">
        <v>2988</v>
      </c>
      <c r="G343" s="1" t="str">
        <f>IFERROR(VLOOKUP(A343,Merge!$C$2:$D$711,2,FALSE),"")</f>
        <v/>
      </c>
      <c r="H343" s="1" t="str">
        <f t="shared" si="10"/>
        <v>.</v>
      </c>
      <c r="I343" s="1" t="str">
        <f t="shared" si="11"/>
        <v/>
      </c>
    </row>
    <row r="344" spans="1:9" x14ac:dyDescent="0.45">
      <c r="A344" s="1" t="s">
        <v>1013</v>
      </c>
      <c r="B344" s="1" t="s">
        <v>686</v>
      </c>
      <c r="C344" s="1" t="s">
        <v>1014</v>
      </c>
      <c r="E344" s="1" t="s">
        <v>1015</v>
      </c>
      <c r="F344" s="1" t="s">
        <v>2988</v>
      </c>
      <c r="G344" s="1" t="str">
        <f>IFERROR(VLOOKUP(A344,Merge!$C$2:$D$711,2,FALSE),"")</f>
        <v/>
      </c>
      <c r="H344" s="1" t="str">
        <f t="shared" si="10"/>
        <v>.</v>
      </c>
      <c r="I344" s="1" t="str">
        <f t="shared" si="11"/>
        <v/>
      </c>
    </row>
    <row r="345" spans="1:9" x14ac:dyDescent="0.45">
      <c r="A345" s="1" t="s">
        <v>1016</v>
      </c>
      <c r="B345" s="1" t="s">
        <v>686</v>
      </c>
      <c r="C345" s="1" t="s">
        <v>1017</v>
      </c>
      <c r="E345" s="1" t="s">
        <v>1018</v>
      </c>
      <c r="F345" s="1" t="s">
        <v>2988</v>
      </c>
      <c r="G345" s="1" t="str">
        <f>IFERROR(VLOOKUP(A345,Merge!$C$2:$D$711,2,FALSE),"")</f>
        <v/>
      </c>
      <c r="H345" s="1" t="str">
        <f t="shared" si="10"/>
        <v>.</v>
      </c>
      <c r="I345" s="1" t="str">
        <f t="shared" si="11"/>
        <v/>
      </c>
    </row>
    <row r="346" spans="1:9" x14ac:dyDescent="0.45">
      <c r="A346" s="1" t="s">
        <v>1019</v>
      </c>
      <c r="B346" s="1" t="s">
        <v>686</v>
      </c>
      <c r="C346" s="1" t="s">
        <v>1020</v>
      </c>
      <c r="E346" s="1" t="s">
        <v>1021</v>
      </c>
      <c r="F346" s="1" t="s">
        <v>2988</v>
      </c>
      <c r="G346" s="1" t="str">
        <f>IFERROR(VLOOKUP(A346,Merge!$C$2:$D$711,2,FALSE),"")</f>
        <v/>
      </c>
      <c r="H346" s="1" t="str">
        <f t="shared" si="10"/>
        <v>.</v>
      </c>
      <c r="I346" s="1" t="str">
        <f t="shared" si="11"/>
        <v/>
      </c>
    </row>
    <row r="347" spans="1:9" x14ac:dyDescent="0.45">
      <c r="A347" s="1" t="s">
        <v>1022</v>
      </c>
      <c r="B347" s="1" t="s">
        <v>686</v>
      </c>
      <c r="C347" s="1" t="s">
        <v>1023</v>
      </c>
      <c r="E347" s="1" t="s">
        <v>1024</v>
      </c>
      <c r="F347" s="1" t="s">
        <v>2988</v>
      </c>
      <c r="G347" s="1" t="str">
        <f>IFERROR(VLOOKUP(A347,Merge!$C$2:$D$711,2,FALSE),"")</f>
        <v/>
      </c>
      <c r="H347" s="1" t="str">
        <f t="shared" si="10"/>
        <v>.</v>
      </c>
      <c r="I347" s="1" t="str">
        <f t="shared" si="11"/>
        <v/>
      </c>
    </row>
    <row r="348" spans="1:9" x14ac:dyDescent="0.45">
      <c r="A348" s="1" t="s">
        <v>1025</v>
      </c>
      <c r="B348" s="1" t="s">
        <v>686</v>
      </c>
      <c r="C348" s="1" t="s">
        <v>1026</v>
      </c>
      <c r="E348" s="1" t="s">
        <v>1027</v>
      </c>
      <c r="F348" s="1" t="s">
        <v>2988</v>
      </c>
      <c r="G348" s="1" t="str">
        <f>IFERROR(VLOOKUP(A348,Merge!$C$2:$D$711,2,FALSE),"")</f>
        <v/>
      </c>
      <c r="H348" s="1" t="str">
        <f t="shared" si="10"/>
        <v>.</v>
      </c>
      <c r="I348" s="1" t="str">
        <f t="shared" si="11"/>
        <v/>
      </c>
    </row>
    <row r="349" spans="1:9" x14ac:dyDescent="0.45">
      <c r="A349" s="1" t="s">
        <v>1028</v>
      </c>
      <c r="B349" s="1" t="s">
        <v>686</v>
      </c>
      <c r="C349" s="1" t="s">
        <v>1029</v>
      </c>
      <c r="E349" s="1" t="s">
        <v>1030</v>
      </c>
      <c r="F349" s="1" t="s">
        <v>2988</v>
      </c>
      <c r="G349" s="1" t="str">
        <f>IFERROR(VLOOKUP(A349,Merge!$C$2:$D$711,2,FALSE),"")</f>
        <v/>
      </c>
      <c r="H349" s="1" t="str">
        <f t="shared" si="10"/>
        <v>.</v>
      </c>
      <c r="I349" s="1" t="str">
        <f t="shared" si="11"/>
        <v/>
      </c>
    </row>
    <row r="350" spans="1:9" x14ac:dyDescent="0.45">
      <c r="A350" s="1" t="s">
        <v>1031</v>
      </c>
      <c r="B350" s="1" t="s">
        <v>686</v>
      </c>
      <c r="C350" s="1" t="s">
        <v>1032</v>
      </c>
      <c r="E350" s="1" t="s">
        <v>1033</v>
      </c>
      <c r="F350" s="1" t="s">
        <v>2988</v>
      </c>
      <c r="G350" s="1" t="str">
        <f>IFERROR(VLOOKUP(A350,Merge!$C$2:$D$711,2,FALSE),"")</f>
        <v/>
      </c>
      <c r="H350" s="1" t="str">
        <f t="shared" si="10"/>
        <v>.</v>
      </c>
      <c r="I350" s="1" t="str">
        <f t="shared" si="11"/>
        <v/>
      </c>
    </row>
    <row r="351" spans="1:9" x14ac:dyDescent="0.45">
      <c r="A351" s="1" t="s">
        <v>1034</v>
      </c>
      <c r="B351" s="1" t="s">
        <v>686</v>
      </c>
      <c r="C351" s="1" t="s">
        <v>1035</v>
      </c>
      <c r="E351" s="1" t="s">
        <v>1036</v>
      </c>
      <c r="F351" s="1" t="s">
        <v>2988</v>
      </c>
      <c r="G351" s="1" t="str">
        <f>IFERROR(VLOOKUP(A351,Merge!$C$2:$D$711,2,FALSE),"")</f>
        <v/>
      </c>
      <c r="H351" s="1" t="str">
        <f t="shared" si="10"/>
        <v>.</v>
      </c>
      <c r="I351" s="1" t="str">
        <f t="shared" si="11"/>
        <v/>
      </c>
    </row>
    <row r="352" spans="1:9" x14ac:dyDescent="0.45">
      <c r="A352" s="1" t="s">
        <v>1037</v>
      </c>
      <c r="B352" s="1" t="s">
        <v>686</v>
      </c>
      <c r="C352" s="1" t="s">
        <v>1038</v>
      </c>
      <c r="E352" s="1" t="s">
        <v>1039</v>
      </c>
      <c r="F352" s="1" t="s">
        <v>2988</v>
      </c>
      <c r="G352" s="1" t="str">
        <f>IFERROR(VLOOKUP(A352,Merge!$C$2:$D$711,2,FALSE),"")</f>
        <v/>
      </c>
      <c r="H352" s="1" t="str">
        <f t="shared" si="10"/>
        <v>.</v>
      </c>
      <c r="I352" s="1" t="str">
        <f t="shared" si="11"/>
        <v/>
      </c>
    </row>
    <row r="353" spans="1:9" x14ac:dyDescent="0.45">
      <c r="A353" s="1" t="s">
        <v>1040</v>
      </c>
      <c r="B353" s="1" t="s">
        <v>686</v>
      </c>
      <c r="C353" s="1" t="s">
        <v>1041</v>
      </c>
      <c r="E353" s="1" t="s">
        <v>1042</v>
      </c>
      <c r="F353" s="1" t="s">
        <v>2988</v>
      </c>
      <c r="G353" s="1" t="str">
        <f>IFERROR(VLOOKUP(A353,Merge!$C$2:$D$711,2,FALSE),"")</f>
        <v/>
      </c>
      <c r="H353" s="1" t="str">
        <f t="shared" si="10"/>
        <v>.</v>
      </c>
      <c r="I353" s="1" t="str">
        <f t="shared" si="11"/>
        <v/>
      </c>
    </row>
    <row r="354" spans="1:9" x14ac:dyDescent="0.45">
      <c r="A354" s="1" t="s">
        <v>1043</v>
      </c>
      <c r="B354" s="1" t="s">
        <v>686</v>
      </c>
      <c r="C354" s="1" t="s">
        <v>1044</v>
      </c>
      <c r="E354" s="1" t="s">
        <v>1045</v>
      </c>
      <c r="F354" s="1" t="s">
        <v>2988</v>
      </c>
      <c r="G354" s="1" t="str">
        <f>IFERROR(VLOOKUP(A354,Merge!$C$2:$D$711,2,FALSE),"")</f>
        <v/>
      </c>
      <c r="H354" s="1" t="str">
        <f t="shared" si="10"/>
        <v>.</v>
      </c>
      <c r="I354" s="1" t="str">
        <f t="shared" si="11"/>
        <v/>
      </c>
    </row>
    <row r="355" spans="1:9" x14ac:dyDescent="0.45">
      <c r="A355" s="1" t="s">
        <v>1046</v>
      </c>
      <c r="B355" s="1" t="s">
        <v>686</v>
      </c>
      <c r="C355" s="1" t="s">
        <v>1047</v>
      </c>
      <c r="E355" s="1" t="s">
        <v>1048</v>
      </c>
      <c r="F355" s="1" t="s">
        <v>2988</v>
      </c>
      <c r="G355" s="1" t="str">
        <f>IFERROR(VLOOKUP(A355,Merge!$C$2:$D$711,2,FALSE),"")</f>
        <v/>
      </c>
      <c r="H355" s="1" t="str">
        <f t="shared" si="10"/>
        <v>.</v>
      </c>
      <c r="I355" s="1" t="str">
        <f t="shared" si="11"/>
        <v/>
      </c>
    </row>
    <row r="356" spans="1:9" x14ac:dyDescent="0.45">
      <c r="A356" s="1" t="s">
        <v>1049</v>
      </c>
      <c r="B356" s="1" t="s">
        <v>686</v>
      </c>
      <c r="C356" s="1" t="s">
        <v>1050</v>
      </c>
      <c r="E356" s="1" t="s">
        <v>1051</v>
      </c>
      <c r="F356" s="1" t="s">
        <v>2988</v>
      </c>
      <c r="G356" s="1" t="str">
        <f>IFERROR(VLOOKUP(A356,Merge!$C$2:$D$711,2,FALSE),"")</f>
        <v/>
      </c>
      <c r="H356" s="1" t="str">
        <f t="shared" si="10"/>
        <v>.</v>
      </c>
      <c r="I356" s="1" t="str">
        <f t="shared" si="11"/>
        <v/>
      </c>
    </row>
    <row r="357" spans="1:9" x14ac:dyDescent="0.45">
      <c r="A357" s="1" t="s">
        <v>1052</v>
      </c>
      <c r="B357" s="1" t="s">
        <v>686</v>
      </c>
      <c r="C357" s="1" t="s">
        <v>1053</v>
      </c>
      <c r="E357" s="1" t="s">
        <v>1054</v>
      </c>
      <c r="F357" s="1" t="s">
        <v>2988</v>
      </c>
      <c r="G357" s="1" t="str">
        <f>IFERROR(VLOOKUP(A357,Merge!$C$2:$D$711,2,FALSE),"")</f>
        <v/>
      </c>
      <c r="H357" s="1" t="str">
        <f t="shared" si="10"/>
        <v>.</v>
      </c>
      <c r="I357" s="1" t="str">
        <f t="shared" si="11"/>
        <v/>
      </c>
    </row>
    <row r="358" spans="1:9" x14ac:dyDescent="0.45">
      <c r="A358" s="1" t="s">
        <v>1055</v>
      </c>
      <c r="B358" s="1" t="s">
        <v>686</v>
      </c>
      <c r="C358" s="1" t="s">
        <v>1056</v>
      </c>
      <c r="E358" s="1" t="s">
        <v>1057</v>
      </c>
      <c r="F358" s="1" t="s">
        <v>2988</v>
      </c>
      <c r="G358" s="1" t="str">
        <f>IFERROR(VLOOKUP(A358,Merge!$C$2:$D$711,2,FALSE),"")</f>
        <v/>
      </c>
      <c r="H358" s="1" t="str">
        <f t="shared" si="10"/>
        <v>.</v>
      </c>
      <c r="I358" s="1" t="str">
        <f t="shared" si="11"/>
        <v/>
      </c>
    </row>
    <row r="359" spans="1:9" x14ac:dyDescent="0.45">
      <c r="A359" s="1" t="s">
        <v>1058</v>
      </c>
      <c r="B359" s="1" t="s">
        <v>686</v>
      </c>
      <c r="C359" s="1" t="s">
        <v>1059</v>
      </c>
      <c r="E359" s="1" t="s">
        <v>1060</v>
      </c>
      <c r="F359" s="1" t="s">
        <v>2988</v>
      </c>
      <c r="G359" s="1" t="str">
        <f>IFERROR(VLOOKUP(A359,Merge!$C$2:$D$711,2,FALSE),"")</f>
        <v/>
      </c>
      <c r="H359" s="1" t="str">
        <f t="shared" si="10"/>
        <v>.</v>
      </c>
      <c r="I359" s="1" t="str">
        <f t="shared" si="11"/>
        <v/>
      </c>
    </row>
    <row r="360" spans="1:9" x14ac:dyDescent="0.45">
      <c r="A360" s="1" t="s">
        <v>1061</v>
      </c>
      <c r="B360" s="1" t="s">
        <v>686</v>
      </c>
      <c r="C360" s="1" t="s">
        <v>1062</v>
      </c>
      <c r="E360" s="1" t="s">
        <v>1063</v>
      </c>
      <c r="F360" s="1" t="s">
        <v>2988</v>
      </c>
      <c r="G360" s="1" t="str">
        <f>IFERROR(VLOOKUP(A360,Merge!$C$2:$D$711,2,FALSE),"")</f>
        <v/>
      </c>
      <c r="H360" s="1" t="str">
        <f t="shared" si="10"/>
        <v>.</v>
      </c>
      <c r="I360" s="1" t="str">
        <f t="shared" si="11"/>
        <v/>
      </c>
    </row>
    <row r="361" spans="1:9" x14ac:dyDescent="0.45">
      <c r="A361" s="1" t="s">
        <v>1064</v>
      </c>
      <c r="B361" s="1" t="s">
        <v>686</v>
      </c>
      <c r="C361" s="1" t="s">
        <v>1065</v>
      </c>
      <c r="E361" s="1" t="s">
        <v>1066</v>
      </c>
      <c r="F361" s="1" t="s">
        <v>2988</v>
      </c>
      <c r="G361" s="1" t="str">
        <f>IFERROR(VLOOKUP(A361,Merge!$C$2:$D$711,2,FALSE),"")</f>
        <v/>
      </c>
      <c r="H361" s="1" t="str">
        <f t="shared" si="10"/>
        <v>.</v>
      </c>
      <c r="I361" s="1" t="str">
        <f t="shared" si="11"/>
        <v/>
      </c>
    </row>
    <row r="362" spans="1:9" x14ac:dyDescent="0.45">
      <c r="A362" s="1" t="s">
        <v>1067</v>
      </c>
      <c r="B362" s="1" t="s">
        <v>686</v>
      </c>
      <c r="C362" s="1" t="s">
        <v>1068</v>
      </c>
      <c r="E362" s="1" t="s">
        <v>1069</v>
      </c>
      <c r="F362" s="1" t="s">
        <v>2988</v>
      </c>
      <c r="G362" s="1" t="str">
        <f>IFERROR(VLOOKUP(A362,Merge!$C$2:$D$711,2,FALSE),"")</f>
        <v/>
      </c>
      <c r="H362" s="1" t="str">
        <f t="shared" si="10"/>
        <v>.</v>
      </c>
      <c r="I362" s="1" t="str">
        <f t="shared" si="11"/>
        <v/>
      </c>
    </row>
    <row r="363" spans="1:9" x14ac:dyDescent="0.45">
      <c r="A363" s="1" t="s">
        <v>1070</v>
      </c>
      <c r="B363" s="1" t="s">
        <v>686</v>
      </c>
      <c r="C363" s="1" t="s">
        <v>1071</v>
      </c>
      <c r="E363" s="1" t="s">
        <v>1072</v>
      </c>
      <c r="F363" s="1" t="s">
        <v>2988</v>
      </c>
      <c r="G363" s="1" t="str">
        <f>IFERROR(VLOOKUP(A363,Merge!$C$2:$D$711,2,FALSE),"")</f>
        <v/>
      </c>
      <c r="H363" s="1" t="str">
        <f t="shared" si="10"/>
        <v>.</v>
      </c>
      <c r="I363" s="1" t="str">
        <f t="shared" si="11"/>
        <v/>
      </c>
    </row>
    <row r="364" spans="1:9" x14ac:dyDescent="0.45">
      <c r="A364" s="1" t="s">
        <v>1073</v>
      </c>
      <c r="B364" s="1" t="s">
        <v>686</v>
      </c>
      <c r="C364" s="1" t="s">
        <v>1074</v>
      </c>
      <c r="E364" s="1" t="s">
        <v>1075</v>
      </c>
      <c r="F364" s="1" t="s">
        <v>2988</v>
      </c>
      <c r="G364" s="1" t="str">
        <f>IFERROR(VLOOKUP(A364,Merge!$C$2:$D$711,2,FALSE),"")</f>
        <v/>
      </c>
      <c r="H364" s="1" t="str">
        <f t="shared" si="10"/>
        <v>.</v>
      </c>
      <c r="I364" s="1" t="str">
        <f t="shared" si="11"/>
        <v/>
      </c>
    </row>
    <row r="365" spans="1:9" x14ac:dyDescent="0.45">
      <c r="A365" s="1" t="s">
        <v>1076</v>
      </c>
      <c r="B365" s="1" t="s">
        <v>686</v>
      </c>
      <c r="C365" s="1" t="s">
        <v>1077</v>
      </c>
      <c r="E365" s="1" t="s">
        <v>1078</v>
      </c>
      <c r="F365" s="1" t="s">
        <v>2988</v>
      </c>
      <c r="G365" s="1" t="str">
        <f>IFERROR(VLOOKUP(A365,Merge!$C$2:$D$711,2,FALSE),"")</f>
        <v/>
      </c>
      <c r="H365" s="1" t="str">
        <f t="shared" si="10"/>
        <v>.</v>
      </c>
      <c r="I365" s="1" t="str">
        <f t="shared" si="11"/>
        <v/>
      </c>
    </row>
    <row r="366" spans="1:9" x14ac:dyDescent="0.45">
      <c r="A366" s="1" t="s">
        <v>1079</v>
      </c>
      <c r="B366" s="1" t="s">
        <v>686</v>
      </c>
      <c r="C366" s="1" t="s">
        <v>1080</v>
      </c>
      <c r="E366" s="1" t="s">
        <v>1081</v>
      </c>
      <c r="F366" s="1" t="s">
        <v>2988</v>
      </c>
      <c r="G366" s="1" t="str">
        <f>IFERROR(VLOOKUP(A366,Merge!$C$2:$D$711,2,FALSE),"")</f>
        <v/>
      </c>
      <c r="H366" s="1" t="str">
        <f t="shared" si="10"/>
        <v>.</v>
      </c>
      <c r="I366" s="1" t="str">
        <f t="shared" si="11"/>
        <v/>
      </c>
    </row>
    <row r="367" spans="1:9" x14ac:dyDescent="0.45">
      <c r="A367" s="1" t="s">
        <v>1082</v>
      </c>
      <c r="B367" s="1" t="s">
        <v>686</v>
      </c>
      <c r="C367" s="1" t="s">
        <v>1083</v>
      </c>
      <c r="E367" s="1" t="s">
        <v>1084</v>
      </c>
      <c r="F367" s="1" t="s">
        <v>2988</v>
      </c>
      <c r="G367" s="1" t="str">
        <f>IFERROR(VLOOKUP(A367,Merge!$C$2:$D$711,2,FALSE),"")</f>
        <v/>
      </c>
      <c r="H367" s="1" t="str">
        <f t="shared" si="10"/>
        <v>.</v>
      </c>
      <c r="I367" s="1" t="str">
        <f t="shared" si="11"/>
        <v/>
      </c>
    </row>
    <row r="368" spans="1:9" x14ac:dyDescent="0.45">
      <c r="A368" s="1" t="s">
        <v>1085</v>
      </c>
      <c r="B368" s="1" t="s">
        <v>686</v>
      </c>
      <c r="C368" s="1" t="s">
        <v>1086</v>
      </c>
      <c r="E368" s="1" t="s">
        <v>1087</v>
      </c>
      <c r="F368" s="1" t="s">
        <v>2988</v>
      </c>
      <c r="G368" s="1" t="str">
        <f>IFERROR(VLOOKUP(A368,Merge!$C$2:$D$711,2,FALSE),"")</f>
        <v/>
      </c>
      <c r="H368" s="1" t="str">
        <f t="shared" si="10"/>
        <v>.</v>
      </c>
      <c r="I368" s="1" t="str">
        <f t="shared" si="11"/>
        <v/>
      </c>
    </row>
    <row r="369" spans="1:9" x14ac:dyDescent="0.45">
      <c r="A369" s="1" t="s">
        <v>1088</v>
      </c>
      <c r="B369" s="1" t="s">
        <v>686</v>
      </c>
      <c r="C369" s="1" t="s">
        <v>1089</v>
      </c>
      <c r="E369" s="1" t="s">
        <v>1090</v>
      </c>
      <c r="F369" s="1" t="s">
        <v>2988</v>
      </c>
      <c r="G369" s="1" t="str">
        <f>IFERROR(VLOOKUP(A369,Merge!$C$2:$D$711,2,FALSE),"")</f>
        <v/>
      </c>
      <c r="H369" s="1" t="str">
        <f t="shared" si="10"/>
        <v>.</v>
      </c>
      <c r="I369" s="1" t="str">
        <f t="shared" si="11"/>
        <v/>
      </c>
    </row>
    <row r="370" spans="1:9" x14ac:dyDescent="0.45">
      <c r="A370" s="1" t="s">
        <v>1091</v>
      </c>
      <c r="B370" s="1" t="s">
        <v>686</v>
      </c>
      <c r="C370" s="1" t="s">
        <v>1092</v>
      </c>
      <c r="E370" s="1" t="s">
        <v>1093</v>
      </c>
      <c r="F370" s="1" t="s">
        <v>2988</v>
      </c>
      <c r="G370" s="1" t="str">
        <f>IFERROR(VLOOKUP(A370,Merge!$C$2:$D$711,2,FALSE),"")</f>
        <v/>
      </c>
      <c r="H370" s="1" t="str">
        <f t="shared" si="10"/>
        <v>.</v>
      </c>
      <c r="I370" s="1" t="str">
        <f t="shared" si="11"/>
        <v/>
      </c>
    </row>
    <row r="371" spans="1:9" x14ac:dyDescent="0.45">
      <c r="A371" s="1" t="s">
        <v>1094</v>
      </c>
      <c r="B371" s="1" t="s">
        <v>686</v>
      </c>
      <c r="C371" s="1" t="s">
        <v>1095</v>
      </c>
      <c r="E371" s="1" t="s">
        <v>1096</v>
      </c>
      <c r="F371" s="1" t="s">
        <v>2988</v>
      </c>
      <c r="G371" s="1" t="str">
        <f>IFERROR(VLOOKUP(A371,Merge!$C$2:$D$711,2,FALSE),"")</f>
        <v/>
      </c>
      <c r="H371" s="1" t="str">
        <f t="shared" si="10"/>
        <v>.</v>
      </c>
      <c r="I371" s="1" t="str">
        <f t="shared" si="11"/>
        <v/>
      </c>
    </row>
    <row r="372" spans="1:9" x14ac:dyDescent="0.45">
      <c r="A372" s="1" t="s">
        <v>1097</v>
      </c>
      <c r="B372" s="1" t="s">
        <v>686</v>
      </c>
      <c r="C372" s="1" t="s">
        <v>1098</v>
      </c>
      <c r="E372" s="1" t="s">
        <v>1099</v>
      </c>
      <c r="F372" s="1" t="s">
        <v>2988</v>
      </c>
      <c r="G372" s="1" t="str">
        <f>IFERROR(VLOOKUP(A372,Merge!$C$2:$D$711,2,FALSE),"")</f>
        <v/>
      </c>
      <c r="H372" s="1" t="str">
        <f t="shared" si="10"/>
        <v>.</v>
      </c>
      <c r="I372" s="1" t="str">
        <f t="shared" si="11"/>
        <v/>
      </c>
    </row>
    <row r="373" spans="1:9" x14ac:dyDescent="0.45">
      <c r="A373" s="1" t="s">
        <v>1100</v>
      </c>
      <c r="B373" s="1" t="s">
        <v>686</v>
      </c>
      <c r="C373" s="1" t="s">
        <v>1101</v>
      </c>
      <c r="E373" s="1" t="s">
        <v>1102</v>
      </c>
      <c r="F373" s="1" t="s">
        <v>2988</v>
      </c>
      <c r="G373" s="1" t="str">
        <f>IFERROR(VLOOKUP(A373,Merge!$C$2:$D$711,2,FALSE),"")</f>
        <v/>
      </c>
      <c r="H373" s="1" t="str">
        <f t="shared" si="10"/>
        <v>.</v>
      </c>
      <c r="I373" s="1" t="str">
        <f t="shared" si="11"/>
        <v/>
      </c>
    </row>
    <row r="374" spans="1:9" x14ac:dyDescent="0.45">
      <c r="A374" s="1" t="s">
        <v>1103</v>
      </c>
      <c r="B374" s="1" t="s">
        <v>686</v>
      </c>
      <c r="C374" s="1" t="s">
        <v>1104</v>
      </c>
      <c r="E374" s="1" t="s">
        <v>1105</v>
      </c>
      <c r="F374" s="1" t="s">
        <v>2988</v>
      </c>
      <c r="G374" s="1" t="str">
        <f>IFERROR(VLOOKUP(A374,Merge!$C$2:$D$711,2,FALSE),"")</f>
        <v/>
      </c>
      <c r="H374" s="1" t="str">
        <f t="shared" si="10"/>
        <v>.</v>
      </c>
      <c r="I374" s="1" t="str">
        <f t="shared" si="11"/>
        <v/>
      </c>
    </row>
    <row r="375" spans="1:9" x14ac:dyDescent="0.45">
      <c r="A375" s="1" t="s">
        <v>1106</v>
      </c>
      <c r="B375" s="1" t="s">
        <v>686</v>
      </c>
      <c r="C375" s="1" t="s">
        <v>1107</v>
      </c>
      <c r="E375" s="1" t="s">
        <v>1108</v>
      </c>
      <c r="F375" s="1" t="s">
        <v>2988</v>
      </c>
      <c r="G375" s="1" t="str">
        <f>IFERROR(VLOOKUP(A375,Merge!$C$2:$D$711,2,FALSE),"")</f>
        <v/>
      </c>
      <c r="H375" s="1" t="str">
        <f t="shared" si="10"/>
        <v>.</v>
      </c>
      <c r="I375" s="1" t="str">
        <f t="shared" si="11"/>
        <v/>
      </c>
    </row>
    <row r="376" spans="1:9" x14ac:dyDescent="0.45">
      <c r="A376" s="1" t="s">
        <v>1109</v>
      </c>
      <c r="B376" s="1" t="s">
        <v>686</v>
      </c>
      <c r="C376" s="1" t="s">
        <v>1110</v>
      </c>
      <c r="E376" s="1" t="s">
        <v>1111</v>
      </c>
      <c r="F376" s="1" t="s">
        <v>2988</v>
      </c>
      <c r="G376" s="1" t="str">
        <f>IFERROR(VLOOKUP(A376,Merge!$C$2:$D$711,2,FALSE),"")</f>
        <v/>
      </c>
      <c r="H376" s="1" t="str">
        <f t="shared" si="10"/>
        <v>.</v>
      </c>
      <c r="I376" s="1" t="str">
        <f t="shared" si="11"/>
        <v/>
      </c>
    </row>
    <row r="377" spans="1:9" x14ac:dyDescent="0.45">
      <c r="A377" s="1" t="s">
        <v>1112</v>
      </c>
      <c r="B377" s="1" t="s">
        <v>686</v>
      </c>
      <c r="C377" s="1" t="s">
        <v>1113</v>
      </c>
      <c r="E377" s="1" t="s">
        <v>1114</v>
      </c>
      <c r="F377" s="1" t="s">
        <v>2988</v>
      </c>
      <c r="G377" s="1" t="str">
        <f>IFERROR(VLOOKUP(A377,Merge!$C$2:$D$711,2,FALSE),"")</f>
        <v/>
      </c>
      <c r="H377" s="1" t="str">
        <f t="shared" si="10"/>
        <v>.</v>
      </c>
      <c r="I377" s="1" t="str">
        <f t="shared" si="11"/>
        <v/>
      </c>
    </row>
    <row r="378" spans="1:9" x14ac:dyDescent="0.45">
      <c r="A378" s="1" t="s">
        <v>1115</v>
      </c>
      <c r="B378" s="1" t="s">
        <v>686</v>
      </c>
      <c r="C378" s="1" t="s">
        <v>1116</v>
      </c>
      <c r="E378" s="1" t="s">
        <v>1117</v>
      </c>
      <c r="F378" s="1" t="s">
        <v>2988</v>
      </c>
      <c r="G378" s="1" t="str">
        <f>IFERROR(VLOOKUP(A378,Merge!$C$2:$D$711,2,FALSE),"")</f>
        <v/>
      </c>
      <c r="H378" s="1" t="str">
        <f t="shared" si="10"/>
        <v>.</v>
      </c>
      <c r="I378" s="1" t="str">
        <f t="shared" si="11"/>
        <v/>
      </c>
    </row>
    <row r="379" spans="1:9" x14ac:dyDescent="0.45">
      <c r="A379" s="1" t="s">
        <v>1118</v>
      </c>
      <c r="B379" s="1" t="s">
        <v>686</v>
      </c>
      <c r="C379" s="1" t="s">
        <v>1119</v>
      </c>
      <c r="E379" s="1" t="s">
        <v>1120</v>
      </c>
      <c r="F379" s="1" t="s">
        <v>2988</v>
      </c>
      <c r="G379" s="1" t="str">
        <f>IFERROR(VLOOKUP(A379,Merge!$C$2:$D$711,2,FALSE),"")</f>
        <v/>
      </c>
      <c r="H379" s="1" t="str">
        <f t="shared" si="10"/>
        <v>.</v>
      </c>
      <c r="I379" s="1" t="str">
        <f t="shared" si="11"/>
        <v/>
      </c>
    </row>
    <row r="380" spans="1:9" x14ac:dyDescent="0.45">
      <c r="A380" s="1" t="s">
        <v>1121</v>
      </c>
      <c r="B380" s="1" t="s">
        <v>686</v>
      </c>
      <c r="C380" s="1" t="s">
        <v>1122</v>
      </c>
      <c r="E380" s="1" t="s">
        <v>1123</v>
      </c>
      <c r="F380" s="1" t="s">
        <v>2988</v>
      </c>
      <c r="G380" s="1" t="str">
        <f>IFERROR(VLOOKUP(A380,Merge!$C$2:$D$711,2,FALSE),"")</f>
        <v/>
      </c>
      <c r="H380" s="1" t="str">
        <f t="shared" si="10"/>
        <v>.</v>
      </c>
      <c r="I380" s="1" t="str">
        <f t="shared" si="11"/>
        <v/>
      </c>
    </row>
    <row r="381" spans="1:9" x14ac:dyDescent="0.45">
      <c r="A381" s="1" t="s">
        <v>1124</v>
      </c>
      <c r="B381" s="1" t="s">
        <v>686</v>
      </c>
      <c r="C381" s="1" t="s">
        <v>1125</v>
      </c>
      <c r="E381" s="1" t="s">
        <v>1126</v>
      </c>
      <c r="F381" s="1" t="s">
        <v>2988</v>
      </c>
      <c r="G381" s="1" t="str">
        <f>IFERROR(VLOOKUP(A381,Merge!$C$2:$D$711,2,FALSE),"")</f>
        <v/>
      </c>
      <c r="H381" s="1" t="str">
        <f t="shared" si="10"/>
        <v>.</v>
      </c>
      <c r="I381" s="1" t="str">
        <f t="shared" si="11"/>
        <v/>
      </c>
    </row>
    <row r="382" spans="1:9" x14ac:dyDescent="0.45">
      <c r="A382" s="1" t="s">
        <v>1127</v>
      </c>
      <c r="B382" s="1" t="s">
        <v>686</v>
      </c>
      <c r="C382" s="1" t="s">
        <v>1128</v>
      </c>
      <c r="E382" s="1" t="s">
        <v>1129</v>
      </c>
      <c r="F382" s="1" t="s">
        <v>2988</v>
      </c>
      <c r="G382" s="1" t="str">
        <f>IFERROR(VLOOKUP(A382,Merge!$C$2:$D$711,2,FALSE),"")</f>
        <v/>
      </c>
      <c r="H382" s="1" t="str">
        <f t="shared" si="10"/>
        <v>.</v>
      </c>
      <c r="I382" s="1" t="str">
        <f t="shared" si="11"/>
        <v/>
      </c>
    </row>
    <row r="383" spans="1:9" x14ac:dyDescent="0.45">
      <c r="A383" s="1" t="s">
        <v>1130</v>
      </c>
      <c r="B383" s="1" t="s">
        <v>686</v>
      </c>
      <c r="C383" s="1" t="s">
        <v>1131</v>
      </c>
      <c r="E383" s="1" t="s">
        <v>1132</v>
      </c>
      <c r="F383" s="1" t="s">
        <v>2988</v>
      </c>
      <c r="G383" s="1" t="str">
        <f>IFERROR(VLOOKUP(A383,Merge!$C$2:$D$711,2,FALSE),"")</f>
        <v/>
      </c>
      <c r="H383" s="1" t="str">
        <f t="shared" si="10"/>
        <v>.</v>
      </c>
      <c r="I383" s="1" t="str">
        <f t="shared" si="11"/>
        <v/>
      </c>
    </row>
    <row r="384" spans="1:9" x14ac:dyDescent="0.45">
      <c r="A384" s="1" t="s">
        <v>1133</v>
      </c>
      <c r="B384" s="1" t="s">
        <v>686</v>
      </c>
      <c r="C384" s="1" t="s">
        <v>1134</v>
      </c>
      <c r="E384" s="1" t="s">
        <v>1135</v>
      </c>
      <c r="F384" s="1" t="s">
        <v>2988</v>
      </c>
      <c r="G384" s="1" t="str">
        <f>IFERROR(VLOOKUP(A384,Merge!$C$2:$D$711,2,FALSE),"")</f>
        <v/>
      </c>
      <c r="H384" s="1" t="str">
        <f t="shared" si="10"/>
        <v>.</v>
      </c>
      <c r="I384" s="1" t="str">
        <f t="shared" si="11"/>
        <v/>
      </c>
    </row>
    <row r="385" spans="1:9" x14ac:dyDescent="0.45">
      <c r="A385" s="1" t="s">
        <v>1136</v>
      </c>
      <c r="B385" s="1" t="s">
        <v>686</v>
      </c>
      <c r="C385" s="1" t="s">
        <v>1137</v>
      </c>
      <c r="E385" s="1" t="s">
        <v>1138</v>
      </c>
      <c r="F385" s="1" t="s">
        <v>2988</v>
      </c>
      <c r="G385" s="1" t="str">
        <f>IFERROR(VLOOKUP(A385,Merge!$C$2:$D$711,2,FALSE),"")</f>
        <v/>
      </c>
      <c r="H385" s="1" t="str">
        <f t="shared" si="10"/>
        <v>.</v>
      </c>
      <c r="I385" s="1" t="str">
        <f t="shared" si="11"/>
        <v/>
      </c>
    </row>
    <row r="386" spans="1:9" x14ac:dyDescent="0.45">
      <c r="A386" s="1" t="s">
        <v>1139</v>
      </c>
      <c r="B386" s="1" t="s">
        <v>686</v>
      </c>
      <c r="C386" s="1" t="s">
        <v>1140</v>
      </c>
      <c r="E386" s="1" t="s">
        <v>1141</v>
      </c>
      <c r="F386" s="1" t="s">
        <v>2988</v>
      </c>
      <c r="G386" s="1" t="str">
        <f>IFERROR(VLOOKUP(A386,Merge!$C$2:$D$711,2,FALSE),"")</f>
        <v/>
      </c>
      <c r="H386" s="1" t="str">
        <f t="shared" si="10"/>
        <v>.</v>
      </c>
      <c r="I386" s="1" t="str">
        <f t="shared" si="11"/>
        <v/>
      </c>
    </row>
    <row r="387" spans="1:9" x14ac:dyDescent="0.45">
      <c r="A387" s="1" t="s">
        <v>1142</v>
      </c>
      <c r="B387" s="1" t="s">
        <v>686</v>
      </c>
      <c r="C387" s="1" t="s">
        <v>1143</v>
      </c>
      <c r="E387" s="1" t="s">
        <v>1144</v>
      </c>
      <c r="F387" s="1" t="s">
        <v>2988</v>
      </c>
      <c r="G387" s="1" t="str">
        <f>IFERROR(VLOOKUP(A387,Merge!$C$2:$D$711,2,FALSE),"")</f>
        <v/>
      </c>
      <c r="H387" s="1" t="str">
        <f t="shared" ref="H387:H450" si="12">IF(RIGHT(G387,1)=" ","!",".")</f>
        <v>.</v>
      </c>
      <c r="I387" s="1" t="str">
        <f t="shared" ref="I387:I450" si="13">IF(H387="!",_xlfn.TEXTBEFORE(G387," ",-1),G387)</f>
        <v/>
      </c>
    </row>
    <row r="388" spans="1:9" x14ac:dyDescent="0.45">
      <c r="A388" s="1" t="s">
        <v>1145</v>
      </c>
      <c r="B388" s="1" t="s">
        <v>686</v>
      </c>
      <c r="C388" s="1" t="s">
        <v>1146</v>
      </c>
      <c r="E388" s="1" t="s">
        <v>1147</v>
      </c>
      <c r="F388" s="1" t="s">
        <v>2988</v>
      </c>
      <c r="G388" s="1" t="str">
        <f>IFERROR(VLOOKUP(A388,Merge!$C$2:$D$711,2,FALSE),"")</f>
        <v/>
      </c>
      <c r="H388" s="1" t="str">
        <f t="shared" si="12"/>
        <v>.</v>
      </c>
      <c r="I388" s="1" t="str">
        <f t="shared" si="13"/>
        <v/>
      </c>
    </row>
    <row r="389" spans="1:9" x14ac:dyDescent="0.45">
      <c r="A389" s="1" t="s">
        <v>1148</v>
      </c>
      <c r="B389" s="1" t="s">
        <v>686</v>
      </c>
      <c r="C389" s="1" t="s">
        <v>1149</v>
      </c>
      <c r="E389" s="1" t="s">
        <v>1150</v>
      </c>
      <c r="F389" s="1" t="s">
        <v>2988</v>
      </c>
      <c r="G389" s="1" t="str">
        <f>IFERROR(VLOOKUP(A389,Merge!$C$2:$D$711,2,FALSE),"")</f>
        <v/>
      </c>
      <c r="H389" s="1" t="str">
        <f t="shared" si="12"/>
        <v>.</v>
      </c>
      <c r="I389" s="1" t="str">
        <f t="shared" si="13"/>
        <v/>
      </c>
    </row>
    <row r="390" spans="1:9" x14ac:dyDescent="0.45">
      <c r="A390" s="1" t="s">
        <v>1151</v>
      </c>
      <c r="B390" s="1" t="s">
        <v>686</v>
      </c>
      <c r="C390" s="1" t="s">
        <v>1152</v>
      </c>
      <c r="E390" s="1" t="s">
        <v>1153</v>
      </c>
      <c r="F390" s="1" t="s">
        <v>2988</v>
      </c>
      <c r="G390" s="1" t="str">
        <f>IFERROR(VLOOKUP(A390,Merge!$C$2:$D$711,2,FALSE),"")</f>
        <v/>
      </c>
      <c r="H390" s="1" t="str">
        <f t="shared" si="12"/>
        <v>.</v>
      </c>
      <c r="I390" s="1" t="str">
        <f t="shared" si="13"/>
        <v/>
      </c>
    </row>
    <row r="391" spans="1:9" x14ac:dyDescent="0.45">
      <c r="A391" s="1" t="s">
        <v>1154</v>
      </c>
      <c r="B391" s="1" t="s">
        <v>686</v>
      </c>
      <c r="C391" s="1" t="s">
        <v>1155</v>
      </c>
      <c r="E391" s="1" t="s">
        <v>1156</v>
      </c>
      <c r="F391" s="1" t="s">
        <v>2988</v>
      </c>
      <c r="G391" s="1" t="str">
        <f>IFERROR(VLOOKUP(A391,Merge!$C$2:$D$711,2,FALSE),"")</f>
        <v/>
      </c>
      <c r="H391" s="1" t="str">
        <f t="shared" si="12"/>
        <v>.</v>
      </c>
      <c r="I391" s="1" t="str">
        <f t="shared" si="13"/>
        <v/>
      </c>
    </row>
    <row r="392" spans="1:9" x14ac:dyDescent="0.45">
      <c r="A392" s="1" t="s">
        <v>1157</v>
      </c>
      <c r="B392" s="1" t="s">
        <v>686</v>
      </c>
      <c r="C392" s="1" t="s">
        <v>1158</v>
      </c>
      <c r="E392" s="1" t="s">
        <v>1159</v>
      </c>
      <c r="F392" s="1" t="s">
        <v>2988</v>
      </c>
      <c r="G392" s="1" t="str">
        <f>IFERROR(VLOOKUP(A392,Merge!$C$2:$D$711,2,FALSE),"")</f>
        <v/>
      </c>
      <c r="H392" s="1" t="str">
        <f t="shared" si="12"/>
        <v>.</v>
      </c>
      <c r="I392" s="1" t="str">
        <f t="shared" si="13"/>
        <v/>
      </c>
    </row>
    <row r="393" spans="1:9" x14ac:dyDescent="0.45">
      <c r="A393" s="1" t="s">
        <v>1160</v>
      </c>
      <c r="B393" s="1" t="s">
        <v>686</v>
      </c>
      <c r="C393" s="1" t="s">
        <v>1161</v>
      </c>
      <c r="E393" s="1" t="s">
        <v>1162</v>
      </c>
      <c r="F393" s="1" t="s">
        <v>2988</v>
      </c>
      <c r="G393" s="1" t="str">
        <f>IFERROR(VLOOKUP(A393,Merge!$C$2:$D$711,2,FALSE),"")</f>
        <v/>
      </c>
      <c r="H393" s="1" t="str">
        <f t="shared" si="12"/>
        <v>.</v>
      </c>
      <c r="I393" s="1" t="str">
        <f t="shared" si="13"/>
        <v/>
      </c>
    </row>
    <row r="394" spans="1:9" x14ac:dyDescent="0.45">
      <c r="A394" s="1" t="s">
        <v>1163</v>
      </c>
      <c r="B394" s="1" t="s">
        <v>686</v>
      </c>
      <c r="C394" s="1" t="s">
        <v>1164</v>
      </c>
      <c r="E394" s="1" t="s">
        <v>1165</v>
      </c>
      <c r="F394" s="1" t="s">
        <v>2988</v>
      </c>
      <c r="G394" s="1" t="str">
        <f>IFERROR(VLOOKUP(A394,Merge!$C$2:$D$711,2,FALSE),"")</f>
        <v/>
      </c>
      <c r="H394" s="1" t="str">
        <f t="shared" si="12"/>
        <v>.</v>
      </c>
      <c r="I394" s="1" t="str">
        <f t="shared" si="13"/>
        <v/>
      </c>
    </row>
    <row r="395" spans="1:9" x14ac:dyDescent="0.45">
      <c r="A395" s="1" t="s">
        <v>1166</v>
      </c>
      <c r="B395" s="1" t="s">
        <v>686</v>
      </c>
      <c r="C395" s="1" t="s">
        <v>1167</v>
      </c>
      <c r="E395" s="1" t="s">
        <v>1168</v>
      </c>
      <c r="F395" s="1" t="s">
        <v>2988</v>
      </c>
      <c r="G395" s="1" t="str">
        <f>IFERROR(VLOOKUP(A395,Merge!$C$2:$D$711,2,FALSE),"")</f>
        <v/>
      </c>
      <c r="H395" s="1" t="str">
        <f t="shared" si="12"/>
        <v>.</v>
      </c>
      <c r="I395" s="1" t="str">
        <f t="shared" si="13"/>
        <v/>
      </c>
    </row>
    <row r="396" spans="1:9" x14ac:dyDescent="0.45">
      <c r="A396" s="1" t="s">
        <v>1169</v>
      </c>
      <c r="B396" s="1" t="s">
        <v>686</v>
      </c>
      <c r="C396" s="1" t="s">
        <v>1170</v>
      </c>
      <c r="E396" s="1" t="s">
        <v>1171</v>
      </c>
      <c r="F396" s="1" t="s">
        <v>2988</v>
      </c>
      <c r="G396" s="1" t="str">
        <f>IFERROR(VLOOKUP(A396,Merge!$C$2:$D$711,2,FALSE),"")</f>
        <v/>
      </c>
      <c r="H396" s="1" t="str">
        <f t="shared" si="12"/>
        <v>.</v>
      </c>
      <c r="I396" s="1" t="str">
        <f t="shared" si="13"/>
        <v/>
      </c>
    </row>
    <row r="397" spans="1:9" x14ac:dyDescent="0.45">
      <c r="A397" s="1" t="s">
        <v>1172</v>
      </c>
      <c r="B397" s="1" t="s">
        <v>686</v>
      </c>
      <c r="C397" s="1" t="s">
        <v>1173</v>
      </c>
      <c r="E397" s="1" t="s">
        <v>1174</v>
      </c>
      <c r="F397" s="1" t="s">
        <v>2988</v>
      </c>
      <c r="G397" s="1" t="str">
        <f>IFERROR(VLOOKUP(A397,Merge!$C$2:$D$711,2,FALSE),"")</f>
        <v/>
      </c>
      <c r="H397" s="1" t="str">
        <f t="shared" si="12"/>
        <v>.</v>
      </c>
      <c r="I397" s="1" t="str">
        <f t="shared" si="13"/>
        <v/>
      </c>
    </row>
    <row r="398" spans="1:9" x14ac:dyDescent="0.45">
      <c r="A398" s="1" t="s">
        <v>1175</v>
      </c>
      <c r="B398" s="1" t="s">
        <v>686</v>
      </c>
      <c r="C398" s="1" t="s">
        <v>1176</v>
      </c>
      <c r="E398" s="1" t="s">
        <v>1177</v>
      </c>
      <c r="F398" s="1" t="s">
        <v>2988</v>
      </c>
      <c r="G398" s="1" t="str">
        <f>IFERROR(VLOOKUP(A398,Merge!$C$2:$D$711,2,FALSE),"")</f>
        <v/>
      </c>
      <c r="H398" s="1" t="str">
        <f t="shared" si="12"/>
        <v>.</v>
      </c>
      <c r="I398" s="1" t="str">
        <f t="shared" si="13"/>
        <v/>
      </c>
    </row>
    <row r="399" spans="1:9" x14ac:dyDescent="0.45">
      <c r="A399" s="1" t="s">
        <v>1178</v>
      </c>
      <c r="B399" s="1" t="s">
        <v>686</v>
      </c>
      <c r="C399" s="1" t="s">
        <v>1179</v>
      </c>
      <c r="E399" s="1" t="s">
        <v>1180</v>
      </c>
      <c r="F399" s="1" t="s">
        <v>2988</v>
      </c>
      <c r="G399" s="1" t="str">
        <f>IFERROR(VLOOKUP(A399,Merge!$C$2:$D$711,2,FALSE),"")</f>
        <v/>
      </c>
      <c r="H399" s="1" t="str">
        <f t="shared" si="12"/>
        <v>.</v>
      </c>
      <c r="I399" s="1" t="str">
        <f t="shared" si="13"/>
        <v/>
      </c>
    </row>
    <row r="400" spans="1:9" x14ac:dyDescent="0.45">
      <c r="A400" s="1" t="s">
        <v>1181</v>
      </c>
      <c r="B400" s="1" t="s">
        <v>686</v>
      </c>
      <c r="C400" s="1" t="s">
        <v>1182</v>
      </c>
      <c r="E400" s="1" t="s">
        <v>1183</v>
      </c>
      <c r="F400" s="1" t="s">
        <v>2988</v>
      </c>
      <c r="G400" s="1" t="str">
        <f>IFERROR(VLOOKUP(A400,Merge!$C$2:$D$711,2,FALSE),"")</f>
        <v/>
      </c>
      <c r="H400" s="1" t="str">
        <f t="shared" si="12"/>
        <v>.</v>
      </c>
      <c r="I400" s="1" t="str">
        <f t="shared" si="13"/>
        <v/>
      </c>
    </row>
    <row r="401" spans="1:9" x14ac:dyDescent="0.45">
      <c r="A401" s="1" t="s">
        <v>1184</v>
      </c>
      <c r="B401" s="1" t="s">
        <v>686</v>
      </c>
      <c r="C401" s="1" t="s">
        <v>1185</v>
      </c>
      <c r="E401" s="1" t="s">
        <v>1186</v>
      </c>
      <c r="F401" s="1" t="s">
        <v>2988</v>
      </c>
      <c r="G401" s="1" t="str">
        <f>IFERROR(VLOOKUP(A401,Merge!$C$2:$D$711,2,FALSE),"")</f>
        <v/>
      </c>
      <c r="H401" s="1" t="str">
        <f t="shared" si="12"/>
        <v>.</v>
      </c>
      <c r="I401" s="1" t="str">
        <f t="shared" si="13"/>
        <v/>
      </c>
    </row>
    <row r="402" spans="1:9" x14ac:dyDescent="0.45">
      <c r="A402" s="1" t="s">
        <v>1187</v>
      </c>
      <c r="B402" s="1" t="s">
        <v>686</v>
      </c>
      <c r="C402" s="1" t="s">
        <v>1188</v>
      </c>
      <c r="E402" s="1" t="s">
        <v>1189</v>
      </c>
      <c r="F402" s="1" t="s">
        <v>2988</v>
      </c>
      <c r="G402" s="1" t="str">
        <f>IFERROR(VLOOKUP(A402,Merge!$C$2:$D$711,2,FALSE),"")</f>
        <v/>
      </c>
      <c r="H402" s="1" t="str">
        <f t="shared" si="12"/>
        <v>.</v>
      </c>
      <c r="I402" s="1" t="str">
        <f t="shared" si="13"/>
        <v/>
      </c>
    </row>
    <row r="403" spans="1:9" x14ac:dyDescent="0.45">
      <c r="A403" s="1" t="s">
        <v>1190</v>
      </c>
      <c r="B403" s="1" t="s">
        <v>686</v>
      </c>
      <c r="C403" s="1" t="s">
        <v>1191</v>
      </c>
      <c r="E403" s="1" t="s">
        <v>1192</v>
      </c>
      <c r="F403" s="1" t="s">
        <v>2988</v>
      </c>
      <c r="G403" s="1" t="str">
        <f>IFERROR(VLOOKUP(A403,Merge!$C$2:$D$711,2,FALSE),"")</f>
        <v/>
      </c>
      <c r="H403" s="1" t="str">
        <f t="shared" si="12"/>
        <v>.</v>
      </c>
      <c r="I403" s="1" t="str">
        <f t="shared" si="13"/>
        <v/>
      </c>
    </row>
    <row r="404" spans="1:9" x14ac:dyDescent="0.45">
      <c r="A404" s="1" t="s">
        <v>1193</v>
      </c>
      <c r="B404" s="1" t="s">
        <v>686</v>
      </c>
      <c r="C404" s="1" t="s">
        <v>1194</v>
      </c>
      <c r="E404" s="1" t="s">
        <v>1195</v>
      </c>
      <c r="F404" s="1" t="s">
        <v>2988</v>
      </c>
      <c r="G404" s="1" t="str">
        <f>IFERROR(VLOOKUP(A404,Merge!$C$2:$D$711,2,FALSE),"")</f>
        <v/>
      </c>
      <c r="H404" s="1" t="str">
        <f t="shared" si="12"/>
        <v>.</v>
      </c>
      <c r="I404" s="1" t="str">
        <f t="shared" si="13"/>
        <v/>
      </c>
    </row>
    <row r="405" spans="1:9" x14ac:dyDescent="0.45">
      <c r="A405" s="1" t="s">
        <v>1196</v>
      </c>
      <c r="B405" s="1" t="s">
        <v>686</v>
      </c>
      <c r="C405" s="1" t="s">
        <v>1197</v>
      </c>
      <c r="E405" s="1" t="s">
        <v>1198</v>
      </c>
      <c r="F405" s="1" t="s">
        <v>2988</v>
      </c>
      <c r="G405" s="1" t="str">
        <f>IFERROR(VLOOKUP(A405,Merge!$C$2:$D$711,2,FALSE),"")</f>
        <v/>
      </c>
      <c r="H405" s="1" t="str">
        <f t="shared" si="12"/>
        <v>.</v>
      </c>
      <c r="I405" s="1" t="str">
        <f t="shared" si="13"/>
        <v/>
      </c>
    </row>
    <row r="406" spans="1:9" x14ac:dyDescent="0.45">
      <c r="A406" s="1" t="s">
        <v>1199</v>
      </c>
      <c r="B406" s="1" t="s">
        <v>686</v>
      </c>
      <c r="C406" s="1" t="s">
        <v>1200</v>
      </c>
      <c r="E406" s="1" t="s">
        <v>1201</v>
      </c>
      <c r="F406" s="1" t="s">
        <v>2988</v>
      </c>
      <c r="G406" s="1" t="str">
        <f>IFERROR(VLOOKUP(A406,Merge!$C$2:$D$711,2,FALSE),"")</f>
        <v/>
      </c>
      <c r="H406" s="1" t="str">
        <f t="shared" si="12"/>
        <v>.</v>
      </c>
      <c r="I406" s="1" t="str">
        <f t="shared" si="13"/>
        <v/>
      </c>
    </row>
    <row r="407" spans="1:9" x14ac:dyDescent="0.45">
      <c r="A407" s="1" t="s">
        <v>1202</v>
      </c>
      <c r="B407" s="1" t="s">
        <v>686</v>
      </c>
      <c r="C407" s="1" t="s">
        <v>1203</v>
      </c>
      <c r="E407" s="1" t="s">
        <v>1204</v>
      </c>
      <c r="F407" s="1" t="s">
        <v>2988</v>
      </c>
      <c r="G407" s="1" t="str">
        <f>IFERROR(VLOOKUP(A407,Merge!$C$2:$D$711,2,FALSE),"")</f>
        <v/>
      </c>
      <c r="H407" s="1" t="str">
        <f t="shared" si="12"/>
        <v>.</v>
      </c>
      <c r="I407" s="1" t="str">
        <f t="shared" si="13"/>
        <v/>
      </c>
    </row>
    <row r="408" spans="1:9" x14ac:dyDescent="0.45">
      <c r="A408" s="1" t="s">
        <v>1205</v>
      </c>
      <c r="B408" s="1" t="s">
        <v>686</v>
      </c>
      <c r="C408" s="1" t="s">
        <v>1206</v>
      </c>
      <c r="E408" s="1" t="s">
        <v>1207</v>
      </c>
      <c r="F408" s="1" t="s">
        <v>2988</v>
      </c>
      <c r="G408" s="1" t="str">
        <f>IFERROR(VLOOKUP(A408,Merge!$C$2:$D$711,2,FALSE),"")</f>
        <v/>
      </c>
      <c r="H408" s="1" t="str">
        <f t="shared" si="12"/>
        <v>.</v>
      </c>
      <c r="I408" s="1" t="str">
        <f t="shared" si="13"/>
        <v/>
      </c>
    </row>
    <row r="409" spans="1:9" x14ac:dyDescent="0.45">
      <c r="A409" s="1" t="s">
        <v>1208</v>
      </c>
      <c r="B409" s="1" t="s">
        <v>686</v>
      </c>
      <c r="C409" s="1" t="s">
        <v>1209</v>
      </c>
      <c r="E409" s="1" t="s">
        <v>1210</v>
      </c>
      <c r="F409" s="1" t="s">
        <v>2988</v>
      </c>
      <c r="G409" s="1" t="str">
        <f>IFERROR(VLOOKUP(A409,Merge!$C$2:$D$711,2,FALSE),"")</f>
        <v/>
      </c>
      <c r="H409" s="1" t="str">
        <f t="shared" si="12"/>
        <v>.</v>
      </c>
      <c r="I409" s="1" t="str">
        <f t="shared" si="13"/>
        <v/>
      </c>
    </row>
    <row r="410" spans="1:9" x14ac:dyDescent="0.45">
      <c r="A410" s="1" t="s">
        <v>1211</v>
      </c>
      <c r="B410" s="1" t="s">
        <v>686</v>
      </c>
      <c r="C410" s="1" t="s">
        <v>1212</v>
      </c>
      <c r="E410" s="1" t="s">
        <v>1213</v>
      </c>
      <c r="F410" s="1" t="s">
        <v>2988</v>
      </c>
      <c r="G410" s="1" t="str">
        <f>IFERROR(VLOOKUP(A410,Merge!$C$2:$D$711,2,FALSE),"")</f>
        <v/>
      </c>
      <c r="H410" s="1" t="str">
        <f t="shared" si="12"/>
        <v>.</v>
      </c>
      <c r="I410" s="1" t="str">
        <f t="shared" si="13"/>
        <v/>
      </c>
    </row>
    <row r="411" spans="1:9" x14ac:dyDescent="0.45">
      <c r="A411" s="1" t="s">
        <v>1214</v>
      </c>
      <c r="B411" s="1" t="s">
        <v>686</v>
      </c>
      <c r="C411" s="1" t="s">
        <v>1215</v>
      </c>
      <c r="E411" s="1" t="s">
        <v>1216</v>
      </c>
      <c r="F411" s="1" t="s">
        <v>2988</v>
      </c>
      <c r="G411" s="1" t="str">
        <f>IFERROR(VLOOKUP(A411,Merge!$C$2:$D$711,2,FALSE),"")</f>
        <v/>
      </c>
      <c r="H411" s="1" t="str">
        <f t="shared" si="12"/>
        <v>.</v>
      </c>
      <c r="I411" s="1" t="str">
        <f t="shared" si="13"/>
        <v/>
      </c>
    </row>
    <row r="412" spans="1:9" x14ac:dyDescent="0.45">
      <c r="A412" s="1" t="s">
        <v>1217</v>
      </c>
      <c r="B412" s="1" t="s">
        <v>686</v>
      </c>
      <c r="C412" s="1" t="s">
        <v>1218</v>
      </c>
      <c r="E412" s="1" t="s">
        <v>1219</v>
      </c>
      <c r="F412" s="1" t="s">
        <v>2988</v>
      </c>
      <c r="G412" s="1" t="str">
        <f>IFERROR(VLOOKUP(A412,Merge!$C$2:$D$711,2,FALSE),"")</f>
        <v/>
      </c>
      <c r="H412" s="1" t="str">
        <f t="shared" si="12"/>
        <v>.</v>
      </c>
      <c r="I412" s="1" t="str">
        <f t="shared" si="13"/>
        <v/>
      </c>
    </row>
    <row r="413" spans="1:9" x14ac:dyDescent="0.45">
      <c r="A413" s="1" t="s">
        <v>1220</v>
      </c>
      <c r="B413" s="1" t="s">
        <v>686</v>
      </c>
      <c r="C413" s="1" t="s">
        <v>1221</v>
      </c>
      <c r="E413" s="1" t="s">
        <v>1222</v>
      </c>
      <c r="F413" s="1" t="s">
        <v>2988</v>
      </c>
      <c r="G413" s="1" t="str">
        <f>IFERROR(VLOOKUP(A413,Merge!$C$2:$D$711,2,FALSE),"")</f>
        <v/>
      </c>
      <c r="H413" s="1" t="str">
        <f t="shared" si="12"/>
        <v>.</v>
      </c>
      <c r="I413" s="1" t="str">
        <f t="shared" si="13"/>
        <v/>
      </c>
    </row>
    <row r="414" spans="1:9" x14ac:dyDescent="0.45">
      <c r="A414" s="1" t="s">
        <v>1223</v>
      </c>
      <c r="B414" s="1" t="s">
        <v>686</v>
      </c>
      <c r="C414" s="1" t="s">
        <v>1224</v>
      </c>
      <c r="E414" s="1" t="s">
        <v>1225</v>
      </c>
      <c r="F414" s="1" t="s">
        <v>2988</v>
      </c>
      <c r="G414" s="1" t="str">
        <f>IFERROR(VLOOKUP(A414,Merge!$C$2:$D$711,2,FALSE),"")</f>
        <v/>
      </c>
      <c r="H414" s="1" t="str">
        <f t="shared" si="12"/>
        <v>.</v>
      </c>
      <c r="I414" s="1" t="str">
        <f t="shared" si="13"/>
        <v/>
      </c>
    </row>
    <row r="415" spans="1:9" x14ac:dyDescent="0.45">
      <c r="A415" s="1" t="s">
        <v>1226</v>
      </c>
      <c r="B415" s="1" t="s">
        <v>686</v>
      </c>
      <c r="C415" s="1" t="s">
        <v>1227</v>
      </c>
      <c r="E415" s="1" t="s">
        <v>1228</v>
      </c>
      <c r="F415" s="1" t="s">
        <v>2988</v>
      </c>
      <c r="G415" s="1" t="str">
        <f>IFERROR(VLOOKUP(A415,Merge!$C$2:$D$711,2,FALSE),"")</f>
        <v/>
      </c>
      <c r="H415" s="1" t="str">
        <f t="shared" si="12"/>
        <v>.</v>
      </c>
      <c r="I415" s="1" t="str">
        <f t="shared" si="13"/>
        <v/>
      </c>
    </row>
    <row r="416" spans="1:9" x14ac:dyDescent="0.45">
      <c r="A416" s="1" t="s">
        <v>1229</v>
      </c>
      <c r="B416" s="1" t="s">
        <v>686</v>
      </c>
      <c r="C416" s="1" t="s">
        <v>1230</v>
      </c>
      <c r="E416" s="1" t="s">
        <v>1231</v>
      </c>
      <c r="F416" s="1" t="s">
        <v>2988</v>
      </c>
      <c r="G416" s="1" t="str">
        <f>IFERROR(VLOOKUP(A416,Merge!$C$2:$D$711,2,FALSE),"")</f>
        <v/>
      </c>
      <c r="H416" s="1" t="str">
        <f t="shared" si="12"/>
        <v>.</v>
      </c>
      <c r="I416" s="1" t="str">
        <f t="shared" si="13"/>
        <v/>
      </c>
    </row>
    <row r="417" spans="1:9" x14ac:dyDescent="0.45">
      <c r="A417" s="1" t="s">
        <v>1232</v>
      </c>
      <c r="B417" s="1" t="s">
        <v>686</v>
      </c>
      <c r="C417" s="1" t="s">
        <v>1233</v>
      </c>
      <c r="E417" s="1" t="s">
        <v>1234</v>
      </c>
      <c r="F417" s="1" t="s">
        <v>2988</v>
      </c>
      <c r="G417" s="1" t="str">
        <f>IFERROR(VLOOKUP(A417,Merge!$C$2:$D$711,2,FALSE),"")</f>
        <v/>
      </c>
      <c r="H417" s="1" t="str">
        <f t="shared" si="12"/>
        <v>.</v>
      </c>
      <c r="I417" s="1" t="str">
        <f t="shared" si="13"/>
        <v/>
      </c>
    </row>
    <row r="418" spans="1:9" x14ac:dyDescent="0.45">
      <c r="A418" s="1" t="s">
        <v>1235</v>
      </c>
      <c r="B418" s="1" t="s">
        <v>686</v>
      </c>
      <c r="C418" s="1" t="s">
        <v>1236</v>
      </c>
      <c r="E418" s="1" t="s">
        <v>1237</v>
      </c>
      <c r="F418" s="1" t="s">
        <v>2988</v>
      </c>
      <c r="G418" s="1" t="str">
        <f>IFERROR(VLOOKUP(A418,Merge!$C$2:$D$711,2,FALSE),"")</f>
        <v/>
      </c>
      <c r="H418" s="1" t="str">
        <f t="shared" si="12"/>
        <v>.</v>
      </c>
      <c r="I418" s="1" t="str">
        <f t="shared" si="13"/>
        <v/>
      </c>
    </row>
    <row r="419" spans="1:9" x14ac:dyDescent="0.45">
      <c r="A419" s="1" t="s">
        <v>1238</v>
      </c>
      <c r="B419" s="1" t="s">
        <v>1239</v>
      </c>
      <c r="C419" s="1" t="s">
        <v>1240</v>
      </c>
      <c r="E419" s="1" t="s">
        <v>1241</v>
      </c>
      <c r="F419" s="1" t="s">
        <v>2689</v>
      </c>
      <c r="G419" s="1" t="str">
        <f>IFERROR(VLOOKUP(A419,Merge!$C$2:$D$711,2,FALSE),"")</f>
        <v>우발추방</v>
      </c>
      <c r="H419" s="1" t="str">
        <f t="shared" si="12"/>
        <v>.</v>
      </c>
      <c r="I419" s="1" t="str">
        <f t="shared" si="13"/>
        <v>우발추방</v>
      </c>
    </row>
    <row r="420" spans="1:9" x14ac:dyDescent="0.45">
      <c r="A420" s="1" t="s">
        <v>1242</v>
      </c>
      <c r="B420" s="1" t="s">
        <v>1239</v>
      </c>
      <c r="C420" s="1" t="s">
        <v>1243</v>
      </c>
      <c r="E420" s="1" t="s">
        <v>1244</v>
      </c>
      <c r="F420" s="1" t="s">
        <v>2693</v>
      </c>
      <c r="G420" s="1" t="str">
        <f>IFERROR(VLOOKUP(A420,Merge!$C$2:$D$711,2,FALSE),"")</f>
        <v>새로운 정착지로 가는 길에 당신과 당신의 랫킨 일행은 현지 해적들에게 약탈을 당했고, 대부분의 일행은 노예가 되거나 현장에서 죽임을 당했습니다. 아무도 예상하지 못한 폭풍우가 몰아쳐 번개가 현지 해적들의 야영지에 불을 질렀고, 이 해적들의 두목과 개다리 몇 개는 그 자리에서 검게 그을린 해골로 변해버렸고, 소란이 가라앉은 후 남은 해적들은 당신들의 수를 가릴 방법이 없다고 판단하여 밤새 도망쳤습니다.
\n당신을 따르겠다는 동료 몇 명과 해적 캠프를 해체하고 보급품과 고인의 유품을 수탈한 뒤 다시 여정에 나섰고 보급품이 부족한 당신들은 결국 한 곳을 택하기로 했습니다.</v>
      </c>
      <c r="H420" s="1" t="str">
        <f t="shared" si="12"/>
        <v>.</v>
      </c>
      <c r="I420" s="1" t="str">
        <f t="shared" si="13"/>
        <v>새로운 정착지로 가는 길에 당신과 당신의 랫킨 일행은 현지 해적들에게 약탈을 당했고, 대부분의 일행은 노예가 되거나 현장에서 죽임을 당했습니다. 아무도 예상하지 못한 폭풍우가 몰아쳐 번개가 현지 해적들의 야영지에 불을 질렀고, 이 해적들의 두목과 개다리 몇 개는 그 자리에서 검게 그을린 해골로 변해버렸고, 소란이 가라앉은 후 남은 해적들은 당신들의 수를 가릴 방법이 없다고 판단하여 밤새 도망쳤습니다.
\n당신을 따르겠다는 동료 몇 명과 해적 캠프를 해체하고 보급품과 고인의 유품을 수탈한 뒤 다시 여정에 나섰고 보급품이 부족한 당신들은 결국 한 곳을 택하기로 했습니다.</v>
      </c>
    </row>
    <row r="421" spans="1:9" x14ac:dyDescent="0.45">
      <c r="A421" s="1" t="s">
        <v>1245</v>
      </c>
      <c r="B421" s="1" t="s">
        <v>1239</v>
      </c>
      <c r="C421" s="1" t="s">
        <v>1246</v>
      </c>
      <c r="E421" s="1" t="s">
        <v>1247</v>
      </c>
      <c r="F421" s="1" t="s">
        <v>2691</v>
      </c>
      <c r="G421" s="1" t="str">
        <f>IFERROR(VLOOKUP(A421,Merge!$C$2:$D$711,2,FALSE),"")</f>
        <v xml:space="preserve">가난에 찌든 난민 일당이 잔혹한 야외에서 발판을 마련할 수 있을까요? </v>
      </c>
      <c r="H421" s="1" t="str">
        <f t="shared" si="12"/>
        <v>!</v>
      </c>
      <c r="I421" s="1" t="str">
        <f t="shared" si="13"/>
        <v>가난에 찌든 난민 일당이 잔혹한 야외에서 발판을 마련할 수 있을까요?</v>
      </c>
    </row>
    <row r="422" spans="1:9" x14ac:dyDescent="0.45">
      <c r="A422" s="1" t="s">
        <v>1248</v>
      </c>
      <c r="B422" s="1" t="s">
        <v>1249</v>
      </c>
      <c r="C422" s="1" t="s">
        <v>1250</v>
      </c>
      <c r="E422" s="1" t="s">
        <v>1251</v>
      </c>
      <c r="F422" s="1" t="s">
        <v>2760</v>
      </c>
      <c r="G422" s="1" t="str">
        <f>IFERROR(VLOOKUP(A422,Merge!$C$2:$D$711,2,FALSE),"")</f>
        <v>랫킨 방범용 제복</v>
      </c>
      <c r="H422" s="1" t="str">
        <f t="shared" si="12"/>
        <v>.</v>
      </c>
      <c r="I422" s="1" t="str">
        <f t="shared" si="13"/>
        <v>랫킨 방범용 제복</v>
      </c>
    </row>
    <row r="423" spans="1:9" x14ac:dyDescent="0.45">
      <c r="A423" s="1" t="s">
        <v>1252</v>
      </c>
      <c r="B423" s="1" t="s">
        <v>1249</v>
      </c>
      <c r="C423" s="1" t="s">
        <v>1253</v>
      </c>
      <c r="E423" s="1" t="s">
        <v>1254</v>
      </c>
      <c r="F423" s="1" t="s">
        <v>2761</v>
      </c>
      <c r="G423" s="1" t="str">
        <f>IFERROR(VLOOKUP(A423,Merge!$C$2:$D$711,2,FALSE),"")</f>
        <v>정착촌 수비를 맡은 무장집단이 민병들에게 나눠준 표준 갑옷으로 랫킨에게는 조금 무거운 편입니다.</v>
      </c>
      <c r="H423" s="1" t="str">
        <f t="shared" si="12"/>
        <v>.</v>
      </c>
      <c r="I423" s="1" t="str">
        <f t="shared" si="13"/>
        <v>정착촌 수비를 맡은 무장집단이 민병들에게 나눠준 표준 갑옷으로 랫킨에게는 조금 무거운 편입니다.</v>
      </c>
    </row>
    <row r="424" spans="1:9" x14ac:dyDescent="0.45">
      <c r="A424" s="1" t="s">
        <v>1255</v>
      </c>
      <c r="B424" s="1" t="s">
        <v>1249</v>
      </c>
      <c r="C424" s="1" t="s">
        <v>1256</v>
      </c>
      <c r="E424" s="1" t="s">
        <v>1257</v>
      </c>
      <c r="F424" s="1" t="s">
        <v>2766</v>
      </c>
      <c r="G424" s="1" t="str">
        <f>IFERROR(VLOOKUP(A424,Merge!$C$2:$D$711,2,FALSE),"")</f>
        <v>랫킨 단순갑옷</v>
      </c>
      <c r="H424" s="1" t="str">
        <f t="shared" si="12"/>
        <v>.</v>
      </c>
      <c r="I424" s="1" t="str">
        <f t="shared" si="13"/>
        <v>랫킨 단순갑옷</v>
      </c>
    </row>
    <row r="425" spans="1:9" x14ac:dyDescent="0.45">
      <c r="A425" s="1" t="s">
        <v>1258</v>
      </c>
      <c r="B425" s="1" t="s">
        <v>1249</v>
      </c>
      <c r="C425" s="1" t="s">
        <v>1259</v>
      </c>
      <c r="E425" s="1" t="s">
        <v>1260</v>
      </c>
      <c r="F425" s="1" t="s">
        <v>3006</v>
      </c>
      <c r="G425" s="1" t="str">
        <f>IFERROR(VLOOKUP(A425,Merge!$C$2:$D$711,2,FALSE),"")</f>
        <v xml:space="preserve">거의 도태되다시피 한 갑옷이지만 제조가 간편해 여전히 이용자들이 많습니다. </v>
      </c>
      <c r="H425" s="1" t="str">
        <f t="shared" si="12"/>
        <v>!</v>
      </c>
      <c r="I425" s="1" t="str">
        <f t="shared" si="13"/>
        <v>거의 도태되다시피 한 갑옷이지만 제조가 간편해 여전히 이용자들이 많습니다.</v>
      </c>
    </row>
    <row r="426" spans="1:9" x14ac:dyDescent="0.45">
      <c r="A426" s="1" t="s">
        <v>1261</v>
      </c>
      <c r="B426" s="1" t="s">
        <v>1249</v>
      </c>
      <c r="C426" s="1" t="s">
        <v>1262</v>
      </c>
      <c r="E426" s="1" t="s">
        <v>1263</v>
      </c>
      <c r="F426" s="1" t="s">
        <v>2768</v>
      </c>
      <c r="G426" s="1" t="str">
        <f>IFERROR(VLOOKUP(A426,Merge!$C$2:$D$711,2,FALSE),"")</f>
        <v>랫킨 구소쿠</v>
      </c>
      <c r="H426" s="1" t="str">
        <f t="shared" si="12"/>
        <v>.</v>
      </c>
      <c r="I426" s="1" t="str">
        <f t="shared" si="13"/>
        <v>랫킨 구소쿠</v>
      </c>
    </row>
    <row r="427" spans="1:9" x14ac:dyDescent="0.45">
      <c r="A427" s="1" t="s">
        <v>1264</v>
      </c>
      <c r="B427" s="1" t="s">
        <v>1249</v>
      </c>
      <c r="C427" s="1" t="s">
        <v>1265</v>
      </c>
      <c r="E427" s="1" t="s">
        <v>1266</v>
      </c>
      <c r="F427" s="1" t="s">
        <v>3007</v>
      </c>
      <c r="G427" s="1" t="str">
        <f>IFERROR(VLOOKUP(A427,Merge!$C$2:$D$711,2,FALSE),"")</f>
        <v xml:space="preserve">탄약과 화살 주머니가 딸린 방탄 갑옷 </v>
      </c>
      <c r="H427" s="1" t="str">
        <f t="shared" si="12"/>
        <v>!</v>
      </c>
      <c r="I427" s="1" t="str">
        <f t="shared" si="13"/>
        <v>탄약과 화살 주머니가 딸린 방탄 갑옷</v>
      </c>
    </row>
    <row r="428" spans="1:9" x14ac:dyDescent="0.45">
      <c r="A428" s="1" t="s">
        <v>1267</v>
      </c>
      <c r="B428" s="1" t="s">
        <v>1249</v>
      </c>
      <c r="C428" s="1" t="s">
        <v>1268</v>
      </c>
      <c r="E428" s="1" t="s">
        <v>1269</v>
      </c>
      <c r="F428" s="1" t="s">
        <v>2988</v>
      </c>
      <c r="G428" s="1" t="str">
        <f>IFERROR(VLOOKUP(A428,Merge!$C$2:$D$711,2,FALSE),"")</f>
        <v/>
      </c>
      <c r="H428" s="1" t="str">
        <f t="shared" si="12"/>
        <v>.</v>
      </c>
      <c r="I428" s="1" t="str">
        <f t="shared" si="13"/>
        <v/>
      </c>
    </row>
    <row r="429" spans="1:9" x14ac:dyDescent="0.45">
      <c r="A429" s="1" t="s">
        <v>1270</v>
      </c>
      <c r="B429" s="1" t="s">
        <v>1249</v>
      </c>
      <c r="C429" s="1" t="s">
        <v>1271</v>
      </c>
      <c r="E429" s="1" t="s">
        <v>1272</v>
      </c>
      <c r="F429" s="1" t="s">
        <v>2988</v>
      </c>
      <c r="G429" s="1" t="str">
        <f>IFERROR(VLOOKUP(A429,Merge!$C$2:$D$711,2,FALSE),"")</f>
        <v/>
      </c>
      <c r="H429" s="1" t="str">
        <f t="shared" si="12"/>
        <v>.</v>
      </c>
      <c r="I429" s="1" t="str">
        <f t="shared" si="13"/>
        <v/>
      </c>
    </row>
    <row r="430" spans="1:9" x14ac:dyDescent="0.45">
      <c r="A430" s="1" t="s">
        <v>1273</v>
      </c>
      <c r="B430" s="1" t="s">
        <v>1249</v>
      </c>
      <c r="C430" s="1" t="s">
        <v>1274</v>
      </c>
      <c r="E430" s="1" t="s">
        <v>1275</v>
      </c>
      <c r="F430" s="1" t="s">
        <v>2776</v>
      </c>
      <c r="G430" s="1" t="str">
        <f>IFERROR(VLOOKUP(A430,Merge!$C$2:$D$711,2,FALSE),"")</f>
        <v>랫킨 마적복장</v>
      </c>
      <c r="H430" s="1" t="str">
        <f t="shared" si="12"/>
        <v>.</v>
      </c>
      <c r="I430" s="1" t="str">
        <f t="shared" si="13"/>
        <v>랫킨 마적복장</v>
      </c>
    </row>
    <row r="431" spans="1:9" x14ac:dyDescent="0.45">
      <c r="A431" s="1" t="s">
        <v>1276</v>
      </c>
      <c r="B431" s="1" t="s">
        <v>1249</v>
      </c>
      <c r="C431" s="1" t="s">
        <v>1277</v>
      </c>
      <c r="E431" s="1" t="s">
        <v>1278</v>
      </c>
      <c r="F431" s="1" t="s">
        <v>2777</v>
      </c>
      <c r="G431" s="1" t="str">
        <f>IFERROR(VLOOKUP(A431,Merge!$C$2:$D$711,2,FALSE),"")</f>
        <v>물론 모든 사람이 안심하고 직조할 수 있는 것은 아니며 랫킨도 예외는 아닙니다.</v>
      </c>
      <c r="H431" s="1" t="str">
        <f t="shared" si="12"/>
        <v>.</v>
      </c>
      <c r="I431" s="1" t="str">
        <f t="shared" si="13"/>
        <v>물론 모든 사람이 안심하고 직조할 수 있는 것은 아니며 랫킨도 예외는 아닙니다.</v>
      </c>
    </row>
    <row r="432" spans="1:9" x14ac:dyDescent="0.45">
      <c r="A432" s="1" t="s">
        <v>1279</v>
      </c>
      <c r="B432" s="1" t="s">
        <v>1249</v>
      </c>
      <c r="C432" s="1" t="s">
        <v>1280</v>
      </c>
      <c r="E432" s="1" t="s">
        <v>1281</v>
      </c>
      <c r="F432" s="1" t="s">
        <v>2778</v>
      </c>
      <c r="G432" s="1" t="str">
        <f>IFERROR(VLOOKUP(A432,Merge!$C$2:$D$711,2,FALSE),"")</f>
        <v>랫킨 떠돌이 외투</v>
      </c>
      <c r="H432" s="1" t="str">
        <f t="shared" si="12"/>
        <v>.</v>
      </c>
      <c r="I432" s="1" t="str">
        <f t="shared" si="13"/>
        <v>랫킨 떠돌이 외투</v>
      </c>
    </row>
    <row r="433" spans="1:9" x14ac:dyDescent="0.45">
      <c r="A433" s="1" t="s">
        <v>1282</v>
      </c>
      <c r="B433" s="1" t="s">
        <v>1249</v>
      </c>
      <c r="C433" s="1" t="s">
        <v>1283</v>
      </c>
      <c r="E433" s="1" t="s">
        <v>1284</v>
      </c>
      <c r="F433" s="1" t="s">
        <v>2779</v>
      </c>
      <c r="G433" s="1" t="str">
        <f>IFERROR(VLOOKUP(A433,Merge!$C$2:$D$711,2,FALSE),"")</f>
        <v>곰팡이가 핀 지저분한 동물 털과 솜뭉치가 안감에 들어 있는 거친 모피 코트。</v>
      </c>
      <c r="H433" s="1" t="str">
        <f t="shared" si="12"/>
        <v>.</v>
      </c>
      <c r="I433" s="1" t="str">
        <f t="shared" si="13"/>
        <v>곰팡이가 핀 지저분한 동물 털과 솜뭉치가 안감에 들어 있는 거친 모피 코트。</v>
      </c>
    </row>
    <row r="434" spans="1:9" x14ac:dyDescent="0.45">
      <c r="A434" s="1" t="s">
        <v>1285</v>
      </c>
      <c r="B434" s="1" t="s">
        <v>1249</v>
      </c>
      <c r="C434" s="1" t="s">
        <v>1286</v>
      </c>
      <c r="E434" s="1" t="s">
        <v>1287</v>
      </c>
      <c r="F434" s="1" t="s">
        <v>2780</v>
      </c>
      <c r="G434" s="1" t="str">
        <f>IFERROR(VLOOKUP(A434,Merge!$C$2:$D$711,2,FALSE),"")</f>
        <v>비적모피코트</v>
      </c>
      <c r="H434" s="1" t="str">
        <f t="shared" si="12"/>
        <v>.</v>
      </c>
      <c r="I434" s="1" t="str">
        <f t="shared" si="13"/>
        <v>비적모피코트</v>
      </c>
    </row>
    <row r="435" spans="1:9" x14ac:dyDescent="0.45">
      <c r="A435" s="1" t="s">
        <v>1288</v>
      </c>
      <c r="B435" s="1" t="s">
        <v>1249</v>
      </c>
      <c r="C435" s="1" t="s">
        <v>1289</v>
      </c>
      <c r="E435" s="1" t="s">
        <v>1290</v>
      </c>
      <c r="F435" s="1" t="s">
        <v>3008</v>
      </c>
      <c r="G435" s="1" t="str">
        <f>IFERROR(VLOOKUP(A435,Merge!$C$2:$D$711,2,FALSE),"")</f>
        <v xml:space="preserve">이 더러운 펠트 코트를 입은 사람들은 종종 잔인한 사람들입니다. </v>
      </c>
      <c r="H435" s="1" t="str">
        <f t="shared" si="12"/>
        <v>!</v>
      </c>
      <c r="I435" s="1" t="str">
        <f t="shared" si="13"/>
        <v>이 더러운 펠트 코트를 입은 사람들은 종종 잔인한 사람들입니다.</v>
      </c>
    </row>
    <row r="436" spans="1:9" x14ac:dyDescent="0.45">
      <c r="A436" s="1" t="s">
        <v>1291</v>
      </c>
      <c r="B436" s="1" t="s">
        <v>1249</v>
      </c>
      <c r="C436" s="1" t="s">
        <v>1292</v>
      </c>
      <c r="E436" s="1" t="s">
        <v>1293</v>
      </c>
      <c r="F436" s="1" t="s">
        <v>2782</v>
      </c>
      <c r="G436" s="1" t="str">
        <f>IFERROR(VLOOKUP(A436,Merge!$C$2:$D$711,2,FALSE),"")</f>
        <v>랫킨 하회탈</v>
      </c>
      <c r="H436" s="1" t="str">
        <f t="shared" si="12"/>
        <v>.</v>
      </c>
      <c r="I436" s="1" t="str">
        <f t="shared" si="13"/>
        <v>랫킨 하회탈</v>
      </c>
    </row>
    <row r="437" spans="1:9" x14ac:dyDescent="0.45">
      <c r="A437" s="1" t="s">
        <v>1294</v>
      </c>
      <c r="B437" s="1" t="s">
        <v>1249</v>
      </c>
      <c r="C437" s="1" t="s">
        <v>1295</v>
      </c>
      <c r="E437" s="1" t="s">
        <v>1296</v>
      </c>
      <c r="F437" s="1" t="s">
        <v>3009</v>
      </c>
      <c r="G437" s="1" t="str">
        <f>IFERROR(VLOOKUP(A437,Merge!$C$2:$D$711,2,FALSE),"")</f>
        <v xml:space="preserve">예전에는 공연을 할 때 사용하던 탈이었는데, 지금은 일부 무장조직이 얼굴을 가리는 가면으로 쓰고 있습니다. </v>
      </c>
      <c r="H437" s="1" t="str">
        <f t="shared" si="12"/>
        <v>!</v>
      </c>
      <c r="I437" s="1" t="str">
        <f t="shared" si="13"/>
        <v>예전에는 공연을 할 때 사용하던 탈이었는데, 지금은 일부 무장조직이 얼굴을 가리는 가면으로 쓰고 있습니다.</v>
      </c>
    </row>
    <row r="438" spans="1:9" x14ac:dyDescent="0.45">
      <c r="A438" s="1" t="s">
        <v>1297</v>
      </c>
      <c r="B438" s="1" t="s">
        <v>1249</v>
      </c>
      <c r="C438" s="1" t="s">
        <v>1298</v>
      </c>
      <c r="E438" s="1" t="s">
        <v>1299</v>
      </c>
      <c r="F438" s="1" t="s">
        <v>2784</v>
      </c>
      <c r="G438" s="1" t="str">
        <f>IFERROR(VLOOKUP(A438,Merge!$C$2:$D$711,2,FALSE),"")</f>
        <v>랫킨 안면두건</v>
      </c>
      <c r="H438" s="1" t="str">
        <f t="shared" si="12"/>
        <v>.</v>
      </c>
      <c r="I438" s="1" t="str">
        <f t="shared" si="13"/>
        <v>랫킨 안면두건</v>
      </c>
    </row>
    <row r="439" spans="1:9" x14ac:dyDescent="0.45">
      <c r="A439" s="1" t="s">
        <v>1300</v>
      </c>
      <c r="B439" s="1" t="s">
        <v>1249</v>
      </c>
      <c r="C439" s="1" t="s">
        <v>1301</v>
      </c>
      <c r="E439" s="1" t="s">
        <v>1302</v>
      </c>
      <c r="F439" s="1" t="s">
        <v>3010</v>
      </c>
      <c r="G439" s="1" t="str">
        <f>IFERROR(VLOOKUP(A439,Merge!$C$2:$D$711,2,FALSE),"")</f>
        <v xml:space="preserve">검은 두건, 그 아래는 누구의 얼굴일까요? </v>
      </c>
      <c r="H439" s="1" t="str">
        <f t="shared" si="12"/>
        <v>!</v>
      </c>
      <c r="I439" s="1" t="str">
        <f t="shared" si="13"/>
        <v>검은 두건, 그 아래는 누구의 얼굴일까요?</v>
      </c>
    </row>
    <row r="440" spans="1:9" x14ac:dyDescent="0.45">
      <c r="A440" s="1" t="s">
        <v>1303</v>
      </c>
      <c r="B440" s="1" t="s">
        <v>1249</v>
      </c>
      <c r="C440" s="1" t="s">
        <v>1304</v>
      </c>
      <c r="E440" s="1" t="s">
        <v>1305</v>
      </c>
      <c r="F440" s="1" t="s">
        <v>2786</v>
      </c>
      <c r="G440" s="1" t="str">
        <f>IFERROR(VLOOKUP(A440,Merge!$C$2:$D$711,2,FALSE),"")</f>
        <v>랫킨 무상화투</v>
      </c>
      <c r="H440" s="1" t="str">
        <f t="shared" si="12"/>
        <v>.</v>
      </c>
      <c r="I440" s="1" t="str">
        <f t="shared" si="13"/>
        <v>랫킨 무상화투</v>
      </c>
    </row>
    <row r="441" spans="1:9" x14ac:dyDescent="0.45">
      <c r="A441" s="1" t="s">
        <v>1306</v>
      </c>
      <c r="B441" s="1" t="s">
        <v>1249</v>
      </c>
      <c r="C441" s="1" t="s">
        <v>1307</v>
      </c>
      <c r="E441" s="1" t="s">
        <v>1308</v>
      </c>
      <c r="F441" s="1" t="s">
        <v>2787</v>
      </c>
      <c r="G441" s="1" t="str">
        <f>IFERROR(VLOOKUP(A441,Merge!$C$2:$D$711,2,FALSE),"")</f>
        <v>제행무상육근청정</v>
      </c>
      <c r="H441" s="1" t="str">
        <f t="shared" si="12"/>
        <v>.</v>
      </c>
      <c r="I441" s="1" t="str">
        <f t="shared" si="13"/>
        <v>제행무상육근청정</v>
      </c>
    </row>
    <row r="442" spans="1:9" x14ac:dyDescent="0.45">
      <c r="A442" s="1" t="s">
        <v>1309</v>
      </c>
      <c r="B442" s="1" t="s">
        <v>1249</v>
      </c>
      <c r="C442" s="1" t="s">
        <v>1310</v>
      </c>
      <c r="E442" s="1" t="s">
        <v>1305</v>
      </c>
      <c r="F442" s="1" t="s">
        <v>2786</v>
      </c>
      <c r="G442" s="1" t="str">
        <f>IFERROR(VLOOKUP(A442,Merge!$C$2:$D$711,2,FALSE),"")</f>
        <v>랫킨 무상화투</v>
      </c>
      <c r="H442" s="1" t="str">
        <f t="shared" si="12"/>
        <v>.</v>
      </c>
      <c r="I442" s="1" t="str">
        <f t="shared" si="13"/>
        <v>랫킨 무상화투</v>
      </c>
    </row>
    <row r="443" spans="1:9" x14ac:dyDescent="0.45">
      <c r="A443" s="1" t="s">
        <v>1311</v>
      </c>
      <c r="B443" s="1" t="s">
        <v>1249</v>
      </c>
      <c r="C443" s="1" t="s">
        <v>1312</v>
      </c>
      <c r="E443" s="1" t="s">
        <v>1308</v>
      </c>
      <c r="F443" s="1" t="s">
        <v>2787</v>
      </c>
      <c r="G443" s="1" t="str">
        <f>IFERROR(VLOOKUP(A443,Merge!$C$2:$D$711,2,FALSE),"")</f>
        <v>제행무상육근청정</v>
      </c>
      <c r="H443" s="1" t="str">
        <f t="shared" si="12"/>
        <v>.</v>
      </c>
      <c r="I443" s="1" t="str">
        <f t="shared" si="13"/>
        <v>제행무상육근청정</v>
      </c>
    </row>
    <row r="444" spans="1:9" x14ac:dyDescent="0.45">
      <c r="A444" s="1" t="s">
        <v>1313</v>
      </c>
      <c r="B444" s="1" t="s">
        <v>1249</v>
      </c>
      <c r="C444" s="1" t="s">
        <v>1314</v>
      </c>
      <c r="E444" s="1" t="s">
        <v>1315</v>
      </c>
      <c r="F444" s="1" t="s">
        <v>2788</v>
      </c>
      <c r="G444" s="1" t="str">
        <f>IFERROR(VLOOKUP(A444,Merge!$C$2:$D$711,2,FALSE),"")</f>
        <v>랫킨 화투탈</v>
      </c>
      <c r="H444" s="1" t="str">
        <f t="shared" si="12"/>
        <v>.</v>
      </c>
      <c r="I444" s="1" t="str">
        <f t="shared" si="13"/>
        <v>랫킨 화투탈</v>
      </c>
    </row>
    <row r="445" spans="1:9" x14ac:dyDescent="0.45">
      <c r="A445" s="1" t="s">
        <v>1316</v>
      </c>
      <c r="B445" s="1" t="s">
        <v>1249</v>
      </c>
      <c r="C445" s="1" t="s">
        <v>1317</v>
      </c>
      <c r="E445" s="1" t="s">
        <v>1318</v>
      </c>
      <c r="F445" s="1" t="s">
        <v>2789</v>
      </c>
      <c r="G445" s="1" t="str">
        <f>IFERROR(VLOOKUP(A445,Merge!$C$2:$D$711,2,FALSE),"")</f>
        <v>전통적인 카드를 가면으로 사용하는 방식은 랫킨의 일부 폭력단 사이에서 인기가 있으며 카드를 머리에 붙여 무늬를 맞추는 게임에서 비롯된 것으로 보입니다.</v>
      </c>
      <c r="H445" s="1" t="str">
        <f t="shared" si="12"/>
        <v>.</v>
      </c>
      <c r="I445" s="1" t="str">
        <f t="shared" si="13"/>
        <v>전통적인 카드를 가면으로 사용하는 방식은 랫킨의 일부 폭력단 사이에서 인기가 있으며 카드를 머리에 붙여 무늬를 맞추는 게임에서 비롯된 것으로 보입니다.</v>
      </c>
    </row>
    <row r="446" spans="1:9" x14ac:dyDescent="0.45">
      <c r="A446" s="1" t="s">
        <v>1319</v>
      </c>
      <c r="B446" s="1" t="s">
        <v>1249</v>
      </c>
      <c r="C446" s="1" t="s">
        <v>1320</v>
      </c>
      <c r="E446" s="1" t="s">
        <v>1315</v>
      </c>
      <c r="F446" s="1" t="s">
        <v>2790</v>
      </c>
      <c r="G446" s="1" t="str">
        <f>IFERROR(VLOOKUP(A446,Merge!$C$2:$D$711,2,FALSE),"")</f>
        <v>랫킨 화투가면</v>
      </c>
      <c r="H446" s="1" t="str">
        <f t="shared" si="12"/>
        <v>.</v>
      </c>
      <c r="I446" s="1" t="str">
        <f t="shared" si="13"/>
        <v>랫킨 화투가면</v>
      </c>
    </row>
    <row r="447" spans="1:9" x14ac:dyDescent="0.45">
      <c r="A447" s="1" t="s">
        <v>1321</v>
      </c>
      <c r="B447" s="1" t="s">
        <v>1249</v>
      </c>
      <c r="C447" s="1" t="s">
        <v>1322</v>
      </c>
      <c r="E447" s="1" t="s">
        <v>1318</v>
      </c>
      <c r="F447" s="1" t="s">
        <v>2789</v>
      </c>
      <c r="G447" s="1" t="str">
        <f>IFERROR(VLOOKUP(A447,Merge!$C$2:$D$711,2,FALSE),"")</f>
        <v xml:space="preserve">전통적인 카드를 가면으로 사용하는 방식은 랫킨의 일부 폭력단 사이에서 인기가 있으며 카드를 머리에 붙여 무늬를 맞추는 게임에서 비롯된 것으로 보입니다. </v>
      </c>
      <c r="H447" s="1" t="str">
        <f t="shared" si="12"/>
        <v>!</v>
      </c>
      <c r="I447" s="1" t="str">
        <f t="shared" si="13"/>
        <v>전통적인 카드를 가면으로 사용하는 방식은 랫킨의 일부 폭력단 사이에서 인기가 있으며 카드를 머리에 붙여 무늬를 맞추는 게임에서 비롯된 것으로 보입니다.</v>
      </c>
    </row>
    <row r="448" spans="1:9" x14ac:dyDescent="0.45">
      <c r="A448" s="1" t="s">
        <v>1323</v>
      </c>
      <c r="B448" s="1" t="s">
        <v>1249</v>
      </c>
      <c r="C448" s="1" t="s">
        <v>1324</v>
      </c>
      <c r="E448" s="1" t="s">
        <v>1315</v>
      </c>
      <c r="F448" s="1" t="s">
        <v>2790</v>
      </c>
      <c r="G448" s="1" t="str">
        <f>IFERROR(VLOOKUP(A448,Merge!$C$2:$D$711,2,FALSE),"")</f>
        <v>랫킨 화투가면</v>
      </c>
      <c r="H448" s="1" t="str">
        <f t="shared" si="12"/>
        <v>.</v>
      </c>
      <c r="I448" s="1" t="str">
        <f t="shared" si="13"/>
        <v>랫킨 화투가면</v>
      </c>
    </row>
    <row r="449" spans="1:9" x14ac:dyDescent="0.45">
      <c r="A449" s="1" t="s">
        <v>1325</v>
      </c>
      <c r="B449" s="1" t="s">
        <v>1249</v>
      </c>
      <c r="C449" s="1" t="s">
        <v>1326</v>
      </c>
      <c r="E449" s="1" t="s">
        <v>1318</v>
      </c>
      <c r="F449" s="1" t="s">
        <v>2789</v>
      </c>
      <c r="G449" s="1" t="str">
        <f>IFERROR(VLOOKUP(A449,Merge!$C$2:$D$711,2,FALSE),"")</f>
        <v xml:space="preserve">전통적인 카드를 가면으로 사용하는 방식은 랫킨의 일부 폭력단 사이에서 인기가 있으며 카드를 머리에 붙여 무늬를 맞추는 게임에서 비롯된 것으로 보입니다. </v>
      </c>
      <c r="H449" s="1" t="str">
        <f t="shared" si="12"/>
        <v>!</v>
      </c>
      <c r="I449" s="1" t="str">
        <f t="shared" si="13"/>
        <v>전통적인 카드를 가면으로 사용하는 방식은 랫킨의 일부 폭력단 사이에서 인기가 있으며 카드를 머리에 붙여 무늬를 맞추는 게임에서 비롯된 것으로 보입니다.</v>
      </c>
    </row>
    <row r="450" spans="1:9" x14ac:dyDescent="0.45">
      <c r="A450" s="1" t="s">
        <v>1327</v>
      </c>
      <c r="B450" s="1" t="s">
        <v>1249</v>
      </c>
      <c r="C450" s="1" t="s">
        <v>1328</v>
      </c>
      <c r="E450" s="1" t="s">
        <v>1315</v>
      </c>
      <c r="F450" s="1" t="s">
        <v>2790</v>
      </c>
      <c r="G450" s="1" t="str">
        <f>IFERROR(VLOOKUP(A450,Merge!$C$2:$D$711,2,FALSE),"")</f>
        <v>랫킨 화투가면</v>
      </c>
      <c r="H450" s="1" t="str">
        <f t="shared" si="12"/>
        <v>.</v>
      </c>
      <c r="I450" s="1" t="str">
        <f t="shared" si="13"/>
        <v>랫킨 화투가면</v>
      </c>
    </row>
    <row r="451" spans="1:9" x14ac:dyDescent="0.45">
      <c r="A451" s="1" t="s">
        <v>1329</v>
      </c>
      <c r="B451" s="1" t="s">
        <v>1249</v>
      </c>
      <c r="C451" s="1" t="s">
        <v>1330</v>
      </c>
      <c r="E451" s="1" t="s">
        <v>1318</v>
      </c>
      <c r="F451" s="1" t="s">
        <v>2789</v>
      </c>
      <c r="G451" s="1" t="str">
        <f>IFERROR(VLOOKUP(A451,Merge!$C$2:$D$711,2,FALSE),"")</f>
        <v xml:space="preserve">전통적인 카드를 가면으로 사용하는 방식은 랫킨의 일부 폭력단 사이에서 인기가 있으며 카드를 머리에 붙여 무늬를 맞추는 게임에서 비롯된 것으로 보입니다. </v>
      </c>
      <c r="H451" s="1" t="str">
        <f t="shared" ref="H451:H514" si="14">IF(RIGHT(G451,1)=" ","!",".")</f>
        <v>!</v>
      </c>
      <c r="I451" s="1" t="str">
        <f t="shared" ref="I451:I514" si="15">IF(H451="!",_xlfn.TEXTBEFORE(G451," ",-1),G451)</f>
        <v>전통적인 카드를 가면으로 사용하는 방식은 랫킨의 일부 폭력단 사이에서 인기가 있으며 카드를 머리에 붙여 무늬를 맞추는 게임에서 비롯된 것으로 보입니다.</v>
      </c>
    </row>
    <row r="452" spans="1:9" x14ac:dyDescent="0.45">
      <c r="A452" s="1" t="s">
        <v>1331</v>
      </c>
      <c r="B452" s="1" t="s">
        <v>1249</v>
      </c>
      <c r="C452" s="1" t="s">
        <v>1332</v>
      </c>
      <c r="E452" s="1" t="s">
        <v>1315</v>
      </c>
      <c r="F452" s="1" t="s">
        <v>2790</v>
      </c>
      <c r="G452" s="1" t="str">
        <f>IFERROR(VLOOKUP(A452,Merge!$C$2:$D$711,2,FALSE),"")</f>
        <v>랫킨 화투가면</v>
      </c>
      <c r="H452" s="1" t="str">
        <f t="shared" si="14"/>
        <v>.</v>
      </c>
      <c r="I452" s="1" t="str">
        <f t="shared" si="15"/>
        <v>랫킨 화투가면</v>
      </c>
    </row>
    <row r="453" spans="1:9" x14ac:dyDescent="0.45">
      <c r="A453" s="1" t="s">
        <v>1333</v>
      </c>
      <c r="B453" s="1" t="s">
        <v>1249</v>
      </c>
      <c r="C453" s="1" t="s">
        <v>1334</v>
      </c>
      <c r="E453" s="1" t="s">
        <v>1318</v>
      </c>
      <c r="F453" s="1" t="s">
        <v>3011</v>
      </c>
      <c r="G453" s="1" t="str">
        <f>IFERROR(VLOOKUP(A453,Merge!$C$2:$D$711,2,FALSE),"")</f>
        <v xml:space="preserve">用전통적인 카드를 가면으로 사용하는 방식은 랫킨의 일부 폭력단 사이에서 인기가 있으며 카드를 머리에 붙여 무늬를 맞추는 게임에서 비롯된 것으로 보입니다. </v>
      </c>
      <c r="H453" s="1" t="str">
        <f t="shared" si="14"/>
        <v>!</v>
      </c>
      <c r="I453" s="1" t="str">
        <f t="shared" si="15"/>
        <v>用전통적인 카드를 가면으로 사용하는 방식은 랫킨의 일부 폭력단 사이에서 인기가 있으며 카드를 머리에 붙여 무늬를 맞추는 게임에서 비롯된 것으로 보입니다.</v>
      </c>
    </row>
    <row r="454" spans="1:9" x14ac:dyDescent="0.45">
      <c r="A454" s="1" t="s">
        <v>1335</v>
      </c>
      <c r="B454" s="1" t="s">
        <v>1249</v>
      </c>
      <c r="C454" s="1" t="s">
        <v>1336</v>
      </c>
      <c r="E454" s="1" t="s">
        <v>1315</v>
      </c>
      <c r="F454" s="1" t="s">
        <v>2790</v>
      </c>
      <c r="G454" s="1" t="str">
        <f>IFERROR(VLOOKUP(A454,Merge!$C$2:$D$711,2,FALSE),"")</f>
        <v>랫킨 화투가면</v>
      </c>
      <c r="H454" s="1" t="str">
        <f t="shared" si="14"/>
        <v>.</v>
      </c>
      <c r="I454" s="1" t="str">
        <f t="shared" si="15"/>
        <v>랫킨 화투가면</v>
      </c>
    </row>
    <row r="455" spans="1:9" x14ac:dyDescent="0.45">
      <c r="A455" s="1" t="s">
        <v>1337</v>
      </c>
      <c r="B455" s="1" t="s">
        <v>1249</v>
      </c>
      <c r="C455" s="1" t="s">
        <v>1338</v>
      </c>
      <c r="E455" s="1" t="s">
        <v>1318</v>
      </c>
      <c r="F455" s="1" t="s">
        <v>2789</v>
      </c>
      <c r="G455" s="1" t="str">
        <f>IFERROR(VLOOKUP(A455,Merge!$C$2:$D$711,2,FALSE),"")</f>
        <v xml:space="preserve">전통적인 카드를 가면으로 사용하는 방식은 랫킨의 일부 폭력단 사이에서 인기가 있으며 카드를 머리에 붙여 무늬를 맞추는 게임에서 비롯된 것으로 보입니다. </v>
      </c>
      <c r="H455" s="1" t="str">
        <f t="shared" si="14"/>
        <v>!</v>
      </c>
      <c r="I455" s="1" t="str">
        <f t="shared" si="15"/>
        <v>전통적인 카드를 가면으로 사용하는 방식은 랫킨의 일부 폭력단 사이에서 인기가 있으며 카드를 머리에 붙여 무늬를 맞추는 게임에서 비롯된 것으로 보입니다.</v>
      </c>
    </row>
    <row r="456" spans="1:9" x14ac:dyDescent="0.45">
      <c r="A456" s="1" t="s">
        <v>1339</v>
      </c>
      <c r="B456" s="1" t="s">
        <v>1249</v>
      </c>
      <c r="C456" s="1" t="s">
        <v>1340</v>
      </c>
      <c r="E456" s="1" t="s">
        <v>1341</v>
      </c>
      <c r="F456" s="1" t="s">
        <v>2793</v>
      </c>
      <c r="G456" s="1" t="str">
        <f>IFERROR(VLOOKUP(A456,Merge!$C$2:$D$711,2,FALSE),"")</f>
        <v>랫킨 술 표주박</v>
      </c>
      <c r="H456" s="1" t="str">
        <f t="shared" si="14"/>
        <v>.</v>
      </c>
      <c r="I456" s="1" t="str">
        <f t="shared" si="15"/>
        <v>랫킨 술 표주박</v>
      </c>
    </row>
    <row r="457" spans="1:9" x14ac:dyDescent="0.45">
      <c r="A457" s="1" t="s">
        <v>1342</v>
      </c>
      <c r="B457" s="1" t="s">
        <v>1249</v>
      </c>
      <c r="C457" s="1" t="s">
        <v>1343</v>
      </c>
      <c r="E457" s="1" t="s">
        <v>1344</v>
      </c>
      <c r="F457" s="1" t="s">
        <v>2794</v>
      </c>
      <c r="G457" s="1" t="str">
        <f>IFERROR(VLOOKUP(A457,Merge!$C$2:$D$711,2,FALSE),"")</f>
        <v>[주의! 주의!】 이 조롱박 안에 든 것은 독한 술과 각성제의 혼합물로 한입에 쥐를 중독시킬 수 있습니다. 특별한 취미가 없다면, 아무것도 모르는 쥐가 그렇게 한입에 들어오는 것을 방지하기 위해 팔거나 버리거나 그 자리에서 부수는 것을 권장합니다.</v>
      </c>
      <c r="H457" s="1" t="str">
        <f t="shared" si="14"/>
        <v>.</v>
      </c>
      <c r="I457" s="1" t="str">
        <f t="shared" si="15"/>
        <v>[주의! 주의!】 이 조롱박 안에 든 것은 독한 술과 각성제의 혼합물로 한입에 쥐를 중독시킬 수 있습니다. 특별한 취미가 없다면, 아무것도 모르는 쥐가 그렇게 한입에 들어오는 것을 방지하기 위해 팔거나 버리거나 그 자리에서 부수는 것을 권장합니다.</v>
      </c>
    </row>
    <row r="458" spans="1:9" x14ac:dyDescent="0.45">
      <c r="A458" s="1" t="s">
        <v>1345</v>
      </c>
      <c r="B458" s="1" t="s">
        <v>1249</v>
      </c>
      <c r="C458" s="1" t="s">
        <v>1346</v>
      </c>
      <c r="E458" s="1" t="s">
        <v>1347</v>
      </c>
      <c r="F458" s="1" t="s">
        <v>2697</v>
      </c>
      <c r="G458" s="1" t="str">
        <f>IFERROR(VLOOKUP(A458,Merge!$C$2:$D$711,2,FALSE),"")</f>
        <v>아동용 행주치마</v>
      </c>
      <c r="H458" s="1" t="str">
        <f t="shared" si="14"/>
        <v>.</v>
      </c>
      <c r="I458" s="1" t="str">
        <f t="shared" si="15"/>
        <v>아동용 행주치마</v>
      </c>
    </row>
    <row r="459" spans="1:9" x14ac:dyDescent="0.45">
      <c r="A459" s="1" t="s">
        <v>1348</v>
      </c>
      <c r="B459" s="1" t="s">
        <v>1249</v>
      </c>
      <c r="C459" s="1" t="s">
        <v>1349</v>
      </c>
      <c r="E459" s="1" t="s">
        <v>1350</v>
      </c>
      <c r="F459" s="1" t="s">
        <v>3012</v>
      </c>
      <c r="G459" s="1" t="str">
        <f>IFERROR(VLOOKUP(A459,Merge!$C$2:$D$711,2,FALSE),"")</f>
        <v xml:space="preserve">아이들에게 줄 옷은 여름에 입기에도 시원합니다. </v>
      </c>
      <c r="H459" s="1" t="str">
        <f t="shared" si="14"/>
        <v>!</v>
      </c>
      <c r="I459" s="1" t="str">
        <f t="shared" si="15"/>
        <v>아이들에게 줄 옷은 여름에 입기에도 시원합니다.</v>
      </c>
    </row>
    <row r="460" spans="1:9" x14ac:dyDescent="0.45">
      <c r="A460" s="1" t="s">
        <v>1351</v>
      </c>
      <c r="B460" s="1" t="s">
        <v>1249</v>
      </c>
      <c r="C460" s="1" t="s">
        <v>1352</v>
      </c>
      <c r="E460" s="1" t="s">
        <v>1353</v>
      </c>
      <c r="F460" s="1" t="s">
        <v>2699</v>
      </c>
      <c r="G460" s="1" t="str">
        <f>IFERROR(VLOOKUP(A460,Merge!$C$2:$D$711,2,FALSE),"")</f>
        <v>아동용 겹저고리</v>
      </c>
      <c r="H460" s="1" t="str">
        <f t="shared" si="14"/>
        <v>.</v>
      </c>
      <c r="I460" s="1" t="str">
        <f t="shared" si="15"/>
        <v>아동용 겹저고리</v>
      </c>
    </row>
    <row r="461" spans="1:9" x14ac:dyDescent="0.45">
      <c r="A461" s="1" t="s">
        <v>1354</v>
      </c>
      <c r="B461" s="1" t="s">
        <v>1249</v>
      </c>
      <c r="C461" s="1" t="s">
        <v>1355</v>
      </c>
      <c r="E461" s="1" t="s">
        <v>1356</v>
      </c>
      <c r="F461" s="1" t="s">
        <v>2700</v>
      </c>
      <c r="G461" s="1" t="str">
        <f>IFERROR(VLOOKUP(A461,Merge!$C$2:$D$711,2,FALSE),"")</f>
        <v>아이들을 위한 옷으로 보온성이 좋습니다.</v>
      </c>
      <c r="H461" s="1" t="str">
        <f t="shared" si="14"/>
        <v>.</v>
      </c>
      <c r="I461" s="1" t="str">
        <f t="shared" si="15"/>
        <v>아이들을 위한 옷으로 보온성이 좋습니다.</v>
      </c>
    </row>
    <row r="462" spans="1:9" x14ac:dyDescent="0.45">
      <c r="A462" s="1" t="s">
        <v>1357</v>
      </c>
      <c r="B462" s="1" t="s">
        <v>1249</v>
      </c>
      <c r="C462" s="1" t="s">
        <v>1358</v>
      </c>
      <c r="E462" s="1" t="s">
        <v>1359</v>
      </c>
      <c r="F462" s="1" t="s">
        <v>2730</v>
      </c>
      <c r="G462" s="1" t="str">
        <f>IFERROR(VLOOKUP(A462,Merge!$C$2:$D$711,2,FALSE),"")</f>
        <v>랫킨 사모</v>
      </c>
      <c r="H462" s="1" t="str">
        <f t="shared" si="14"/>
        <v>.</v>
      </c>
      <c r="I462" s="1" t="str">
        <f t="shared" si="15"/>
        <v>랫킨 사모</v>
      </c>
    </row>
    <row r="463" spans="1:9" x14ac:dyDescent="0.45">
      <c r="A463" s="1" t="s">
        <v>1360</v>
      </c>
      <c r="B463" s="1" t="s">
        <v>1249</v>
      </c>
      <c r="C463" s="1" t="s">
        <v>1361</v>
      </c>
      <c r="E463" s="1" t="s">
        <v>1362</v>
      </c>
      <c r="F463" s="1" t="s">
        <v>3013</v>
      </c>
      <c r="G463" s="1" t="str">
        <f>IFERROR(VLOOKUP(A463,Merge!$C$2:$D$711,2,FALSE),"")</f>
        <v xml:space="preserve">가볍고 통풍이 잘 되는 비니입니다. 꽉 매지 않으면 바람이 불면 사라집니다. </v>
      </c>
      <c r="H463" s="1" t="str">
        <f t="shared" si="14"/>
        <v>!</v>
      </c>
      <c r="I463" s="1" t="str">
        <f t="shared" si="15"/>
        <v>가볍고 통풍이 잘 되는 비니입니다. 꽉 매지 않으면 바람이 불면 사라집니다.</v>
      </c>
    </row>
    <row r="464" spans="1:9" x14ac:dyDescent="0.45">
      <c r="A464" s="1" t="s">
        <v>1363</v>
      </c>
      <c r="B464" s="1" t="s">
        <v>1249</v>
      </c>
      <c r="C464" s="1" t="s">
        <v>1364</v>
      </c>
      <c r="E464" s="1" t="s">
        <v>1365</v>
      </c>
      <c r="F464" s="1" t="s">
        <v>2732</v>
      </c>
      <c r="G464" s="1" t="str">
        <f>IFERROR(VLOOKUP(A464,Merge!$C$2:$D$711,2,FALSE),"")</f>
        <v>랫킨 둥근사모</v>
      </c>
      <c r="H464" s="1" t="str">
        <f t="shared" si="14"/>
        <v>.</v>
      </c>
      <c r="I464" s="1" t="str">
        <f t="shared" si="15"/>
        <v>랫킨 둥근사모</v>
      </c>
    </row>
    <row r="465" spans="1:9" x14ac:dyDescent="0.45">
      <c r="A465" s="1" t="s">
        <v>1366</v>
      </c>
      <c r="B465" s="1" t="s">
        <v>1249</v>
      </c>
      <c r="C465" s="1" t="s">
        <v>1367</v>
      </c>
      <c r="E465" s="1" t="s">
        <v>1368</v>
      </c>
      <c r="F465" s="1" t="s">
        <v>3014</v>
      </c>
      <c r="G465" s="1" t="str">
        <f>IFERROR(VLOOKUP(A465,Merge!$C$2:$D$711,2,FALSE),"")</f>
        <v xml:space="preserve">또 다른 갓은 모양만 다를 뿐 날려버리기 쉽습니다. </v>
      </c>
      <c r="H465" s="1" t="str">
        <f t="shared" si="14"/>
        <v>!</v>
      </c>
      <c r="I465" s="1" t="str">
        <f t="shared" si="15"/>
        <v>또 다른 갓은 모양만 다를 뿐 날려버리기 쉽습니다.</v>
      </c>
    </row>
    <row r="466" spans="1:9" x14ac:dyDescent="0.45">
      <c r="A466" s="1" t="s">
        <v>1369</v>
      </c>
      <c r="B466" s="1" t="s">
        <v>1249</v>
      </c>
      <c r="C466" s="1" t="s">
        <v>1370</v>
      </c>
      <c r="E466" s="1" t="s">
        <v>1371</v>
      </c>
      <c r="F466" s="1" t="s">
        <v>2734</v>
      </c>
      <c r="G466" s="1" t="str">
        <f>IFERROR(VLOOKUP(A466,Merge!$C$2:$D$711,2,FALSE),"")</f>
        <v>랫킨 삿갓</v>
      </c>
      <c r="H466" s="1" t="str">
        <f t="shared" si="14"/>
        <v>.</v>
      </c>
      <c r="I466" s="1" t="str">
        <f t="shared" si="15"/>
        <v>랫킨 삿갓</v>
      </c>
    </row>
    <row r="467" spans="1:9" x14ac:dyDescent="0.45">
      <c r="A467" s="1" t="s">
        <v>1372</v>
      </c>
      <c r="B467" s="1" t="s">
        <v>1249</v>
      </c>
      <c r="C467" s="1" t="s">
        <v>1373</v>
      </c>
      <c r="E467" s="1" t="s">
        <v>1374</v>
      </c>
      <c r="F467" s="1" t="s">
        <v>3015</v>
      </c>
      <c r="G467" s="1" t="str">
        <f>IFERROR(VLOOKUP(A467,Merge!$C$2:$D$711,2,FALSE),"")</f>
        <v xml:space="preserve">농부들에게 꼭 필요한 챙이 달린 밀짚모자. 그러나 그것을 쓸 줄 아는 놈은 농부들만이 아닙니다. </v>
      </c>
      <c r="H467" s="1" t="str">
        <f t="shared" si="14"/>
        <v>!</v>
      </c>
      <c r="I467" s="1" t="str">
        <f t="shared" si="15"/>
        <v>농부들에게 꼭 필요한 챙이 달린 밀짚모자. 그러나 그것을 쓸 줄 아는 놈은 농부들만이 아닙니다.</v>
      </c>
    </row>
    <row r="468" spans="1:9" x14ac:dyDescent="0.45">
      <c r="A468" s="1" t="s">
        <v>1375</v>
      </c>
      <c r="B468" s="1" t="s">
        <v>1249</v>
      </c>
      <c r="C468" s="1" t="s">
        <v>1376</v>
      </c>
      <c r="E468" s="1" t="s">
        <v>1377</v>
      </c>
      <c r="F468" s="1" t="s">
        <v>2736</v>
      </c>
      <c r="G468" s="1" t="str">
        <f>IFERROR(VLOOKUP(A468,Merge!$C$2:$D$711,2,FALSE),"")</f>
        <v>랫킨 와묘</v>
      </c>
      <c r="H468" s="1" t="str">
        <f t="shared" si="14"/>
        <v>.</v>
      </c>
      <c r="I468" s="1" t="str">
        <f t="shared" si="15"/>
        <v>랫킨 와묘</v>
      </c>
    </row>
    <row r="469" spans="1:9" x14ac:dyDescent="0.45">
      <c r="A469" s="1" t="s">
        <v>1378</v>
      </c>
      <c r="B469" s="1" t="s">
        <v>1249</v>
      </c>
      <c r="C469" s="1" t="s">
        <v>1379</v>
      </c>
      <c r="E469" s="1" t="s">
        <v>1380</v>
      </c>
      <c r="F469" s="1" t="s">
        <v>3016</v>
      </c>
      <c r="G469" s="1" t="str">
        <f>IFERROR(VLOOKUP(A469,Merge!$C$2:$D$711,2,FALSE),"")</f>
        <v xml:space="preserve">엎드려 있는 토끼처럼 생겨서 붙여진 이름인 단순한 따뜻한 모피 모자입니다. </v>
      </c>
      <c r="H469" s="1" t="str">
        <f t="shared" si="14"/>
        <v>!</v>
      </c>
      <c r="I469" s="1" t="str">
        <f t="shared" si="15"/>
        <v>엎드려 있는 토끼처럼 생겨서 붙여진 이름인 단순한 따뜻한 모피 모자입니다.</v>
      </c>
    </row>
    <row r="470" spans="1:9" x14ac:dyDescent="0.45">
      <c r="A470" s="1" t="s">
        <v>1381</v>
      </c>
      <c r="B470" s="1" t="s">
        <v>1249</v>
      </c>
      <c r="C470" s="1" t="s">
        <v>1382</v>
      </c>
      <c r="E470" s="1" t="s">
        <v>1383</v>
      </c>
      <c r="F470" s="1" t="s">
        <v>2740</v>
      </c>
      <c r="G470" s="1" t="str">
        <f>IFERROR(VLOOKUP(A470,Merge!$C$2:$D$711,2,FALSE),"")</f>
        <v>랫킨 겨울 모자</v>
      </c>
      <c r="H470" s="1" t="str">
        <f t="shared" si="14"/>
        <v>.</v>
      </c>
      <c r="I470" s="1" t="str">
        <f t="shared" si="15"/>
        <v>랫킨 겨울 모자</v>
      </c>
    </row>
    <row r="471" spans="1:9" x14ac:dyDescent="0.45">
      <c r="A471" s="1" t="s">
        <v>1384</v>
      </c>
      <c r="B471" s="1" t="s">
        <v>1249</v>
      </c>
      <c r="C471" s="1" t="s">
        <v>1385</v>
      </c>
      <c r="E471" s="1" t="s">
        <v>1386</v>
      </c>
      <c r="F471" s="1" t="s">
        <v>3017</v>
      </c>
      <c r="G471" s="1" t="str">
        <f>IFERROR(VLOOKUP(A471,Merge!$C$2:$D$711,2,FALSE),"")</f>
        <v xml:space="preserve">겨울에 상인들이 착용하는 모자에 조금 지루하고 쓸데없는 장식이 있습니다. </v>
      </c>
      <c r="H471" s="1" t="str">
        <f t="shared" si="14"/>
        <v>!</v>
      </c>
      <c r="I471" s="1" t="str">
        <f t="shared" si="15"/>
        <v>겨울에 상인들이 착용하는 모자에 조금 지루하고 쓸데없는 장식이 있습니다.</v>
      </c>
    </row>
    <row r="472" spans="1:9" x14ac:dyDescent="0.45">
      <c r="A472" s="1" t="s">
        <v>1387</v>
      </c>
      <c r="B472" s="1" t="s">
        <v>1249</v>
      </c>
      <c r="C472" s="1" t="s">
        <v>1388</v>
      </c>
      <c r="E472" s="1" t="s">
        <v>1389</v>
      </c>
      <c r="F472" s="1" t="s">
        <v>2738</v>
      </c>
      <c r="G472" s="1" t="str">
        <f>IFERROR(VLOOKUP(A472,Merge!$C$2:$D$711,2,FALSE),"")</f>
        <v>순호대 면모자</v>
      </c>
      <c r="H472" s="1" t="str">
        <f t="shared" si="14"/>
        <v>.</v>
      </c>
      <c r="I472" s="1" t="str">
        <f t="shared" si="15"/>
        <v>순호대 면모자</v>
      </c>
    </row>
    <row r="473" spans="1:9" x14ac:dyDescent="0.45">
      <c r="A473" s="1" t="s">
        <v>1390</v>
      </c>
      <c r="B473" s="1" t="s">
        <v>1249</v>
      </c>
      <c r="C473" s="1" t="s">
        <v>1391</v>
      </c>
      <c r="E473" s="1" t="s">
        <v>1392</v>
      </c>
      <c r="F473" s="1" t="s">
        <v>3018</v>
      </c>
      <c r="G473" s="1" t="str">
        <f>IFERROR(VLOOKUP(A473,Merge!$C$2:$D$711,2,FALSE),"")</f>
        <v xml:space="preserve">순호대가 겨울에 착용하는 면모자는 매우 따뜻합니다. </v>
      </c>
      <c r="H473" s="1" t="str">
        <f t="shared" si="14"/>
        <v>!</v>
      </c>
      <c r="I473" s="1" t="str">
        <f t="shared" si="15"/>
        <v>순호대가 겨울에 착용하는 면모자는 매우 따뜻합니다.</v>
      </c>
    </row>
    <row r="474" spans="1:9" x14ac:dyDescent="0.45">
      <c r="A474" s="1" t="s">
        <v>1393</v>
      </c>
      <c r="B474" s="1" t="s">
        <v>1249</v>
      </c>
      <c r="C474" s="1" t="s">
        <v>1394</v>
      </c>
      <c r="E474" s="1" t="s">
        <v>1395</v>
      </c>
      <c r="F474" s="1" t="s">
        <v>2742</v>
      </c>
      <c r="G474" s="1" t="str">
        <f>IFERROR(VLOOKUP(A474,Merge!$C$2:$D$711,2,FALSE),"")</f>
        <v>랫킨 서기관익모</v>
      </c>
      <c r="H474" s="1" t="str">
        <f t="shared" si="14"/>
        <v>.</v>
      </c>
      <c r="I474" s="1" t="str">
        <f t="shared" si="15"/>
        <v>랫킨 서기관익모</v>
      </c>
    </row>
    <row r="475" spans="1:9" x14ac:dyDescent="0.45">
      <c r="A475" s="1" t="s">
        <v>1396</v>
      </c>
      <c r="B475" s="1" t="s">
        <v>1249</v>
      </c>
      <c r="C475" s="1" t="s">
        <v>1397</v>
      </c>
      <c r="E475" s="1" t="s">
        <v>1398</v>
      </c>
      <c r="F475" s="1" t="s">
        <v>3019</v>
      </c>
      <c r="G475" s="1" t="str">
        <f>IFERROR(VLOOKUP(A475,Merge!$C$2:$D$711,2,FALSE),"")</f>
        <v xml:space="preserve">새의 깃털로 장식된 진홍색 모자는 더 무거운 천을 사용했기 때문에 이번에는 날아가지 않습니다. </v>
      </c>
      <c r="H475" s="1" t="str">
        <f t="shared" si="14"/>
        <v>!</v>
      </c>
      <c r="I475" s="1" t="str">
        <f t="shared" si="15"/>
        <v>새의 깃털로 장식된 진홍색 모자는 더 무거운 천을 사용했기 때문에 이번에는 날아가지 않습니다.</v>
      </c>
    </row>
    <row r="476" spans="1:9" x14ac:dyDescent="0.45">
      <c r="A476" s="1" t="s">
        <v>1399</v>
      </c>
      <c r="B476" s="1" t="s">
        <v>1249</v>
      </c>
      <c r="C476" s="1" t="s">
        <v>1400</v>
      </c>
      <c r="E476" s="1" t="s">
        <v>1401</v>
      </c>
      <c r="F476" s="1" t="s">
        <v>2744</v>
      </c>
      <c r="G476" s="1" t="str">
        <f>IFERROR(VLOOKUP(A476,Merge!$C$2:$D$711,2,FALSE),"")</f>
        <v>랫킨 비녀</v>
      </c>
      <c r="H476" s="1" t="str">
        <f t="shared" si="14"/>
        <v>.</v>
      </c>
      <c r="I476" s="1" t="str">
        <f t="shared" si="15"/>
        <v>랫킨 비녀</v>
      </c>
    </row>
    <row r="477" spans="1:9" x14ac:dyDescent="0.45">
      <c r="A477" s="1" t="s">
        <v>1402</v>
      </c>
      <c r="B477" s="1" t="s">
        <v>1249</v>
      </c>
      <c r="C477" s="1" t="s">
        <v>1403</v>
      </c>
      <c r="E477" s="1" t="s">
        <v>1404</v>
      </c>
      <c r="F477" s="1" t="s">
        <v>3020</v>
      </c>
      <c r="G477" s="1" t="str">
        <f>IFERROR(VLOOKUP(A477,Merge!$C$2:$D$711,2,FALSE),"")</f>
        <v xml:space="preserve">머리 고정용 골드 액세서리로 귀엽고 단아해 보이지만, 이 물건에 찰싹찰싹 달라붙는 것은 장난이 아닙니다. </v>
      </c>
      <c r="H477" s="1" t="str">
        <f t="shared" si="14"/>
        <v>!</v>
      </c>
      <c r="I477" s="1" t="str">
        <f t="shared" si="15"/>
        <v>머리 고정용 골드 액세서리로 귀엽고 단아해 보이지만, 이 물건에 찰싹찰싹 달라붙는 것은 장난이 아닙니다.</v>
      </c>
    </row>
    <row r="478" spans="1:9" x14ac:dyDescent="0.45">
      <c r="A478" s="1" t="s">
        <v>1405</v>
      </c>
      <c r="B478" s="1" t="s">
        <v>1249</v>
      </c>
      <c r="C478" s="1" t="s">
        <v>1406</v>
      </c>
      <c r="E478" s="1" t="s">
        <v>1407</v>
      </c>
      <c r="F478" s="1" t="s">
        <v>2746</v>
      </c>
      <c r="G478" s="1" t="str">
        <f>IFERROR(VLOOKUP(A478,Merge!$C$2:$D$711,2,FALSE),"")</f>
        <v>랫킨 제갈건</v>
      </c>
      <c r="H478" s="1" t="str">
        <f t="shared" si="14"/>
        <v>.</v>
      </c>
      <c r="I478" s="1" t="str">
        <f t="shared" si="15"/>
        <v>랫킨 제갈건</v>
      </c>
    </row>
    <row r="479" spans="1:9" x14ac:dyDescent="0.45">
      <c r="A479" s="1" t="s">
        <v>1408</v>
      </c>
      <c r="B479" s="1" t="s">
        <v>1249</v>
      </c>
      <c r="C479" s="1" t="s">
        <v>1409</v>
      </c>
      <c r="E479" s="1" t="s">
        <v>1410</v>
      </c>
      <c r="F479" s="1" t="s">
        <v>3021</v>
      </c>
      <c r="G479" s="1" t="str">
        <f>IFERROR(VLOOKUP(A479,Merge!$C$2:$D$711,2,FALSE),"")</f>
        <v xml:space="preserve">날씨가 더울 때 흔히 볼 수 있는 두건은 에메랄드로 장식되어 있습니다. </v>
      </c>
      <c r="H479" s="1" t="str">
        <f t="shared" si="14"/>
        <v>!</v>
      </c>
      <c r="I479" s="1" t="str">
        <f t="shared" si="15"/>
        <v>날씨가 더울 때 흔히 볼 수 있는 두건은 에메랄드로 장식되어 있습니다.</v>
      </c>
    </row>
    <row r="480" spans="1:9" x14ac:dyDescent="0.45">
      <c r="A480" s="1" t="s">
        <v>1411</v>
      </c>
      <c r="B480" s="1" t="s">
        <v>1249</v>
      </c>
      <c r="C480" s="1" t="s">
        <v>1412</v>
      </c>
      <c r="E480" s="1" t="s">
        <v>1413</v>
      </c>
      <c r="F480" s="1" t="s">
        <v>2748</v>
      </c>
      <c r="G480" s="1" t="str">
        <f>IFERROR(VLOOKUP(A480,Merge!$C$2:$D$711,2,FALSE),"")</f>
        <v>랫킨 순호대모자</v>
      </c>
      <c r="H480" s="1" t="str">
        <f t="shared" si="14"/>
        <v>.</v>
      </c>
      <c r="I480" s="1" t="str">
        <f t="shared" si="15"/>
        <v>랫킨 순호대모자</v>
      </c>
    </row>
    <row r="481" spans="1:9" x14ac:dyDescent="0.45">
      <c r="A481" s="1" t="s">
        <v>1414</v>
      </c>
      <c r="B481" s="1" t="s">
        <v>1249</v>
      </c>
      <c r="C481" s="1" t="s">
        <v>1415</v>
      </c>
      <c r="E481" s="1" t="s">
        <v>1416</v>
      </c>
      <c r="F481" s="1" t="s">
        <v>3022</v>
      </c>
      <c r="G481" s="1" t="str">
        <f>IFERROR(VLOOKUP(A481,Merge!$C$2:$D$711,2,FALSE),"")</f>
        <v xml:space="preserve">순호대원들이 일상적으로 쓰는 비니, 그 후덥지근한 헬멧을 영원히 쓰고 싶지는 않겠죠? </v>
      </c>
      <c r="H481" s="1" t="str">
        <f t="shared" si="14"/>
        <v>!</v>
      </c>
      <c r="I481" s="1" t="str">
        <f t="shared" si="15"/>
        <v>순호대원들이 일상적으로 쓰는 비니, 그 후덥지근한 헬멧을 영원히 쓰고 싶지는 않겠죠?</v>
      </c>
    </row>
    <row r="482" spans="1:9" x14ac:dyDescent="0.45">
      <c r="A482" s="1" t="s">
        <v>1417</v>
      </c>
      <c r="B482" s="1" t="s">
        <v>1249</v>
      </c>
      <c r="C482" s="1" t="s">
        <v>1418</v>
      </c>
      <c r="E482" s="1" t="s">
        <v>1419</v>
      </c>
      <c r="F482" s="1" t="s">
        <v>2988</v>
      </c>
      <c r="G482" s="1" t="str">
        <f>IFERROR(VLOOKUP(A482,Merge!$C$2:$D$711,2,FALSE),"")</f>
        <v/>
      </c>
      <c r="H482" s="1" t="str">
        <f t="shared" si="14"/>
        <v>.</v>
      </c>
      <c r="I482" s="1" t="str">
        <f t="shared" si="15"/>
        <v/>
      </c>
    </row>
    <row r="483" spans="1:9" x14ac:dyDescent="0.45">
      <c r="A483" s="1" t="s">
        <v>1420</v>
      </c>
      <c r="B483" s="1" t="s">
        <v>1249</v>
      </c>
      <c r="C483" s="1" t="s">
        <v>1421</v>
      </c>
      <c r="E483" s="1" t="s">
        <v>1422</v>
      </c>
      <c r="F483" s="1" t="s">
        <v>2988</v>
      </c>
      <c r="G483" s="1" t="str">
        <f>IFERROR(VLOOKUP(A483,Merge!$C$2:$D$711,2,FALSE),"")</f>
        <v/>
      </c>
      <c r="H483" s="1" t="str">
        <f t="shared" si="14"/>
        <v>.</v>
      </c>
      <c r="I483" s="1" t="str">
        <f t="shared" si="15"/>
        <v/>
      </c>
    </row>
    <row r="484" spans="1:9" x14ac:dyDescent="0.45">
      <c r="A484" s="1" t="s">
        <v>1423</v>
      </c>
      <c r="B484" s="1" t="s">
        <v>1249</v>
      </c>
      <c r="C484" s="1" t="s">
        <v>1424</v>
      </c>
      <c r="E484" s="1" t="s">
        <v>1425</v>
      </c>
      <c r="F484" s="1" t="s">
        <v>2988</v>
      </c>
      <c r="G484" s="1" t="str">
        <f>IFERROR(VLOOKUP(A484,Merge!$C$2:$D$711,2,FALSE),"")</f>
        <v/>
      </c>
      <c r="H484" s="1" t="str">
        <f t="shared" si="14"/>
        <v>.</v>
      </c>
      <c r="I484" s="1" t="str">
        <f t="shared" si="15"/>
        <v/>
      </c>
    </row>
    <row r="485" spans="1:9" x14ac:dyDescent="0.45">
      <c r="A485" s="1" t="s">
        <v>1426</v>
      </c>
      <c r="B485" s="1" t="s">
        <v>1249</v>
      </c>
      <c r="C485" s="1" t="s">
        <v>1427</v>
      </c>
      <c r="E485" s="1" t="s">
        <v>1428</v>
      </c>
      <c r="F485" s="1" t="s">
        <v>2988</v>
      </c>
      <c r="G485" s="1" t="str">
        <f>IFERROR(VLOOKUP(A485,Merge!$C$2:$D$711,2,FALSE),"")</f>
        <v/>
      </c>
      <c r="H485" s="1" t="str">
        <f t="shared" si="14"/>
        <v>.</v>
      </c>
      <c r="I485" s="1" t="str">
        <f t="shared" si="15"/>
        <v/>
      </c>
    </row>
    <row r="486" spans="1:9" x14ac:dyDescent="0.45">
      <c r="A486" s="1" t="s">
        <v>1429</v>
      </c>
      <c r="B486" s="1" t="s">
        <v>1249</v>
      </c>
      <c r="C486" s="1" t="s">
        <v>1430</v>
      </c>
      <c r="E486" s="1" t="s">
        <v>1431</v>
      </c>
      <c r="F486" s="1" t="s">
        <v>2750</v>
      </c>
      <c r="G486" s="1" t="str">
        <f>IFERROR(VLOOKUP(A486,Merge!$C$2:$D$711,2,FALSE),"")</f>
        <v>랫킨 철모</v>
      </c>
      <c r="H486" s="1" t="str">
        <f t="shared" si="14"/>
        <v>.</v>
      </c>
      <c r="I486" s="1" t="str">
        <f t="shared" si="15"/>
        <v>랫킨 철모</v>
      </c>
    </row>
    <row r="487" spans="1:9" x14ac:dyDescent="0.45">
      <c r="A487" s="1" t="s">
        <v>1432</v>
      </c>
      <c r="B487" s="1" t="s">
        <v>1249</v>
      </c>
      <c r="C487" s="1" t="s">
        <v>1433</v>
      </c>
      <c r="E487" s="1" t="s">
        <v>1434</v>
      </c>
      <c r="F487" s="1" t="s">
        <v>3023</v>
      </c>
      <c r="G487" s="1" t="str">
        <f>IFERROR(VLOOKUP(A487,Merge!$C$2:$D$711,2,FALSE),"")</f>
        <v xml:space="preserve">면직물 안감은 금속 외피로 된 나무틀로 된 철모, 그 뒤에 달린 이삭이 직책을 구분하는 시우, 민병들의 필수 장비입니다. </v>
      </c>
      <c r="H487" s="1" t="str">
        <f t="shared" si="14"/>
        <v>!</v>
      </c>
      <c r="I487" s="1" t="str">
        <f t="shared" si="15"/>
        <v>면직물 안감은 금속 외피로 된 나무틀로 된 철모, 그 뒤에 달린 이삭이 직책을 구분하는 시우, 민병들의 필수 장비입니다.</v>
      </c>
    </row>
    <row r="488" spans="1:9" x14ac:dyDescent="0.45">
      <c r="A488" s="1" t="s">
        <v>1435</v>
      </c>
      <c r="B488" s="1" t="s">
        <v>1249</v>
      </c>
      <c r="C488" s="1" t="s">
        <v>1436</v>
      </c>
      <c r="E488" s="1" t="s">
        <v>1437</v>
      </c>
      <c r="F488" s="1" t="s">
        <v>2752</v>
      </c>
      <c r="G488" s="1" t="str">
        <f>IFERROR(VLOOKUP(A488,Merge!$C$2:$D$711,2,FALSE),"")</f>
        <v>랫킨 배달원철모</v>
      </c>
      <c r="H488" s="1" t="str">
        <f t="shared" si="14"/>
        <v>.</v>
      </c>
      <c r="I488" s="1" t="str">
        <f t="shared" si="15"/>
        <v>랫킨 배달원철모</v>
      </c>
    </row>
    <row r="489" spans="1:9" x14ac:dyDescent="0.45">
      <c r="A489" s="1" t="s">
        <v>1438</v>
      </c>
      <c r="B489" s="1" t="s">
        <v>1249</v>
      </c>
      <c r="C489" s="1" t="s">
        <v>1439</v>
      </c>
      <c r="E489" s="1" t="s">
        <v>1440</v>
      </c>
      <c r="F489" s="1" t="s">
        <v>3024</v>
      </c>
      <c r="G489" s="1" t="str">
        <f>IFERROR(VLOOKUP(A489,Merge!$C$2:$D$711,2,FALSE),"")</f>
        <v xml:space="preserve">배달원이 착용하는 철모는 일반 철모보다 더 아름답습니다. </v>
      </c>
      <c r="H489" s="1" t="str">
        <f t="shared" si="14"/>
        <v>!</v>
      </c>
      <c r="I489" s="1" t="str">
        <f t="shared" si="15"/>
        <v>배달원이 착용하는 철모는 일반 철모보다 더 아름답습니다.</v>
      </c>
    </row>
    <row r="490" spans="1:9" x14ac:dyDescent="0.45">
      <c r="A490" s="1" t="s">
        <v>1441</v>
      </c>
      <c r="B490" s="1" t="s">
        <v>1249</v>
      </c>
      <c r="C490" s="1" t="s">
        <v>1442</v>
      </c>
      <c r="E490" s="1" t="s">
        <v>1443</v>
      </c>
      <c r="F490" s="1" t="s">
        <v>2754</v>
      </c>
      <c r="G490" s="1" t="str">
        <f>IFERROR(VLOOKUP(A490,Merge!$C$2:$D$711,2,FALSE),"")</f>
        <v>랫킨 순호대 투구</v>
      </c>
      <c r="H490" s="1" t="str">
        <f t="shared" si="14"/>
        <v>.</v>
      </c>
      <c r="I490" s="1" t="str">
        <f t="shared" si="15"/>
        <v>랫킨 순호대 투구</v>
      </c>
    </row>
    <row r="491" spans="1:9" x14ac:dyDescent="0.45">
      <c r="A491" s="1" t="s">
        <v>1444</v>
      </c>
      <c r="B491" s="1" t="s">
        <v>1249</v>
      </c>
      <c r="C491" s="1" t="s">
        <v>1445</v>
      </c>
      <c r="E491" s="1" t="s">
        <v>1446</v>
      </c>
      <c r="F491" s="1" t="s">
        <v>3025</v>
      </c>
      <c r="G491" s="1" t="str">
        <f>IFERROR(VLOOKUP(A491,Merge!$C$2:$D$711,2,FALSE),"")</f>
        <v xml:space="preserve">다른 곳에서 수입산 헬멧을 주문했는데, 이제 설계도면이 공개되었으니 직접 만들 수 있습니다. </v>
      </c>
      <c r="H491" s="1" t="str">
        <f t="shared" si="14"/>
        <v>!</v>
      </c>
      <c r="I491" s="1" t="str">
        <f t="shared" si="15"/>
        <v>다른 곳에서 수입산 헬멧을 주문했는데, 이제 설계도면이 공개되었으니 직접 만들 수 있습니다.</v>
      </c>
    </row>
    <row r="492" spans="1:9" x14ac:dyDescent="0.45">
      <c r="A492" s="1" t="s">
        <v>1447</v>
      </c>
      <c r="B492" s="1" t="s">
        <v>1249</v>
      </c>
      <c r="C492" s="1" t="s">
        <v>1448</v>
      </c>
      <c r="E492" s="1" t="s">
        <v>1449</v>
      </c>
      <c r="F492" s="1" t="s">
        <v>2797</v>
      </c>
      <c r="G492" s="1" t="str">
        <f>IFERROR(VLOOKUP(A492,Merge!$C$2:$D$711,2,FALSE),"")</f>
        <v>「랫킨대왕갑의」</v>
      </c>
      <c r="H492" s="1" t="str">
        <f t="shared" si="14"/>
        <v>.</v>
      </c>
      <c r="I492" s="1" t="str">
        <f t="shared" si="15"/>
        <v>「랫킨대왕갑의」</v>
      </c>
    </row>
    <row r="493" spans="1:9" x14ac:dyDescent="0.45">
      <c r="A493" s="1" t="s">
        <v>1450</v>
      </c>
      <c r="B493" s="1" t="s">
        <v>1249</v>
      </c>
      <c r="C493" s="1" t="s">
        <v>1451</v>
      </c>
      <c r="E493" s="1" t="s">
        <v>1452</v>
      </c>
      <c r="F493" s="1" t="s">
        <v>2798</v>
      </c>
      <c r="G493" s="1" t="str">
        <f>IFERROR(VLOOKUP(A493,Merge!$C$2:$D$711,2,FALSE),"")</f>
        <v>"개성은 칼도 안 막고 머리도 안 남기는 격。"</v>
      </c>
      <c r="H493" s="1" t="str">
        <f t="shared" si="14"/>
        <v>.</v>
      </c>
      <c r="I493" s="1" t="str">
        <f t="shared" si="15"/>
        <v>"개성은 칼도 안 막고 머리도 안 남기는 격。"</v>
      </c>
    </row>
    <row r="494" spans="1:9" x14ac:dyDescent="0.45">
      <c r="A494" s="1" t="s">
        <v>1453</v>
      </c>
      <c r="B494" s="1" t="s">
        <v>1249</v>
      </c>
      <c r="C494" s="1" t="s">
        <v>1454</v>
      </c>
      <c r="E494" s="1" t="s">
        <v>1455</v>
      </c>
      <c r="F494" s="1" t="s">
        <v>2799</v>
      </c>
      <c r="G494" s="1" t="str">
        <f>IFERROR(VLOOKUP(A494,Merge!$C$2:$D$711,2,FALSE),"")</f>
        <v>「랫킨병립」</v>
      </c>
      <c r="H494" s="1" t="str">
        <f t="shared" si="14"/>
        <v>.</v>
      </c>
      <c r="I494" s="1" t="str">
        <f t="shared" si="15"/>
        <v>「랫킨병립」</v>
      </c>
    </row>
    <row r="495" spans="1:9" x14ac:dyDescent="0.45">
      <c r="A495" s="1" t="s">
        <v>1456</v>
      </c>
      <c r="B495" s="1" t="s">
        <v>1249</v>
      </c>
      <c r="C495" s="1" t="s">
        <v>1457</v>
      </c>
      <c r="E495" s="1" t="s">
        <v>1458</v>
      </c>
      <c r="F495" s="1" t="s">
        <v>3026</v>
      </c>
      <c r="G495" s="1" t="str">
        <f>IFERROR(VLOOKUP(A495,Merge!$C$2:$D$711,2,FALSE),"")</f>
        <v xml:space="preserve">수백 년 전 인근 왕국에 의해 장비된 군모, 한때 백성들은 이것을 보면 악령을 보는 것과 같았습니다.
왜 이 꼭대기가 여기에 나타났는지는 알 수 없지만 상황과 상태로 볼 때 많은 복원과 강화된 개조를 거친 것이 틀림없습니다. </v>
      </c>
      <c r="H495" s="1" t="str">
        <f t="shared" si="14"/>
        <v>!</v>
      </c>
      <c r="I495" s="1" t="str">
        <f t="shared" si="15"/>
        <v>수백 년 전 인근 왕국에 의해 장비된 군모, 한때 백성들은 이것을 보면 악령을 보는 것과 같았습니다.
왜 이 꼭대기가 여기에 나타났는지는 알 수 없지만 상황과 상태로 볼 때 많은 복원과 강화된 개조를 거친 것이 틀림없습니다.</v>
      </c>
    </row>
    <row r="496" spans="1:9" x14ac:dyDescent="0.45">
      <c r="A496" s="1" t="s">
        <v>1459</v>
      </c>
      <c r="B496" s="1" t="s">
        <v>1249</v>
      </c>
      <c r="C496" s="1" t="s">
        <v>1460</v>
      </c>
      <c r="E496" s="1" t="s">
        <v>1461</v>
      </c>
      <c r="F496" s="1" t="s">
        <v>2801</v>
      </c>
      <c r="G496" s="1" t="str">
        <f>IFERROR(VLOOKUP(A496,Merge!$C$2:$D$711,2,FALSE),"")</f>
        <v>「랫킨 대가 창파오」</v>
      </c>
      <c r="H496" s="1" t="str">
        <f t="shared" si="14"/>
        <v>.</v>
      </c>
      <c r="I496" s="1" t="str">
        <f t="shared" si="15"/>
        <v>「랫킨 대가 창파오」</v>
      </c>
    </row>
    <row r="497" spans="1:9" x14ac:dyDescent="0.45">
      <c r="A497" s="1" t="s">
        <v>1462</v>
      </c>
      <c r="B497" s="1" t="s">
        <v>1249</v>
      </c>
      <c r="C497" s="1" t="s">
        <v>1463</v>
      </c>
      <c r="E497" s="1" t="s">
        <v>1464</v>
      </c>
      <c r="F497" s="1" t="s">
        <v>2802</v>
      </c>
      <c r="G497" s="1" t="str">
        <f>IFERROR(VLOOKUP(A497,Merge!$C$2:$D$711,2,FALSE),"")</f>
        <v>대백약욕, 대범무구, 대기만성, 대음희성, 코끼리무형.。</v>
      </c>
      <c r="H497" s="1" t="str">
        <f t="shared" si="14"/>
        <v>.</v>
      </c>
      <c r="I497" s="1" t="str">
        <f t="shared" si="15"/>
        <v>대백약욕, 대범무구, 대기만성, 대음희성, 코끼리무형.。</v>
      </c>
    </row>
    <row r="498" spans="1:9" x14ac:dyDescent="0.45">
      <c r="A498" s="1" t="s">
        <v>1465</v>
      </c>
      <c r="B498" s="1" t="s">
        <v>1249</v>
      </c>
      <c r="C498" s="1" t="s">
        <v>1466</v>
      </c>
      <c r="E498" s="1" t="s">
        <v>1467</v>
      </c>
      <c r="F498" s="1" t="s">
        <v>2795</v>
      </c>
      <c r="G498" s="1" t="str">
        <f>IFERROR(VLOOKUP(A498,Merge!$C$2:$D$711,2,FALSE),"")</f>
        <v>《랫킨무면화투》</v>
      </c>
      <c r="H498" s="1" t="str">
        <f t="shared" si="14"/>
        <v>.</v>
      </c>
      <c r="I498" s="1" t="str">
        <f t="shared" si="15"/>
        <v>《랫킨무면화투》</v>
      </c>
    </row>
    <row r="499" spans="1:9" x14ac:dyDescent="0.45">
      <c r="A499" s="1" t="s">
        <v>1468</v>
      </c>
      <c r="B499" s="1" t="s">
        <v>1249</v>
      </c>
      <c r="C499" s="1" t="s">
        <v>1469</v>
      </c>
      <c r="E499" s="1" t="s">
        <v>1470</v>
      </c>
      <c r="F499" s="1" t="s">
        <v>2796</v>
      </c>
      <c r="G499" s="1" t="str">
        <f>IFERROR(VLOOKUP(A499,Merge!$C$2:$D$711,2,FALSE),"")</f>
        <v>만물개허만사개윤</v>
      </c>
      <c r="H499" s="1" t="str">
        <f t="shared" si="14"/>
        <v>.</v>
      </c>
      <c r="I499" s="1" t="str">
        <f t="shared" si="15"/>
        <v>만물개허만사개윤</v>
      </c>
    </row>
    <row r="500" spans="1:9" x14ac:dyDescent="0.45">
      <c r="A500" s="1" t="s">
        <v>1471</v>
      </c>
      <c r="B500" s="1" t="s">
        <v>1249</v>
      </c>
      <c r="C500" s="1" t="s">
        <v>1472</v>
      </c>
      <c r="E500" s="1" t="s">
        <v>1473</v>
      </c>
      <c r="F500" s="1" t="s">
        <v>2803</v>
      </c>
      <c r="G500" s="1" t="str">
        <f>IFERROR(VLOOKUP(A500,Merge!$C$2:$D$711,2,FALSE),"")</f>
        <v>「부동」</v>
      </c>
      <c r="H500" s="1" t="str">
        <f t="shared" si="14"/>
        <v>.</v>
      </c>
      <c r="I500" s="1" t="str">
        <f t="shared" si="15"/>
        <v>「부동」</v>
      </c>
    </row>
    <row r="501" spans="1:9" x14ac:dyDescent="0.45">
      <c r="A501" s="1" t="s">
        <v>1474</v>
      </c>
      <c r="B501" s="1" t="s">
        <v>1249</v>
      </c>
      <c r="C501" s="1" t="s">
        <v>1475</v>
      </c>
      <c r="E501" s="1" t="s">
        <v>1476</v>
      </c>
      <c r="F501" s="1" t="s">
        <v>3027</v>
      </c>
      <c r="G501" s="1" t="str">
        <f>IFERROR(VLOOKUP(A501,Merge!$C$2:$D$711,2,FALSE),"")</f>
        <v xml:space="preserve">그 거대한 유골함에는 선생의 유해뿐만 아니라 전설적인 갑옷도 들어있습니다, 선인의 유해는 반드시 잘 매장되어야 합니다, 갑옷은 오늘부터 당신의 성을 따릅니다.\n\n
이 동력 갑옷은 마이크로 원자로를 내장하여 전신에 에너지를 공급하고 있으며, 또한 바늘 모양의 경화 방어와 탄두의 편향된 입장을 장착하여 날개를 달았습니다. </v>
      </c>
      <c r="H501" s="1" t="str">
        <f t="shared" si="14"/>
        <v>!</v>
      </c>
      <c r="I501" s="1" t="str">
        <f t="shared" si="15"/>
        <v>그 거대한 유골함에는 선생의 유해뿐만 아니라 전설적인 갑옷도 들어있습니다, 선인의 유해는 반드시 잘 매장되어야 합니다, 갑옷은 오늘부터 당신의 성을 따릅니다.\n\n
이 동력 갑옷은 마이크로 원자로를 내장하여 전신에 에너지를 공급하고 있으며, 또한 바늘 모양의 경화 방어와 탄두의 편향된 입장을 장착하여 날개를 달았습니다.</v>
      </c>
    </row>
    <row r="502" spans="1:9" x14ac:dyDescent="0.45">
      <c r="A502" s="1" t="s">
        <v>1477</v>
      </c>
      <c r="B502" s="1" t="s">
        <v>1249</v>
      </c>
      <c r="C502" s="1" t="s">
        <v>1478</v>
      </c>
      <c r="E502" s="1" t="s">
        <v>1479</v>
      </c>
      <c r="F502" s="1" t="s">
        <v>2805</v>
      </c>
      <c r="G502" s="1" t="str">
        <f>IFERROR(VLOOKUP(A502,Merge!$C$2:$D$711,2,FALSE),"")</f>
        <v>「명왕」</v>
      </c>
      <c r="H502" s="1" t="str">
        <f t="shared" si="14"/>
        <v>.</v>
      </c>
      <c r="I502" s="1" t="str">
        <f t="shared" si="15"/>
        <v>「명왕」</v>
      </c>
    </row>
    <row r="503" spans="1:9" x14ac:dyDescent="0.45">
      <c r="A503" s="1" t="s">
        <v>1480</v>
      </c>
      <c r="B503" s="1" t="s">
        <v>1249</v>
      </c>
      <c r="C503" s="1" t="s">
        <v>1481</v>
      </c>
      <c r="E503" s="1" t="s">
        <v>1482</v>
      </c>
      <c r="F503" s="1" t="s">
        <v>3028</v>
      </c>
      <c r="G503" s="1" t="str">
        <f>IFERROR(VLOOKUP(A503,Merge!$C$2:$D$711,2,FALSE),"")</f>
        <v xml:space="preserve">상자 안에 이 갑옷과 투구가 같이 있고, 투구 안에는 선사의 상투가 남아 있습니다, 잘 정돈되면 투구는 당신의 것이 될 것입니다.\n\n
이 헬멧은 전주기식 전장시야를 사용하였으며 헬멧 전후에 총 4개의 카메라를 이용하여 제작하였으며, 내장된 능동 공기 유도 장치는 공기 중 착용자에게 유해한 물질을 정확하게 차단하여 깨끗한 공기만 내부로 유입시킬 수 있습니다. </v>
      </c>
      <c r="H503" s="1" t="str">
        <f t="shared" si="14"/>
        <v>!</v>
      </c>
      <c r="I503" s="1" t="str">
        <f t="shared" si="15"/>
        <v>상자 안에 이 갑옷과 투구가 같이 있고, 투구 안에는 선사의 상투가 남아 있습니다, 잘 정돈되면 투구는 당신의 것이 될 것입니다.\n\n
이 헬멧은 전주기식 전장시야를 사용하였으며 헬멧 전후에 총 4개의 카메라를 이용하여 제작하였으며, 내장된 능동 공기 유도 장치는 공기 중 착용자에게 유해한 물질을 정확하게 차단하여 깨끗한 공기만 내부로 유입시킬 수 있습니다.</v>
      </c>
    </row>
    <row r="504" spans="1:9" x14ac:dyDescent="0.45">
      <c r="A504" s="1" t="s">
        <v>1483</v>
      </c>
      <c r="B504" s="1" t="s">
        <v>1249</v>
      </c>
      <c r="C504" s="1" t="s">
        <v>1484</v>
      </c>
      <c r="E504" s="1" t="s">
        <v>1485</v>
      </c>
      <c r="F504" s="1" t="s">
        <v>2756</v>
      </c>
      <c r="G504" s="1" t="str">
        <f>IFERROR(VLOOKUP(A504,Merge!$C$2:$D$711,2,FALSE),"")</f>
        <v>랫킨 등패</v>
      </c>
      <c r="H504" s="1" t="str">
        <f t="shared" si="14"/>
        <v>.</v>
      </c>
      <c r="I504" s="1" t="str">
        <f t="shared" si="15"/>
        <v>랫킨 등패</v>
      </c>
    </row>
    <row r="505" spans="1:9" x14ac:dyDescent="0.45">
      <c r="A505" s="1" t="s">
        <v>1486</v>
      </c>
      <c r="B505" s="1" t="s">
        <v>1249</v>
      </c>
      <c r="C505" s="1" t="s">
        <v>1487</v>
      </c>
      <c r="E505" s="1" t="s">
        <v>1488</v>
      </c>
      <c r="F505" s="1" t="s">
        <v>3029</v>
      </c>
      <c r="G505" s="1" t="str">
        <f>IFERROR(VLOOKUP(A505,Merge!$C$2:$D$711,2,FALSE),"")</f>
        <v xml:space="preserve">덩굴로 엮어 약초로 처리하여 방어력을 더하는 간이 방패로 아이들도 쉽게 만들 수 있으니 불에 타지 않도록 주의하시기 바랍니다. </v>
      </c>
      <c r="H505" s="1" t="str">
        <f t="shared" si="14"/>
        <v>!</v>
      </c>
      <c r="I505" s="1" t="str">
        <f t="shared" si="15"/>
        <v>덩굴로 엮어 약초로 처리하여 방어력을 더하는 간이 방패로 아이들도 쉽게 만들 수 있으니 불에 타지 않도록 주의하시기 바랍니다.</v>
      </c>
    </row>
    <row r="506" spans="1:9" x14ac:dyDescent="0.45">
      <c r="A506" s="1" t="s">
        <v>1489</v>
      </c>
      <c r="B506" s="1" t="s">
        <v>1249</v>
      </c>
      <c r="C506" s="1" t="s">
        <v>1490</v>
      </c>
      <c r="E506" s="1" t="s">
        <v>1491</v>
      </c>
      <c r="F506" s="1" t="s">
        <v>2758</v>
      </c>
      <c r="G506" s="1" t="str">
        <f>IFERROR(VLOOKUP(A506,Merge!$C$2:$D$711,2,FALSE),"")</f>
        <v>랫킨 방패</v>
      </c>
      <c r="H506" s="1" t="str">
        <f t="shared" si="14"/>
        <v>.</v>
      </c>
      <c r="I506" s="1" t="str">
        <f t="shared" si="15"/>
        <v>랫킨 방패</v>
      </c>
    </row>
    <row r="507" spans="1:9" x14ac:dyDescent="0.45">
      <c r="A507" s="1" t="s">
        <v>1492</v>
      </c>
      <c r="B507" s="1" t="s">
        <v>1249</v>
      </c>
      <c r="C507" s="1" t="s">
        <v>1493</v>
      </c>
      <c r="E507" s="1" t="s">
        <v>1494</v>
      </c>
      <c r="F507" s="1" t="s">
        <v>3030</v>
      </c>
      <c r="G507" s="1" t="str">
        <f>IFERROR(VLOOKUP(A507,Merge!$C$2:$D$711,2,FALSE),"")</f>
        <v xml:space="preserve">외국 랫킨의 특수 방패가 바리케이드를 칠 수 있고, 방패도 될 수 있고, 창틀도 될 수 있는데, 이렇게 좋은 것이 있을 수 있습니까? </v>
      </c>
      <c r="H507" s="1" t="str">
        <f t="shared" si="14"/>
        <v>!</v>
      </c>
      <c r="I507" s="1" t="str">
        <f t="shared" si="15"/>
        <v>외국 랫킨의 특수 방패가 바리케이드를 칠 수 있고, 방패도 될 수 있고, 창틀도 될 수 있는데, 이렇게 좋은 것이 있을 수 있습니까?</v>
      </c>
    </row>
    <row r="508" spans="1:9" x14ac:dyDescent="0.45">
      <c r="A508" s="1" t="s">
        <v>1495</v>
      </c>
      <c r="B508" s="1" t="s">
        <v>1249</v>
      </c>
      <c r="C508" s="1" t="s">
        <v>1496</v>
      </c>
      <c r="E508" s="1" t="s">
        <v>1497</v>
      </c>
      <c r="F508" s="1" t="s">
        <v>2770</v>
      </c>
      <c r="G508" s="1" t="str">
        <f>IFERROR(VLOOKUP(A508,Merge!$C$2:$D$711,2,FALSE),"")</f>
        <v>랫킨 사시모노</v>
      </c>
      <c r="H508" s="1" t="str">
        <f t="shared" si="14"/>
        <v>.</v>
      </c>
      <c r="I508" s="1" t="str">
        <f t="shared" si="15"/>
        <v>랫킨 사시모노</v>
      </c>
    </row>
    <row r="509" spans="1:9" x14ac:dyDescent="0.45">
      <c r="A509" s="1" t="s">
        <v>1498</v>
      </c>
      <c r="B509" s="1" t="s">
        <v>1249</v>
      </c>
      <c r="C509" s="1" t="s">
        <v>1499</v>
      </c>
      <c r="E509" s="1" t="s">
        <v>1500</v>
      </c>
      <c r="F509" s="1" t="s">
        <v>3031</v>
      </c>
      <c r="G509" s="1" t="str">
        <f>IFERROR(VLOOKUP(A509,Merge!$C$2:$D$711,2,FALSE),"")</f>
        <v xml:space="preserve">민병대장의 등 뒤에 네모난 깃발을 메고 사기를 높이는 것으로 알려져 있지만, 진짜 목적은 다른 쥐들이 길을 잃지 않도록 하는 것입니다. </v>
      </c>
      <c r="H509" s="1" t="str">
        <f t="shared" si="14"/>
        <v>!</v>
      </c>
      <c r="I509" s="1" t="str">
        <f t="shared" si="15"/>
        <v>민병대장의 등 뒤에 네모난 깃발을 메고 사기를 높이는 것으로 알려져 있지만, 진짜 목적은 다른 쥐들이 길을 잃지 않도록 하는 것입니다.</v>
      </c>
    </row>
    <row r="510" spans="1:9" x14ac:dyDescent="0.45">
      <c r="A510" s="1" t="s">
        <v>1501</v>
      </c>
      <c r="B510" s="1" t="s">
        <v>1249</v>
      </c>
      <c r="C510" s="1" t="s">
        <v>1502</v>
      </c>
      <c r="E510" s="1" t="s">
        <v>1503</v>
      </c>
      <c r="F510" s="1" t="s">
        <v>2772</v>
      </c>
      <c r="G510" s="1" t="str">
        <f>IFERROR(VLOOKUP(A510,Merge!$C$2:$D$711,2,FALSE),"")</f>
        <v>순호대 장비</v>
      </c>
      <c r="H510" s="1" t="str">
        <f t="shared" si="14"/>
        <v>.</v>
      </c>
      <c r="I510" s="1" t="str">
        <f t="shared" si="15"/>
        <v>순호대 장비</v>
      </c>
    </row>
    <row r="511" spans="1:9" x14ac:dyDescent="0.45">
      <c r="A511" s="1" t="s">
        <v>1504</v>
      </c>
      <c r="B511" s="1" t="s">
        <v>1249</v>
      </c>
      <c r="C511" s="1" t="s">
        <v>1505</v>
      </c>
      <c r="E511" s="1" t="s">
        <v>1506</v>
      </c>
      <c r="F511" s="1" t="s">
        <v>3032</v>
      </c>
      <c r="G511" s="1" t="str">
        <f>IFERROR(VLOOKUP(A511,Merge!$C$2:$D$711,2,FALSE),"")</f>
        <v xml:space="preserve">순호대원들의 탄약 휴대품은 그들이 탄약과 기타 자질구레한 물품을 휴대하기 편리하게 합니다. </v>
      </c>
      <c r="H511" s="1" t="str">
        <f t="shared" si="14"/>
        <v>!</v>
      </c>
      <c r="I511" s="1" t="str">
        <f t="shared" si="15"/>
        <v>순호대원들의 탄약 휴대품은 그들이 탄약과 기타 자질구레한 물품을 휴대하기 편리하게 합니다.</v>
      </c>
    </row>
    <row r="512" spans="1:9" x14ac:dyDescent="0.45">
      <c r="A512" s="1" t="s">
        <v>1507</v>
      </c>
      <c r="B512" s="1" t="s">
        <v>1249</v>
      </c>
      <c r="C512" s="1" t="s">
        <v>1508</v>
      </c>
      <c r="E512" s="1" t="s">
        <v>1509</v>
      </c>
      <c r="F512" s="1" t="s">
        <v>2774</v>
      </c>
      <c r="G512" s="1" t="str">
        <f>IFERROR(VLOOKUP(A512,Merge!$C$2:$D$711,2,FALSE),"")</f>
        <v>랫킨 기관총 탄약 주머니</v>
      </c>
      <c r="H512" s="1" t="str">
        <f t="shared" si="14"/>
        <v>.</v>
      </c>
      <c r="I512" s="1" t="str">
        <f t="shared" si="15"/>
        <v>랫킨 기관총 탄약 주머니</v>
      </c>
    </row>
    <row r="513" spans="1:9" x14ac:dyDescent="0.45">
      <c r="A513" s="1" t="s">
        <v>1510</v>
      </c>
      <c r="B513" s="1" t="s">
        <v>1249</v>
      </c>
      <c r="C513" s="1" t="s">
        <v>1511</v>
      </c>
      <c r="E513" s="1" t="s">
        <v>1512</v>
      </c>
      <c r="F513" s="1" t="s">
        <v>3033</v>
      </c>
      <c r="G513" s="1" t="str">
        <f>IFERROR(VLOOKUP(A513,Merge!$C$2:$D$711,2,FALSE),"")</f>
        <v xml:space="preserve">기관총이나 조수가 장착한 대형 탄약 운반구는 가득 차면 죽을 정도로 무겁습니다. </v>
      </c>
      <c r="H513" s="1" t="str">
        <f t="shared" si="14"/>
        <v>!</v>
      </c>
      <c r="I513" s="1" t="str">
        <f t="shared" si="15"/>
        <v>기관총이나 조수가 장착한 대형 탄약 운반구는 가득 차면 죽을 정도로 무겁습니다.</v>
      </c>
    </row>
    <row r="514" spans="1:9" x14ac:dyDescent="0.45">
      <c r="A514" s="1" t="s">
        <v>1513</v>
      </c>
      <c r="B514" s="1" t="s">
        <v>1249</v>
      </c>
      <c r="C514" s="1" t="s">
        <v>1514</v>
      </c>
      <c r="E514" s="1" t="s">
        <v>1515</v>
      </c>
      <c r="F514" s="1" t="s">
        <v>2701</v>
      </c>
      <c r="G514" s="1" t="str">
        <f>IFERROR(VLOOKUP(A514,Merge!$C$2:$D$711,2,FALSE),"")</f>
        <v>랫킨 저고리 치마</v>
      </c>
      <c r="H514" s="1" t="str">
        <f t="shared" si="14"/>
        <v>.</v>
      </c>
      <c r="I514" s="1" t="str">
        <f t="shared" si="15"/>
        <v>랫킨 저고리 치마</v>
      </c>
    </row>
    <row r="515" spans="1:9" x14ac:dyDescent="0.45">
      <c r="A515" s="1" t="s">
        <v>1516</v>
      </c>
      <c r="B515" s="1" t="s">
        <v>1249</v>
      </c>
      <c r="C515" s="1" t="s">
        <v>1517</v>
      </c>
      <c r="E515" s="1" t="s">
        <v>1518</v>
      </c>
      <c r="F515" s="1" t="s">
        <v>3034</v>
      </c>
      <c r="G515" s="1" t="str">
        <f>IFERROR(VLOOKUP(A515,Merge!$C$2:$D$711,2,FALSE),"")</f>
        <v xml:space="preserve">이국적인 투피스 스커트는 착용자의 수확 속도를 높일 수 있습니다. </v>
      </c>
      <c r="H515" s="1" t="str">
        <f t="shared" ref="H515:H578" si="16">IF(RIGHT(G515,1)=" ","!",".")</f>
        <v>!</v>
      </c>
      <c r="I515" s="1" t="str">
        <f t="shared" ref="I515:I578" si="17">IF(H515="!",_xlfn.TEXTBEFORE(G515," ",-1),G515)</f>
        <v>이국적인 투피스 스커트는 착용자의 수확 속도를 높일 수 있습니다.</v>
      </c>
    </row>
    <row r="516" spans="1:9" x14ac:dyDescent="0.45">
      <c r="A516" s="1" t="s">
        <v>1519</v>
      </c>
      <c r="B516" s="1" t="s">
        <v>1249</v>
      </c>
      <c r="C516" s="1" t="s">
        <v>1520</v>
      </c>
      <c r="E516" s="1" t="s">
        <v>1521</v>
      </c>
      <c r="F516" s="1" t="s">
        <v>2703</v>
      </c>
      <c r="G516" s="1" t="str">
        <f>IFERROR(VLOOKUP(A516,Merge!$C$2:$D$711,2,FALSE),"")</f>
        <v>랫킨 농부복</v>
      </c>
      <c r="H516" s="1" t="str">
        <f t="shared" si="16"/>
        <v>.</v>
      </c>
      <c r="I516" s="1" t="str">
        <f t="shared" si="17"/>
        <v>랫킨 농부복</v>
      </c>
    </row>
    <row r="517" spans="1:9" x14ac:dyDescent="0.45">
      <c r="A517" s="1" t="s">
        <v>1522</v>
      </c>
      <c r="B517" s="1" t="s">
        <v>1249</v>
      </c>
      <c r="C517" s="1" t="s">
        <v>1523</v>
      </c>
      <c r="E517" s="1" t="s">
        <v>1524</v>
      </c>
      <c r="F517" s="1" t="s">
        <v>3035</v>
      </c>
      <c r="G517" s="1" t="str">
        <f>IFERROR(VLOOKUP(A517,Merge!$C$2:$D$711,2,FALSE),"")</f>
        <v xml:space="preserve">랫킨이 밭을 갈 때 입는 간단한 옷차림에 농기구를 허리띠 뒤에 꽂는 것은 관습적인 전통입니다. </v>
      </c>
      <c r="H517" s="1" t="str">
        <f t="shared" si="16"/>
        <v>!</v>
      </c>
      <c r="I517" s="1" t="str">
        <f t="shared" si="17"/>
        <v>랫킨이 밭을 갈 때 입는 간단한 옷차림에 농기구를 허리띠 뒤에 꽂는 것은 관습적인 전통입니다.</v>
      </c>
    </row>
    <row r="518" spans="1:9" x14ac:dyDescent="0.45">
      <c r="A518" s="1" t="s">
        <v>1525</v>
      </c>
      <c r="B518" s="1" t="s">
        <v>1249</v>
      </c>
      <c r="C518" s="1" t="s">
        <v>1526</v>
      </c>
      <c r="E518" s="1" t="s">
        <v>1527</v>
      </c>
      <c r="F518" s="1" t="s">
        <v>2705</v>
      </c>
      <c r="G518" s="1" t="str">
        <f>IFERROR(VLOOKUP(A518,Merge!$C$2:$D$711,2,FALSE),"")</f>
        <v>랫킨 후리소데</v>
      </c>
      <c r="H518" s="1" t="str">
        <f t="shared" si="16"/>
        <v>.</v>
      </c>
      <c r="I518" s="1" t="str">
        <f t="shared" si="17"/>
        <v>랫킨 후리소데</v>
      </c>
    </row>
    <row r="519" spans="1:9" x14ac:dyDescent="0.45">
      <c r="A519" s="1" t="s">
        <v>1528</v>
      </c>
      <c r="B519" s="1" t="s">
        <v>1249</v>
      </c>
      <c r="C519" s="1" t="s">
        <v>1529</v>
      </c>
      <c r="E519" s="1" t="s">
        <v>1530</v>
      </c>
      <c r="F519" s="1" t="s">
        <v>3036</v>
      </c>
      <c r="G519" s="1" t="str">
        <f>IFERROR(VLOOKUP(A519,Merge!$C$2:$D$711,2,FALSE),"")</f>
        <v xml:space="preserve">소매가 유난히 큰 루즈핏 치마룩에 밑에는 롱부츠를 매치하면 멋스럽습니다. </v>
      </c>
      <c r="H519" s="1" t="str">
        <f t="shared" si="16"/>
        <v>!</v>
      </c>
      <c r="I519" s="1" t="str">
        <f t="shared" si="17"/>
        <v>소매가 유난히 큰 루즈핏 치마룩에 밑에는 롱부츠를 매치하면 멋스럽습니다.</v>
      </c>
    </row>
    <row r="520" spans="1:9" x14ac:dyDescent="0.45">
      <c r="A520" s="1" t="s">
        <v>1531</v>
      </c>
      <c r="B520" s="1" t="s">
        <v>1249</v>
      </c>
      <c r="C520" s="1" t="s">
        <v>1532</v>
      </c>
      <c r="E520" s="1" t="s">
        <v>1533</v>
      </c>
      <c r="F520" s="1" t="s">
        <v>2707</v>
      </c>
      <c r="G520" s="1" t="str">
        <f>IFERROR(VLOOKUP(A520,Merge!$C$2:$D$711,2,FALSE),"")</f>
        <v>랫킨 소복</v>
      </c>
      <c r="H520" s="1" t="str">
        <f t="shared" si="16"/>
        <v>.</v>
      </c>
      <c r="I520" s="1" t="str">
        <f t="shared" si="17"/>
        <v>랫킨 소복</v>
      </c>
    </row>
    <row r="521" spans="1:9" x14ac:dyDescent="0.45">
      <c r="A521" s="1" t="s">
        <v>1534</v>
      </c>
      <c r="B521" s="1" t="s">
        <v>1249</v>
      </c>
      <c r="C521" s="1" t="s">
        <v>1535</v>
      </c>
      <c r="E521" s="1" t="s">
        <v>1536</v>
      </c>
      <c r="F521" s="1" t="s">
        <v>3037</v>
      </c>
      <c r="G521" s="1" t="str">
        <f>IFERROR(VLOOKUP(A521,Merge!$C$2:$D$711,2,FALSE),"")</f>
        <v xml:space="preserve">이국적인 화이트 컬러의 심플한 롱웨어로 시원하게 입으실 수 있습니다. </v>
      </c>
      <c r="H521" s="1" t="str">
        <f t="shared" si="16"/>
        <v>!</v>
      </c>
      <c r="I521" s="1" t="str">
        <f t="shared" si="17"/>
        <v>이국적인 화이트 컬러의 심플한 롱웨어로 시원하게 입으실 수 있습니다.</v>
      </c>
    </row>
    <row r="522" spans="1:9" x14ac:dyDescent="0.45">
      <c r="A522" s="1" t="s">
        <v>1537</v>
      </c>
      <c r="B522" s="1" t="s">
        <v>1249</v>
      </c>
      <c r="C522" s="1" t="s">
        <v>1538</v>
      </c>
      <c r="E522" s="1" t="s">
        <v>1539</v>
      </c>
      <c r="F522" s="1" t="s">
        <v>2709</v>
      </c>
      <c r="G522" s="1" t="str">
        <f>IFERROR(VLOOKUP(A522,Merge!$C$2:$D$711,2,FALSE),"")</f>
        <v>랫킨 화푸</v>
      </c>
      <c r="H522" s="1" t="str">
        <f t="shared" si="16"/>
        <v>.</v>
      </c>
      <c r="I522" s="1" t="str">
        <f t="shared" si="17"/>
        <v>랫킨 화푸</v>
      </c>
    </row>
    <row r="523" spans="1:9" x14ac:dyDescent="0.45">
      <c r="A523" s="1" t="s">
        <v>1540</v>
      </c>
      <c r="B523" s="1" t="s">
        <v>1249</v>
      </c>
      <c r="C523" s="1" t="s">
        <v>1541</v>
      </c>
      <c r="E523" s="1" t="s">
        <v>1542</v>
      </c>
      <c r="F523" s="1" t="s">
        <v>3038</v>
      </c>
      <c r="G523" s="1" t="str">
        <f>IFERROR(VLOOKUP(A523,Merge!$C$2:$D$711,2,FALSE),"")</f>
        <v xml:space="preserve">랫킨이 중요한 자리에서 입는 화려한 의상은 얇지만 입기가 매우 까다롭습니다. </v>
      </c>
      <c r="H523" s="1" t="str">
        <f t="shared" si="16"/>
        <v>!</v>
      </c>
      <c r="I523" s="1" t="str">
        <f t="shared" si="17"/>
        <v>랫킨이 중요한 자리에서 입는 화려한 의상은 얇지만 입기가 매우 까다롭습니다.</v>
      </c>
    </row>
    <row r="524" spans="1:9" x14ac:dyDescent="0.45">
      <c r="A524" s="1" t="s">
        <v>1543</v>
      </c>
      <c r="B524" s="1" t="s">
        <v>1249</v>
      </c>
      <c r="C524" s="1" t="s">
        <v>1544</v>
      </c>
      <c r="E524" s="1" t="s">
        <v>1545</v>
      </c>
      <c r="F524" s="1" t="s">
        <v>2714</v>
      </c>
      <c r="G524" s="1" t="str">
        <f>IFERROR(VLOOKUP(A524,Merge!$C$2:$D$711,2,FALSE),"")</f>
        <v>랫킨 상인 포복</v>
      </c>
      <c r="H524" s="1" t="str">
        <f t="shared" si="16"/>
        <v>.</v>
      </c>
      <c r="I524" s="1" t="str">
        <f t="shared" si="17"/>
        <v>랫킨 상인 포복</v>
      </c>
    </row>
    <row r="525" spans="1:9" x14ac:dyDescent="0.45">
      <c r="A525" s="1" t="s">
        <v>1546</v>
      </c>
      <c r="B525" s="1" t="s">
        <v>1249</v>
      </c>
      <c r="C525" s="1" t="s">
        <v>1547</v>
      </c>
      <c r="E525" s="1" t="s">
        <v>1548</v>
      </c>
      <c r="F525" s="1" t="s">
        <v>3039</v>
      </c>
      <c r="G525" s="1" t="str">
        <f>IFERROR(VLOOKUP(A525,Merge!$C$2:$D$711,2,FALSE),"")</f>
        <v xml:space="preserve">행상인은 매일 먼 길을 떠나면 비바람과 햇빛을 피할 수 없습니다, 이 옷은 이러한 것들을 효과적으로 막아낼 수 있습니다. </v>
      </c>
      <c r="H525" s="1" t="str">
        <f t="shared" si="16"/>
        <v>!</v>
      </c>
      <c r="I525" s="1" t="str">
        <f t="shared" si="17"/>
        <v>행상인은 매일 먼 길을 떠나면 비바람과 햇빛을 피할 수 없습니다, 이 옷은 이러한 것들을 효과적으로 막아낼 수 있습니다.</v>
      </c>
    </row>
    <row r="526" spans="1:9" x14ac:dyDescent="0.45">
      <c r="A526" s="1" t="s">
        <v>1549</v>
      </c>
      <c r="B526" s="1" t="s">
        <v>1249</v>
      </c>
      <c r="C526" s="1" t="s">
        <v>1550</v>
      </c>
      <c r="E526" s="1" t="s">
        <v>1551</v>
      </c>
      <c r="F526" s="1" t="s">
        <v>2720</v>
      </c>
      <c r="G526" s="1" t="str">
        <f>IFERROR(VLOOKUP(A526,Merge!$C$2:$D$711,2,FALSE),"")</f>
        <v>랫킨 인민복</v>
      </c>
      <c r="H526" s="1" t="str">
        <f t="shared" si="16"/>
        <v>.</v>
      </c>
      <c r="I526" s="1" t="str">
        <f t="shared" si="17"/>
        <v>랫킨 인민복</v>
      </c>
    </row>
    <row r="527" spans="1:9" x14ac:dyDescent="0.45">
      <c r="A527" s="1" t="s">
        <v>1552</v>
      </c>
      <c r="B527" s="1" t="s">
        <v>1249</v>
      </c>
      <c r="C527" s="1" t="s">
        <v>1553</v>
      </c>
      <c r="E527" s="1" t="s">
        <v>1554</v>
      </c>
      <c r="F527" s="1" t="s">
        <v>3040</v>
      </c>
      <c r="G527" s="1" t="str">
        <f>IFERROR(VLOOKUP(A527,Merge!$C$2:$D$711,2,FALSE),"")</f>
        <v xml:space="preserve">서양식과 동양식이 결합된 정장으로서, 몇몇 중요한 경우에 입을 수 있습니다. </v>
      </c>
      <c r="H527" s="1" t="str">
        <f t="shared" si="16"/>
        <v>!</v>
      </c>
      <c r="I527" s="1" t="str">
        <f t="shared" si="17"/>
        <v>서양식과 동양식이 결합된 정장으로서, 몇몇 중요한 경우에 입을 수 있습니다.</v>
      </c>
    </row>
    <row r="528" spans="1:9" x14ac:dyDescent="0.45">
      <c r="A528" s="1" t="s">
        <v>1555</v>
      </c>
      <c r="B528" s="1" t="s">
        <v>1249</v>
      </c>
      <c r="C528" s="1" t="s">
        <v>1556</v>
      </c>
      <c r="E528" s="1" t="s">
        <v>1557</v>
      </c>
      <c r="F528" s="1" t="s">
        <v>2701</v>
      </c>
      <c r="G528" s="1" t="str">
        <f>IFERROR(VLOOKUP(A528,Merge!$C$2:$D$711,2,FALSE),"")</f>
        <v>랫킨 저고리 치마</v>
      </c>
      <c r="H528" s="1" t="str">
        <f t="shared" si="16"/>
        <v>.</v>
      </c>
      <c r="I528" s="1" t="str">
        <f t="shared" si="17"/>
        <v>랫킨 저고리 치마</v>
      </c>
    </row>
    <row r="529" spans="1:9" x14ac:dyDescent="0.45">
      <c r="A529" s="1" t="s">
        <v>1558</v>
      </c>
      <c r="B529" s="1" t="s">
        <v>1249</v>
      </c>
      <c r="C529" s="1" t="s">
        <v>1559</v>
      </c>
      <c r="E529" s="1" t="s">
        <v>1560</v>
      </c>
      <c r="F529" s="1" t="s">
        <v>3041</v>
      </c>
      <c r="G529" s="1" t="str">
        <f>IFERROR(VLOOKUP(A529,Merge!$C$2:$D$711,2,FALSE),"")</f>
        <v xml:space="preserve">내부와 외부의 이중 원피스 세트로 함께 제공되는 단단한 벨트는 일정한 보호 효과가 있으며 쥐 민병대는 종종 갑옷 보호 안감으로 사용됩니다. </v>
      </c>
      <c r="H529" s="1" t="str">
        <f t="shared" si="16"/>
        <v>!</v>
      </c>
      <c r="I529" s="1" t="str">
        <f t="shared" si="17"/>
        <v>내부와 외부의 이중 원피스 세트로 함께 제공되는 단단한 벨트는 일정한 보호 효과가 있으며 쥐 민병대는 종종 갑옷 보호 안감으로 사용됩니다.</v>
      </c>
    </row>
    <row r="530" spans="1:9" x14ac:dyDescent="0.45">
      <c r="A530" s="1" t="s">
        <v>1561</v>
      </c>
      <c r="B530" s="1" t="s">
        <v>1249</v>
      </c>
      <c r="C530" s="1" t="s">
        <v>1562</v>
      </c>
      <c r="E530" s="1" t="s">
        <v>1563</v>
      </c>
      <c r="F530" s="1" t="s">
        <v>2988</v>
      </c>
      <c r="G530" s="1" t="str">
        <f>IFERROR(VLOOKUP(A530,Merge!$C$2:$D$711,2,FALSE),"")</f>
        <v/>
      </c>
      <c r="H530" s="1" t="str">
        <f t="shared" si="16"/>
        <v>.</v>
      </c>
      <c r="I530" s="1" t="str">
        <f t="shared" si="17"/>
        <v/>
      </c>
    </row>
    <row r="531" spans="1:9" x14ac:dyDescent="0.45">
      <c r="A531" s="1" t="s">
        <v>1564</v>
      </c>
      <c r="B531" s="1" t="s">
        <v>1249</v>
      </c>
      <c r="C531" s="1" t="s">
        <v>1565</v>
      </c>
      <c r="E531" s="1" t="s">
        <v>1566</v>
      </c>
      <c r="F531" s="1" t="s">
        <v>2988</v>
      </c>
      <c r="G531" s="1" t="str">
        <f>IFERROR(VLOOKUP(A531,Merge!$C$2:$D$711,2,FALSE),"")</f>
        <v/>
      </c>
      <c r="H531" s="1" t="str">
        <f t="shared" si="16"/>
        <v>.</v>
      </c>
      <c r="I531" s="1" t="str">
        <f t="shared" si="17"/>
        <v/>
      </c>
    </row>
    <row r="532" spans="1:9" x14ac:dyDescent="0.45">
      <c r="A532" s="1" t="s">
        <v>1567</v>
      </c>
      <c r="B532" s="1" t="s">
        <v>1249</v>
      </c>
      <c r="C532" s="1" t="s">
        <v>1568</v>
      </c>
      <c r="E532" s="1" t="s">
        <v>1569</v>
      </c>
      <c r="F532" s="1" t="s">
        <v>2712</v>
      </c>
      <c r="G532" s="1" t="str">
        <f>IFERROR(VLOOKUP(A532,Merge!$C$2:$D$711,2,FALSE),"")</f>
        <v>랫킨 도포</v>
      </c>
      <c r="H532" s="1" t="str">
        <f t="shared" si="16"/>
        <v>.</v>
      </c>
      <c r="I532" s="1" t="str">
        <f t="shared" si="17"/>
        <v>랫킨 도포</v>
      </c>
    </row>
    <row r="533" spans="1:9" x14ac:dyDescent="0.45">
      <c r="A533" s="1" t="s">
        <v>1570</v>
      </c>
      <c r="B533" s="1" t="s">
        <v>1249</v>
      </c>
      <c r="C533" s="1" t="s">
        <v>1571</v>
      </c>
      <c r="E533" s="1" t="s">
        <v>1572</v>
      </c>
      <c r="F533" s="1" t="s">
        <v>3042</v>
      </c>
      <c r="G533" s="1" t="str">
        <f>IFERROR(VLOOKUP(A533,Merge!$C$2:$D$711,2,FALSE),"")</f>
        <v xml:space="preserve">수수한 멋을 잃지 않는 루즈한 의상으로 비싸지 않고 멋스럽습니다. </v>
      </c>
      <c r="H533" s="1" t="str">
        <f t="shared" si="16"/>
        <v>!</v>
      </c>
      <c r="I533" s="1" t="str">
        <f t="shared" si="17"/>
        <v>수수한 멋을 잃지 않는 루즈한 의상으로 비싸지 않고 멋스럽습니다.</v>
      </c>
    </row>
    <row r="534" spans="1:9" x14ac:dyDescent="0.45">
      <c r="A534" s="1" t="s">
        <v>1573</v>
      </c>
      <c r="B534" s="1" t="s">
        <v>1249</v>
      </c>
      <c r="C534" s="1" t="s">
        <v>1574</v>
      </c>
      <c r="E534" s="1" t="s">
        <v>1575</v>
      </c>
      <c r="F534" s="1" t="s">
        <v>2716</v>
      </c>
      <c r="G534" s="1" t="str">
        <f>IFERROR(VLOOKUP(A534,Merge!$C$2:$D$711,2,FALSE),"")</f>
        <v>랫킨 배달원제복</v>
      </c>
      <c r="H534" s="1" t="str">
        <f t="shared" si="16"/>
        <v>.</v>
      </c>
      <c r="I534" s="1" t="str">
        <f t="shared" si="17"/>
        <v>랫킨 배달원제복</v>
      </c>
    </row>
    <row r="535" spans="1:9" x14ac:dyDescent="0.45">
      <c r="A535" s="1" t="s">
        <v>1576</v>
      </c>
      <c r="B535" s="1" t="s">
        <v>1249</v>
      </c>
      <c r="C535" s="1" t="s">
        <v>1577</v>
      </c>
      <c r="E535" s="1" t="s">
        <v>1578</v>
      </c>
      <c r="F535" s="1" t="s">
        <v>3043</v>
      </c>
      <c r="G535" s="1" t="str">
        <f>IFERROR(VLOOKUP(A535,Merge!$C$2:$D$711,2,FALSE),"")</f>
        <v xml:space="preserve">물품 분배 및 구매 관리자들이 착용하는 제복은 업무 특성상 가끔 강도를 마주해야 하기 때문에 부드러운 갑옷이 안감되어 있습니다. </v>
      </c>
      <c r="H535" s="1" t="str">
        <f t="shared" si="16"/>
        <v>!</v>
      </c>
      <c r="I535" s="1" t="str">
        <f t="shared" si="17"/>
        <v>물품 분배 및 구매 관리자들이 착용하는 제복은 업무 특성상 가끔 강도를 마주해야 하기 때문에 부드러운 갑옷이 안감되어 있습니다.</v>
      </c>
    </row>
    <row r="536" spans="1:9" x14ac:dyDescent="0.45">
      <c r="A536" s="1" t="s">
        <v>1579</v>
      </c>
      <c r="B536" s="1" t="s">
        <v>1249</v>
      </c>
      <c r="C536" s="1" t="s">
        <v>1580</v>
      </c>
      <c r="E536" s="1" t="s">
        <v>1581</v>
      </c>
      <c r="F536" s="1" t="s">
        <v>2718</v>
      </c>
      <c r="G536" s="1" t="str">
        <f>IFERROR(VLOOKUP(A536,Merge!$C$2:$D$711,2,FALSE),"")</f>
        <v>랫킨 서기관제복</v>
      </c>
      <c r="H536" s="1" t="str">
        <f t="shared" si="16"/>
        <v>.</v>
      </c>
      <c r="I536" s="1" t="str">
        <f t="shared" si="17"/>
        <v>랫킨 서기관제복</v>
      </c>
    </row>
    <row r="537" spans="1:9" x14ac:dyDescent="0.45">
      <c r="A537" s="1" t="s">
        <v>1582</v>
      </c>
      <c r="B537" s="1" t="s">
        <v>1249</v>
      </c>
      <c r="C537" s="1" t="s">
        <v>1583</v>
      </c>
      <c r="E537" s="1" t="s">
        <v>1584</v>
      </c>
      <c r="F537" s="1" t="s">
        <v>3044</v>
      </c>
      <c r="G537" s="1" t="str">
        <f>IFERROR(VLOOKUP(A537,Merge!$C$2:$D$711,2,FALSE),"")</f>
        <v xml:space="preserve">서기관은 통계 같은 것을 관리하는 사람이니 당연히 정착촌의 보안도 책임져야 합니다. </v>
      </c>
      <c r="H537" s="1" t="str">
        <f t="shared" si="16"/>
        <v>!</v>
      </c>
      <c r="I537" s="1" t="str">
        <f t="shared" si="17"/>
        <v>서기관은 통계 같은 것을 관리하는 사람이니 당연히 정착촌의 보안도 책임져야 합니다.</v>
      </c>
    </row>
    <row r="538" spans="1:9" x14ac:dyDescent="0.45">
      <c r="A538" s="1" t="s">
        <v>1585</v>
      </c>
      <c r="B538" s="1" t="s">
        <v>1249</v>
      </c>
      <c r="C538" s="1" t="s">
        <v>1586</v>
      </c>
      <c r="E538" s="1" t="s">
        <v>1587</v>
      </c>
      <c r="F538" s="1" t="s">
        <v>2762</v>
      </c>
      <c r="G538" s="1" t="str">
        <f>IFERROR(VLOOKUP(A538,Merge!$C$2:$D$711,2,FALSE),"")</f>
        <v>랫킨 순호대 제복</v>
      </c>
      <c r="H538" s="1" t="str">
        <f t="shared" si="16"/>
        <v>.</v>
      </c>
      <c r="I538" s="1" t="str">
        <f t="shared" si="17"/>
        <v>랫킨 순호대 제복</v>
      </c>
    </row>
    <row r="539" spans="1:9" x14ac:dyDescent="0.45">
      <c r="A539" s="1" t="s">
        <v>1588</v>
      </c>
      <c r="B539" s="1" t="s">
        <v>1249</v>
      </c>
      <c r="C539" s="1" t="s">
        <v>1589</v>
      </c>
      <c r="E539" s="1" t="s">
        <v>1590</v>
      </c>
      <c r="F539" s="1" t="s">
        <v>3045</v>
      </c>
      <c r="G539" s="1" t="str">
        <f>IFERROR(VLOOKUP(A539,Merge!$C$2:$D$711,2,FALSE),"")</f>
        <v xml:space="preserve">순호대원이 입은 제복은 사람을 활기차게 보이게 합니다. </v>
      </c>
      <c r="H539" s="1" t="str">
        <f t="shared" si="16"/>
        <v>!</v>
      </c>
      <c r="I539" s="1" t="str">
        <f t="shared" si="17"/>
        <v>순호대원이 입은 제복은 사람을 활기차게 보이게 합니다.</v>
      </c>
    </row>
    <row r="540" spans="1:9" x14ac:dyDescent="0.45">
      <c r="A540" s="1" t="s">
        <v>1591</v>
      </c>
      <c r="B540" s="1" t="s">
        <v>1249</v>
      </c>
      <c r="C540" s="1" t="s">
        <v>1592</v>
      </c>
      <c r="E540" s="1" t="s">
        <v>1593</v>
      </c>
      <c r="F540" s="1" t="s">
        <v>2764</v>
      </c>
      <c r="G540" s="1" t="str">
        <f>IFERROR(VLOOKUP(A540,Merge!$C$2:$D$711,2,FALSE),"")</f>
        <v>랫킨 방수망토</v>
      </c>
      <c r="H540" s="1" t="str">
        <f t="shared" si="16"/>
        <v>.</v>
      </c>
      <c r="I540" s="1" t="str">
        <f t="shared" si="17"/>
        <v>랫킨 방수망토</v>
      </c>
    </row>
    <row r="541" spans="1:9" x14ac:dyDescent="0.45">
      <c r="A541" s="1" t="s">
        <v>1594</v>
      </c>
      <c r="B541" s="1" t="s">
        <v>1249</v>
      </c>
      <c r="C541" s="1" t="s">
        <v>1595</v>
      </c>
      <c r="E541" s="1" t="s">
        <v>1596</v>
      </c>
      <c r="F541" s="1" t="s">
        <v>3046</v>
      </c>
      <c r="G541" s="1" t="str">
        <f>IFERROR(VLOOKUP(A541,Merge!$C$2:$D$711,2,FALSE),"")</f>
        <v xml:space="preserve">보온과 방수, 그리고 마스킹 효과가 있는 망토는 소대 지휘자들이 착용하는 모습을 자주 볼 수 있습니다. </v>
      </c>
      <c r="H541" s="1" t="str">
        <f t="shared" si="16"/>
        <v>!</v>
      </c>
      <c r="I541" s="1" t="str">
        <f t="shared" si="17"/>
        <v>보온과 방수, 그리고 마스킹 효과가 있는 망토는 소대 지휘자들이 착용하는 모습을 자주 볼 수 있습니다.</v>
      </c>
    </row>
    <row r="542" spans="1:9" x14ac:dyDescent="0.45">
      <c r="A542" s="1" t="s">
        <v>1597</v>
      </c>
      <c r="B542" s="1" t="s">
        <v>1249</v>
      </c>
      <c r="C542" s="1" t="s">
        <v>1598</v>
      </c>
      <c r="E542" s="1" t="s">
        <v>1599</v>
      </c>
      <c r="F542" s="1" t="s">
        <v>2722</v>
      </c>
      <c r="G542" s="1" t="str">
        <f>IFERROR(VLOOKUP(A542,Merge!$C$2:$D$711,2,FALSE),"")</f>
        <v>랫킨 아오</v>
      </c>
      <c r="H542" s="1" t="str">
        <f t="shared" si="16"/>
        <v>.</v>
      </c>
      <c r="I542" s="1" t="str">
        <f t="shared" si="17"/>
        <v>랫킨 아오</v>
      </c>
    </row>
    <row r="543" spans="1:9" x14ac:dyDescent="0.45">
      <c r="A543" s="1" t="s">
        <v>1600</v>
      </c>
      <c r="B543" s="1" t="s">
        <v>1249</v>
      </c>
      <c r="C543" s="1" t="s">
        <v>1601</v>
      </c>
      <c r="E543" s="1" t="s">
        <v>1602</v>
      </c>
      <c r="F543" s="1" t="s">
        <v>3047</v>
      </c>
      <c r="G543" s="1" t="str">
        <f>IFERROR(VLOOKUP(A543,Merge!$C$2:$D$711,2,FALSE),"")</f>
        <v xml:space="preserve">추위를 막아주는 망토는 축제 색깔과 무늬를 가지고 있습니다. </v>
      </c>
      <c r="H543" s="1" t="str">
        <f t="shared" si="16"/>
        <v>!</v>
      </c>
      <c r="I543" s="1" t="str">
        <f t="shared" si="17"/>
        <v>추위를 막아주는 망토는 축제 색깔과 무늬를 가지고 있습니다.</v>
      </c>
    </row>
    <row r="544" spans="1:9" x14ac:dyDescent="0.45">
      <c r="A544" s="1" t="s">
        <v>1603</v>
      </c>
      <c r="B544" s="1" t="s">
        <v>1249</v>
      </c>
      <c r="C544" s="1" t="s">
        <v>1604</v>
      </c>
      <c r="E544" s="1" t="s">
        <v>1605</v>
      </c>
      <c r="F544" s="1" t="s">
        <v>2724</v>
      </c>
      <c r="G544" s="1" t="str">
        <f>IFERROR(VLOOKUP(A544,Merge!$C$2:$D$711,2,FALSE),"")</f>
        <v>랫킨 두루마기</v>
      </c>
      <c r="H544" s="1" t="str">
        <f t="shared" si="16"/>
        <v>.</v>
      </c>
      <c r="I544" s="1" t="str">
        <f t="shared" si="17"/>
        <v>랫킨 두루마기</v>
      </c>
    </row>
    <row r="545" spans="1:9" x14ac:dyDescent="0.45">
      <c r="A545" s="1" t="s">
        <v>1606</v>
      </c>
      <c r="B545" s="1" t="s">
        <v>1249</v>
      </c>
      <c r="C545" s="1" t="s">
        <v>1607</v>
      </c>
      <c r="E545" s="1" t="s">
        <v>1608</v>
      </c>
      <c r="F545" s="1" t="s">
        <v>3048</v>
      </c>
      <c r="G545" s="1" t="str">
        <f>IFERROR(VLOOKUP(A545,Merge!$C$2:$D$711,2,FALSE),"")</f>
        <v xml:space="preserve">봄과 가을에 입을 수 있고 바람에도 강한 얇은 코트입니다. </v>
      </c>
      <c r="H545" s="1" t="str">
        <f t="shared" si="16"/>
        <v>!</v>
      </c>
      <c r="I545" s="1" t="str">
        <f t="shared" si="17"/>
        <v>봄과 가을에 입을 수 있고 바람에도 강한 얇은 코트입니다.</v>
      </c>
    </row>
    <row r="546" spans="1:9" x14ac:dyDescent="0.45">
      <c r="A546" s="1" t="s">
        <v>1609</v>
      </c>
      <c r="B546" s="1" t="s">
        <v>1249</v>
      </c>
      <c r="C546" s="1" t="s">
        <v>1610</v>
      </c>
      <c r="E546" s="1" t="s">
        <v>1611</v>
      </c>
      <c r="F546" s="1" t="s">
        <v>2988</v>
      </c>
      <c r="G546" s="1" t="str">
        <f>IFERROR(VLOOKUP(A546,Merge!$C$2:$D$711,2,FALSE),"")</f>
        <v/>
      </c>
      <c r="H546" s="1" t="str">
        <f t="shared" si="16"/>
        <v>.</v>
      </c>
      <c r="I546" s="1" t="str">
        <f t="shared" si="17"/>
        <v/>
      </c>
    </row>
    <row r="547" spans="1:9" x14ac:dyDescent="0.45">
      <c r="A547" s="1" t="s">
        <v>1612</v>
      </c>
      <c r="B547" s="1" t="s">
        <v>1249</v>
      </c>
      <c r="C547" s="1" t="s">
        <v>1613</v>
      </c>
      <c r="E547" s="1" t="s">
        <v>1614</v>
      </c>
      <c r="F547" s="1" t="s">
        <v>2988</v>
      </c>
      <c r="G547" s="1" t="str">
        <f>IFERROR(VLOOKUP(A547,Merge!$C$2:$D$711,2,FALSE),"")</f>
        <v/>
      </c>
      <c r="H547" s="1" t="str">
        <f t="shared" si="16"/>
        <v>.</v>
      </c>
      <c r="I547" s="1" t="str">
        <f t="shared" si="17"/>
        <v/>
      </c>
    </row>
    <row r="548" spans="1:9" x14ac:dyDescent="0.45">
      <c r="A548" s="1" t="s">
        <v>1615</v>
      </c>
      <c r="B548" s="1" t="s">
        <v>1249</v>
      </c>
      <c r="C548" s="1" t="s">
        <v>1616</v>
      </c>
      <c r="E548" s="1" t="s">
        <v>1617</v>
      </c>
      <c r="F548" s="1" t="s">
        <v>2726</v>
      </c>
      <c r="G548" s="1" t="str">
        <f>IFERROR(VLOOKUP(A548,Merge!$C$2:$D$711,2,FALSE),"")</f>
        <v>랫킨 동복</v>
      </c>
      <c r="H548" s="1" t="str">
        <f t="shared" si="16"/>
        <v>.</v>
      </c>
      <c r="I548" s="1" t="str">
        <f t="shared" si="17"/>
        <v>랫킨 동복</v>
      </c>
    </row>
    <row r="549" spans="1:9" x14ac:dyDescent="0.45">
      <c r="A549" s="1" t="s">
        <v>1618</v>
      </c>
      <c r="B549" s="1" t="s">
        <v>1249</v>
      </c>
      <c r="C549" s="1" t="s">
        <v>1619</v>
      </c>
      <c r="E549" s="1" t="s">
        <v>1620</v>
      </c>
      <c r="F549" s="1" t="s">
        <v>2727</v>
      </c>
      <c r="G549" s="1" t="str">
        <f>IFERROR(VLOOKUP(A549,Merge!$C$2:$D$711,2,FALSE),"")</f>
        <v>날씨가 추워지면 보온에 주의하고 옷을 많이 입어서 추위에 떨지 않도록 해야 합니다.</v>
      </c>
      <c r="H549" s="1" t="str">
        <f t="shared" si="16"/>
        <v>.</v>
      </c>
      <c r="I549" s="1" t="str">
        <f t="shared" si="17"/>
        <v>날씨가 추워지면 보온에 주의하고 옷을 많이 입어서 추위에 떨지 않도록 해야 합니다.</v>
      </c>
    </row>
    <row r="550" spans="1:9" x14ac:dyDescent="0.45">
      <c r="A550" s="1" t="s">
        <v>1621</v>
      </c>
      <c r="B550" s="1" t="s">
        <v>1249</v>
      </c>
      <c r="C550" s="1" t="s">
        <v>1622</v>
      </c>
      <c r="E550" s="1" t="s">
        <v>1623</v>
      </c>
      <c r="F550" s="1" t="s">
        <v>2728</v>
      </c>
      <c r="G550" s="1" t="str">
        <f>IFERROR(VLOOKUP(A550,Merge!$C$2:$D$711,2,FALSE),"")</f>
        <v>랫킨 도롱이</v>
      </c>
      <c r="H550" s="1" t="str">
        <f t="shared" si="16"/>
        <v>.</v>
      </c>
      <c r="I550" s="1" t="str">
        <f t="shared" si="17"/>
        <v>랫킨 도롱이</v>
      </c>
    </row>
    <row r="551" spans="1:9" x14ac:dyDescent="0.45">
      <c r="A551" s="1" t="s">
        <v>1624</v>
      </c>
      <c r="B551" s="1" t="s">
        <v>1249</v>
      </c>
      <c r="C551" s="1" t="s">
        <v>1625</v>
      </c>
      <c r="E551" s="1" t="s">
        <v>1626</v>
      </c>
      <c r="F551" s="1" t="s">
        <v>2729</v>
      </c>
      <c r="G551" s="1" t="str">
        <f>IFERROR(VLOOKUP(A551,Merge!$C$2:$D$711,2,FALSE),"")</f>
        <v>"비가 언제 그칠까요?"\n"여섯 일곱 시예요"</v>
      </c>
      <c r="H551" s="1" t="str">
        <f t="shared" si="16"/>
        <v>.</v>
      </c>
      <c r="I551" s="1" t="str">
        <f t="shared" si="17"/>
        <v>"비가 언제 그칠까요?"\n"여섯 일곱 시예요"</v>
      </c>
    </row>
    <row r="552" spans="1:9" x14ac:dyDescent="0.45">
      <c r="A552" s="1" t="s">
        <v>1627</v>
      </c>
      <c r="B552" s="1" t="s">
        <v>1249</v>
      </c>
      <c r="C552" s="1" t="s">
        <v>1628</v>
      </c>
      <c r="E552" s="1" t="s">
        <v>1629</v>
      </c>
      <c r="F552" s="1" t="s">
        <v>2807</v>
      </c>
      <c r="G552" s="1" t="str">
        <f>IFERROR(VLOOKUP(A552,Merge!$C$2:$D$711,2,FALSE),"")</f>
        <v>작업대</v>
      </c>
      <c r="H552" s="1" t="str">
        <f t="shared" si="16"/>
        <v>.</v>
      </c>
      <c r="I552" s="1" t="str">
        <f t="shared" si="17"/>
        <v>작업대</v>
      </c>
    </row>
    <row r="553" spans="1:9" x14ac:dyDescent="0.45">
      <c r="A553" s="1" t="s">
        <v>1630</v>
      </c>
      <c r="B553" s="1" t="s">
        <v>1249</v>
      </c>
      <c r="C553" s="1" t="s">
        <v>1631</v>
      </c>
      <c r="E553" s="1" t="s">
        <v>1632</v>
      </c>
      <c r="F553" s="1" t="s">
        <v>3049</v>
      </c>
      <c r="G553" s="1" t="str">
        <f>IFERROR(VLOOKUP(A553,Merge!$C$2:$D$711,2,FALSE),"")</f>
        <v xml:space="preserve">바닥에 앉아 필요한 것을 가공하는 낮은 작업대입니다. </v>
      </c>
      <c r="H553" s="1" t="str">
        <f t="shared" si="16"/>
        <v>!</v>
      </c>
      <c r="I553" s="1" t="str">
        <f t="shared" si="17"/>
        <v>바닥에 앉아 필요한 것을 가공하는 낮은 작업대입니다.</v>
      </c>
    </row>
    <row r="554" spans="1:9" x14ac:dyDescent="0.45">
      <c r="A554" s="1" t="s">
        <v>1633</v>
      </c>
      <c r="B554" s="1" t="s">
        <v>1249</v>
      </c>
      <c r="C554" s="1" t="s">
        <v>1634</v>
      </c>
      <c r="E554" s="1" t="s">
        <v>1635</v>
      </c>
      <c r="F554" s="1" t="s">
        <v>2816</v>
      </c>
      <c r="G554" s="1" t="str">
        <f>IFERROR(VLOOKUP(A554,Merge!$C$2:$D$711,2,FALSE),"")</f>
        <v>작업대(전기)</v>
      </c>
      <c r="H554" s="1" t="str">
        <f t="shared" si="16"/>
        <v>.</v>
      </c>
      <c r="I554" s="1" t="str">
        <f t="shared" si="17"/>
        <v>작업대(전기)</v>
      </c>
    </row>
    <row r="555" spans="1:9" x14ac:dyDescent="0.45">
      <c r="A555" s="1" t="s">
        <v>1636</v>
      </c>
      <c r="B555" s="1" t="s">
        <v>1249</v>
      </c>
      <c r="C555" s="1" t="s">
        <v>1637</v>
      </c>
      <c r="E555" s="1" t="s">
        <v>1638</v>
      </c>
      <c r="F555" s="1" t="s">
        <v>3050</v>
      </c>
      <c r="G555" s="1" t="str">
        <f>IFERROR(VLOOKUP(A555,Merge!$C$2:$D$711,2,FALSE),"")</f>
        <v xml:space="preserve">현대식 전동 공구와 검사기를 갖춘 작업대는 당신이 하고 있는 일을 더욱 정확하고 신속하게 할 수 있습니다. </v>
      </c>
      <c r="H555" s="1" t="str">
        <f t="shared" si="16"/>
        <v>!</v>
      </c>
      <c r="I555" s="1" t="str">
        <f t="shared" si="17"/>
        <v>현대식 전동 공구와 검사기를 갖춘 작업대는 당신이 하고 있는 일을 더욱 정확하고 신속하게 할 수 있습니다.</v>
      </c>
    </row>
    <row r="556" spans="1:9" x14ac:dyDescent="0.45">
      <c r="A556" s="1" t="s">
        <v>1639</v>
      </c>
      <c r="B556" s="1" t="s">
        <v>1249</v>
      </c>
      <c r="C556" s="1" t="s">
        <v>1640</v>
      </c>
      <c r="E556" s="1" t="s">
        <v>1641</v>
      </c>
      <c r="F556" s="1" t="s">
        <v>2988</v>
      </c>
      <c r="G556" s="1" t="str">
        <f>IFERROR(VLOOKUP(A556,Merge!$C$2:$D$711,2,FALSE),"")</f>
        <v/>
      </c>
      <c r="H556" s="1" t="str">
        <f t="shared" si="16"/>
        <v>.</v>
      </c>
      <c r="I556" s="1" t="str">
        <f t="shared" si="17"/>
        <v/>
      </c>
    </row>
    <row r="557" spans="1:9" x14ac:dyDescent="0.45">
      <c r="A557" s="1" t="s">
        <v>1642</v>
      </c>
      <c r="B557" s="1" t="s">
        <v>1249</v>
      </c>
      <c r="C557" s="1" t="s">
        <v>1643</v>
      </c>
      <c r="E557" s="1" t="s">
        <v>1644</v>
      </c>
      <c r="F557" s="1" t="s">
        <v>2988</v>
      </c>
      <c r="G557" s="1" t="str">
        <f>IFERROR(VLOOKUP(A557,Merge!$C$2:$D$711,2,FALSE),"")</f>
        <v/>
      </c>
      <c r="H557" s="1" t="str">
        <f t="shared" si="16"/>
        <v>.</v>
      </c>
      <c r="I557" s="1" t="str">
        <f t="shared" si="17"/>
        <v/>
      </c>
    </row>
    <row r="558" spans="1:9" x14ac:dyDescent="0.45">
      <c r="A558" s="1" t="s">
        <v>1645</v>
      </c>
      <c r="B558" s="1" t="s">
        <v>1249</v>
      </c>
      <c r="C558" s="1" t="s">
        <v>1646</v>
      </c>
      <c r="E558" s="1" t="s">
        <v>1647</v>
      </c>
      <c r="F558" s="1" t="s">
        <v>2988</v>
      </c>
      <c r="G558" s="1" t="str">
        <f>IFERROR(VLOOKUP(A558,Merge!$C$2:$D$711,2,FALSE),"")</f>
        <v/>
      </c>
      <c r="H558" s="1" t="str">
        <f t="shared" si="16"/>
        <v>.</v>
      </c>
      <c r="I558" s="1" t="str">
        <f t="shared" si="17"/>
        <v/>
      </c>
    </row>
    <row r="559" spans="1:9" x14ac:dyDescent="0.45">
      <c r="A559" s="1" t="s">
        <v>1648</v>
      </c>
      <c r="B559" s="1" t="s">
        <v>1249</v>
      </c>
      <c r="C559" s="1" t="s">
        <v>1649</v>
      </c>
      <c r="E559" s="1" t="s">
        <v>1650</v>
      </c>
      <c r="F559" s="1" t="s">
        <v>2988</v>
      </c>
      <c r="G559" s="1" t="str">
        <f>IFERROR(VLOOKUP(A559,Merge!$C$2:$D$711,2,FALSE),"")</f>
        <v/>
      </c>
      <c r="H559" s="1" t="str">
        <f t="shared" si="16"/>
        <v>.</v>
      </c>
      <c r="I559" s="1" t="str">
        <f t="shared" si="17"/>
        <v/>
      </c>
    </row>
    <row r="560" spans="1:9" x14ac:dyDescent="0.45">
      <c r="A560" s="1" t="s">
        <v>1651</v>
      </c>
      <c r="B560" s="1" t="s">
        <v>1249</v>
      </c>
      <c r="C560" s="1" t="s">
        <v>1652</v>
      </c>
      <c r="E560" s="1" t="s">
        <v>1653</v>
      </c>
      <c r="F560" s="1" t="s">
        <v>2826</v>
      </c>
      <c r="G560" s="1" t="str">
        <f>IFERROR(VLOOKUP(A560,Merge!$C$2:$D$711,2,FALSE),"")</f>
        <v>장승쇄</v>
      </c>
      <c r="H560" s="1" t="str">
        <f t="shared" si="16"/>
        <v>.</v>
      </c>
      <c r="I560" s="1" t="str">
        <f t="shared" si="17"/>
        <v>장승쇄</v>
      </c>
    </row>
    <row r="561" spans="1:9" x14ac:dyDescent="0.45">
      <c r="A561" s="1" t="s">
        <v>1654</v>
      </c>
      <c r="B561" s="1" t="s">
        <v>1249</v>
      </c>
      <c r="C561" s="1" t="s">
        <v>1655</v>
      </c>
      <c r="E561" s="1" t="s">
        <v>1656</v>
      </c>
      <c r="F561" s="1" t="s">
        <v>2988</v>
      </c>
      <c r="G561" s="1" t="str">
        <f>IFERROR(VLOOKUP(A561,Merge!$C$2:$D$711,2,FALSE),"")</f>
        <v/>
      </c>
      <c r="H561" s="1" t="str">
        <f t="shared" si="16"/>
        <v>.</v>
      </c>
      <c r="I561" s="1" t="str">
        <f t="shared" si="17"/>
        <v/>
      </c>
    </row>
    <row r="562" spans="1:9" x14ac:dyDescent="0.45">
      <c r="A562" s="1" t="s">
        <v>1657</v>
      </c>
      <c r="B562" s="1" t="s">
        <v>1249</v>
      </c>
      <c r="C562" s="1" t="s">
        <v>1658</v>
      </c>
      <c r="E562" s="1" t="s">
        <v>1659</v>
      </c>
      <c r="F562" s="1" t="s">
        <v>2828</v>
      </c>
      <c r="G562" s="1" t="str">
        <f>IFERROR(VLOOKUP(A562,Merge!$C$2:$D$711,2,FALSE),"")</f>
        <v>향주머니</v>
      </c>
      <c r="H562" s="1" t="str">
        <f t="shared" si="16"/>
        <v>.</v>
      </c>
      <c r="I562" s="1" t="str">
        <f t="shared" si="17"/>
        <v>향주머니</v>
      </c>
    </row>
    <row r="563" spans="1:9" x14ac:dyDescent="0.45">
      <c r="A563" s="1" t="s">
        <v>1660</v>
      </c>
      <c r="B563" s="1" t="s">
        <v>1249</v>
      </c>
      <c r="C563" s="1" t="s">
        <v>1661</v>
      </c>
      <c r="E563" s="1" t="s">
        <v>1662</v>
      </c>
      <c r="F563" s="1" t="s">
        <v>3051</v>
      </c>
      <c r="G563" s="1" t="str">
        <f>IFERROR(VLOOKUP(A563,Merge!$C$2:$D$711,2,FALSE),"")</f>
        <v xml:space="preserve">꽃, 과일, 약초를 말린 후 향신료를 넣어 만든 작은 패키지는 독특한 향이 나지만 냄새를 맡으려면 매우 가까이 있어야 합니다. </v>
      </c>
      <c r="H563" s="1" t="str">
        <f t="shared" si="16"/>
        <v>!</v>
      </c>
      <c r="I563" s="1" t="str">
        <f t="shared" si="17"/>
        <v>꽃, 과일, 약초를 말린 후 향신료를 넣어 만든 작은 패키지는 독특한 향이 나지만 냄새를 맡으려면 매우 가까이 있어야 합니다.</v>
      </c>
    </row>
    <row r="564" spans="1:9" x14ac:dyDescent="0.45">
      <c r="A564" s="1" t="s">
        <v>1663</v>
      </c>
      <c r="B564" s="1" t="s">
        <v>1249</v>
      </c>
      <c r="C564" s="1" t="s">
        <v>1664</v>
      </c>
      <c r="E564" s="1" t="s">
        <v>1665</v>
      </c>
      <c r="F564" s="1" t="s">
        <v>2830</v>
      </c>
      <c r="G564" s="1" t="str">
        <f>IFERROR(VLOOKUP(A564,Merge!$C$2:$D$711,2,FALSE),"")</f>
        <v>환옥패</v>
      </c>
      <c r="H564" s="1" t="str">
        <f t="shared" si="16"/>
        <v>.</v>
      </c>
      <c r="I564" s="1" t="str">
        <f t="shared" si="17"/>
        <v>환옥패</v>
      </c>
    </row>
    <row r="565" spans="1:9" x14ac:dyDescent="0.45">
      <c r="A565" s="1" t="s">
        <v>1666</v>
      </c>
      <c r="B565" s="1" t="s">
        <v>1249</v>
      </c>
      <c r="C565" s="1" t="s">
        <v>1667</v>
      </c>
      <c r="E565" s="1" t="s">
        <v>1668</v>
      </c>
      <c r="F565" s="1" t="s">
        <v>3052</v>
      </c>
      <c r="G565" s="1" t="str">
        <f>IFERROR(VLOOKUP(A565,Merge!$C$2:$D$711,2,FALSE),"")</f>
        <v xml:space="preserve">고리 모양이지만 작은 물고기가 한 마리 더 있습니다. </v>
      </c>
      <c r="H565" s="1" t="str">
        <f t="shared" si="16"/>
        <v>!</v>
      </c>
      <c r="I565" s="1" t="str">
        <f t="shared" si="17"/>
        <v>고리 모양이지만 작은 물고기가 한 마리 더 있습니다.</v>
      </c>
    </row>
    <row r="566" spans="1:9" x14ac:dyDescent="0.45">
      <c r="A566" s="1" t="s">
        <v>1669</v>
      </c>
      <c r="B566" s="1" t="s">
        <v>1249</v>
      </c>
      <c r="C566" s="1" t="s">
        <v>1670</v>
      </c>
      <c r="E566" s="1" t="s">
        <v>1671</v>
      </c>
      <c r="F566" s="1" t="s">
        <v>2832</v>
      </c>
      <c r="G566" s="1" t="str">
        <f>IFERROR(VLOOKUP(A566,Merge!$C$2:$D$711,2,FALSE),"")</f>
        <v>어수</v>
      </c>
      <c r="H566" s="1" t="str">
        <f t="shared" si="16"/>
        <v>.</v>
      </c>
      <c r="I566" s="1" t="str">
        <f t="shared" si="17"/>
        <v>어수</v>
      </c>
    </row>
    <row r="567" spans="1:9" x14ac:dyDescent="0.45">
      <c r="A567" s="1" t="s">
        <v>1672</v>
      </c>
      <c r="B567" s="1" t="s">
        <v>1249</v>
      </c>
      <c r="C567" s="1" t="s">
        <v>1673</v>
      </c>
      <c r="E567" s="1" t="s">
        <v>1674</v>
      </c>
      <c r="F567" s="1" t="s">
        <v>3053</v>
      </c>
      <c r="G567" s="1" t="str">
        <f>IFERROR(VLOOKUP(A567,Merge!$C$2:$D$711,2,FALSE),"")</f>
        <v xml:space="preserve">꽃무늬 천에 싸인 상서로운 말이 적힌 작은 복숭아 나무 판자 위에 방울이 귀엽습니다. </v>
      </c>
      <c r="H567" s="1" t="str">
        <f t="shared" si="16"/>
        <v>!</v>
      </c>
      <c r="I567" s="1" t="str">
        <f t="shared" si="17"/>
        <v>꽃무늬 천에 싸인 상서로운 말이 적힌 작은 복숭아 나무 판자 위에 방울이 귀엽습니다.</v>
      </c>
    </row>
    <row r="568" spans="1:9" x14ac:dyDescent="0.45">
      <c r="A568" s="1" t="s">
        <v>1675</v>
      </c>
      <c r="B568" s="1" t="s">
        <v>1249</v>
      </c>
      <c r="C568" s="1" t="s">
        <v>1676</v>
      </c>
      <c r="E568" s="1" t="s">
        <v>1677</v>
      </c>
      <c r="F568" s="1" t="s">
        <v>2834</v>
      </c>
      <c r="G568" s="1" t="str">
        <f>IFERROR(VLOOKUP(A568,Merge!$C$2:$D$711,2,FALSE),"")</f>
        <v>가락지</v>
      </c>
      <c r="H568" s="1" t="str">
        <f t="shared" si="16"/>
        <v>.</v>
      </c>
      <c r="I568" s="1" t="str">
        <f t="shared" si="17"/>
        <v>가락지</v>
      </c>
    </row>
    <row r="569" spans="1:9" x14ac:dyDescent="0.45">
      <c r="A569" s="1" t="s">
        <v>1678</v>
      </c>
      <c r="B569" s="1" t="s">
        <v>1249</v>
      </c>
      <c r="C569" s="1" t="s">
        <v>1679</v>
      </c>
      <c r="E569" s="1" t="s">
        <v>1680</v>
      </c>
      <c r="F569" s="1" t="s">
        <v>3054</v>
      </c>
      <c r="G569" s="1" t="str">
        <f>IFERROR(VLOOKUP(A569,Merge!$C$2:$D$711,2,FALSE),"")</f>
        <v xml:space="preserve">유목민이 활쏘기를 용이하게 하기 위해 사용했던 반지는 대부분 동물의 이빨로 만들어집니다. </v>
      </c>
      <c r="H569" s="1" t="str">
        <f t="shared" si="16"/>
        <v>!</v>
      </c>
      <c r="I569" s="1" t="str">
        <f t="shared" si="17"/>
        <v>유목민이 활쏘기를 용이하게 하기 위해 사용했던 반지는 대부분 동물의 이빨로 만들어집니다.</v>
      </c>
    </row>
    <row r="570" spans="1:9" x14ac:dyDescent="0.45">
      <c r="A570" s="1" t="s">
        <v>1681</v>
      </c>
      <c r="B570" s="1" t="s">
        <v>1249</v>
      </c>
      <c r="C570" s="1" t="s">
        <v>1682</v>
      </c>
      <c r="E570" s="1" t="s">
        <v>1683</v>
      </c>
      <c r="F570" s="1" t="s">
        <v>2836</v>
      </c>
      <c r="G570" s="1" t="str">
        <f>IFERROR(VLOOKUP(A570,Merge!$C$2:$D$711,2,FALSE),"")</f>
        <v>금반지</v>
      </c>
      <c r="H570" s="1" t="str">
        <f t="shared" si="16"/>
        <v>.</v>
      </c>
      <c r="I570" s="1" t="str">
        <f t="shared" si="17"/>
        <v>금반지</v>
      </c>
    </row>
    <row r="571" spans="1:9" x14ac:dyDescent="0.45">
      <c r="A571" s="1" t="s">
        <v>1684</v>
      </c>
      <c r="B571" s="1" t="s">
        <v>1249</v>
      </c>
      <c r="C571" s="1" t="s">
        <v>1685</v>
      </c>
      <c r="E571" s="1" t="s">
        <v>1686</v>
      </c>
      <c r="F571" s="1" t="s">
        <v>3055</v>
      </c>
      <c r="G571" s="1" t="str">
        <f>IFERROR(VLOOKUP(A571,Merge!$C$2:$D$711,2,FALSE),"")</f>
        <v xml:space="preserve">순금반지 위에 빨간 끈이 빠지지 않게 해주는 효능이 있습니다. </v>
      </c>
      <c r="H571" s="1" t="str">
        <f t="shared" si="16"/>
        <v>!</v>
      </c>
      <c r="I571" s="1" t="str">
        <f t="shared" si="17"/>
        <v>순금반지 위에 빨간 끈이 빠지지 않게 해주는 효능이 있습니다.</v>
      </c>
    </row>
    <row r="572" spans="1:9" x14ac:dyDescent="0.45">
      <c r="A572" s="1" t="s">
        <v>1687</v>
      </c>
      <c r="B572" s="1" t="s">
        <v>1249</v>
      </c>
      <c r="C572" s="1" t="s">
        <v>1688</v>
      </c>
      <c r="E572" s="1" t="s">
        <v>1689</v>
      </c>
      <c r="F572" s="1" t="s">
        <v>2838</v>
      </c>
      <c r="G572" s="1" t="str">
        <f>IFERROR(VLOOKUP(A572,Merge!$C$2:$D$711,2,FALSE),"")</f>
        <v>귀걸이</v>
      </c>
      <c r="H572" s="1" t="str">
        <f t="shared" si="16"/>
        <v>.</v>
      </c>
      <c r="I572" s="1" t="str">
        <f t="shared" si="17"/>
        <v>귀걸이</v>
      </c>
    </row>
    <row r="573" spans="1:9" x14ac:dyDescent="0.45">
      <c r="A573" s="1" t="s">
        <v>1690</v>
      </c>
      <c r="B573" s="1" t="s">
        <v>1249</v>
      </c>
      <c r="C573" s="1" t="s">
        <v>1691</v>
      </c>
      <c r="E573" s="1" t="s">
        <v>1692</v>
      </c>
      <c r="F573" s="1" t="s">
        <v>3056</v>
      </c>
      <c r="G573" s="1" t="str">
        <f>IFERROR(VLOOKUP(A573,Merge!$C$2:$D$711,2,FALSE),"")</f>
        <v xml:space="preserve">금에 옥 귀걸이를 박았는데, 위의 장식물은 사실 금속으로 만든 것입니다. </v>
      </c>
      <c r="H573" s="1" t="str">
        <f t="shared" si="16"/>
        <v>!</v>
      </c>
      <c r="I573" s="1" t="str">
        <f t="shared" si="17"/>
        <v>금에 옥 귀걸이를 박았는데, 위의 장식물은 사실 금속으로 만든 것입니다.</v>
      </c>
    </row>
    <row r="574" spans="1:9" x14ac:dyDescent="0.45">
      <c r="A574" s="1" t="s">
        <v>1693</v>
      </c>
      <c r="B574" s="1" t="s">
        <v>1249</v>
      </c>
      <c r="C574" s="1" t="s">
        <v>1694</v>
      </c>
      <c r="E574" s="1" t="s">
        <v>1695</v>
      </c>
      <c r="F574" s="1" t="s">
        <v>2840</v>
      </c>
      <c r="G574" s="1" t="str">
        <f>IFERROR(VLOOKUP(A574,Merge!$C$2:$D$711,2,FALSE),"")</f>
        <v>옥팔찌</v>
      </c>
      <c r="H574" s="1" t="str">
        <f t="shared" si="16"/>
        <v>.</v>
      </c>
      <c r="I574" s="1" t="str">
        <f t="shared" si="17"/>
        <v>옥팔찌</v>
      </c>
    </row>
    <row r="575" spans="1:9" x14ac:dyDescent="0.45">
      <c r="A575" s="1" t="s">
        <v>1696</v>
      </c>
      <c r="B575" s="1" t="s">
        <v>1249</v>
      </c>
      <c r="C575" s="1" t="s">
        <v>1697</v>
      </c>
      <c r="E575" s="1" t="s">
        <v>1698</v>
      </c>
      <c r="F575" s="1" t="s">
        <v>3057</v>
      </c>
      <c r="G575" s="1" t="str">
        <f>IFERROR(VLOOKUP(A575,Merge!$C$2:$D$711,2,FALSE),"")</f>
        <v xml:space="preserve">아주 소박한 옥기는 겉으로 보이는 것만큼 깨지기 쉽지는 않지만, 깨지면 조각이 나기 마련입니다. </v>
      </c>
      <c r="H575" s="1" t="str">
        <f t="shared" si="16"/>
        <v>!</v>
      </c>
      <c r="I575" s="1" t="str">
        <f t="shared" si="17"/>
        <v>아주 소박한 옥기는 겉으로 보이는 것만큼 깨지기 쉽지는 않지만, 깨지면 조각이 나기 마련입니다.</v>
      </c>
    </row>
    <row r="576" spans="1:9" x14ac:dyDescent="0.45">
      <c r="A576" s="1" t="s">
        <v>1699</v>
      </c>
      <c r="B576" s="1" t="s">
        <v>1700</v>
      </c>
      <c r="C576" s="1" t="s">
        <v>1701</v>
      </c>
      <c r="E576" s="1" t="s">
        <v>1702</v>
      </c>
      <c r="F576" s="1" t="s">
        <v>2694</v>
      </c>
      <c r="G576" s="1" t="str">
        <f>IFERROR(VLOOKUP(A576,Merge!$C$2:$D$711,2,FALSE),"")</f>
        <v>고대의 유물</v>
      </c>
      <c r="H576" s="1" t="str">
        <f t="shared" si="16"/>
        <v>.</v>
      </c>
      <c r="I576" s="1" t="str">
        <f t="shared" si="17"/>
        <v>고대의 유물</v>
      </c>
    </row>
    <row r="577" spans="1:9" x14ac:dyDescent="0.45">
      <c r="A577" s="1" t="s">
        <v>1703</v>
      </c>
      <c r="B577" s="1" t="s">
        <v>1249</v>
      </c>
      <c r="C577" s="1" t="s">
        <v>1704</v>
      </c>
      <c r="E577" s="1" t="s">
        <v>1705</v>
      </c>
      <c r="F577" s="1" t="s">
        <v>2844</v>
      </c>
      <c r="G577" s="1" t="str">
        <f>IFERROR(VLOOKUP(A577,Merge!$C$2:$D$711,2,FALSE),"")</f>
        <v>잔권</v>
      </c>
      <c r="H577" s="1" t="str">
        <f t="shared" si="16"/>
        <v>.</v>
      </c>
      <c r="I577" s="1" t="str">
        <f t="shared" si="17"/>
        <v>잔권</v>
      </c>
    </row>
    <row r="578" spans="1:9" x14ac:dyDescent="0.45">
      <c r="A578" s="1" t="s">
        <v>1706</v>
      </c>
      <c r="B578" s="1" t="s">
        <v>1249</v>
      </c>
      <c r="C578" s="1" t="s">
        <v>1707</v>
      </c>
      <c r="E578" s="1" t="s">
        <v>1708</v>
      </c>
      <c r="F578" s="1" t="s">
        <v>3058</v>
      </c>
      <c r="G578" s="1" t="str">
        <f>IFERROR(VLOOKUP(A578,Merge!$C$2:$D$711,2,FALSE),"")</f>
        <v xml:space="preserve">일부 고서의 단편은 모두 통일된 인쇄의 완제품으로 보이는데, 이는 당신이 수집하는 것이 충분하다면 한 권의 책을 만들어 볼 수 있을 것이라는 것을 의미합니다.
듣자 하니 일부 강호 사람들이 이 물건에 몰려든다고 하니, 그들에게 눈독을 들이지 마세요. </v>
      </c>
      <c r="H578" s="1" t="str">
        <f t="shared" si="16"/>
        <v>!</v>
      </c>
      <c r="I578" s="1" t="str">
        <f t="shared" si="17"/>
        <v>일부 고서의 단편은 모두 통일된 인쇄의 완제품으로 보이는데, 이는 당신이 수집하는 것이 충분하다면 한 권의 책을 만들어 볼 수 있을 것이라는 것을 의미합니다.
듣자 하니 일부 강호 사람들이 이 물건에 몰려든다고 하니, 그들에게 눈독을 들이지 마세요.</v>
      </c>
    </row>
    <row r="579" spans="1:9" x14ac:dyDescent="0.45">
      <c r="A579" s="1" t="s">
        <v>1709</v>
      </c>
      <c r="B579" s="1" t="s">
        <v>1700</v>
      </c>
      <c r="C579" s="1" t="s">
        <v>1710</v>
      </c>
      <c r="E579" s="1" t="s">
        <v>1711</v>
      </c>
      <c r="F579" s="1" t="s">
        <v>2695</v>
      </c>
      <c r="G579" s="1" t="str">
        <f>IFERROR(VLOOKUP(A579,Merge!$C$2:$D$711,2,FALSE),"")</f>
        <v>이역 화폐</v>
      </c>
      <c r="H579" s="1" t="str">
        <f t="shared" ref="H579:H642" si="18">IF(RIGHT(G579,1)=" ","!",".")</f>
        <v>.</v>
      </c>
      <c r="I579" s="1" t="str">
        <f t="shared" ref="I579:I642" si="19">IF(H579="!",_xlfn.TEXTBEFORE(G579," ",-1),G579)</f>
        <v>이역 화폐</v>
      </c>
    </row>
    <row r="580" spans="1:9" x14ac:dyDescent="0.45">
      <c r="A580" s="1" t="s">
        <v>1712</v>
      </c>
      <c r="B580" s="1" t="s">
        <v>1249</v>
      </c>
      <c r="C580" s="1" t="s">
        <v>1713</v>
      </c>
      <c r="E580" s="1" t="s">
        <v>1714</v>
      </c>
      <c r="F580" s="1" t="s">
        <v>2846</v>
      </c>
      <c r="G580" s="1" t="str">
        <f>IFERROR(VLOOKUP(A580,Merge!$C$2:$D$711,2,FALSE),"")</f>
        <v>은표</v>
      </c>
      <c r="H580" s="1" t="str">
        <f t="shared" si="18"/>
        <v>.</v>
      </c>
      <c r="I580" s="1" t="str">
        <f t="shared" si="19"/>
        <v>은표</v>
      </c>
    </row>
    <row r="581" spans="1:9" x14ac:dyDescent="0.45">
      <c r="A581" s="1" t="s">
        <v>1715</v>
      </c>
      <c r="B581" s="1" t="s">
        <v>1249</v>
      </c>
      <c r="C581" s="1" t="s">
        <v>1716</v>
      </c>
      <c r="E581" s="1" t="s">
        <v>674</v>
      </c>
      <c r="F581" s="1" t="s">
        <v>2847</v>
      </c>
      <c r="G581" s="1" t="str">
        <f>IFERROR(VLOOKUP(A581,Merge!$C$2:$D$711,2,FALSE),"")</f>
        <v>랫킨왕국에서 사용하는 지폐로 물건 자체는 별로 가치가 없지만 은처럼 거래에 사용할 수 있습니다.</v>
      </c>
      <c r="H581" s="1" t="str">
        <f t="shared" si="18"/>
        <v>.</v>
      </c>
      <c r="I581" s="1" t="str">
        <f t="shared" si="19"/>
        <v>랫킨왕국에서 사용하는 지폐로 물건 자체는 별로 가치가 없지만 은처럼 거래에 사용할 수 있습니다.</v>
      </c>
    </row>
    <row r="582" spans="1:9" x14ac:dyDescent="0.45">
      <c r="A582" s="1" t="s">
        <v>1717</v>
      </c>
      <c r="B582" s="1" t="s">
        <v>1249</v>
      </c>
      <c r="C582" s="1" t="s">
        <v>1718</v>
      </c>
      <c r="E582" s="1" t="s">
        <v>1719</v>
      </c>
      <c r="F582" s="1" t="s">
        <v>2848</v>
      </c>
      <c r="G582" s="1" t="str">
        <f>IFERROR(VLOOKUP(A582,Merge!$C$2:$D$711,2,FALSE),"")</f>
        <v>토지 문서</v>
      </c>
      <c r="H582" s="1" t="str">
        <f t="shared" si="18"/>
        <v>.</v>
      </c>
      <c r="I582" s="1" t="str">
        <f t="shared" si="19"/>
        <v>토지 문서</v>
      </c>
    </row>
    <row r="583" spans="1:9" x14ac:dyDescent="0.45">
      <c r="A583" s="1" t="s">
        <v>1720</v>
      </c>
      <c r="B583" s="1" t="s">
        <v>1249</v>
      </c>
      <c r="C583" s="1" t="s">
        <v>1721</v>
      </c>
      <c r="E583" s="1" t="s">
        <v>1722</v>
      </c>
      <c r="F583" s="1" t="s">
        <v>2849</v>
      </c>
      <c r="G583" s="1" t="str">
        <f>IFERROR(VLOOKUP(A583,Merge!$C$2:$D$711,2,FALSE),"")</f>
        <v>이런 누렇게 변색된 문서들은 항상 피가 묻어있으며, 비록 오늘날 이 문서들은 당신의 재산을 되찾을 수 없지만, 많은 사람들이 매년 많은 돈을 주고 이것들을 구입하고 있습니다, 조상의 유품을 찾아서 어떤 정신적 위안을 찾기 위해서입니다.</v>
      </c>
      <c r="H583" s="1" t="str">
        <f t="shared" si="18"/>
        <v>.</v>
      </c>
      <c r="I583" s="1" t="str">
        <f t="shared" si="19"/>
        <v>이런 누렇게 변색된 문서들은 항상 피가 묻어있으며, 비록 오늘날 이 문서들은 당신의 재산을 되찾을 수 없지만, 많은 사람들이 매년 많은 돈을 주고 이것들을 구입하고 있습니다, 조상의 유품을 찾아서 어떤 정신적 위안을 찾기 위해서입니다.</v>
      </c>
    </row>
    <row r="584" spans="1:9" x14ac:dyDescent="0.45">
      <c r="A584" s="1" t="s">
        <v>1723</v>
      </c>
      <c r="B584" s="1" t="s">
        <v>1249</v>
      </c>
      <c r="C584" s="1" t="s">
        <v>1724</v>
      </c>
      <c r="E584" s="1" t="s">
        <v>1725</v>
      </c>
      <c r="F584" s="1" t="s">
        <v>2850</v>
      </c>
      <c r="G584" s="1" t="str">
        <f>IFERROR(VLOOKUP(A584,Merge!$C$2:$D$711,2,FALSE),"")</f>
        <v>골동품</v>
      </c>
      <c r="H584" s="1" t="str">
        <f t="shared" si="18"/>
        <v>.</v>
      </c>
      <c r="I584" s="1" t="str">
        <f t="shared" si="19"/>
        <v>골동품</v>
      </c>
    </row>
    <row r="585" spans="1:9" x14ac:dyDescent="0.45">
      <c r="A585" s="1" t="s">
        <v>1726</v>
      </c>
      <c r="B585" s="1" t="s">
        <v>1249</v>
      </c>
      <c r="C585" s="1" t="s">
        <v>1727</v>
      </c>
      <c r="E585" s="1" t="s">
        <v>1728</v>
      </c>
      <c r="F585" s="1" t="s">
        <v>3059</v>
      </c>
      <c r="G585" s="1" t="str">
        <f>IFERROR(VLOOKUP(A585,Merge!$C$2:$D$711,2,FALSE),"")</f>
        <v xml:space="preserve">이것은 정말 값어치가 있습니다, 당신이 이 물건들을 집에 두면 도둑이 들 것입니다. </v>
      </c>
      <c r="H585" s="1" t="str">
        <f t="shared" si="18"/>
        <v>!</v>
      </c>
      <c r="I585" s="1" t="str">
        <f t="shared" si="19"/>
        <v>이것은 정말 값어치가 있습니다, 당신이 이 물건들을 집에 두면 도둑이 들 것입니다.</v>
      </c>
    </row>
    <row r="586" spans="1:9" x14ac:dyDescent="0.45">
      <c r="A586" s="1" t="s">
        <v>1729</v>
      </c>
      <c r="B586" s="1" t="s">
        <v>1249</v>
      </c>
      <c r="C586" s="1" t="s">
        <v>1730</v>
      </c>
      <c r="E586" s="1" t="s">
        <v>1731</v>
      </c>
      <c r="F586" s="1" t="s">
        <v>2842</v>
      </c>
      <c r="G586" s="1" t="str">
        <f>IFERROR(VLOOKUP(A586,Merge!$C$2:$D$711,2,FALSE),"")</f>
        <v>미완성 책</v>
      </c>
      <c r="H586" s="1" t="str">
        <f t="shared" si="18"/>
        <v>.</v>
      </c>
      <c r="I586" s="1" t="str">
        <f t="shared" si="19"/>
        <v>미완성 책</v>
      </c>
    </row>
    <row r="587" spans="1:9" x14ac:dyDescent="0.45">
      <c r="A587" s="1" t="s">
        <v>1732</v>
      </c>
      <c r="B587" s="1" t="s">
        <v>1249</v>
      </c>
      <c r="C587" s="1" t="s">
        <v>1733</v>
      </c>
      <c r="E587" s="1" t="s">
        <v>1734</v>
      </c>
      <c r="F587" s="1" t="s">
        <v>3060</v>
      </c>
      <c r="G587" s="1" t="str">
        <f>IFERROR(VLOOKUP(A587,Merge!$C$2:$D$711,2,FALSE),"")</f>
        <v xml:space="preserve">복원되고 있는 오래된 비밀들이 언젠가 다시 태어나기를 바랍니다. </v>
      </c>
      <c r="H587" s="1" t="str">
        <f t="shared" si="18"/>
        <v>!</v>
      </c>
      <c r="I587" s="1" t="str">
        <f t="shared" si="19"/>
        <v>복원되고 있는 오래된 비밀들이 언젠가 다시 태어나기를 바랍니다.</v>
      </c>
    </row>
    <row r="588" spans="1:9" x14ac:dyDescent="0.45">
      <c r="A588" s="1" t="s">
        <v>1735</v>
      </c>
      <c r="B588" s="1" t="s">
        <v>1700</v>
      </c>
      <c r="C588" s="1" t="s">
        <v>1736</v>
      </c>
      <c r="E588" s="1" t="s">
        <v>1737</v>
      </c>
      <c r="F588" s="1" t="s">
        <v>2696</v>
      </c>
      <c r="G588" s="1" t="str">
        <f>IFERROR(VLOOKUP(A588,Merge!$C$2:$D$711,2,FALSE),"")</f>
        <v>고서적</v>
      </c>
      <c r="H588" s="1" t="str">
        <f t="shared" si="18"/>
        <v>.</v>
      </c>
      <c r="I588" s="1" t="str">
        <f t="shared" si="19"/>
        <v>고서적</v>
      </c>
    </row>
    <row r="589" spans="1:9" x14ac:dyDescent="0.45">
      <c r="A589" s="1" t="s">
        <v>1738</v>
      </c>
      <c r="B589" s="1" t="s">
        <v>1249</v>
      </c>
      <c r="C589" s="1" t="s">
        <v>1739</v>
      </c>
      <c r="E589" s="1" t="s">
        <v>1740</v>
      </c>
      <c r="F589" s="1" t="s">
        <v>2852</v>
      </c>
      <c r="G589" s="1" t="str">
        <f>IFERROR(VLOOKUP(A589,Merge!$C$2:$D$711,2,FALSE),"")</f>
        <v>백공전</v>
      </c>
      <c r="H589" s="1" t="str">
        <f t="shared" si="18"/>
        <v>.</v>
      </c>
      <c r="I589" s="1" t="str">
        <f t="shared" si="19"/>
        <v>백공전</v>
      </c>
    </row>
    <row r="590" spans="1:9" x14ac:dyDescent="0.45">
      <c r="A590" s="1" t="s">
        <v>1741</v>
      </c>
      <c r="B590" s="1" t="s">
        <v>1249</v>
      </c>
      <c r="C590" s="1" t="s">
        <v>1742</v>
      </c>
      <c r="E590" s="1" t="s">
        <v>1743</v>
      </c>
      <c r="F590" s="1" t="s">
        <v>3061</v>
      </c>
      <c r="G590" s="1" t="str">
        <f>IFERROR(VLOOKUP(A590,Merge!$C$2:$D$711,2,FALSE),"")</f>
        <v xml:space="preserve">단조, 봉제, 건축, 가공, 이런 기술들은 수공예가들의 자랑입니다. 이 책은 심혈을 기울이는 장인들의 진로를 알려주는 최고의 교재입니다. 백여 가지의 기예는 극히 일부분에 불과합니다. 이러한 기술의 생산과 응용에 대해 논하는 필묵의 지평을 넓혔습니다. 이 책은 제작방식을 기술한 것이라기보다는 장인들이 하나를 보고 열을 알고, 배운 이론을 접목하여 사고를 발산하도록 유도하는 것이 핵심사상입니다.
이 책은 지금도 업데이트되고 있으며, 기술 발전에 대한 논문이 장인들의 입에 오르내리고 있습니다. </v>
      </c>
      <c r="H590" s="1" t="str">
        <f t="shared" si="18"/>
        <v>!</v>
      </c>
      <c r="I590" s="1" t="str">
        <f t="shared" si="19"/>
        <v>단조, 봉제, 건축, 가공, 이런 기술들은 수공예가들의 자랑입니다. 이 책은 심혈을 기울이는 장인들의 진로를 알려주는 최고의 교재입니다. 백여 가지의 기예는 극히 일부분에 불과합니다. 이러한 기술의 생산과 응용에 대해 논하는 필묵의 지평을 넓혔습니다. 이 책은 제작방식을 기술한 것이라기보다는 장인들이 하나를 보고 열을 알고, 배운 이론을 접목하여 사고를 발산하도록 유도하는 것이 핵심사상입니다.
이 책은 지금도 업데이트되고 있으며, 기술 발전에 대한 논문이 장인들의 입에 오르내리고 있습니다.</v>
      </c>
    </row>
    <row r="591" spans="1:9" x14ac:dyDescent="0.45">
      <c r="A591" s="1" t="s">
        <v>1744</v>
      </c>
      <c r="B591" s="1" t="s">
        <v>1249</v>
      </c>
      <c r="C591" s="1" t="s">
        <v>1745</v>
      </c>
      <c r="E591" s="1" t="s">
        <v>1746</v>
      </c>
      <c r="F591" s="1" t="s">
        <v>2854</v>
      </c>
      <c r="G591" s="1" t="str">
        <f>IFERROR(VLOOKUP(A591,Merge!$C$2:$D$711,2,FALSE),"")</f>
        <v>백주잡곡집</v>
      </c>
      <c r="H591" s="1" t="str">
        <f t="shared" si="18"/>
        <v>.</v>
      </c>
      <c r="I591" s="1" t="str">
        <f t="shared" si="19"/>
        <v>백주잡곡집</v>
      </c>
    </row>
    <row r="592" spans="1:9" x14ac:dyDescent="0.45">
      <c r="A592" s="1" t="s">
        <v>1747</v>
      </c>
      <c r="B592" s="1" t="s">
        <v>1249</v>
      </c>
      <c r="C592" s="1" t="s">
        <v>1748</v>
      </c>
      <c r="E592" s="1" t="s">
        <v>1749</v>
      </c>
      <c r="F592" s="1" t="s">
        <v>2855</v>
      </c>
      <c r="G592" s="1" t="str">
        <f>IFERROR(VLOOKUP(A592,Merge!$C$2:$D$711,2,FALSE),"")</f>
        <v>고대 건곤세계에는 저자가 평생 본 식물과 많은 의학의 기본이론을 기록한 '본초강목'이라는 불세출의 대작이 존재했다고 전해지며, '백주잡곡집'의 저서의 목적은 상고시대의 책과 유사하지만 이 책은 먹을 수 있는 식물, 재료로 사용할 수 있는 식물에 대해서만 논의하고 저자는 의리를 이해하지 못했기 때문에 판문에 도끼를 선택하지 않았습니다.
사실 이 책의 저자는 너무 자신을 과소평가하고 있습니다. 100년이 지난 지금도 이 책의 상세함은 뛰어넘기 어렵습니다. 다만 이 책의 존재량은 그리 많지 않습니다.</v>
      </c>
      <c r="H592" s="1" t="str">
        <f t="shared" si="18"/>
        <v>.</v>
      </c>
      <c r="I592" s="1" t="str">
        <f t="shared" si="19"/>
        <v>고대 건곤세계에는 저자가 평생 본 식물과 많은 의학의 기본이론을 기록한 '본초강목'이라는 불세출의 대작이 존재했다고 전해지며, '백주잡곡집'의 저서의 목적은 상고시대의 책과 유사하지만 이 책은 먹을 수 있는 식물, 재료로 사용할 수 있는 식물에 대해서만 논의하고 저자는 의리를 이해하지 못했기 때문에 판문에 도끼를 선택하지 않았습니다.
사실 이 책의 저자는 너무 자신을 과소평가하고 있습니다. 100년이 지난 지금도 이 책의 상세함은 뛰어넘기 어렵습니다. 다만 이 책의 존재량은 그리 많지 않습니다.</v>
      </c>
    </row>
    <row r="593" spans="1:9" x14ac:dyDescent="0.45">
      <c r="A593" s="1" t="s">
        <v>1750</v>
      </c>
      <c r="B593" s="1" t="s">
        <v>1249</v>
      </c>
      <c r="C593" s="1" t="s">
        <v>1751</v>
      </c>
      <c r="E593" s="1" t="s">
        <v>1752</v>
      </c>
      <c r="F593" s="1" t="s">
        <v>2856</v>
      </c>
      <c r="G593" s="1" t="str">
        <f>IFERROR(VLOOKUP(A593,Merge!$C$2:$D$711,2,FALSE),"")</f>
        <v>도세구인집</v>
      </c>
      <c r="H593" s="1" t="str">
        <f t="shared" si="18"/>
        <v>.</v>
      </c>
      <c r="I593" s="1" t="str">
        <f t="shared" si="19"/>
        <v>도세구인집</v>
      </c>
    </row>
    <row r="594" spans="1:9" x14ac:dyDescent="0.45">
      <c r="A594" s="1" t="s">
        <v>1753</v>
      </c>
      <c r="B594" s="1" t="s">
        <v>1249</v>
      </c>
      <c r="C594" s="1" t="s">
        <v>1754</v>
      </c>
      <c r="E594" s="1" t="s">
        <v>1755</v>
      </c>
      <c r="F594" s="1" t="s">
        <v>3062</v>
      </c>
      <c r="G594" s="1" t="str">
        <f>IFERROR(VLOOKUP(A594,Merge!$C$2:$D$711,2,FALSE),"")</f>
        <v xml:space="preserve">천지가 불인하여 만물을 추견으로 삼다.인간 세상의 변수가 일정하지 않고, 피부병의 고통은 피할 수 없는 일입니다, 옛날 궁중의 한 의녀가 전염병에 걸린 결핵을 방관하지 못하고 몰래 조정을 떠나 세상을 구제하기로 결정했다고 전해지고 있습니다. 이 책은 그녀가 어떻게 깊은 궁궐을 탈출했는지 세상 사람들은 이미 알 수 없지만, 역사 기록에는 확실히 그 기간 동안 병을 치료하고 사람을 구하는 의군이 존재했다고 기록되어 있습니다, 수령은 외팔 맹목적인 여자이고, 이 책은 그녀가 만년에 다른 사람에게 가르쳤습니다. </v>
      </c>
      <c r="H594" s="1" t="str">
        <f t="shared" si="18"/>
        <v>!</v>
      </c>
      <c r="I594" s="1" t="str">
        <f t="shared" si="19"/>
        <v>천지가 불인하여 만물을 추견으로 삼다.인간 세상의 변수가 일정하지 않고, 피부병의 고통은 피할 수 없는 일입니다, 옛날 궁중의 한 의녀가 전염병에 걸린 결핵을 방관하지 못하고 몰래 조정을 떠나 세상을 구제하기로 결정했다고 전해지고 있습니다. 이 책은 그녀가 어떻게 깊은 궁궐을 탈출했는지 세상 사람들은 이미 알 수 없지만, 역사 기록에는 확실히 그 기간 동안 병을 치료하고 사람을 구하는 의군이 존재했다고 기록되어 있습니다, 수령은 외팔 맹목적인 여자이고, 이 책은 그녀가 만년에 다른 사람에게 가르쳤습니다.</v>
      </c>
    </row>
    <row r="595" spans="1:9" x14ac:dyDescent="0.45">
      <c r="A595" s="1" t="s">
        <v>1756</v>
      </c>
      <c r="B595" s="1" t="s">
        <v>1249</v>
      </c>
      <c r="C595" s="1" t="s">
        <v>1757</v>
      </c>
      <c r="E595" s="1" t="s">
        <v>1758</v>
      </c>
      <c r="F595" s="1" t="s">
        <v>2858</v>
      </c>
      <c r="G595" s="1" t="str">
        <f>IFERROR(VLOOKUP(A595,Merge!$C$2:$D$711,2,FALSE),"")</f>
        <v>도철경</v>
      </c>
      <c r="H595" s="1" t="str">
        <f t="shared" si="18"/>
        <v>.</v>
      </c>
      <c r="I595" s="1" t="str">
        <f t="shared" si="19"/>
        <v>도철경</v>
      </c>
    </row>
    <row r="596" spans="1:9" x14ac:dyDescent="0.45">
      <c r="A596" s="1" t="s">
        <v>1759</v>
      </c>
      <c r="B596" s="1" t="s">
        <v>1249</v>
      </c>
      <c r="C596" s="1" t="s">
        <v>1760</v>
      </c>
      <c r="E596" s="1" t="s">
        <v>1761</v>
      </c>
      <c r="F596" s="1" t="s">
        <v>3063</v>
      </c>
      <c r="G596" s="1" t="str">
        <f>IFERROR(VLOOKUP(A596,Merge!$C$2:$D$711,2,FALSE),"")</f>
        <v xml:space="preserve">이 책은 어린 시절부터 각지를 여행한 한 낭인이 쓴 책으로 사치스러운 요리를 추구하는 요리법보다 내용이 더 친숙하며, 소개된 재료와 조리 방법은 일반인이 쉽게 받아들일 수 있으며, 식이요법, 건강 관리, 식품 안전 규정 등 비교적 현대화된 내용이 많이 기록되어 있습니다.
이 책은 보존량이 매우 많고, 편본과 착오가 많으니, 반드시 선별에 주의해야 합니다, 어쨌든 수입한 것을 배워야 합니다. </v>
      </c>
      <c r="H596" s="1" t="str">
        <f t="shared" si="18"/>
        <v>!</v>
      </c>
      <c r="I596" s="1" t="str">
        <f t="shared" si="19"/>
        <v>이 책은 어린 시절부터 각지를 여행한 한 낭인이 쓴 책으로 사치스러운 요리를 추구하는 요리법보다 내용이 더 친숙하며, 소개된 재료와 조리 방법은 일반인이 쉽게 받아들일 수 있으며, 식이요법, 건강 관리, 식품 안전 규정 등 비교적 현대화된 내용이 많이 기록되어 있습니다.
이 책은 보존량이 매우 많고, 편본과 착오가 많으니, 반드시 선별에 주의해야 합니다, 어쨌든 수입한 것을 배워야 합니다.</v>
      </c>
    </row>
    <row r="597" spans="1:9" x14ac:dyDescent="0.45">
      <c r="A597" s="1" t="s">
        <v>1762</v>
      </c>
      <c r="B597" s="1" t="s">
        <v>1249</v>
      </c>
      <c r="C597" s="1" t="s">
        <v>1763</v>
      </c>
      <c r="E597" s="1" t="s">
        <v>1764</v>
      </c>
      <c r="F597" s="1" t="s">
        <v>2860</v>
      </c>
      <c r="G597" s="1" t="str">
        <f>IFERROR(VLOOKUP(A597,Merge!$C$2:$D$711,2,FALSE),"")</f>
        <v>토과총요</v>
      </c>
      <c r="H597" s="1" t="str">
        <f t="shared" si="18"/>
        <v>.</v>
      </c>
      <c r="I597" s="1" t="str">
        <f t="shared" si="19"/>
        <v>토과총요</v>
      </c>
    </row>
    <row r="598" spans="1:9" x14ac:dyDescent="0.45">
      <c r="A598" s="1" t="s">
        <v>1765</v>
      </c>
      <c r="B598" s="1" t="s">
        <v>1249</v>
      </c>
      <c r="C598" s="1" t="s">
        <v>1766</v>
      </c>
      <c r="E598" s="1" t="s">
        <v>1767</v>
      </c>
      <c r="F598" s="1" t="s">
        <v>3064</v>
      </c>
      <c r="G598" s="1" t="str">
        <f>IFERROR(VLOOKUP(A598,Merge!$C$2:$D$711,2,FALSE),"")</f>
        <v xml:space="preserve">이 책은 《지과(止戈)》시리즈의 합본본으로, 그중 전권에는 초심자가 연습하기에 적합한 칼과 총, 곤봉의 수와 맨손과 발놀림의 공법이 실려 있고, 후권에는 전권보다 한 단계 발전한 공법이 실려 있습니다.또한 이 책의 양식에 따라 후세 사람들이 쓴 별책도 수록되어 있는데, 활과 화살, 그리고 현대 화기의 정비와 사용에 대한 지침이 포함되어 있습니다. </v>
      </c>
      <c r="H598" s="1" t="str">
        <f t="shared" si="18"/>
        <v>!</v>
      </c>
      <c r="I598" s="1" t="str">
        <f t="shared" si="19"/>
        <v>이 책은 《지과(止戈)》시리즈의 합본본으로, 그중 전권에는 초심자가 연습하기에 적합한 칼과 총, 곤봉의 수와 맨손과 발놀림의 공법이 실려 있고, 후권에는 전권보다 한 단계 발전한 공법이 실려 있습니다.또한 이 책의 양식에 따라 후세 사람들이 쓴 별책도 수록되어 있는데, 활과 화살, 그리고 현대 화기의 정비와 사용에 대한 지침이 포함되어 있습니다.</v>
      </c>
    </row>
    <row r="599" spans="1:9" x14ac:dyDescent="0.45">
      <c r="A599" s="1" t="s">
        <v>1768</v>
      </c>
      <c r="B599" s="1" t="s">
        <v>1249</v>
      </c>
      <c r="C599" s="1" t="s">
        <v>1769</v>
      </c>
      <c r="E599" s="1" t="s">
        <v>1770</v>
      </c>
      <c r="F599" s="1" t="s">
        <v>2862</v>
      </c>
      <c r="G599" s="1" t="str">
        <f>IFERROR(VLOOKUP(A599,Merge!$C$2:$D$711,2,FALSE),"")</f>
        <v>제방박물지</v>
      </c>
      <c r="H599" s="1" t="str">
        <f t="shared" si="18"/>
        <v>.</v>
      </c>
      <c r="I599" s="1" t="str">
        <f t="shared" si="19"/>
        <v>제방박물지</v>
      </c>
    </row>
    <row r="600" spans="1:9" x14ac:dyDescent="0.45">
      <c r="A600" s="1" t="s">
        <v>1771</v>
      </c>
      <c r="B600" s="1" t="s">
        <v>1249</v>
      </c>
      <c r="C600" s="1" t="s">
        <v>1772</v>
      </c>
      <c r="E600" s="1" t="s">
        <v>1773</v>
      </c>
      <c r="F600" s="1" t="s">
        <v>3065</v>
      </c>
      <c r="G600" s="1" t="str">
        <f>IFERROR(VLOOKUP(A600,Merge!$C$2:$D$711,2,FALSE),"")</f>
        <v xml:space="preserve">이 책의 첫 편은 모든 연령대에 적합한 국내외의 기이한 인물과 기이한 사건들을 상세히 묘사하고 있으며, 이러한 것들을 상세히 묘사한 후 매 챕터의 끝부분에서 더욱 상세하게 그 이면의 원리를 해독할 것입니다. 왜냐하면 전권은 이해하기 쉽고 유머러스하기 때문에 서당에서 교재로 자주 사용되며, 후권은 문풍이 급변하여 전문적이고 정확한 어휘를 사용하므로 반드시 깊이 연구해야 전편을 통독할 수 있습니다. </v>
      </c>
      <c r="H600" s="1" t="str">
        <f t="shared" si="18"/>
        <v>!</v>
      </c>
      <c r="I600" s="1" t="str">
        <f t="shared" si="19"/>
        <v>이 책의 첫 편은 모든 연령대에 적합한 국내외의 기이한 인물과 기이한 사건들을 상세히 묘사하고 있으며, 이러한 것들을 상세히 묘사한 후 매 챕터의 끝부분에서 더욱 상세하게 그 이면의 원리를 해독할 것입니다. 왜냐하면 전권은 이해하기 쉽고 유머러스하기 때문에 서당에서 교재로 자주 사용되며, 후권은 문풍이 급변하여 전문적이고 정확한 어휘를 사용하므로 반드시 깊이 연구해야 전편을 통독할 수 있습니다.</v>
      </c>
    </row>
    <row r="601" spans="1:9" x14ac:dyDescent="0.45">
      <c r="A601" s="1" t="s">
        <v>1774</v>
      </c>
      <c r="B601" s="1" t="s">
        <v>1249</v>
      </c>
      <c r="C601" s="1" t="s">
        <v>1775</v>
      </c>
      <c r="E601" s="1" t="s">
        <v>1776</v>
      </c>
      <c r="F601" s="1" t="s">
        <v>2864</v>
      </c>
      <c r="G601" s="1" t="str">
        <f>IFERROR(VLOOKUP(A601,Merge!$C$2:$D$711,2,FALSE),"")</f>
        <v>기석보</v>
      </c>
      <c r="H601" s="1" t="str">
        <f t="shared" si="18"/>
        <v>.</v>
      </c>
      <c r="I601" s="1" t="str">
        <f t="shared" si="19"/>
        <v>기석보</v>
      </c>
    </row>
    <row r="602" spans="1:9" x14ac:dyDescent="0.45">
      <c r="A602" s="1" t="s">
        <v>1777</v>
      </c>
      <c r="B602" s="1" t="s">
        <v>1249</v>
      </c>
      <c r="C602" s="1" t="s">
        <v>1778</v>
      </c>
      <c r="E602" s="1" t="s">
        <v>1779</v>
      </c>
      <c r="F602" s="1" t="s">
        <v>3066</v>
      </c>
      <c r="G602" s="1" t="str">
        <f>IFERROR(VLOOKUP(A602,Merge!$C$2:$D$711,2,FALSE),"")</f>
        <v xml:space="preserve">이 책에는 진기한 돌과 그것들을 어떻게 채굴하고, 어떻게 얻어야 하는지, 그리고 그들의 유용성까지 기록되어 있습니다.이 책은 대부분의 사람들의 눈에는 확실히 쓸모가 없으며 레시피나 의보에 비해 일반 대중에게 도움이 될 수 있는 것은 그리 많지 않습니다.저자는 현대의 쥐족으로 운이 좋으면 만날 기회가 있을지도 모릅니다. </v>
      </c>
      <c r="H602" s="1" t="str">
        <f t="shared" si="18"/>
        <v>!</v>
      </c>
      <c r="I602" s="1" t="str">
        <f t="shared" si="19"/>
        <v>이 책에는 진기한 돌과 그것들을 어떻게 채굴하고, 어떻게 얻어야 하는지, 그리고 그들의 유용성까지 기록되어 있습니다.이 책은 대부분의 사람들의 눈에는 확실히 쓸모가 없으며 레시피나 의보에 비해 일반 대중에게 도움이 될 수 있는 것은 그리 많지 않습니다.저자는 현대의 쥐족으로 운이 좋으면 만날 기회가 있을지도 모릅니다.</v>
      </c>
    </row>
    <row r="603" spans="1:9" x14ac:dyDescent="0.45">
      <c r="A603" s="1" t="s">
        <v>1780</v>
      </c>
      <c r="B603" s="1" t="s">
        <v>1249</v>
      </c>
      <c r="C603" s="1" t="s">
        <v>1781</v>
      </c>
      <c r="E603" s="1" t="s">
        <v>1782</v>
      </c>
      <c r="F603" s="1" t="s">
        <v>2866</v>
      </c>
      <c r="G603" s="1" t="str">
        <f>IFERROR(VLOOKUP(A603,Merge!$C$2:$D$711,2,FALSE),"")</f>
        <v>천부론</v>
      </c>
      <c r="H603" s="1" t="str">
        <f t="shared" si="18"/>
        <v>.</v>
      </c>
      <c r="I603" s="1" t="str">
        <f t="shared" si="19"/>
        <v>천부론</v>
      </c>
    </row>
    <row r="604" spans="1:9" x14ac:dyDescent="0.45">
      <c r="A604" s="1" t="s">
        <v>1783</v>
      </c>
      <c r="B604" s="1" t="s">
        <v>1249</v>
      </c>
      <c r="C604" s="1" t="s">
        <v>1784</v>
      </c>
      <c r="E604" s="1" t="s">
        <v>1785</v>
      </c>
      <c r="F604" s="1" t="s">
        <v>3067</v>
      </c>
      <c r="G604" s="1" t="str">
        <f>IFERROR(VLOOKUP(A604,Merge!$C$2:$D$711,2,FALSE),"")</f>
        <v xml:space="preserve">"모든 것은 흘러가는 것 같이 자유롭고 천부적인 재능은 천하 만민이 누리고 소유하며 다스리는 것입니다." 이 소책자는 오늘날 쥐방사회에서 가장 많이 유통되는 책이다. 쥐방이라는 사회체계의 발상은 여기에서 비롯된다. 저자는 전왕조 말기의 인류진보주의자이며, 그의 일생은 사상해방과 착취에 반대했다. 그 거대한 사회변혁 이전에 그는 관청에서 비밀리에 고용한 무뢰한에게 죽임을 당했다, 그는 격변의 도입자가 "상란"이라는 심각한 기근이라는 것을 알았다면 어떤 생각을 했을지 모릅니다... 사실 이 책은 원래 그렇게 얇은 책이 아니었는데, 당시 조정에서 금지한 책으로 인해 많은 내용이 남아 있지 않습니다. </v>
      </c>
      <c r="H604" s="1" t="str">
        <f t="shared" si="18"/>
        <v>!</v>
      </c>
      <c r="I604" s="1" t="str">
        <f t="shared" si="19"/>
        <v>"모든 것은 흘러가는 것 같이 자유롭고 천부적인 재능은 천하 만민이 누리고 소유하며 다스리는 것입니다." 이 소책자는 오늘날 쥐방사회에서 가장 많이 유통되는 책이다. 쥐방이라는 사회체계의 발상은 여기에서 비롯된다. 저자는 전왕조 말기의 인류진보주의자이며, 그의 일생은 사상해방과 착취에 반대했다. 그 거대한 사회변혁 이전에 그는 관청에서 비밀리에 고용한 무뢰한에게 죽임을 당했다, 그는 격변의 도입자가 "상란"이라는 심각한 기근이라는 것을 알았다면 어떤 생각을 했을지 모릅니다... 사실 이 책은 원래 그렇게 얇은 책이 아니었는데, 당시 조정에서 금지한 책으로 인해 많은 내용이 남아 있지 않습니다.</v>
      </c>
    </row>
    <row r="605" spans="1:9" x14ac:dyDescent="0.45">
      <c r="A605" s="1" t="s">
        <v>1786</v>
      </c>
      <c r="B605" s="1" t="s">
        <v>1249</v>
      </c>
      <c r="C605" s="1" t="s">
        <v>1787</v>
      </c>
      <c r="E605" s="1" t="s">
        <v>1788</v>
      </c>
      <c r="F605" s="1" t="s">
        <v>2932</v>
      </c>
      <c r="G605" s="1" t="str">
        <f>IFERROR(VLOOKUP(A605,Merge!$C$2:$D$711,2,FALSE),"")</f>
        <v>랫킨 참외뢰</v>
      </c>
      <c r="H605" s="1" t="str">
        <f t="shared" si="18"/>
        <v>.</v>
      </c>
      <c r="I605" s="1" t="str">
        <f t="shared" si="19"/>
        <v>랫킨 참외뢰</v>
      </c>
    </row>
    <row r="606" spans="1:9" x14ac:dyDescent="0.45">
      <c r="A606" s="1" t="s">
        <v>1789</v>
      </c>
      <c r="B606" s="1" t="s">
        <v>1249</v>
      </c>
      <c r="C606" s="1" t="s">
        <v>1790</v>
      </c>
      <c r="E606" s="1" t="s">
        <v>1791</v>
      </c>
      <c r="F606" s="1" t="s">
        <v>2988</v>
      </c>
      <c r="G606" s="1" t="str">
        <f>IFERROR(VLOOKUP(A606,Merge!$C$2:$D$711,2,FALSE),"")</f>
        <v/>
      </c>
      <c r="H606" s="1" t="str">
        <f t="shared" si="18"/>
        <v>.</v>
      </c>
      <c r="I606" s="1" t="str">
        <f t="shared" si="19"/>
        <v/>
      </c>
    </row>
    <row r="607" spans="1:9" x14ac:dyDescent="0.45">
      <c r="A607" s="1" t="s">
        <v>1792</v>
      </c>
      <c r="B607" s="1" t="s">
        <v>1249</v>
      </c>
      <c r="C607" s="1" t="s">
        <v>1793</v>
      </c>
      <c r="E607" s="1" t="s">
        <v>1794</v>
      </c>
      <c r="F607" s="1" t="s">
        <v>2935</v>
      </c>
      <c r="G607" s="1" t="str">
        <f>IFERROR(VLOOKUP(A607,Merge!$C$2:$D$711,2,FALSE),"")</f>
        <v>랫킨 척탄통</v>
      </c>
      <c r="H607" s="1" t="str">
        <f t="shared" si="18"/>
        <v>.</v>
      </c>
      <c r="I607" s="1" t="str">
        <f t="shared" si="19"/>
        <v>랫킨 척탄통</v>
      </c>
    </row>
    <row r="608" spans="1:9" x14ac:dyDescent="0.45">
      <c r="A608" s="1" t="s">
        <v>1795</v>
      </c>
      <c r="B608" s="1" t="s">
        <v>1249</v>
      </c>
      <c r="C608" s="1" t="s">
        <v>1796</v>
      </c>
      <c r="E608" s="1" t="s">
        <v>1797</v>
      </c>
      <c r="F608" s="1" t="s">
        <v>2988</v>
      </c>
      <c r="G608" s="1" t="str">
        <f>IFERROR(VLOOKUP(A608,Merge!$C$2:$D$711,2,FALSE),"")</f>
        <v/>
      </c>
      <c r="H608" s="1" t="str">
        <f t="shared" si="18"/>
        <v>.</v>
      </c>
      <c r="I608" s="1" t="str">
        <f t="shared" si="19"/>
        <v/>
      </c>
    </row>
    <row r="609" spans="1:9" x14ac:dyDescent="0.45">
      <c r="A609" s="1" t="s">
        <v>1798</v>
      </c>
      <c r="B609" s="1" t="s">
        <v>1249</v>
      </c>
      <c r="C609" s="1" t="s">
        <v>1799</v>
      </c>
      <c r="E609" s="1" t="s">
        <v>1794</v>
      </c>
      <c r="F609" s="1" t="s">
        <v>2988</v>
      </c>
      <c r="G609" s="1" t="str">
        <f>IFERROR(VLOOKUP(A609,Merge!$C$2:$D$711,2,FALSE),"")</f>
        <v/>
      </c>
      <c r="H609" s="1" t="str">
        <f t="shared" si="18"/>
        <v>.</v>
      </c>
      <c r="I609" s="1" t="str">
        <f t="shared" si="19"/>
        <v/>
      </c>
    </row>
    <row r="610" spans="1:9" x14ac:dyDescent="0.45">
      <c r="A610" s="1" t="s">
        <v>1800</v>
      </c>
      <c r="B610" s="1" t="s">
        <v>1249</v>
      </c>
      <c r="C610" s="1" t="s">
        <v>1801</v>
      </c>
      <c r="E610" s="1" t="s">
        <v>1802</v>
      </c>
      <c r="F610" s="1" t="s">
        <v>2937</v>
      </c>
      <c r="G610" s="1" t="str">
        <f>IFERROR(VLOOKUP(A610,Merge!$C$2:$D$711,2,FALSE),"")</f>
        <v>쥐왕포</v>
      </c>
      <c r="H610" s="1" t="str">
        <f t="shared" si="18"/>
        <v>.</v>
      </c>
      <c r="I610" s="1" t="str">
        <f t="shared" si="19"/>
        <v>쥐왕포</v>
      </c>
    </row>
    <row r="611" spans="1:9" x14ac:dyDescent="0.45">
      <c r="A611" s="1" t="s">
        <v>1803</v>
      </c>
      <c r="B611" s="1" t="s">
        <v>1249</v>
      </c>
      <c r="C611" s="1" t="s">
        <v>1804</v>
      </c>
      <c r="E611" s="1" t="s">
        <v>1805</v>
      </c>
      <c r="F611" s="1" t="s">
        <v>2988</v>
      </c>
      <c r="G611" s="1" t="str">
        <f>IFERROR(VLOOKUP(A611,Merge!$C$2:$D$711,2,FALSE),"")</f>
        <v/>
      </c>
      <c r="H611" s="1" t="str">
        <f t="shared" si="18"/>
        <v>.</v>
      </c>
      <c r="I611" s="1" t="str">
        <f t="shared" si="19"/>
        <v/>
      </c>
    </row>
    <row r="612" spans="1:9" x14ac:dyDescent="0.45">
      <c r="A612" s="1" t="s">
        <v>1806</v>
      </c>
      <c r="B612" s="1" t="s">
        <v>1249</v>
      </c>
      <c r="C612" s="1" t="s">
        <v>1807</v>
      </c>
      <c r="E612" s="1" t="s">
        <v>1808</v>
      </c>
      <c r="F612" s="1" t="s">
        <v>2988</v>
      </c>
      <c r="G612" s="1" t="str">
        <f>IFERROR(VLOOKUP(A612,Merge!$C$2:$D$711,2,FALSE),"")</f>
        <v/>
      </c>
      <c r="H612" s="1" t="str">
        <f t="shared" si="18"/>
        <v>.</v>
      </c>
      <c r="I612" s="1" t="str">
        <f t="shared" si="19"/>
        <v/>
      </c>
    </row>
    <row r="613" spans="1:9" x14ac:dyDescent="0.45">
      <c r="A613" s="1" t="s">
        <v>1809</v>
      </c>
      <c r="B613" s="1" t="s">
        <v>1249</v>
      </c>
      <c r="C613" s="1" t="s">
        <v>1810</v>
      </c>
      <c r="E613" s="1" t="s">
        <v>1808</v>
      </c>
      <c r="F613" s="1" t="s">
        <v>2988</v>
      </c>
      <c r="G613" s="1" t="str">
        <f>IFERROR(VLOOKUP(A613,Merge!$C$2:$D$711,2,FALSE),"")</f>
        <v/>
      </c>
      <c r="H613" s="1" t="str">
        <f t="shared" si="18"/>
        <v>.</v>
      </c>
      <c r="I613" s="1" t="str">
        <f t="shared" si="19"/>
        <v/>
      </c>
    </row>
    <row r="614" spans="1:9" x14ac:dyDescent="0.45">
      <c r="A614" s="1" t="s">
        <v>1811</v>
      </c>
      <c r="B614" s="1" t="s">
        <v>1249</v>
      </c>
      <c r="C614" s="1" t="s">
        <v>1812</v>
      </c>
      <c r="E614" s="1" t="s">
        <v>1813</v>
      </c>
      <c r="F614" s="1" t="s">
        <v>2988</v>
      </c>
      <c r="G614" s="1" t="str">
        <f>IFERROR(VLOOKUP(A614,Merge!$C$2:$D$711,2,FALSE),"")</f>
        <v/>
      </c>
      <c r="H614" s="1" t="str">
        <f t="shared" si="18"/>
        <v>.</v>
      </c>
      <c r="I614" s="1" t="str">
        <f t="shared" si="19"/>
        <v/>
      </c>
    </row>
    <row r="615" spans="1:9" x14ac:dyDescent="0.45">
      <c r="A615" s="1" t="s">
        <v>1814</v>
      </c>
      <c r="B615" s="1" t="s">
        <v>1815</v>
      </c>
      <c r="C615" s="1" t="s">
        <v>1816</v>
      </c>
      <c r="E615" s="1" t="s">
        <v>1817</v>
      </c>
      <c r="F615" s="1" t="s">
        <v>2391</v>
      </c>
      <c r="G615" s="1" t="str">
        <f>IFERROR(VLOOKUP(A615,Merge!$C$2:$D$711,2,FALSE),"")</f>
        <v>폭상</v>
      </c>
      <c r="H615" s="1" t="str">
        <f t="shared" si="18"/>
        <v>.</v>
      </c>
      <c r="I615" s="1" t="str">
        <f t="shared" si="19"/>
        <v>폭상</v>
      </c>
    </row>
    <row r="616" spans="1:9" x14ac:dyDescent="0.45">
      <c r="A616" s="1" t="s">
        <v>1818</v>
      </c>
      <c r="B616" s="1" t="s">
        <v>1815</v>
      </c>
      <c r="C616" s="1" t="s">
        <v>1819</v>
      </c>
      <c r="E616" s="1" t="s">
        <v>1820</v>
      </c>
      <c r="F616" s="1" t="s">
        <v>2392</v>
      </c>
      <c r="G616" s="1" t="str">
        <f>IFERROR(VLOOKUP(A616,Merge!$C$2:$D$711,2,FALSE),"")</f>
        <v>{0}피폭사。</v>
      </c>
      <c r="H616" s="1" t="str">
        <f t="shared" si="18"/>
        <v>.</v>
      </c>
      <c r="I616" s="1" t="str">
        <f t="shared" si="19"/>
        <v>{0}피폭사。</v>
      </c>
    </row>
    <row r="617" spans="1:9" x14ac:dyDescent="0.45">
      <c r="A617" s="1" t="s">
        <v>1821</v>
      </c>
      <c r="B617" s="1" t="s">
        <v>1249</v>
      </c>
      <c r="C617" s="1" t="s">
        <v>1822</v>
      </c>
      <c r="E617" s="1" t="s">
        <v>1823</v>
      </c>
      <c r="F617" s="1" t="s">
        <v>2940</v>
      </c>
      <c r="G617" s="1" t="str">
        <f>IFERROR(VLOOKUP(A617,Merge!$C$2:$D$711,2,FALSE),"")</f>
        <v>「관금개주총」</v>
      </c>
      <c r="H617" s="1" t="str">
        <f t="shared" si="18"/>
        <v>.</v>
      </c>
      <c r="I617" s="1" t="str">
        <f t="shared" si="19"/>
        <v>「관금개주총」</v>
      </c>
    </row>
    <row r="618" spans="1:9" x14ac:dyDescent="0.45">
      <c r="A618" s="1" t="s">
        <v>1824</v>
      </c>
      <c r="B618" s="1" t="s">
        <v>1249</v>
      </c>
      <c r="C618" s="1" t="s">
        <v>1825</v>
      </c>
      <c r="E618" s="1" t="s">
        <v>1826</v>
      </c>
      <c r="F618" s="1" t="s">
        <v>2988</v>
      </c>
      <c r="G618" s="1" t="str">
        <f>IFERROR(VLOOKUP(A618,Merge!$C$2:$D$711,2,FALSE),"")</f>
        <v/>
      </c>
      <c r="H618" s="1" t="str">
        <f t="shared" si="18"/>
        <v>.</v>
      </c>
      <c r="I618" s="1" t="str">
        <f t="shared" si="19"/>
        <v/>
      </c>
    </row>
    <row r="619" spans="1:9" x14ac:dyDescent="0.45">
      <c r="A619" s="1" t="s">
        <v>1827</v>
      </c>
      <c r="B619" s="1" t="s">
        <v>1249</v>
      </c>
      <c r="C619" s="1" t="s">
        <v>1828</v>
      </c>
      <c r="E619" s="1" t="s">
        <v>1829</v>
      </c>
      <c r="F619" s="1" t="s">
        <v>2988</v>
      </c>
      <c r="G619" s="1" t="str">
        <f>IFERROR(VLOOKUP(A619,Merge!$C$2:$D$711,2,FALSE),"")</f>
        <v/>
      </c>
      <c r="H619" s="1" t="str">
        <f t="shared" si="18"/>
        <v>.</v>
      </c>
      <c r="I619" s="1" t="str">
        <f t="shared" si="19"/>
        <v/>
      </c>
    </row>
    <row r="620" spans="1:9" x14ac:dyDescent="0.45">
      <c r="A620" s="1" t="s">
        <v>1830</v>
      </c>
      <c r="B620" s="1" t="s">
        <v>1249</v>
      </c>
      <c r="C620" s="1" t="s">
        <v>1831</v>
      </c>
      <c r="E620" s="1" t="s">
        <v>1829</v>
      </c>
      <c r="F620" s="1" t="s">
        <v>2988</v>
      </c>
      <c r="G620" s="1" t="str">
        <f>IFERROR(VLOOKUP(A620,Merge!$C$2:$D$711,2,FALSE),"")</f>
        <v/>
      </c>
      <c r="H620" s="1" t="str">
        <f t="shared" si="18"/>
        <v>.</v>
      </c>
      <c r="I620" s="1" t="str">
        <f t="shared" si="19"/>
        <v/>
      </c>
    </row>
    <row r="621" spans="1:9" x14ac:dyDescent="0.45">
      <c r="A621" s="1" t="s">
        <v>1832</v>
      </c>
      <c r="B621" s="1" t="s">
        <v>1249</v>
      </c>
      <c r="C621" s="1" t="s">
        <v>1833</v>
      </c>
      <c r="E621" s="1" t="s">
        <v>1834</v>
      </c>
      <c r="F621" s="1" t="s">
        <v>2944</v>
      </c>
      <c r="G621" s="1" t="str">
        <f>IFERROR(VLOOKUP(A621,Merge!$C$2:$D$711,2,FALSE),"")</f>
        <v>「관금청봉검」</v>
      </c>
      <c r="H621" s="1" t="str">
        <f t="shared" si="18"/>
        <v>.</v>
      </c>
      <c r="I621" s="1" t="str">
        <f t="shared" si="19"/>
        <v>「관금청봉검」</v>
      </c>
    </row>
    <row r="622" spans="1:9" x14ac:dyDescent="0.45">
      <c r="A622" s="1" t="s">
        <v>1835</v>
      </c>
      <c r="B622" s="1" t="s">
        <v>1249</v>
      </c>
      <c r="C622" s="1" t="s">
        <v>1836</v>
      </c>
      <c r="E622" s="1" t="s">
        <v>1837</v>
      </c>
      <c r="F622" s="1" t="s">
        <v>2988</v>
      </c>
      <c r="G622" s="1" t="str">
        <f>IFERROR(VLOOKUP(A622,Merge!$C$2:$D$711,2,FALSE),"")</f>
        <v/>
      </c>
      <c r="H622" s="1" t="str">
        <f t="shared" si="18"/>
        <v>.</v>
      </c>
      <c r="I622" s="1" t="str">
        <f t="shared" si="19"/>
        <v/>
      </c>
    </row>
    <row r="623" spans="1:9" x14ac:dyDescent="0.45">
      <c r="A623" s="1" t="s">
        <v>1838</v>
      </c>
      <c r="B623" s="1" t="s">
        <v>1249</v>
      </c>
      <c r="C623" s="1" t="s">
        <v>1839</v>
      </c>
      <c r="E623" s="1" t="s">
        <v>1829</v>
      </c>
      <c r="F623" s="1" t="s">
        <v>2988</v>
      </c>
      <c r="G623" s="1" t="str">
        <f>IFERROR(VLOOKUP(A623,Merge!$C$2:$D$711,2,FALSE),"")</f>
        <v/>
      </c>
      <c r="H623" s="1" t="str">
        <f t="shared" si="18"/>
        <v>.</v>
      </c>
      <c r="I623" s="1" t="str">
        <f t="shared" si="19"/>
        <v/>
      </c>
    </row>
    <row r="624" spans="1:9" x14ac:dyDescent="0.45">
      <c r="A624" s="1" t="s">
        <v>1840</v>
      </c>
      <c r="B624" s="1" t="s">
        <v>1249</v>
      </c>
      <c r="C624" s="1" t="s">
        <v>1841</v>
      </c>
      <c r="E624" s="1" t="s">
        <v>1842</v>
      </c>
      <c r="F624" s="1" t="s">
        <v>2988</v>
      </c>
      <c r="G624" s="1" t="str">
        <f>IFERROR(VLOOKUP(A624,Merge!$C$2:$D$711,2,FALSE),"")</f>
        <v/>
      </c>
      <c r="H624" s="1" t="str">
        <f t="shared" si="18"/>
        <v>.</v>
      </c>
      <c r="I624" s="1" t="str">
        <f t="shared" si="19"/>
        <v/>
      </c>
    </row>
    <row r="625" spans="1:9" x14ac:dyDescent="0.45">
      <c r="A625" s="1" t="s">
        <v>1843</v>
      </c>
      <c r="B625" s="1" t="s">
        <v>1249</v>
      </c>
      <c r="C625" s="1" t="s">
        <v>1844</v>
      </c>
      <c r="E625" s="1" t="s">
        <v>1845</v>
      </c>
      <c r="F625" s="1" t="s">
        <v>2947</v>
      </c>
      <c r="G625" s="1" t="str">
        <f>IFERROR(VLOOKUP(A625,Merge!$C$2:$D$711,2,FALSE),"")</f>
        <v>「관금언월도」</v>
      </c>
      <c r="H625" s="1" t="str">
        <f t="shared" si="18"/>
        <v>.</v>
      </c>
      <c r="I625" s="1" t="str">
        <f t="shared" si="19"/>
        <v>「관금언월도」</v>
      </c>
    </row>
    <row r="626" spans="1:9" x14ac:dyDescent="0.45">
      <c r="A626" s="1" t="s">
        <v>1846</v>
      </c>
      <c r="B626" s="1" t="s">
        <v>1249</v>
      </c>
      <c r="C626" s="1" t="s">
        <v>1847</v>
      </c>
      <c r="E626" s="1" t="s">
        <v>1848</v>
      </c>
      <c r="F626" s="1" t="s">
        <v>2988</v>
      </c>
      <c r="G626" s="1" t="str">
        <f>IFERROR(VLOOKUP(A626,Merge!$C$2:$D$711,2,FALSE),"")</f>
        <v/>
      </c>
      <c r="H626" s="1" t="str">
        <f t="shared" si="18"/>
        <v>.</v>
      </c>
      <c r="I626" s="1" t="str">
        <f t="shared" si="19"/>
        <v/>
      </c>
    </row>
    <row r="627" spans="1:9" x14ac:dyDescent="0.45">
      <c r="A627" s="1" t="s">
        <v>1849</v>
      </c>
      <c r="B627" s="1" t="s">
        <v>1249</v>
      </c>
      <c r="C627" s="1" t="s">
        <v>1850</v>
      </c>
      <c r="E627" s="1" t="s">
        <v>1829</v>
      </c>
      <c r="F627" s="1" t="s">
        <v>2988</v>
      </c>
      <c r="G627" s="1" t="str">
        <f>IFERROR(VLOOKUP(A627,Merge!$C$2:$D$711,2,FALSE),"")</f>
        <v/>
      </c>
      <c r="H627" s="1" t="str">
        <f t="shared" si="18"/>
        <v>.</v>
      </c>
      <c r="I627" s="1" t="str">
        <f t="shared" si="19"/>
        <v/>
      </c>
    </row>
    <row r="628" spans="1:9" x14ac:dyDescent="0.45">
      <c r="A628" s="1" t="s">
        <v>1851</v>
      </c>
      <c r="B628" s="1" t="s">
        <v>1249</v>
      </c>
      <c r="C628" s="1" t="s">
        <v>1852</v>
      </c>
      <c r="E628" s="1" t="s">
        <v>1842</v>
      </c>
      <c r="F628" s="1" t="s">
        <v>2988</v>
      </c>
      <c r="G628" s="1" t="str">
        <f>IFERROR(VLOOKUP(A628,Merge!$C$2:$D$711,2,FALSE),"")</f>
        <v/>
      </c>
      <c r="H628" s="1" t="str">
        <f t="shared" si="18"/>
        <v>.</v>
      </c>
      <c r="I628" s="1" t="str">
        <f t="shared" si="19"/>
        <v/>
      </c>
    </row>
    <row r="629" spans="1:9" x14ac:dyDescent="0.45">
      <c r="A629" s="1" t="s">
        <v>1853</v>
      </c>
      <c r="B629" s="1" t="s">
        <v>1249</v>
      </c>
      <c r="C629" s="1" t="s">
        <v>1854</v>
      </c>
      <c r="E629" s="1" t="s">
        <v>1855</v>
      </c>
      <c r="F629" s="1" t="s">
        <v>2988</v>
      </c>
      <c r="G629" s="1" t="str">
        <f>IFERROR(VLOOKUP(A629,Merge!$C$2:$D$711,2,FALSE),"")</f>
        <v/>
      </c>
      <c r="H629" s="1" t="str">
        <f t="shared" si="18"/>
        <v>.</v>
      </c>
      <c r="I629" s="1" t="str">
        <f t="shared" si="19"/>
        <v/>
      </c>
    </row>
    <row r="630" spans="1:9" x14ac:dyDescent="0.45">
      <c r="A630" s="1" t="s">
        <v>1856</v>
      </c>
      <c r="B630" s="1" t="s">
        <v>1249</v>
      </c>
      <c r="C630" s="1" t="s">
        <v>1857</v>
      </c>
      <c r="E630" s="1" t="s">
        <v>1858</v>
      </c>
      <c r="F630" s="1" t="s">
        <v>2988</v>
      </c>
      <c r="G630" s="1" t="str">
        <f>IFERROR(VLOOKUP(A630,Merge!$C$2:$D$711,2,FALSE),"")</f>
        <v/>
      </c>
      <c r="H630" s="1" t="str">
        <f t="shared" si="18"/>
        <v>.</v>
      </c>
      <c r="I630" s="1" t="str">
        <f t="shared" si="19"/>
        <v/>
      </c>
    </row>
    <row r="631" spans="1:9" x14ac:dyDescent="0.45">
      <c r="A631" s="1" t="s">
        <v>1859</v>
      </c>
      <c r="B631" s="1" t="s">
        <v>1249</v>
      </c>
      <c r="C631" s="1" t="s">
        <v>1860</v>
      </c>
      <c r="E631" s="1" t="s">
        <v>1829</v>
      </c>
      <c r="F631" s="1" t="s">
        <v>2988</v>
      </c>
      <c r="G631" s="1" t="str">
        <f>IFERROR(VLOOKUP(A631,Merge!$C$2:$D$711,2,FALSE),"")</f>
        <v/>
      </c>
      <c r="H631" s="1" t="str">
        <f t="shared" si="18"/>
        <v>.</v>
      </c>
      <c r="I631" s="1" t="str">
        <f t="shared" si="19"/>
        <v/>
      </c>
    </row>
    <row r="632" spans="1:9" x14ac:dyDescent="0.45">
      <c r="A632" s="1" t="s">
        <v>1861</v>
      </c>
      <c r="B632" s="1" t="s">
        <v>1249</v>
      </c>
      <c r="C632" s="1" t="s">
        <v>1862</v>
      </c>
      <c r="E632" s="1" t="s">
        <v>1842</v>
      </c>
      <c r="F632" s="1" t="s">
        <v>2988</v>
      </c>
      <c r="G632" s="1" t="str">
        <f>IFERROR(VLOOKUP(A632,Merge!$C$2:$D$711,2,FALSE),"")</f>
        <v/>
      </c>
      <c r="H632" s="1" t="str">
        <f t="shared" si="18"/>
        <v>.</v>
      </c>
      <c r="I632" s="1" t="str">
        <f t="shared" si="19"/>
        <v/>
      </c>
    </row>
    <row r="633" spans="1:9" x14ac:dyDescent="0.45">
      <c r="A633" s="1" t="s">
        <v>1863</v>
      </c>
      <c r="B633" s="1" t="s">
        <v>1249</v>
      </c>
      <c r="C633" s="1" t="s">
        <v>1864</v>
      </c>
      <c r="E633" s="1" t="s">
        <v>1865</v>
      </c>
      <c r="F633" s="1" t="s">
        <v>2951</v>
      </c>
      <c r="G633" s="1" t="str">
        <f>IFERROR(VLOOKUP(A633,Merge!$C$2:$D$711,2,FALSE),"")</f>
        <v>「관금요원궁」</v>
      </c>
      <c r="H633" s="1" t="str">
        <f t="shared" si="18"/>
        <v>.</v>
      </c>
      <c r="I633" s="1" t="str">
        <f t="shared" si="19"/>
        <v>「관금요원궁」</v>
      </c>
    </row>
    <row r="634" spans="1:9" x14ac:dyDescent="0.45">
      <c r="A634" s="1" t="s">
        <v>1866</v>
      </c>
      <c r="B634" s="1" t="s">
        <v>1249</v>
      </c>
      <c r="C634" s="1" t="s">
        <v>1867</v>
      </c>
      <c r="E634" s="1" t="s">
        <v>1868</v>
      </c>
      <c r="F634" s="1" t="s">
        <v>2988</v>
      </c>
      <c r="G634" s="1" t="str">
        <f>IFERROR(VLOOKUP(A634,Merge!$C$2:$D$711,2,FALSE),"")</f>
        <v/>
      </c>
      <c r="H634" s="1" t="str">
        <f t="shared" si="18"/>
        <v>.</v>
      </c>
      <c r="I634" s="1" t="str">
        <f t="shared" si="19"/>
        <v/>
      </c>
    </row>
    <row r="635" spans="1:9" x14ac:dyDescent="0.45">
      <c r="A635" s="1" t="s">
        <v>1869</v>
      </c>
      <c r="B635" s="1" t="s">
        <v>1249</v>
      </c>
      <c r="C635" s="1" t="s">
        <v>1870</v>
      </c>
      <c r="E635" s="1" t="s">
        <v>1865</v>
      </c>
      <c r="F635" s="1" t="s">
        <v>2988</v>
      </c>
      <c r="G635" s="1" t="str">
        <f>IFERROR(VLOOKUP(A635,Merge!$C$2:$D$711,2,FALSE),"")</f>
        <v/>
      </c>
      <c r="H635" s="1" t="str">
        <f t="shared" si="18"/>
        <v>.</v>
      </c>
      <c r="I635" s="1" t="str">
        <f t="shared" si="19"/>
        <v/>
      </c>
    </row>
    <row r="636" spans="1:9" x14ac:dyDescent="0.45">
      <c r="A636" s="1" t="s">
        <v>1871</v>
      </c>
      <c r="B636" s="1" t="s">
        <v>1249</v>
      </c>
      <c r="C636" s="1" t="s">
        <v>1872</v>
      </c>
      <c r="E636" s="1" t="s">
        <v>1873</v>
      </c>
      <c r="F636" s="1" t="s">
        <v>2988</v>
      </c>
      <c r="G636" s="1" t="str">
        <f>IFERROR(VLOOKUP(A636,Merge!$C$2:$D$711,2,FALSE),"")</f>
        <v/>
      </c>
      <c r="H636" s="1" t="str">
        <f t="shared" si="18"/>
        <v>.</v>
      </c>
      <c r="I636" s="1" t="str">
        <f t="shared" si="19"/>
        <v/>
      </c>
    </row>
    <row r="637" spans="1:9" x14ac:dyDescent="0.45">
      <c r="A637" s="1" t="s">
        <v>1874</v>
      </c>
      <c r="B637" s="1" t="s">
        <v>1249</v>
      </c>
      <c r="C637" s="1" t="s">
        <v>1875</v>
      </c>
      <c r="E637" s="1" t="s">
        <v>1876</v>
      </c>
      <c r="F637" s="1" t="s">
        <v>2988</v>
      </c>
      <c r="G637" s="1" t="str">
        <f>IFERROR(VLOOKUP(A637,Merge!$C$2:$D$711,2,FALSE),"")</f>
        <v/>
      </c>
      <c r="H637" s="1" t="str">
        <f t="shared" si="18"/>
        <v>.</v>
      </c>
      <c r="I637" s="1" t="str">
        <f t="shared" si="19"/>
        <v/>
      </c>
    </row>
    <row r="638" spans="1:9" x14ac:dyDescent="0.45">
      <c r="A638" s="1" t="s">
        <v>1877</v>
      </c>
      <c r="B638" s="1" t="s">
        <v>1249</v>
      </c>
      <c r="C638" s="1" t="s">
        <v>1878</v>
      </c>
      <c r="E638" s="1" t="s">
        <v>1879</v>
      </c>
      <c r="F638" s="1" t="s">
        <v>2964</v>
      </c>
      <c r="G638" s="1" t="str">
        <f>IFERROR(VLOOKUP(A638,Merge!$C$2:$D$711,2,FALSE),"")</f>
        <v>「충전동력관도」</v>
      </c>
      <c r="H638" s="1" t="str">
        <f t="shared" si="18"/>
        <v>.</v>
      </c>
      <c r="I638" s="1" t="str">
        <f t="shared" si="19"/>
        <v>「충전동력관도」</v>
      </c>
    </row>
    <row r="639" spans="1:9" x14ac:dyDescent="0.45">
      <c r="A639" s="1" t="s">
        <v>1880</v>
      </c>
      <c r="B639" s="1" t="s">
        <v>1249</v>
      </c>
      <c r="C639" s="1" t="s">
        <v>1881</v>
      </c>
      <c r="E639" s="1" t="s">
        <v>1882</v>
      </c>
      <c r="F639" s="1" t="s">
        <v>2988</v>
      </c>
      <c r="G639" s="1" t="str">
        <f>IFERROR(VLOOKUP(A639,Merge!$C$2:$D$711,2,FALSE),"")</f>
        <v/>
      </c>
      <c r="H639" s="1" t="str">
        <f t="shared" si="18"/>
        <v>.</v>
      </c>
      <c r="I639" s="1" t="str">
        <f t="shared" si="19"/>
        <v/>
      </c>
    </row>
    <row r="640" spans="1:9" x14ac:dyDescent="0.45">
      <c r="A640" s="1" t="s">
        <v>1883</v>
      </c>
      <c r="B640" s="1" t="s">
        <v>1249</v>
      </c>
      <c r="C640" s="1" t="s">
        <v>1884</v>
      </c>
      <c r="E640" s="1" t="s">
        <v>1885</v>
      </c>
      <c r="F640" s="1" t="s">
        <v>2988</v>
      </c>
      <c r="G640" s="1" t="str">
        <f>IFERROR(VLOOKUP(A640,Merge!$C$2:$D$711,2,FALSE),"")</f>
        <v/>
      </c>
      <c r="H640" s="1" t="str">
        <f t="shared" si="18"/>
        <v>.</v>
      </c>
      <c r="I640" s="1" t="str">
        <f t="shared" si="19"/>
        <v/>
      </c>
    </row>
    <row r="641" spans="1:9" x14ac:dyDescent="0.45">
      <c r="A641" s="1" t="s">
        <v>1886</v>
      </c>
      <c r="B641" s="1" t="s">
        <v>1249</v>
      </c>
      <c r="C641" s="1" t="s">
        <v>1887</v>
      </c>
      <c r="E641" s="1" t="s">
        <v>1888</v>
      </c>
      <c r="F641" s="1" t="s">
        <v>2988</v>
      </c>
      <c r="G641" s="1" t="str">
        <f>IFERROR(VLOOKUP(A641,Merge!$C$2:$D$711,2,FALSE),"")</f>
        <v/>
      </c>
      <c r="H641" s="1" t="str">
        <f t="shared" si="18"/>
        <v>.</v>
      </c>
      <c r="I641" s="1" t="str">
        <f t="shared" si="19"/>
        <v/>
      </c>
    </row>
    <row r="642" spans="1:9" x14ac:dyDescent="0.45">
      <c r="A642" s="1" t="s">
        <v>1889</v>
      </c>
      <c r="B642" s="1" t="s">
        <v>1249</v>
      </c>
      <c r="C642" s="1" t="s">
        <v>1890</v>
      </c>
      <c r="E642" s="1" t="s">
        <v>1891</v>
      </c>
      <c r="F642" s="1" t="s">
        <v>2988</v>
      </c>
      <c r="G642" s="1" t="str">
        <f>IFERROR(VLOOKUP(A642,Merge!$C$2:$D$711,2,FALSE),"")</f>
        <v/>
      </c>
      <c r="H642" s="1" t="str">
        <f t="shared" si="18"/>
        <v>.</v>
      </c>
      <c r="I642" s="1" t="str">
        <f t="shared" si="19"/>
        <v/>
      </c>
    </row>
    <row r="643" spans="1:9" x14ac:dyDescent="0.45">
      <c r="A643" s="1" t="s">
        <v>1892</v>
      </c>
      <c r="B643" s="1" t="s">
        <v>1249</v>
      </c>
      <c r="C643" s="1" t="s">
        <v>1893</v>
      </c>
      <c r="E643" s="1" t="s">
        <v>1894</v>
      </c>
      <c r="F643" s="1" t="s">
        <v>2879</v>
      </c>
      <c r="G643" s="1" t="str">
        <f>IFERROR(VLOOKUP(A643,Merge!$C$2:$D$711,2,FALSE),"")</f>
        <v>랫킨패도</v>
      </c>
      <c r="H643" s="1" t="str">
        <f t="shared" ref="H643:H706" si="20">IF(RIGHT(G643,1)=" ","!",".")</f>
        <v>.</v>
      </c>
      <c r="I643" s="1" t="str">
        <f t="shared" ref="I643:I706" si="21">IF(H643="!",_xlfn.TEXTBEFORE(G643," ",-1),G643)</f>
        <v>랫킨패도</v>
      </c>
    </row>
    <row r="644" spans="1:9" x14ac:dyDescent="0.45">
      <c r="A644" s="1" t="s">
        <v>1895</v>
      </c>
      <c r="B644" s="1" t="s">
        <v>1249</v>
      </c>
      <c r="C644" s="1" t="s">
        <v>1896</v>
      </c>
      <c r="E644" s="1" t="s">
        <v>1897</v>
      </c>
      <c r="F644" s="1" t="s">
        <v>2988</v>
      </c>
      <c r="G644" s="1" t="str">
        <f>IFERROR(VLOOKUP(A644,Merge!$C$2:$D$711,2,FALSE),"")</f>
        <v/>
      </c>
      <c r="H644" s="1" t="str">
        <f t="shared" si="20"/>
        <v>.</v>
      </c>
      <c r="I644" s="1" t="str">
        <f t="shared" si="21"/>
        <v/>
      </c>
    </row>
    <row r="645" spans="1:9" x14ac:dyDescent="0.45">
      <c r="A645" s="1" t="s">
        <v>1898</v>
      </c>
      <c r="B645" s="1" t="s">
        <v>1249</v>
      </c>
      <c r="C645" s="1" t="s">
        <v>1899</v>
      </c>
      <c r="E645" s="1" t="s">
        <v>1829</v>
      </c>
      <c r="F645" s="1" t="s">
        <v>2988</v>
      </c>
      <c r="G645" s="1" t="str">
        <f>IFERROR(VLOOKUP(A645,Merge!$C$2:$D$711,2,FALSE),"")</f>
        <v/>
      </c>
      <c r="H645" s="1" t="str">
        <f t="shared" si="20"/>
        <v>.</v>
      </c>
      <c r="I645" s="1" t="str">
        <f t="shared" si="21"/>
        <v/>
      </c>
    </row>
    <row r="646" spans="1:9" x14ac:dyDescent="0.45">
      <c r="A646" s="1" t="s">
        <v>1900</v>
      </c>
      <c r="B646" s="1" t="s">
        <v>1249</v>
      </c>
      <c r="C646" s="1" t="s">
        <v>1901</v>
      </c>
      <c r="E646" s="1" t="s">
        <v>1842</v>
      </c>
      <c r="F646" s="1" t="s">
        <v>2988</v>
      </c>
      <c r="G646" s="1" t="str">
        <f>IFERROR(VLOOKUP(A646,Merge!$C$2:$D$711,2,FALSE),"")</f>
        <v/>
      </c>
      <c r="H646" s="1" t="str">
        <f t="shared" si="20"/>
        <v>.</v>
      </c>
      <c r="I646" s="1" t="str">
        <f t="shared" si="21"/>
        <v/>
      </c>
    </row>
    <row r="647" spans="1:9" x14ac:dyDescent="0.45">
      <c r="A647" s="1" t="s">
        <v>1902</v>
      </c>
      <c r="B647" s="1" t="s">
        <v>1249</v>
      </c>
      <c r="C647" s="1" t="s">
        <v>1903</v>
      </c>
      <c r="E647" s="1" t="s">
        <v>1904</v>
      </c>
      <c r="F647" s="1" t="s">
        <v>2988</v>
      </c>
      <c r="G647" s="1" t="str">
        <f>IFERROR(VLOOKUP(A647,Merge!$C$2:$D$711,2,FALSE),"")</f>
        <v/>
      </c>
      <c r="H647" s="1" t="str">
        <f t="shared" si="20"/>
        <v>.</v>
      </c>
      <c r="I647" s="1" t="str">
        <f t="shared" si="21"/>
        <v/>
      </c>
    </row>
    <row r="648" spans="1:9" x14ac:dyDescent="0.45">
      <c r="A648" s="1" t="s">
        <v>1905</v>
      </c>
      <c r="B648" s="1" t="s">
        <v>1249</v>
      </c>
      <c r="C648" s="1" t="s">
        <v>1906</v>
      </c>
      <c r="E648" s="1" t="s">
        <v>1907</v>
      </c>
      <c r="F648" s="1" t="s">
        <v>2988</v>
      </c>
      <c r="G648" s="1" t="str">
        <f>IFERROR(VLOOKUP(A648,Merge!$C$2:$D$711,2,FALSE),"")</f>
        <v/>
      </c>
      <c r="H648" s="1" t="str">
        <f t="shared" si="20"/>
        <v>.</v>
      </c>
      <c r="I648" s="1" t="str">
        <f t="shared" si="21"/>
        <v/>
      </c>
    </row>
    <row r="649" spans="1:9" x14ac:dyDescent="0.45">
      <c r="A649" s="1" t="s">
        <v>1908</v>
      </c>
      <c r="B649" s="1" t="s">
        <v>1249</v>
      </c>
      <c r="C649" s="1" t="s">
        <v>1909</v>
      </c>
      <c r="E649" s="1" t="s">
        <v>1829</v>
      </c>
      <c r="F649" s="1" t="s">
        <v>2988</v>
      </c>
      <c r="G649" s="1" t="str">
        <f>IFERROR(VLOOKUP(A649,Merge!$C$2:$D$711,2,FALSE),"")</f>
        <v/>
      </c>
      <c r="H649" s="1" t="str">
        <f t="shared" si="20"/>
        <v>.</v>
      </c>
      <c r="I649" s="1" t="str">
        <f t="shared" si="21"/>
        <v/>
      </c>
    </row>
    <row r="650" spans="1:9" x14ac:dyDescent="0.45">
      <c r="A650" s="1" t="s">
        <v>1910</v>
      </c>
      <c r="B650" s="1" t="s">
        <v>1249</v>
      </c>
      <c r="C650" s="1" t="s">
        <v>1911</v>
      </c>
      <c r="E650" s="1" t="s">
        <v>1842</v>
      </c>
      <c r="F650" s="1" t="s">
        <v>2988</v>
      </c>
      <c r="G650" s="1" t="str">
        <f>IFERROR(VLOOKUP(A650,Merge!$C$2:$D$711,2,FALSE),"")</f>
        <v/>
      </c>
      <c r="H650" s="1" t="str">
        <f t="shared" si="20"/>
        <v>.</v>
      </c>
      <c r="I650" s="1" t="str">
        <f t="shared" si="21"/>
        <v/>
      </c>
    </row>
    <row r="651" spans="1:9" x14ac:dyDescent="0.45">
      <c r="A651" s="1" t="s">
        <v>1912</v>
      </c>
      <c r="B651" s="1" t="s">
        <v>1249</v>
      </c>
      <c r="C651" s="1" t="s">
        <v>1913</v>
      </c>
      <c r="E651" s="1" t="s">
        <v>1914</v>
      </c>
      <c r="F651" s="1" t="s">
        <v>2881</v>
      </c>
      <c r="G651" s="1" t="str">
        <f>IFERROR(VLOOKUP(A651,Merge!$C$2:$D$711,2,FALSE),"")</f>
        <v>랫킨 직검</v>
      </c>
      <c r="H651" s="1" t="str">
        <f t="shared" si="20"/>
        <v>.</v>
      </c>
      <c r="I651" s="1" t="str">
        <f t="shared" si="21"/>
        <v>랫킨 직검</v>
      </c>
    </row>
    <row r="652" spans="1:9" x14ac:dyDescent="0.45">
      <c r="A652" s="1" t="s">
        <v>1915</v>
      </c>
      <c r="B652" s="1" t="s">
        <v>1249</v>
      </c>
      <c r="C652" s="1" t="s">
        <v>1916</v>
      </c>
      <c r="E652" s="1" t="s">
        <v>1917</v>
      </c>
      <c r="F652" s="1" t="s">
        <v>2988</v>
      </c>
      <c r="G652" s="1" t="str">
        <f>IFERROR(VLOOKUP(A652,Merge!$C$2:$D$711,2,FALSE),"")</f>
        <v/>
      </c>
      <c r="H652" s="1" t="str">
        <f t="shared" si="20"/>
        <v>.</v>
      </c>
      <c r="I652" s="1" t="str">
        <f t="shared" si="21"/>
        <v/>
      </c>
    </row>
    <row r="653" spans="1:9" x14ac:dyDescent="0.45">
      <c r="A653" s="1" t="s">
        <v>1918</v>
      </c>
      <c r="B653" s="1" t="s">
        <v>1249</v>
      </c>
      <c r="C653" s="1" t="s">
        <v>1919</v>
      </c>
      <c r="E653" s="1" t="s">
        <v>1829</v>
      </c>
      <c r="F653" s="1" t="s">
        <v>2988</v>
      </c>
      <c r="G653" s="1" t="str">
        <f>IFERROR(VLOOKUP(A653,Merge!$C$2:$D$711,2,FALSE),"")</f>
        <v/>
      </c>
      <c r="H653" s="1" t="str">
        <f t="shared" si="20"/>
        <v>.</v>
      </c>
      <c r="I653" s="1" t="str">
        <f t="shared" si="21"/>
        <v/>
      </c>
    </row>
    <row r="654" spans="1:9" x14ac:dyDescent="0.45">
      <c r="A654" s="1" t="s">
        <v>1920</v>
      </c>
      <c r="B654" s="1" t="s">
        <v>1249</v>
      </c>
      <c r="C654" s="1" t="s">
        <v>1921</v>
      </c>
      <c r="E654" s="1" t="s">
        <v>1842</v>
      </c>
      <c r="F654" s="1" t="s">
        <v>2988</v>
      </c>
      <c r="G654" s="1" t="str">
        <f>IFERROR(VLOOKUP(A654,Merge!$C$2:$D$711,2,FALSE),"")</f>
        <v/>
      </c>
      <c r="H654" s="1" t="str">
        <f t="shared" si="20"/>
        <v>.</v>
      </c>
      <c r="I654" s="1" t="str">
        <f t="shared" si="21"/>
        <v/>
      </c>
    </row>
    <row r="655" spans="1:9" x14ac:dyDescent="0.45">
      <c r="A655" s="1" t="s">
        <v>1922</v>
      </c>
      <c r="B655" s="1" t="s">
        <v>1249</v>
      </c>
      <c r="C655" s="1" t="s">
        <v>1923</v>
      </c>
      <c r="E655" s="1" t="s">
        <v>1924</v>
      </c>
      <c r="F655" s="1" t="s">
        <v>2883</v>
      </c>
      <c r="G655" s="1" t="str">
        <f>IFERROR(VLOOKUP(A655,Merge!$C$2:$D$711,2,FALSE),"")</f>
        <v>랫킨 참수도</v>
      </c>
      <c r="H655" s="1" t="str">
        <f t="shared" si="20"/>
        <v>.</v>
      </c>
      <c r="I655" s="1" t="str">
        <f t="shared" si="21"/>
        <v>랫킨 참수도</v>
      </c>
    </row>
    <row r="656" spans="1:9" x14ac:dyDescent="0.45">
      <c r="A656" s="1" t="s">
        <v>1925</v>
      </c>
      <c r="B656" s="1" t="s">
        <v>1249</v>
      </c>
      <c r="C656" s="1" t="s">
        <v>1926</v>
      </c>
      <c r="E656" s="1" t="s">
        <v>1927</v>
      </c>
      <c r="F656" s="1" t="s">
        <v>2988</v>
      </c>
      <c r="G656" s="1" t="str">
        <f>IFERROR(VLOOKUP(A656,Merge!$C$2:$D$711,2,FALSE),"")</f>
        <v/>
      </c>
      <c r="H656" s="1" t="str">
        <f t="shared" si="20"/>
        <v>.</v>
      </c>
      <c r="I656" s="1" t="str">
        <f t="shared" si="21"/>
        <v/>
      </c>
    </row>
    <row r="657" spans="1:9" x14ac:dyDescent="0.45">
      <c r="A657" s="1" t="s">
        <v>1928</v>
      </c>
      <c r="B657" s="1" t="s">
        <v>1249</v>
      </c>
      <c r="C657" s="1" t="s">
        <v>1929</v>
      </c>
      <c r="E657" s="1" t="s">
        <v>1930</v>
      </c>
      <c r="F657" s="1" t="s">
        <v>2988</v>
      </c>
      <c r="G657" s="1" t="str">
        <f>IFERROR(VLOOKUP(A657,Merge!$C$2:$D$711,2,FALSE),"")</f>
        <v/>
      </c>
      <c r="H657" s="1" t="str">
        <f t="shared" si="20"/>
        <v>.</v>
      </c>
      <c r="I657" s="1" t="str">
        <f t="shared" si="21"/>
        <v/>
      </c>
    </row>
    <row r="658" spans="1:9" x14ac:dyDescent="0.45">
      <c r="A658" s="1" t="s">
        <v>1931</v>
      </c>
      <c r="B658" s="1" t="s">
        <v>1249</v>
      </c>
      <c r="C658" s="1" t="s">
        <v>1932</v>
      </c>
      <c r="E658" s="1" t="s">
        <v>1842</v>
      </c>
      <c r="F658" s="1" t="s">
        <v>2988</v>
      </c>
      <c r="G658" s="1" t="str">
        <f>IFERROR(VLOOKUP(A658,Merge!$C$2:$D$711,2,FALSE),"")</f>
        <v/>
      </c>
      <c r="H658" s="1" t="str">
        <f t="shared" si="20"/>
        <v>.</v>
      </c>
      <c r="I658" s="1" t="str">
        <f t="shared" si="21"/>
        <v/>
      </c>
    </row>
    <row r="659" spans="1:9" x14ac:dyDescent="0.45">
      <c r="A659" s="1" t="s">
        <v>1933</v>
      </c>
      <c r="B659" s="1" t="s">
        <v>1249</v>
      </c>
      <c r="C659" s="1" t="s">
        <v>1934</v>
      </c>
      <c r="E659" s="1" t="s">
        <v>1842</v>
      </c>
      <c r="F659" s="1" t="s">
        <v>2871</v>
      </c>
      <c r="G659" s="1" t="str">
        <f>IFERROR(VLOOKUP(A659,Merge!$C$2:$D$711,2,FALSE),"")</f>
        <v>刃</v>
      </c>
      <c r="H659" s="1" t="str">
        <f t="shared" si="20"/>
        <v>.</v>
      </c>
      <c r="I659" s="1" t="str">
        <f t="shared" si="21"/>
        <v>刃</v>
      </c>
    </row>
    <row r="660" spans="1:9" x14ac:dyDescent="0.45">
      <c r="A660" s="1" t="s">
        <v>1935</v>
      </c>
      <c r="B660" s="1" t="s">
        <v>1249</v>
      </c>
      <c r="C660" s="1" t="s">
        <v>1936</v>
      </c>
      <c r="E660" s="1" t="s">
        <v>1937</v>
      </c>
      <c r="F660" s="1" t="s">
        <v>2885</v>
      </c>
      <c r="G660" s="1" t="str">
        <f>IFERROR(VLOOKUP(A660,Merge!$C$2:$D$711,2,FALSE),"")</f>
        <v>랫킨 장창</v>
      </c>
      <c r="H660" s="1" t="str">
        <f t="shared" si="20"/>
        <v>.</v>
      </c>
      <c r="I660" s="1" t="str">
        <f t="shared" si="21"/>
        <v>랫킨 장창</v>
      </c>
    </row>
    <row r="661" spans="1:9" x14ac:dyDescent="0.45">
      <c r="A661" s="1" t="s">
        <v>1938</v>
      </c>
      <c r="B661" s="1" t="s">
        <v>1249</v>
      </c>
      <c r="C661" s="1" t="s">
        <v>1939</v>
      </c>
      <c r="E661" s="1" t="s">
        <v>1940</v>
      </c>
      <c r="F661" s="1" t="s">
        <v>2988</v>
      </c>
      <c r="G661" s="1" t="str">
        <f>IFERROR(VLOOKUP(A661,Merge!$C$2:$D$711,2,FALSE),"")</f>
        <v/>
      </c>
      <c r="H661" s="1" t="str">
        <f t="shared" si="20"/>
        <v>.</v>
      </c>
      <c r="I661" s="1" t="str">
        <f t="shared" si="21"/>
        <v/>
      </c>
    </row>
    <row r="662" spans="1:9" x14ac:dyDescent="0.45">
      <c r="A662" s="1" t="s">
        <v>1941</v>
      </c>
      <c r="B662" s="1" t="s">
        <v>1249</v>
      </c>
      <c r="C662" s="1" t="s">
        <v>1942</v>
      </c>
      <c r="E662" s="1" t="s">
        <v>1829</v>
      </c>
      <c r="F662" s="1" t="s">
        <v>2988</v>
      </c>
      <c r="G662" s="1" t="str">
        <f>IFERROR(VLOOKUP(A662,Merge!$C$2:$D$711,2,FALSE),"")</f>
        <v/>
      </c>
      <c r="H662" s="1" t="str">
        <f t="shared" si="20"/>
        <v>.</v>
      </c>
      <c r="I662" s="1" t="str">
        <f t="shared" si="21"/>
        <v/>
      </c>
    </row>
    <row r="663" spans="1:9" x14ac:dyDescent="0.45">
      <c r="A663" s="1" t="s">
        <v>1943</v>
      </c>
      <c r="B663" s="1" t="s">
        <v>1249</v>
      </c>
      <c r="C663" s="1" t="s">
        <v>1944</v>
      </c>
      <c r="E663" s="1" t="s">
        <v>1829</v>
      </c>
      <c r="F663" s="1" t="s">
        <v>2988</v>
      </c>
      <c r="G663" s="1" t="str">
        <f>IFERROR(VLOOKUP(A663,Merge!$C$2:$D$711,2,FALSE),"")</f>
        <v/>
      </c>
      <c r="H663" s="1" t="str">
        <f t="shared" si="20"/>
        <v>.</v>
      </c>
      <c r="I663" s="1" t="str">
        <f t="shared" si="21"/>
        <v/>
      </c>
    </row>
    <row r="664" spans="1:9" x14ac:dyDescent="0.45">
      <c r="A664" s="1" t="s">
        <v>1945</v>
      </c>
      <c r="B664" s="1" t="s">
        <v>1249</v>
      </c>
      <c r="C664" s="1" t="s">
        <v>1946</v>
      </c>
      <c r="E664" s="1" t="s">
        <v>1842</v>
      </c>
      <c r="F664" s="1" t="s">
        <v>2988</v>
      </c>
      <c r="G664" s="1" t="str">
        <f>IFERROR(VLOOKUP(A664,Merge!$C$2:$D$711,2,FALSE),"")</f>
        <v/>
      </c>
      <c r="H664" s="1" t="str">
        <f t="shared" si="20"/>
        <v>.</v>
      </c>
      <c r="I664" s="1" t="str">
        <f t="shared" si="21"/>
        <v/>
      </c>
    </row>
    <row r="665" spans="1:9" x14ac:dyDescent="0.45">
      <c r="A665" s="1" t="s">
        <v>1947</v>
      </c>
      <c r="B665" s="1" t="s">
        <v>1249</v>
      </c>
      <c r="C665" s="1" t="s">
        <v>1948</v>
      </c>
      <c r="E665" s="1" t="s">
        <v>1949</v>
      </c>
      <c r="F665" s="1" t="s">
        <v>2988</v>
      </c>
      <c r="G665" s="1" t="str">
        <f>IFERROR(VLOOKUP(A665,Merge!$C$2:$D$711,2,FALSE),"")</f>
        <v/>
      </c>
      <c r="H665" s="1" t="str">
        <f t="shared" si="20"/>
        <v>.</v>
      </c>
      <c r="I665" s="1" t="str">
        <f t="shared" si="21"/>
        <v/>
      </c>
    </row>
    <row r="666" spans="1:9" x14ac:dyDescent="0.45">
      <c r="A666" s="1" t="s">
        <v>1950</v>
      </c>
      <c r="B666" s="1" t="s">
        <v>1249</v>
      </c>
      <c r="C666" s="1" t="s">
        <v>1951</v>
      </c>
      <c r="E666" s="1" t="s">
        <v>1952</v>
      </c>
      <c r="F666" s="1" t="s">
        <v>2887</v>
      </c>
      <c r="G666" s="1" t="str">
        <f>IFERROR(VLOOKUP(A666,Merge!$C$2:$D$711,2,FALSE),"")</f>
        <v>랫킨 화창</v>
      </c>
      <c r="H666" s="1" t="str">
        <f t="shared" si="20"/>
        <v>.</v>
      </c>
      <c r="I666" s="1" t="str">
        <f t="shared" si="21"/>
        <v>랫킨 화창</v>
      </c>
    </row>
    <row r="667" spans="1:9" x14ac:dyDescent="0.45">
      <c r="A667" s="1" t="s">
        <v>1953</v>
      </c>
      <c r="B667" s="1" t="s">
        <v>1249</v>
      </c>
      <c r="C667" s="1" t="s">
        <v>1954</v>
      </c>
      <c r="E667" s="1" t="s">
        <v>1955</v>
      </c>
      <c r="F667" s="1" t="s">
        <v>2988</v>
      </c>
      <c r="G667" s="1" t="str">
        <f>IFERROR(VLOOKUP(A667,Merge!$C$2:$D$711,2,FALSE),"")</f>
        <v/>
      </c>
      <c r="H667" s="1" t="str">
        <f t="shared" si="20"/>
        <v>.</v>
      </c>
      <c r="I667" s="1" t="str">
        <f t="shared" si="21"/>
        <v/>
      </c>
    </row>
    <row r="668" spans="1:9" x14ac:dyDescent="0.45">
      <c r="A668" s="1" t="s">
        <v>1956</v>
      </c>
      <c r="B668" s="1" t="s">
        <v>1249</v>
      </c>
      <c r="C668" s="1" t="s">
        <v>1957</v>
      </c>
      <c r="E668" s="1" t="s">
        <v>1829</v>
      </c>
      <c r="F668" s="1" t="s">
        <v>2988</v>
      </c>
      <c r="G668" s="1" t="str">
        <f>IFERROR(VLOOKUP(A668,Merge!$C$2:$D$711,2,FALSE),"")</f>
        <v/>
      </c>
      <c r="H668" s="1" t="str">
        <f t="shared" si="20"/>
        <v>.</v>
      </c>
      <c r="I668" s="1" t="str">
        <f t="shared" si="21"/>
        <v/>
      </c>
    </row>
    <row r="669" spans="1:9" x14ac:dyDescent="0.45">
      <c r="A669" s="1" t="s">
        <v>1958</v>
      </c>
      <c r="B669" s="1" t="s">
        <v>1249</v>
      </c>
      <c r="C669" s="1" t="s">
        <v>1959</v>
      </c>
      <c r="E669" s="1" t="s">
        <v>1829</v>
      </c>
      <c r="F669" s="1" t="s">
        <v>2988</v>
      </c>
      <c r="G669" s="1" t="str">
        <f>IFERROR(VLOOKUP(A669,Merge!$C$2:$D$711,2,FALSE),"")</f>
        <v/>
      </c>
      <c r="H669" s="1" t="str">
        <f t="shared" si="20"/>
        <v>.</v>
      </c>
      <c r="I669" s="1" t="str">
        <f t="shared" si="21"/>
        <v/>
      </c>
    </row>
    <row r="670" spans="1:9" x14ac:dyDescent="0.45">
      <c r="A670" s="1" t="s">
        <v>1960</v>
      </c>
      <c r="B670" s="1" t="s">
        <v>1249</v>
      </c>
      <c r="C670" s="1" t="s">
        <v>1961</v>
      </c>
      <c r="E670" s="1" t="s">
        <v>1949</v>
      </c>
      <c r="F670" s="1" t="s">
        <v>2988</v>
      </c>
      <c r="G670" s="1" t="str">
        <f>IFERROR(VLOOKUP(A670,Merge!$C$2:$D$711,2,FALSE),"")</f>
        <v/>
      </c>
      <c r="H670" s="1" t="str">
        <f t="shared" si="20"/>
        <v>.</v>
      </c>
      <c r="I670" s="1" t="str">
        <f t="shared" si="21"/>
        <v/>
      </c>
    </row>
    <row r="671" spans="1:9" x14ac:dyDescent="0.45">
      <c r="A671" s="1" t="s">
        <v>1962</v>
      </c>
      <c r="B671" s="1" t="s">
        <v>1249</v>
      </c>
      <c r="C671" s="1" t="s">
        <v>1963</v>
      </c>
      <c r="E671" s="1" t="s">
        <v>1964</v>
      </c>
      <c r="F671" s="1" t="s">
        <v>2889</v>
      </c>
      <c r="G671" s="1" t="str">
        <f>IFERROR(VLOOKUP(A671,Merge!$C$2:$D$711,2,FALSE),"")</f>
        <v>랫킨 장대</v>
      </c>
      <c r="H671" s="1" t="str">
        <f t="shared" si="20"/>
        <v>.</v>
      </c>
      <c r="I671" s="1" t="str">
        <f t="shared" si="21"/>
        <v>랫킨 장대</v>
      </c>
    </row>
    <row r="672" spans="1:9" x14ac:dyDescent="0.45">
      <c r="A672" s="1" t="s">
        <v>1965</v>
      </c>
      <c r="B672" s="1" t="s">
        <v>1249</v>
      </c>
      <c r="C672" s="1" t="s">
        <v>1966</v>
      </c>
      <c r="E672" s="1" t="s">
        <v>1967</v>
      </c>
      <c r="F672" s="1" t="s">
        <v>2988</v>
      </c>
      <c r="G672" s="1" t="str">
        <f>IFERROR(VLOOKUP(A672,Merge!$C$2:$D$711,2,FALSE),"")</f>
        <v/>
      </c>
      <c r="H672" s="1" t="str">
        <f t="shared" si="20"/>
        <v>.</v>
      </c>
      <c r="I672" s="1" t="str">
        <f t="shared" si="21"/>
        <v/>
      </c>
    </row>
    <row r="673" spans="1:9" x14ac:dyDescent="0.45">
      <c r="A673" s="1" t="s">
        <v>1968</v>
      </c>
      <c r="B673" s="1" t="s">
        <v>1249</v>
      </c>
      <c r="C673" s="1" t="s">
        <v>1969</v>
      </c>
      <c r="E673" s="1" t="s">
        <v>1970</v>
      </c>
      <c r="F673" s="1" t="s">
        <v>2988</v>
      </c>
      <c r="G673" s="1" t="str">
        <f>IFERROR(VLOOKUP(A673,Merge!$C$2:$D$711,2,FALSE),"")</f>
        <v/>
      </c>
      <c r="H673" s="1" t="str">
        <f t="shared" si="20"/>
        <v>.</v>
      </c>
      <c r="I673" s="1" t="str">
        <f t="shared" si="21"/>
        <v/>
      </c>
    </row>
    <row r="674" spans="1:9" x14ac:dyDescent="0.45">
      <c r="A674" s="1" t="s">
        <v>1971</v>
      </c>
      <c r="B674" s="1" t="s">
        <v>1249</v>
      </c>
      <c r="C674" s="1" t="s">
        <v>1972</v>
      </c>
      <c r="E674" s="1" t="s">
        <v>1930</v>
      </c>
      <c r="F674" s="1" t="s">
        <v>2988</v>
      </c>
      <c r="G674" s="1" t="str">
        <f>IFERROR(VLOOKUP(A674,Merge!$C$2:$D$711,2,FALSE),"")</f>
        <v/>
      </c>
      <c r="H674" s="1" t="str">
        <f t="shared" si="20"/>
        <v>.</v>
      </c>
      <c r="I674" s="1" t="str">
        <f t="shared" si="21"/>
        <v/>
      </c>
    </row>
    <row r="675" spans="1:9" x14ac:dyDescent="0.45">
      <c r="A675" s="1" t="s">
        <v>1973</v>
      </c>
      <c r="B675" s="1" t="s">
        <v>1249</v>
      </c>
      <c r="C675" s="1" t="s">
        <v>1974</v>
      </c>
      <c r="E675" s="1" t="s">
        <v>1829</v>
      </c>
      <c r="F675" s="1" t="s">
        <v>2988</v>
      </c>
      <c r="G675" s="1" t="str">
        <f>IFERROR(VLOOKUP(A675,Merge!$C$2:$D$711,2,FALSE),"")</f>
        <v/>
      </c>
      <c r="H675" s="1" t="str">
        <f t="shared" si="20"/>
        <v>.</v>
      </c>
      <c r="I675" s="1" t="str">
        <f t="shared" si="21"/>
        <v/>
      </c>
    </row>
    <row r="676" spans="1:9" x14ac:dyDescent="0.45">
      <c r="A676" s="1" t="s">
        <v>1975</v>
      </c>
      <c r="B676" s="1" t="s">
        <v>1249</v>
      </c>
      <c r="C676" s="1" t="s">
        <v>1976</v>
      </c>
      <c r="E676" s="1" t="s">
        <v>1977</v>
      </c>
      <c r="F676" s="1" t="s">
        <v>2893</v>
      </c>
      <c r="G676" s="1" t="str">
        <f>IFERROR(VLOOKUP(A676,Merge!$C$2:$D$711,2,FALSE),"")</f>
        <v>랫킨 대도</v>
      </c>
      <c r="H676" s="1" t="str">
        <f t="shared" si="20"/>
        <v>.</v>
      </c>
      <c r="I676" s="1" t="str">
        <f t="shared" si="21"/>
        <v>랫킨 대도</v>
      </c>
    </row>
    <row r="677" spans="1:9" x14ac:dyDescent="0.45">
      <c r="A677" s="1" t="s">
        <v>1978</v>
      </c>
      <c r="B677" s="1" t="s">
        <v>1249</v>
      </c>
      <c r="C677" s="1" t="s">
        <v>1979</v>
      </c>
      <c r="E677" s="1" t="s">
        <v>1980</v>
      </c>
      <c r="F677" s="1" t="s">
        <v>2988</v>
      </c>
      <c r="G677" s="1" t="str">
        <f>IFERROR(VLOOKUP(A677,Merge!$C$2:$D$711,2,FALSE),"")</f>
        <v/>
      </c>
      <c r="H677" s="1" t="str">
        <f t="shared" si="20"/>
        <v>.</v>
      </c>
      <c r="I677" s="1" t="str">
        <f t="shared" si="21"/>
        <v/>
      </c>
    </row>
    <row r="678" spans="1:9" x14ac:dyDescent="0.45">
      <c r="A678" s="1" t="s">
        <v>1981</v>
      </c>
      <c r="B678" s="1" t="s">
        <v>1249</v>
      </c>
      <c r="C678" s="1" t="s">
        <v>1982</v>
      </c>
      <c r="E678" s="1" t="s">
        <v>1829</v>
      </c>
      <c r="F678" s="1" t="s">
        <v>2988</v>
      </c>
      <c r="G678" s="1" t="str">
        <f>IFERROR(VLOOKUP(A678,Merge!$C$2:$D$711,2,FALSE),"")</f>
        <v/>
      </c>
      <c r="H678" s="1" t="str">
        <f t="shared" si="20"/>
        <v>.</v>
      </c>
      <c r="I678" s="1" t="str">
        <f t="shared" si="21"/>
        <v/>
      </c>
    </row>
    <row r="679" spans="1:9" x14ac:dyDescent="0.45">
      <c r="A679" s="1" t="s">
        <v>1983</v>
      </c>
      <c r="B679" s="1" t="s">
        <v>1249</v>
      </c>
      <c r="C679" s="1" t="s">
        <v>1984</v>
      </c>
      <c r="E679" s="1" t="s">
        <v>1842</v>
      </c>
      <c r="F679" s="1" t="s">
        <v>2988</v>
      </c>
      <c r="G679" s="1" t="str">
        <f>IFERROR(VLOOKUP(A679,Merge!$C$2:$D$711,2,FALSE),"")</f>
        <v/>
      </c>
      <c r="H679" s="1" t="str">
        <f t="shared" si="20"/>
        <v>.</v>
      </c>
      <c r="I679" s="1" t="str">
        <f t="shared" si="21"/>
        <v/>
      </c>
    </row>
    <row r="680" spans="1:9" x14ac:dyDescent="0.45">
      <c r="A680" s="1" t="s">
        <v>1985</v>
      </c>
      <c r="B680" s="1" t="s">
        <v>1249</v>
      </c>
      <c r="C680" s="1" t="s">
        <v>1986</v>
      </c>
      <c r="E680" s="1" t="s">
        <v>1949</v>
      </c>
      <c r="F680" s="1" t="s">
        <v>2988</v>
      </c>
      <c r="G680" s="1" t="str">
        <f>IFERROR(VLOOKUP(A680,Merge!$C$2:$D$711,2,FALSE),"")</f>
        <v/>
      </c>
      <c r="H680" s="1" t="str">
        <f t="shared" si="20"/>
        <v>.</v>
      </c>
      <c r="I680" s="1" t="str">
        <f t="shared" si="21"/>
        <v/>
      </c>
    </row>
    <row r="681" spans="1:9" x14ac:dyDescent="0.45">
      <c r="A681" s="1" t="s">
        <v>1987</v>
      </c>
      <c r="B681" s="1" t="s">
        <v>1249</v>
      </c>
      <c r="C681" s="1" t="s">
        <v>1988</v>
      </c>
      <c r="E681" s="1" t="s">
        <v>1989</v>
      </c>
      <c r="F681" s="1" t="s">
        <v>2868</v>
      </c>
      <c r="G681" s="1" t="str">
        <f>IFERROR(VLOOKUP(A681,Merge!$C$2:$D$711,2,FALSE),"")</f>
        <v>랫킨 장작칼</v>
      </c>
      <c r="H681" s="1" t="str">
        <f t="shared" si="20"/>
        <v>.</v>
      </c>
      <c r="I681" s="1" t="str">
        <f t="shared" si="21"/>
        <v>랫킨 장작칼</v>
      </c>
    </row>
    <row r="682" spans="1:9" x14ac:dyDescent="0.45">
      <c r="A682" s="1" t="s">
        <v>1990</v>
      </c>
      <c r="B682" s="1" t="s">
        <v>1249</v>
      </c>
      <c r="C682" s="1" t="s">
        <v>1991</v>
      </c>
      <c r="E682" s="1" t="s">
        <v>1992</v>
      </c>
      <c r="F682" s="1" t="s">
        <v>2988</v>
      </c>
      <c r="G682" s="1" t="str">
        <f>IFERROR(VLOOKUP(A682,Merge!$C$2:$D$711,2,FALSE),"")</f>
        <v/>
      </c>
      <c r="H682" s="1" t="str">
        <f t="shared" si="20"/>
        <v>.</v>
      </c>
      <c r="I682" s="1" t="str">
        <f t="shared" si="21"/>
        <v/>
      </c>
    </row>
    <row r="683" spans="1:9" x14ac:dyDescent="0.45">
      <c r="A683" s="1" t="s">
        <v>1993</v>
      </c>
      <c r="B683" s="1" t="s">
        <v>1249</v>
      </c>
      <c r="C683" s="1" t="s">
        <v>1994</v>
      </c>
      <c r="E683" s="1" t="s">
        <v>1930</v>
      </c>
      <c r="F683" s="1" t="s">
        <v>2988</v>
      </c>
      <c r="G683" s="1" t="str">
        <f>IFERROR(VLOOKUP(A683,Merge!$C$2:$D$711,2,FALSE),"")</f>
        <v/>
      </c>
      <c r="H683" s="1" t="str">
        <f t="shared" si="20"/>
        <v>.</v>
      </c>
      <c r="I683" s="1" t="str">
        <f t="shared" si="21"/>
        <v/>
      </c>
    </row>
    <row r="684" spans="1:9" x14ac:dyDescent="0.45">
      <c r="A684" s="1" t="s">
        <v>1995</v>
      </c>
      <c r="B684" s="1" t="s">
        <v>1249</v>
      </c>
      <c r="C684" s="1" t="s">
        <v>1996</v>
      </c>
      <c r="E684" s="1" t="s">
        <v>1842</v>
      </c>
      <c r="F684" s="1" t="s">
        <v>2988</v>
      </c>
      <c r="G684" s="1" t="str">
        <f>IFERROR(VLOOKUP(A684,Merge!$C$2:$D$711,2,FALSE),"")</f>
        <v/>
      </c>
      <c r="H684" s="1" t="str">
        <f t="shared" si="20"/>
        <v>.</v>
      </c>
      <c r="I684" s="1" t="str">
        <f t="shared" si="21"/>
        <v/>
      </c>
    </row>
    <row r="685" spans="1:9" x14ac:dyDescent="0.45">
      <c r="A685" s="1" t="s">
        <v>1997</v>
      </c>
      <c r="B685" s="1" t="s">
        <v>1249</v>
      </c>
      <c r="C685" s="1" t="s">
        <v>1998</v>
      </c>
      <c r="E685" s="1" t="s">
        <v>1999</v>
      </c>
      <c r="F685" s="1" t="s">
        <v>2872</v>
      </c>
      <c r="G685" s="1" t="str">
        <f>IFERROR(VLOOKUP(A685,Merge!$C$2:$D$711,2,FALSE),"")</f>
        <v>랫킨 박도</v>
      </c>
      <c r="H685" s="1" t="str">
        <f t="shared" si="20"/>
        <v>.</v>
      </c>
      <c r="I685" s="1" t="str">
        <f t="shared" si="21"/>
        <v>랫킨 박도</v>
      </c>
    </row>
    <row r="686" spans="1:9" x14ac:dyDescent="0.45">
      <c r="A686" s="1" t="s">
        <v>2000</v>
      </c>
      <c r="B686" s="1" t="s">
        <v>1249</v>
      </c>
      <c r="C686" s="1" t="s">
        <v>2001</v>
      </c>
      <c r="E686" s="1" t="s">
        <v>2002</v>
      </c>
      <c r="F686" s="1" t="s">
        <v>2988</v>
      </c>
      <c r="G686" s="1" t="str">
        <f>IFERROR(VLOOKUP(A686,Merge!$C$2:$D$711,2,FALSE),"")</f>
        <v/>
      </c>
      <c r="H686" s="1" t="str">
        <f t="shared" si="20"/>
        <v>.</v>
      </c>
      <c r="I686" s="1" t="str">
        <f t="shared" si="21"/>
        <v/>
      </c>
    </row>
    <row r="687" spans="1:9" x14ac:dyDescent="0.45">
      <c r="A687" s="1" t="s">
        <v>2003</v>
      </c>
      <c r="B687" s="1" t="s">
        <v>1249</v>
      </c>
      <c r="C687" s="1" t="s">
        <v>2004</v>
      </c>
      <c r="E687" s="1" t="s">
        <v>1829</v>
      </c>
      <c r="F687" s="1" t="s">
        <v>2988</v>
      </c>
      <c r="G687" s="1" t="str">
        <f>IFERROR(VLOOKUP(A687,Merge!$C$2:$D$711,2,FALSE),"")</f>
        <v/>
      </c>
      <c r="H687" s="1" t="str">
        <f t="shared" si="20"/>
        <v>.</v>
      </c>
      <c r="I687" s="1" t="str">
        <f t="shared" si="21"/>
        <v/>
      </c>
    </row>
    <row r="688" spans="1:9" x14ac:dyDescent="0.45">
      <c r="A688" s="1" t="s">
        <v>2005</v>
      </c>
      <c r="B688" s="1" t="s">
        <v>1249</v>
      </c>
      <c r="C688" s="1" t="s">
        <v>2006</v>
      </c>
      <c r="E688" s="1" t="s">
        <v>1842</v>
      </c>
      <c r="F688" s="1" t="s">
        <v>2988</v>
      </c>
      <c r="G688" s="1" t="str">
        <f>IFERROR(VLOOKUP(A688,Merge!$C$2:$D$711,2,FALSE),"")</f>
        <v/>
      </c>
      <c r="H688" s="1" t="str">
        <f t="shared" si="20"/>
        <v>.</v>
      </c>
      <c r="I688" s="1" t="str">
        <f t="shared" si="21"/>
        <v/>
      </c>
    </row>
    <row r="689" spans="1:9" x14ac:dyDescent="0.45">
      <c r="A689" s="1" t="s">
        <v>2007</v>
      </c>
      <c r="B689" s="1" t="s">
        <v>1249</v>
      </c>
      <c r="C689" s="1" t="s">
        <v>2008</v>
      </c>
      <c r="E689" s="1" t="s">
        <v>1949</v>
      </c>
      <c r="F689" s="1" t="s">
        <v>2988</v>
      </c>
      <c r="G689" s="1" t="str">
        <f>IFERROR(VLOOKUP(A689,Merge!$C$2:$D$711,2,FALSE),"")</f>
        <v/>
      </c>
      <c r="H689" s="1" t="str">
        <f t="shared" si="20"/>
        <v>.</v>
      </c>
      <c r="I689" s="1" t="str">
        <f t="shared" si="21"/>
        <v/>
      </c>
    </row>
    <row r="690" spans="1:9" x14ac:dyDescent="0.45">
      <c r="A690" s="1" t="s">
        <v>2009</v>
      </c>
      <c r="B690" s="1" t="s">
        <v>1249</v>
      </c>
      <c r="C690" s="1" t="s">
        <v>2010</v>
      </c>
      <c r="E690" s="1" t="s">
        <v>2011</v>
      </c>
      <c r="F690" s="1" t="s">
        <v>2875</v>
      </c>
      <c r="G690" s="1" t="str">
        <f>IFERROR(VLOOKUP(A690,Merge!$C$2:$D$711,2,FALSE),"")</f>
        <v>랫킨 주판</v>
      </c>
      <c r="H690" s="1" t="str">
        <f t="shared" si="20"/>
        <v>.</v>
      </c>
      <c r="I690" s="1" t="str">
        <f t="shared" si="21"/>
        <v>랫킨 주판</v>
      </c>
    </row>
    <row r="691" spans="1:9" x14ac:dyDescent="0.45">
      <c r="A691" s="1" t="s">
        <v>2012</v>
      </c>
      <c r="B691" s="1" t="s">
        <v>1249</v>
      </c>
      <c r="C691" s="1" t="s">
        <v>2013</v>
      </c>
      <c r="E691" s="1" t="s">
        <v>2014</v>
      </c>
      <c r="F691" s="1" t="s">
        <v>2988</v>
      </c>
      <c r="G691" s="1" t="str">
        <f>IFERROR(VLOOKUP(A691,Merge!$C$2:$D$711,2,FALSE),"")</f>
        <v/>
      </c>
      <c r="H691" s="1" t="str">
        <f t="shared" si="20"/>
        <v>.</v>
      </c>
      <c r="I691" s="1" t="str">
        <f t="shared" si="21"/>
        <v/>
      </c>
    </row>
    <row r="692" spans="1:9" x14ac:dyDescent="0.45">
      <c r="A692" s="1" t="s">
        <v>2015</v>
      </c>
      <c r="B692" s="1" t="s">
        <v>1249</v>
      </c>
      <c r="C692" s="1" t="s">
        <v>2016</v>
      </c>
      <c r="E692" s="1" t="s">
        <v>1842</v>
      </c>
      <c r="F692" s="1" t="s">
        <v>2988</v>
      </c>
      <c r="G692" s="1" t="str">
        <f>IFERROR(VLOOKUP(A692,Merge!$C$2:$D$711,2,FALSE),"")</f>
        <v/>
      </c>
      <c r="H692" s="1" t="str">
        <f t="shared" si="20"/>
        <v>.</v>
      </c>
      <c r="I692" s="1" t="str">
        <f t="shared" si="21"/>
        <v/>
      </c>
    </row>
    <row r="693" spans="1:9" x14ac:dyDescent="0.45">
      <c r="A693" s="1" t="s">
        <v>2017</v>
      </c>
      <c r="B693" s="1" t="s">
        <v>1249</v>
      </c>
      <c r="C693" s="1" t="s">
        <v>2018</v>
      </c>
      <c r="E693" s="1" t="s">
        <v>2019</v>
      </c>
      <c r="F693" s="1" t="s">
        <v>2988</v>
      </c>
      <c r="G693" s="1" t="str">
        <f>IFERROR(VLOOKUP(A693,Merge!$C$2:$D$711,2,FALSE),"")</f>
        <v/>
      </c>
      <c r="H693" s="1" t="str">
        <f t="shared" si="20"/>
        <v>.</v>
      </c>
      <c r="I693" s="1" t="str">
        <f t="shared" si="21"/>
        <v/>
      </c>
    </row>
    <row r="694" spans="1:9" x14ac:dyDescent="0.45">
      <c r="A694" s="1" t="s">
        <v>2020</v>
      </c>
      <c r="B694" s="1" t="s">
        <v>1249</v>
      </c>
      <c r="C694" s="1" t="s">
        <v>2021</v>
      </c>
      <c r="E694" s="1" t="s">
        <v>2022</v>
      </c>
      <c r="F694" s="1" t="s">
        <v>2896</v>
      </c>
      <c r="G694" s="1" t="str">
        <f>IFERROR(VLOOKUP(A694,Merge!$C$2:$D$711,2,FALSE),"")</f>
        <v>랫킨 각궁</v>
      </c>
      <c r="H694" s="1" t="str">
        <f t="shared" si="20"/>
        <v>.</v>
      </c>
      <c r="I694" s="1" t="str">
        <f t="shared" si="21"/>
        <v>랫킨 각궁</v>
      </c>
    </row>
    <row r="695" spans="1:9" x14ac:dyDescent="0.45">
      <c r="A695" s="1" t="s">
        <v>2023</v>
      </c>
      <c r="B695" s="1" t="s">
        <v>1249</v>
      </c>
      <c r="C695" s="1" t="s">
        <v>2024</v>
      </c>
      <c r="E695" s="1" t="s">
        <v>2025</v>
      </c>
      <c r="F695" s="1" t="s">
        <v>2988</v>
      </c>
      <c r="G695" s="1" t="str">
        <f>IFERROR(VLOOKUP(A695,Merge!$C$2:$D$711,2,FALSE),"")</f>
        <v/>
      </c>
      <c r="H695" s="1" t="str">
        <f t="shared" si="20"/>
        <v>.</v>
      </c>
      <c r="I695" s="1" t="str">
        <f t="shared" si="21"/>
        <v/>
      </c>
    </row>
    <row r="696" spans="1:9" x14ac:dyDescent="0.45">
      <c r="A696" s="1" t="s">
        <v>2026</v>
      </c>
      <c r="B696" s="1" t="s">
        <v>1249</v>
      </c>
      <c r="C696" s="1" t="s">
        <v>2027</v>
      </c>
      <c r="E696" s="1" t="s">
        <v>2022</v>
      </c>
      <c r="F696" s="1" t="s">
        <v>2988</v>
      </c>
      <c r="G696" s="1" t="str">
        <f>IFERROR(VLOOKUP(A696,Merge!$C$2:$D$711,2,FALSE),"")</f>
        <v/>
      </c>
      <c r="H696" s="1" t="str">
        <f t="shared" si="20"/>
        <v>.</v>
      </c>
      <c r="I696" s="1" t="str">
        <f t="shared" si="21"/>
        <v/>
      </c>
    </row>
    <row r="697" spans="1:9" x14ac:dyDescent="0.45">
      <c r="A697" s="1" t="s">
        <v>2028</v>
      </c>
      <c r="B697" s="1" t="s">
        <v>1249</v>
      </c>
      <c r="C697" s="1" t="s">
        <v>2029</v>
      </c>
      <c r="E697" s="1" t="s">
        <v>1873</v>
      </c>
      <c r="F697" s="1" t="s">
        <v>2988</v>
      </c>
      <c r="G697" s="1" t="str">
        <f>IFERROR(VLOOKUP(A697,Merge!$C$2:$D$711,2,FALSE),"")</f>
        <v/>
      </c>
      <c r="H697" s="1" t="str">
        <f t="shared" si="20"/>
        <v>.</v>
      </c>
      <c r="I697" s="1" t="str">
        <f t="shared" si="21"/>
        <v/>
      </c>
    </row>
    <row r="698" spans="1:9" x14ac:dyDescent="0.45">
      <c r="A698" s="1" t="s">
        <v>2030</v>
      </c>
      <c r="B698" s="1" t="s">
        <v>1249</v>
      </c>
      <c r="C698" s="1" t="s">
        <v>2031</v>
      </c>
      <c r="E698" s="1" t="s">
        <v>2032</v>
      </c>
      <c r="F698" s="1" t="s">
        <v>2988</v>
      </c>
      <c r="G698" s="1" t="str">
        <f>IFERROR(VLOOKUP(A698,Merge!$C$2:$D$711,2,FALSE),"")</f>
        <v/>
      </c>
      <c r="H698" s="1" t="str">
        <f t="shared" si="20"/>
        <v>.</v>
      </c>
      <c r="I698" s="1" t="str">
        <f t="shared" si="21"/>
        <v/>
      </c>
    </row>
    <row r="699" spans="1:9" x14ac:dyDescent="0.45">
      <c r="A699" s="1" t="s">
        <v>2033</v>
      </c>
      <c r="B699" s="1" t="s">
        <v>1249</v>
      </c>
      <c r="C699" s="1" t="s">
        <v>2034</v>
      </c>
      <c r="E699" s="1" t="s">
        <v>2035</v>
      </c>
      <c r="F699" s="1" t="s">
        <v>2988</v>
      </c>
      <c r="G699" s="1" t="str">
        <f>IFERROR(VLOOKUP(A699,Merge!$C$2:$D$711,2,FALSE),"")</f>
        <v/>
      </c>
      <c r="H699" s="1" t="str">
        <f t="shared" si="20"/>
        <v>.</v>
      </c>
      <c r="I699" s="1" t="str">
        <f t="shared" si="21"/>
        <v/>
      </c>
    </row>
    <row r="700" spans="1:9" x14ac:dyDescent="0.45">
      <c r="A700" s="1" t="s">
        <v>2036</v>
      </c>
      <c r="B700" s="1" t="s">
        <v>1249</v>
      </c>
      <c r="C700" s="1" t="s">
        <v>2037</v>
      </c>
      <c r="E700" s="1" t="s">
        <v>2038</v>
      </c>
      <c r="F700" s="1" t="s">
        <v>2988</v>
      </c>
      <c r="G700" s="1" t="str">
        <f>IFERROR(VLOOKUP(A700,Merge!$C$2:$D$711,2,FALSE),"")</f>
        <v/>
      </c>
      <c r="H700" s="1" t="str">
        <f t="shared" si="20"/>
        <v>.</v>
      </c>
      <c r="I700" s="1" t="str">
        <f t="shared" si="21"/>
        <v/>
      </c>
    </row>
    <row r="701" spans="1:9" x14ac:dyDescent="0.45">
      <c r="A701" s="1" t="s">
        <v>2039</v>
      </c>
      <c r="B701" s="1" t="s">
        <v>1249</v>
      </c>
      <c r="C701" s="1" t="s">
        <v>2040</v>
      </c>
      <c r="E701" s="1" t="s">
        <v>2035</v>
      </c>
      <c r="F701" s="1" t="s">
        <v>2988</v>
      </c>
      <c r="G701" s="1" t="str">
        <f>IFERROR(VLOOKUP(A701,Merge!$C$2:$D$711,2,FALSE),"")</f>
        <v/>
      </c>
      <c r="H701" s="1" t="str">
        <f t="shared" si="20"/>
        <v>.</v>
      </c>
      <c r="I701" s="1" t="str">
        <f t="shared" si="21"/>
        <v/>
      </c>
    </row>
    <row r="702" spans="1:9" x14ac:dyDescent="0.45">
      <c r="A702" s="1" t="s">
        <v>2041</v>
      </c>
      <c r="B702" s="1" t="s">
        <v>1249</v>
      </c>
      <c r="C702" s="1" t="s">
        <v>2042</v>
      </c>
      <c r="E702" s="1" t="s">
        <v>1829</v>
      </c>
      <c r="F702" s="1" t="s">
        <v>2988</v>
      </c>
      <c r="G702" s="1" t="str">
        <f>IFERROR(VLOOKUP(A702,Merge!$C$2:$D$711,2,FALSE),"")</f>
        <v/>
      </c>
      <c r="H702" s="1" t="str">
        <f t="shared" si="20"/>
        <v>.</v>
      </c>
      <c r="I702" s="1" t="str">
        <f t="shared" si="21"/>
        <v/>
      </c>
    </row>
    <row r="703" spans="1:9" x14ac:dyDescent="0.45">
      <c r="A703" s="1" t="s">
        <v>2043</v>
      </c>
      <c r="B703" s="1" t="s">
        <v>1249</v>
      </c>
      <c r="C703" s="1" t="s">
        <v>2044</v>
      </c>
      <c r="E703" s="1" t="s">
        <v>2045</v>
      </c>
      <c r="F703" s="1" t="s">
        <v>2988</v>
      </c>
      <c r="G703" s="1" t="str">
        <f>IFERROR(VLOOKUP(A703,Merge!$C$2:$D$711,2,FALSE),"")</f>
        <v/>
      </c>
      <c r="H703" s="1" t="str">
        <f t="shared" si="20"/>
        <v>.</v>
      </c>
      <c r="I703" s="1" t="str">
        <f t="shared" si="21"/>
        <v/>
      </c>
    </row>
    <row r="704" spans="1:9" x14ac:dyDescent="0.45">
      <c r="A704" s="1" t="s">
        <v>2046</v>
      </c>
      <c r="B704" s="1" t="s">
        <v>1249</v>
      </c>
      <c r="C704" s="1" t="s">
        <v>2047</v>
      </c>
      <c r="E704" s="1" t="s">
        <v>2048</v>
      </c>
      <c r="F704" s="1" t="s">
        <v>2900</v>
      </c>
      <c r="G704" s="1" t="str">
        <f>IFERROR(VLOOKUP(A704,Merge!$C$2:$D$711,2,FALSE),"")</f>
        <v>랫킨 화승총</v>
      </c>
      <c r="H704" s="1" t="str">
        <f t="shared" si="20"/>
        <v>.</v>
      </c>
      <c r="I704" s="1" t="str">
        <f t="shared" si="21"/>
        <v>랫킨 화승총</v>
      </c>
    </row>
    <row r="705" spans="1:9" x14ac:dyDescent="0.45">
      <c r="A705" s="1" t="s">
        <v>2049</v>
      </c>
      <c r="B705" s="1" t="s">
        <v>1249</v>
      </c>
      <c r="C705" s="1" t="s">
        <v>2050</v>
      </c>
      <c r="E705" s="1" t="s">
        <v>2051</v>
      </c>
      <c r="F705" s="1" t="s">
        <v>2988</v>
      </c>
      <c r="G705" s="1" t="str">
        <f>IFERROR(VLOOKUP(A705,Merge!$C$2:$D$711,2,FALSE),"")</f>
        <v/>
      </c>
      <c r="H705" s="1" t="str">
        <f t="shared" si="20"/>
        <v>.</v>
      </c>
      <c r="I705" s="1" t="str">
        <f t="shared" si="21"/>
        <v/>
      </c>
    </row>
    <row r="706" spans="1:9" x14ac:dyDescent="0.45">
      <c r="A706" s="1" t="s">
        <v>2052</v>
      </c>
      <c r="B706" s="1" t="s">
        <v>1249</v>
      </c>
      <c r="C706" s="1" t="s">
        <v>2053</v>
      </c>
      <c r="E706" s="1" t="s">
        <v>2048</v>
      </c>
      <c r="F706" s="1" t="s">
        <v>2988</v>
      </c>
      <c r="G706" s="1" t="str">
        <f>IFERROR(VLOOKUP(A706,Merge!$C$2:$D$711,2,FALSE),"")</f>
        <v/>
      </c>
      <c r="H706" s="1" t="str">
        <f t="shared" si="20"/>
        <v>.</v>
      </c>
      <c r="I706" s="1" t="str">
        <f t="shared" si="21"/>
        <v/>
      </c>
    </row>
    <row r="707" spans="1:9" x14ac:dyDescent="0.45">
      <c r="A707" s="1" t="s">
        <v>2054</v>
      </c>
      <c r="B707" s="1" t="s">
        <v>1249</v>
      </c>
      <c r="C707" s="1" t="s">
        <v>2055</v>
      </c>
      <c r="E707" s="1" t="s">
        <v>2056</v>
      </c>
      <c r="F707" s="1" t="s">
        <v>2988</v>
      </c>
      <c r="G707" s="1" t="str">
        <f>IFERROR(VLOOKUP(A707,Merge!$C$2:$D$711,2,FALSE),"")</f>
        <v/>
      </c>
      <c r="H707" s="1" t="str">
        <f t="shared" ref="H707:H770" si="22">IF(RIGHT(G707,1)=" ","!",".")</f>
        <v>.</v>
      </c>
      <c r="I707" s="1" t="str">
        <f t="shared" ref="I707:I770" si="23">IF(H707="!",_xlfn.TEXTBEFORE(G707," ",-1),G707)</f>
        <v/>
      </c>
    </row>
    <row r="708" spans="1:9" x14ac:dyDescent="0.45">
      <c r="A708" s="1" t="s">
        <v>2057</v>
      </c>
      <c r="B708" s="1" t="s">
        <v>1249</v>
      </c>
      <c r="C708" s="1" t="s">
        <v>2058</v>
      </c>
      <c r="E708" s="1" t="s">
        <v>2059</v>
      </c>
      <c r="F708" s="1" t="s">
        <v>2988</v>
      </c>
      <c r="G708" s="1" t="str">
        <f>IFERROR(VLOOKUP(A708,Merge!$C$2:$D$711,2,FALSE),"")</f>
        <v/>
      </c>
      <c r="H708" s="1" t="str">
        <f t="shared" si="22"/>
        <v>.</v>
      </c>
      <c r="I708" s="1" t="str">
        <f t="shared" si="23"/>
        <v/>
      </c>
    </row>
    <row r="709" spans="1:9" x14ac:dyDescent="0.45">
      <c r="A709" s="1" t="s">
        <v>2060</v>
      </c>
      <c r="B709" s="1" t="s">
        <v>1249</v>
      </c>
      <c r="C709" s="1" t="s">
        <v>2061</v>
      </c>
      <c r="E709" s="1" t="s">
        <v>2062</v>
      </c>
      <c r="F709" s="1" t="s">
        <v>2904</v>
      </c>
      <c r="G709" s="1" t="str">
        <f>IFERROR(VLOOKUP(A709,Merge!$C$2:$D$711,2,FALSE),"")</f>
        <v>랫킨 조총</v>
      </c>
      <c r="H709" s="1" t="str">
        <f t="shared" si="22"/>
        <v>.</v>
      </c>
      <c r="I709" s="1" t="str">
        <f t="shared" si="23"/>
        <v>랫킨 조총</v>
      </c>
    </row>
    <row r="710" spans="1:9" x14ac:dyDescent="0.45">
      <c r="A710" s="1" t="s">
        <v>2063</v>
      </c>
      <c r="B710" s="1" t="s">
        <v>1249</v>
      </c>
      <c r="C710" s="1" t="s">
        <v>2064</v>
      </c>
      <c r="E710" s="1" t="s">
        <v>2065</v>
      </c>
      <c r="F710" s="1" t="s">
        <v>2988</v>
      </c>
      <c r="G710" s="1" t="str">
        <f>IFERROR(VLOOKUP(A710,Merge!$C$2:$D$711,2,FALSE),"")</f>
        <v/>
      </c>
      <c r="H710" s="1" t="str">
        <f t="shared" si="22"/>
        <v>.</v>
      </c>
      <c r="I710" s="1" t="str">
        <f t="shared" si="23"/>
        <v/>
      </c>
    </row>
    <row r="711" spans="1:9" x14ac:dyDescent="0.45">
      <c r="A711" s="1" t="s">
        <v>2066</v>
      </c>
      <c r="B711" s="1" t="s">
        <v>1249</v>
      </c>
      <c r="C711" s="1" t="s">
        <v>2067</v>
      </c>
      <c r="E711" s="1" t="s">
        <v>2062</v>
      </c>
      <c r="F711" s="1" t="s">
        <v>2988</v>
      </c>
      <c r="G711" s="1" t="str">
        <f>IFERROR(VLOOKUP(A711,Merge!$C$2:$D$711,2,FALSE),"")</f>
        <v/>
      </c>
      <c r="H711" s="1" t="str">
        <f t="shared" si="22"/>
        <v>.</v>
      </c>
      <c r="I711" s="1" t="str">
        <f t="shared" si="23"/>
        <v/>
      </c>
    </row>
    <row r="712" spans="1:9" x14ac:dyDescent="0.45">
      <c r="A712" s="1" t="s">
        <v>2068</v>
      </c>
      <c r="B712" s="1" t="s">
        <v>1249</v>
      </c>
      <c r="C712" s="1" t="s">
        <v>2069</v>
      </c>
      <c r="E712" s="1" t="s">
        <v>2056</v>
      </c>
      <c r="F712" s="1" t="s">
        <v>2988</v>
      </c>
      <c r="G712" s="1" t="str">
        <f>IFERROR(VLOOKUP(A712,Merge!$C$2:$D$711,2,FALSE),"")</f>
        <v/>
      </c>
      <c r="H712" s="1" t="str">
        <f t="shared" si="22"/>
        <v>.</v>
      </c>
      <c r="I712" s="1" t="str">
        <f t="shared" si="23"/>
        <v/>
      </c>
    </row>
    <row r="713" spans="1:9" x14ac:dyDescent="0.45">
      <c r="A713" s="1" t="s">
        <v>2070</v>
      </c>
      <c r="B713" s="1" t="s">
        <v>1249</v>
      </c>
      <c r="C713" s="1" t="s">
        <v>2071</v>
      </c>
      <c r="E713" s="1" t="s">
        <v>2059</v>
      </c>
      <c r="F713" s="1" t="s">
        <v>2988</v>
      </c>
      <c r="G713" s="1" t="str">
        <f>IFERROR(VLOOKUP(A713,Merge!$C$2:$D$711,2,FALSE),"")</f>
        <v/>
      </c>
      <c r="H713" s="1" t="str">
        <f t="shared" si="22"/>
        <v>.</v>
      </c>
      <c r="I713" s="1" t="str">
        <f t="shared" si="23"/>
        <v/>
      </c>
    </row>
    <row r="714" spans="1:9" x14ac:dyDescent="0.45">
      <c r="A714" s="1" t="s">
        <v>2072</v>
      </c>
      <c r="B714" s="1" t="s">
        <v>1249</v>
      </c>
      <c r="C714" s="1" t="s">
        <v>2073</v>
      </c>
      <c r="E714" s="1" t="s">
        <v>2059</v>
      </c>
      <c r="F714" s="1" t="s">
        <v>2988</v>
      </c>
      <c r="G714" s="1" t="str">
        <f>IFERROR(VLOOKUP(A714,Merge!$C$2:$D$711,2,FALSE),"")</f>
        <v/>
      </c>
      <c r="H714" s="1" t="str">
        <f t="shared" si="22"/>
        <v>.</v>
      </c>
      <c r="I714" s="1" t="str">
        <f t="shared" si="23"/>
        <v/>
      </c>
    </row>
    <row r="715" spans="1:9" x14ac:dyDescent="0.45">
      <c r="A715" s="1" t="s">
        <v>2074</v>
      </c>
      <c r="B715" s="1" t="s">
        <v>1249</v>
      </c>
      <c r="C715" s="1" t="s">
        <v>2075</v>
      </c>
      <c r="E715" s="1" t="s">
        <v>2076</v>
      </c>
      <c r="F715" s="1" t="s">
        <v>2908</v>
      </c>
      <c r="G715" s="1" t="str">
        <f>IFERROR(VLOOKUP(A715,Merge!$C$2:$D$711,2,FALSE),"")</f>
        <v>랫킨 삼안포</v>
      </c>
      <c r="H715" s="1" t="str">
        <f t="shared" si="22"/>
        <v>.</v>
      </c>
      <c r="I715" s="1" t="str">
        <f t="shared" si="23"/>
        <v>랫킨 삼안포</v>
      </c>
    </row>
    <row r="716" spans="1:9" x14ac:dyDescent="0.45">
      <c r="A716" s="1" t="s">
        <v>2077</v>
      </c>
      <c r="B716" s="1" t="s">
        <v>1249</v>
      </c>
      <c r="C716" s="1" t="s">
        <v>2078</v>
      </c>
      <c r="E716" s="1" t="s">
        <v>2079</v>
      </c>
      <c r="F716" s="1" t="s">
        <v>2988</v>
      </c>
      <c r="G716" s="1" t="str">
        <f>IFERROR(VLOOKUP(A716,Merge!$C$2:$D$711,2,FALSE),"")</f>
        <v/>
      </c>
      <c r="H716" s="1" t="str">
        <f t="shared" si="22"/>
        <v>.</v>
      </c>
      <c r="I716" s="1" t="str">
        <f t="shared" si="23"/>
        <v/>
      </c>
    </row>
    <row r="717" spans="1:9" x14ac:dyDescent="0.45">
      <c r="A717" s="1" t="s">
        <v>2080</v>
      </c>
      <c r="B717" s="1" t="s">
        <v>1249</v>
      </c>
      <c r="C717" s="1" t="s">
        <v>2081</v>
      </c>
      <c r="E717" s="1" t="s">
        <v>2076</v>
      </c>
      <c r="F717" s="1" t="s">
        <v>2988</v>
      </c>
      <c r="G717" s="1" t="str">
        <f>IFERROR(VLOOKUP(A717,Merge!$C$2:$D$711,2,FALSE),"")</f>
        <v/>
      </c>
      <c r="H717" s="1" t="str">
        <f t="shared" si="22"/>
        <v>.</v>
      </c>
      <c r="I717" s="1" t="str">
        <f t="shared" si="23"/>
        <v/>
      </c>
    </row>
    <row r="718" spans="1:9" x14ac:dyDescent="0.45">
      <c r="A718" s="1" t="s">
        <v>2082</v>
      </c>
      <c r="B718" s="1" t="s">
        <v>1249</v>
      </c>
      <c r="C718" s="1" t="s">
        <v>2083</v>
      </c>
      <c r="E718" s="1" t="s">
        <v>2056</v>
      </c>
      <c r="F718" s="1" t="s">
        <v>2988</v>
      </c>
      <c r="G718" s="1" t="str">
        <f>IFERROR(VLOOKUP(A718,Merge!$C$2:$D$711,2,FALSE),"")</f>
        <v/>
      </c>
      <c r="H718" s="1" t="str">
        <f t="shared" si="22"/>
        <v>.</v>
      </c>
      <c r="I718" s="1" t="str">
        <f t="shared" si="23"/>
        <v/>
      </c>
    </row>
    <row r="719" spans="1:9" x14ac:dyDescent="0.45">
      <c r="A719" s="1" t="s">
        <v>2084</v>
      </c>
      <c r="B719" s="1" t="s">
        <v>1249</v>
      </c>
      <c r="C719" s="1" t="s">
        <v>2085</v>
      </c>
      <c r="E719" s="1" t="s">
        <v>2086</v>
      </c>
      <c r="F719" s="1" t="s">
        <v>2988</v>
      </c>
      <c r="G719" s="1" t="str">
        <f>IFERROR(VLOOKUP(A719,Merge!$C$2:$D$711,2,FALSE),"")</f>
        <v/>
      </c>
      <c r="H719" s="1" t="str">
        <f t="shared" si="22"/>
        <v>.</v>
      </c>
      <c r="I719" s="1" t="str">
        <f t="shared" si="23"/>
        <v/>
      </c>
    </row>
    <row r="720" spans="1:9" x14ac:dyDescent="0.45">
      <c r="A720" s="1" t="s">
        <v>2087</v>
      </c>
      <c r="B720" s="1" t="s">
        <v>1249</v>
      </c>
      <c r="C720" s="1" t="s">
        <v>2088</v>
      </c>
      <c r="E720" s="1" t="s">
        <v>2089</v>
      </c>
      <c r="F720" s="1" t="s">
        <v>2988</v>
      </c>
      <c r="G720" s="1" t="str">
        <f>IFERROR(VLOOKUP(A720,Merge!$C$2:$D$711,2,FALSE),"")</f>
        <v/>
      </c>
      <c r="H720" s="1" t="str">
        <f t="shared" si="22"/>
        <v>.</v>
      </c>
      <c r="I720" s="1" t="str">
        <f t="shared" si="23"/>
        <v/>
      </c>
    </row>
    <row r="721" spans="1:9" x14ac:dyDescent="0.45">
      <c r="A721" s="1" t="s">
        <v>2090</v>
      </c>
      <c r="B721" s="1" t="s">
        <v>1249</v>
      </c>
      <c r="C721" s="1" t="s">
        <v>2091</v>
      </c>
      <c r="E721" s="1" t="s">
        <v>2089</v>
      </c>
      <c r="F721" s="1" t="s">
        <v>2988</v>
      </c>
      <c r="G721" s="1" t="str">
        <f>IFERROR(VLOOKUP(A721,Merge!$C$2:$D$711,2,FALSE),"")</f>
        <v/>
      </c>
      <c r="H721" s="1" t="str">
        <f t="shared" si="22"/>
        <v>.</v>
      </c>
      <c r="I721" s="1" t="str">
        <f t="shared" si="23"/>
        <v/>
      </c>
    </row>
    <row r="722" spans="1:9" x14ac:dyDescent="0.45">
      <c r="A722" s="1" t="s">
        <v>2092</v>
      </c>
      <c r="B722" s="1" t="s">
        <v>1249</v>
      </c>
      <c r="C722" s="1" t="s">
        <v>2093</v>
      </c>
      <c r="E722" s="1" t="s">
        <v>2094</v>
      </c>
      <c r="F722" s="1" t="s">
        <v>2912</v>
      </c>
      <c r="G722" s="1" t="str">
        <f>IFERROR(VLOOKUP(A722,Merge!$C$2:$D$711,2,FALSE),"")</f>
        <v>랫킨 속사포</v>
      </c>
      <c r="H722" s="1" t="str">
        <f t="shared" si="22"/>
        <v>.</v>
      </c>
      <c r="I722" s="1" t="str">
        <f t="shared" si="23"/>
        <v>랫킨 속사포</v>
      </c>
    </row>
    <row r="723" spans="1:9" x14ac:dyDescent="0.45">
      <c r="A723" s="1" t="s">
        <v>2095</v>
      </c>
      <c r="B723" s="1" t="s">
        <v>1249</v>
      </c>
      <c r="C723" s="1" t="s">
        <v>2096</v>
      </c>
      <c r="E723" s="1" t="s">
        <v>2097</v>
      </c>
      <c r="F723" s="1" t="s">
        <v>2988</v>
      </c>
      <c r="G723" s="1" t="str">
        <f>IFERROR(VLOOKUP(A723,Merge!$C$2:$D$711,2,FALSE),"")</f>
        <v/>
      </c>
      <c r="H723" s="1" t="str">
        <f t="shared" si="22"/>
        <v>.</v>
      </c>
      <c r="I723" s="1" t="str">
        <f t="shared" si="23"/>
        <v/>
      </c>
    </row>
    <row r="724" spans="1:9" x14ac:dyDescent="0.45">
      <c r="A724" s="1" t="s">
        <v>2098</v>
      </c>
      <c r="B724" s="1" t="s">
        <v>1249</v>
      </c>
      <c r="C724" s="1" t="s">
        <v>2099</v>
      </c>
      <c r="E724" s="1" t="s">
        <v>2094</v>
      </c>
      <c r="F724" s="1" t="s">
        <v>2988</v>
      </c>
      <c r="G724" s="1" t="str">
        <f>IFERROR(VLOOKUP(A724,Merge!$C$2:$D$711,2,FALSE),"")</f>
        <v/>
      </c>
      <c r="H724" s="1" t="str">
        <f t="shared" si="22"/>
        <v>.</v>
      </c>
      <c r="I724" s="1" t="str">
        <f t="shared" si="23"/>
        <v/>
      </c>
    </row>
    <row r="725" spans="1:9" x14ac:dyDescent="0.45">
      <c r="A725" s="1" t="s">
        <v>2100</v>
      </c>
      <c r="B725" s="1" t="s">
        <v>1249</v>
      </c>
      <c r="C725" s="1" t="s">
        <v>2101</v>
      </c>
      <c r="E725" s="1" t="s">
        <v>2056</v>
      </c>
      <c r="F725" s="1" t="s">
        <v>2988</v>
      </c>
      <c r="G725" s="1" t="str">
        <f>IFERROR(VLOOKUP(A725,Merge!$C$2:$D$711,2,FALSE),"")</f>
        <v/>
      </c>
      <c r="H725" s="1" t="str">
        <f t="shared" si="22"/>
        <v>.</v>
      </c>
      <c r="I725" s="1" t="str">
        <f t="shared" si="23"/>
        <v/>
      </c>
    </row>
    <row r="726" spans="1:9" x14ac:dyDescent="0.45">
      <c r="A726" s="1" t="s">
        <v>2102</v>
      </c>
      <c r="B726" s="1" t="s">
        <v>1249</v>
      </c>
      <c r="C726" s="1" t="s">
        <v>2103</v>
      </c>
      <c r="E726" s="1" t="s">
        <v>2104</v>
      </c>
      <c r="F726" s="1" t="s">
        <v>2988</v>
      </c>
      <c r="G726" s="1" t="str">
        <f>IFERROR(VLOOKUP(A726,Merge!$C$2:$D$711,2,FALSE),"")</f>
        <v/>
      </c>
      <c r="H726" s="1" t="str">
        <f t="shared" si="22"/>
        <v>.</v>
      </c>
      <c r="I726" s="1" t="str">
        <f t="shared" si="23"/>
        <v/>
      </c>
    </row>
    <row r="727" spans="1:9" x14ac:dyDescent="0.45">
      <c r="A727" s="1" t="s">
        <v>2105</v>
      </c>
      <c r="B727" s="1" t="s">
        <v>1249</v>
      </c>
      <c r="C727" s="1" t="s">
        <v>2106</v>
      </c>
      <c r="E727" s="1" t="s">
        <v>2107</v>
      </c>
      <c r="F727" s="1" t="s">
        <v>2988</v>
      </c>
      <c r="G727" s="1" t="str">
        <f>IFERROR(VLOOKUP(A727,Merge!$C$2:$D$711,2,FALSE),"")</f>
        <v/>
      </c>
      <c r="H727" s="1" t="str">
        <f t="shared" si="22"/>
        <v>.</v>
      </c>
      <c r="I727" s="1" t="str">
        <f t="shared" si="23"/>
        <v/>
      </c>
    </row>
    <row r="728" spans="1:9" x14ac:dyDescent="0.45">
      <c r="A728" s="1" t="s">
        <v>2108</v>
      </c>
      <c r="B728" s="1" t="s">
        <v>1249</v>
      </c>
      <c r="C728" s="1" t="s">
        <v>2109</v>
      </c>
      <c r="E728" s="1" t="s">
        <v>2110</v>
      </c>
      <c r="F728" s="1" t="s">
        <v>2919</v>
      </c>
      <c r="G728" s="1" t="str">
        <f>IFERROR(VLOOKUP(A728,Merge!$C$2:$D$711,2,FALSE),"")</f>
        <v>랫킨 화기관</v>
      </c>
      <c r="H728" s="1" t="str">
        <f t="shared" si="22"/>
        <v>.</v>
      </c>
      <c r="I728" s="1" t="str">
        <f t="shared" si="23"/>
        <v>랫킨 화기관</v>
      </c>
    </row>
    <row r="729" spans="1:9" x14ac:dyDescent="0.45">
      <c r="A729" s="1" t="s">
        <v>2111</v>
      </c>
      <c r="B729" s="1" t="s">
        <v>1249</v>
      </c>
      <c r="C729" s="1" t="s">
        <v>2112</v>
      </c>
      <c r="E729" s="1" t="s">
        <v>2113</v>
      </c>
      <c r="F729" s="1" t="s">
        <v>2988</v>
      </c>
      <c r="G729" s="1" t="str">
        <f>IFERROR(VLOOKUP(A729,Merge!$C$2:$D$711,2,FALSE),"")</f>
        <v/>
      </c>
      <c r="H729" s="1" t="str">
        <f t="shared" si="22"/>
        <v>.</v>
      </c>
      <c r="I729" s="1" t="str">
        <f t="shared" si="23"/>
        <v/>
      </c>
    </row>
    <row r="730" spans="1:9" x14ac:dyDescent="0.45">
      <c r="A730" s="1" t="s">
        <v>2114</v>
      </c>
      <c r="B730" s="1" t="s">
        <v>1249</v>
      </c>
      <c r="C730" s="1" t="s">
        <v>2115</v>
      </c>
      <c r="E730" s="1" t="s">
        <v>2110</v>
      </c>
      <c r="F730" s="1" t="s">
        <v>2988</v>
      </c>
      <c r="G730" s="1" t="str">
        <f>IFERROR(VLOOKUP(A730,Merge!$C$2:$D$711,2,FALSE),"")</f>
        <v/>
      </c>
      <c r="H730" s="1" t="str">
        <f t="shared" si="22"/>
        <v>.</v>
      </c>
      <c r="I730" s="1" t="str">
        <f t="shared" si="23"/>
        <v/>
      </c>
    </row>
    <row r="731" spans="1:9" x14ac:dyDescent="0.45">
      <c r="A731" s="1" t="s">
        <v>2116</v>
      </c>
      <c r="B731" s="1" t="s">
        <v>1249</v>
      </c>
      <c r="C731" s="1" t="s">
        <v>2117</v>
      </c>
      <c r="E731" s="1" t="s">
        <v>2056</v>
      </c>
      <c r="F731" s="1" t="s">
        <v>2988</v>
      </c>
      <c r="G731" s="1" t="str">
        <f>IFERROR(VLOOKUP(A731,Merge!$C$2:$D$711,2,FALSE),"")</f>
        <v/>
      </c>
      <c r="H731" s="1" t="str">
        <f t="shared" si="22"/>
        <v>.</v>
      </c>
      <c r="I731" s="1" t="str">
        <f t="shared" si="23"/>
        <v/>
      </c>
    </row>
    <row r="732" spans="1:9" x14ac:dyDescent="0.45">
      <c r="A732" s="1" t="s">
        <v>2118</v>
      </c>
      <c r="B732" s="1" t="s">
        <v>1249</v>
      </c>
      <c r="C732" s="1" t="s">
        <v>2119</v>
      </c>
      <c r="E732" s="1" t="s">
        <v>2086</v>
      </c>
      <c r="F732" s="1" t="s">
        <v>2988</v>
      </c>
      <c r="G732" s="1" t="str">
        <f>IFERROR(VLOOKUP(A732,Merge!$C$2:$D$711,2,FALSE),"")</f>
        <v/>
      </c>
      <c r="H732" s="1" t="str">
        <f t="shared" si="22"/>
        <v>.</v>
      </c>
      <c r="I732" s="1" t="str">
        <f t="shared" si="23"/>
        <v/>
      </c>
    </row>
    <row r="733" spans="1:9" x14ac:dyDescent="0.45">
      <c r="A733" s="1" t="s">
        <v>2120</v>
      </c>
      <c r="B733" s="1" t="s">
        <v>1249</v>
      </c>
      <c r="C733" s="1" t="s">
        <v>2121</v>
      </c>
      <c r="E733" s="1" t="s">
        <v>2107</v>
      </c>
      <c r="F733" s="1" t="s">
        <v>2988</v>
      </c>
      <c r="G733" s="1" t="str">
        <f>IFERROR(VLOOKUP(A733,Merge!$C$2:$D$711,2,FALSE),"")</f>
        <v/>
      </c>
      <c r="H733" s="1" t="str">
        <f t="shared" si="22"/>
        <v>.</v>
      </c>
      <c r="I733" s="1" t="str">
        <f t="shared" si="23"/>
        <v/>
      </c>
    </row>
    <row r="734" spans="1:9" x14ac:dyDescent="0.45">
      <c r="A734" s="1" t="s">
        <v>2122</v>
      </c>
      <c r="B734" s="1" t="s">
        <v>1249</v>
      </c>
      <c r="C734" s="1" t="s">
        <v>2123</v>
      </c>
      <c r="E734" s="1" t="s">
        <v>2124</v>
      </c>
      <c r="F734" s="1" t="s">
        <v>2922</v>
      </c>
      <c r="G734" s="1" t="str">
        <f>IFERROR(VLOOKUP(A734,Merge!$C$2:$D$711,2,FALSE),"")</f>
        <v>랫킨 세총통</v>
      </c>
      <c r="H734" s="1" t="str">
        <f t="shared" si="22"/>
        <v>.</v>
      </c>
      <c r="I734" s="1" t="str">
        <f t="shared" si="23"/>
        <v>랫킨 세총통</v>
      </c>
    </row>
    <row r="735" spans="1:9" x14ac:dyDescent="0.45">
      <c r="A735" s="1" t="s">
        <v>2125</v>
      </c>
      <c r="B735" s="1" t="s">
        <v>1249</v>
      </c>
      <c r="C735" s="1" t="s">
        <v>2126</v>
      </c>
      <c r="E735" s="1" t="s">
        <v>2127</v>
      </c>
      <c r="F735" s="1" t="s">
        <v>2988</v>
      </c>
      <c r="G735" s="1" t="str">
        <f>IFERROR(VLOOKUP(A735,Merge!$C$2:$D$711,2,FALSE),"")</f>
        <v/>
      </c>
      <c r="H735" s="1" t="str">
        <f t="shared" si="22"/>
        <v>.</v>
      </c>
      <c r="I735" s="1" t="str">
        <f t="shared" si="23"/>
        <v/>
      </c>
    </row>
    <row r="736" spans="1:9" x14ac:dyDescent="0.45">
      <c r="A736" s="1" t="s">
        <v>2128</v>
      </c>
      <c r="B736" s="1" t="s">
        <v>1249</v>
      </c>
      <c r="C736" s="1" t="s">
        <v>2129</v>
      </c>
      <c r="E736" s="1" t="s">
        <v>2124</v>
      </c>
      <c r="F736" s="1" t="s">
        <v>2988</v>
      </c>
      <c r="G736" s="1" t="str">
        <f>IFERROR(VLOOKUP(A736,Merge!$C$2:$D$711,2,FALSE),"")</f>
        <v/>
      </c>
      <c r="H736" s="1" t="str">
        <f t="shared" si="22"/>
        <v>.</v>
      </c>
      <c r="I736" s="1" t="str">
        <f t="shared" si="23"/>
        <v/>
      </c>
    </row>
    <row r="737" spans="1:9" x14ac:dyDescent="0.45">
      <c r="A737" s="1" t="s">
        <v>2130</v>
      </c>
      <c r="B737" s="1" t="s">
        <v>1249</v>
      </c>
      <c r="C737" s="1" t="s">
        <v>2131</v>
      </c>
      <c r="E737" s="1" t="s">
        <v>2056</v>
      </c>
      <c r="F737" s="1" t="s">
        <v>2988</v>
      </c>
      <c r="G737" s="1" t="str">
        <f>IFERROR(VLOOKUP(A737,Merge!$C$2:$D$711,2,FALSE),"")</f>
        <v/>
      </c>
      <c r="H737" s="1" t="str">
        <f t="shared" si="22"/>
        <v>.</v>
      </c>
      <c r="I737" s="1" t="str">
        <f t="shared" si="23"/>
        <v/>
      </c>
    </row>
    <row r="738" spans="1:9" x14ac:dyDescent="0.45">
      <c r="A738" s="1" t="s">
        <v>2132</v>
      </c>
      <c r="B738" s="1" t="s">
        <v>1249</v>
      </c>
      <c r="C738" s="1" t="s">
        <v>2133</v>
      </c>
      <c r="E738" s="1" t="s">
        <v>2059</v>
      </c>
      <c r="F738" s="1" t="s">
        <v>2988</v>
      </c>
      <c r="G738" s="1" t="str">
        <f>IFERROR(VLOOKUP(A738,Merge!$C$2:$D$711,2,FALSE),"")</f>
        <v/>
      </c>
      <c r="H738" s="1" t="str">
        <f t="shared" si="22"/>
        <v>.</v>
      </c>
      <c r="I738" s="1" t="str">
        <f t="shared" si="23"/>
        <v/>
      </c>
    </row>
    <row r="739" spans="1:9" x14ac:dyDescent="0.45">
      <c r="A739" s="1" t="s">
        <v>2134</v>
      </c>
      <c r="B739" s="1" t="s">
        <v>1249</v>
      </c>
      <c r="C739" s="1" t="s">
        <v>2135</v>
      </c>
      <c r="E739" s="1" t="s">
        <v>2059</v>
      </c>
      <c r="F739" s="1" t="s">
        <v>2988</v>
      </c>
      <c r="G739" s="1" t="str">
        <f>IFERROR(VLOOKUP(A739,Merge!$C$2:$D$711,2,FALSE),"")</f>
        <v/>
      </c>
      <c r="H739" s="1" t="str">
        <f t="shared" si="22"/>
        <v>.</v>
      </c>
      <c r="I739" s="1" t="str">
        <f t="shared" si="23"/>
        <v/>
      </c>
    </row>
    <row r="740" spans="1:9" x14ac:dyDescent="0.45">
      <c r="A740" s="1" t="s">
        <v>2136</v>
      </c>
      <c r="B740" s="1" t="s">
        <v>1249</v>
      </c>
      <c r="C740" s="1" t="s">
        <v>2137</v>
      </c>
      <c r="E740" s="1" t="s">
        <v>2138</v>
      </c>
      <c r="F740" s="1" t="s">
        <v>2916</v>
      </c>
      <c r="G740" s="1" t="str">
        <f>IFERROR(VLOOKUP(A740,Merge!$C$2:$D$711,2,FALSE),"")</f>
        <v>랫킨 쌍자총통</v>
      </c>
      <c r="H740" s="1" t="str">
        <f t="shared" si="22"/>
        <v>.</v>
      </c>
      <c r="I740" s="1" t="str">
        <f t="shared" si="23"/>
        <v>랫킨 쌍자총통</v>
      </c>
    </row>
    <row r="741" spans="1:9" x14ac:dyDescent="0.45">
      <c r="A741" s="1" t="s">
        <v>2139</v>
      </c>
      <c r="B741" s="1" t="s">
        <v>1249</v>
      </c>
      <c r="C741" s="1" t="s">
        <v>2140</v>
      </c>
      <c r="E741" s="1" t="s">
        <v>2141</v>
      </c>
      <c r="F741" s="1" t="s">
        <v>2988</v>
      </c>
      <c r="G741" s="1" t="str">
        <f>IFERROR(VLOOKUP(A741,Merge!$C$2:$D$711,2,FALSE),"")</f>
        <v/>
      </c>
      <c r="H741" s="1" t="str">
        <f t="shared" si="22"/>
        <v>.</v>
      </c>
      <c r="I741" s="1" t="str">
        <f t="shared" si="23"/>
        <v/>
      </c>
    </row>
    <row r="742" spans="1:9" x14ac:dyDescent="0.45">
      <c r="A742" s="1" t="s">
        <v>2142</v>
      </c>
      <c r="B742" s="1" t="s">
        <v>1249</v>
      </c>
      <c r="C742" s="1" t="s">
        <v>2143</v>
      </c>
      <c r="E742" s="1" t="s">
        <v>2138</v>
      </c>
      <c r="F742" s="1" t="s">
        <v>2988</v>
      </c>
      <c r="G742" s="1" t="str">
        <f>IFERROR(VLOOKUP(A742,Merge!$C$2:$D$711,2,FALSE),"")</f>
        <v/>
      </c>
      <c r="H742" s="1" t="str">
        <f t="shared" si="22"/>
        <v>.</v>
      </c>
      <c r="I742" s="1" t="str">
        <f t="shared" si="23"/>
        <v/>
      </c>
    </row>
    <row r="743" spans="1:9" x14ac:dyDescent="0.45">
      <c r="A743" s="1" t="s">
        <v>2144</v>
      </c>
      <c r="B743" s="1" t="s">
        <v>1249</v>
      </c>
      <c r="C743" s="1" t="s">
        <v>2145</v>
      </c>
      <c r="E743" s="1" t="s">
        <v>2146</v>
      </c>
      <c r="F743" s="1" t="s">
        <v>2988</v>
      </c>
      <c r="G743" s="1" t="str">
        <f>IFERROR(VLOOKUP(A743,Merge!$C$2:$D$711,2,FALSE),"")</f>
        <v/>
      </c>
      <c r="H743" s="1" t="str">
        <f t="shared" si="22"/>
        <v>.</v>
      </c>
      <c r="I743" s="1" t="str">
        <f t="shared" si="23"/>
        <v/>
      </c>
    </row>
    <row r="744" spans="1:9" x14ac:dyDescent="0.45">
      <c r="A744" s="1" t="s">
        <v>2147</v>
      </c>
      <c r="B744" s="1" t="s">
        <v>1249</v>
      </c>
      <c r="C744" s="1" t="s">
        <v>2148</v>
      </c>
      <c r="E744" s="1" t="s">
        <v>2059</v>
      </c>
      <c r="F744" s="1" t="s">
        <v>2988</v>
      </c>
      <c r="G744" s="1" t="str">
        <f>IFERROR(VLOOKUP(A744,Merge!$C$2:$D$711,2,FALSE),"")</f>
        <v/>
      </c>
      <c r="H744" s="1" t="str">
        <f t="shared" si="22"/>
        <v>.</v>
      </c>
      <c r="I744" s="1" t="str">
        <f t="shared" si="23"/>
        <v/>
      </c>
    </row>
    <row r="745" spans="1:9" x14ac:dyDescent="0.45">
      <c r="A745" s="1" t="s">
        <v>2149</v>
      </c>
      <c r="B745" s="1" t="s">
        <v>1249</v>
      </c>
      <c r="C745" s="1" t="s">
        <v>2150</v>
      </c>
      <c r="E745" s="1" t="s">
        <v>2151</v>
      </c>
      <c r="F745" s="1" t="s">
        <v>2924</v>
      </c>
      <c r="G745" s="1" t="str">
        <f>IFERROR(VLOOKUP(A745,Merge!$C$2:$D$711,2,FALSE),"")</f>
        <v>랫킨 유표창</v>
      </c>
      <c r="H745" s="1" t="str">
        <f t="shared" si="22"/>
        <v>.</v>
      </c>
      <c r="I745" s="1" t="str">
        <f t="shared" si="23"/>
        <v>랫킨 유표창</v>
      </c>
    </row>
    <row r="746" spans="1:9" x14ac:dyDescent="0.45">
      <c r="A746" s="1" t="s">
        <v>2152</v>
      </c>
      <c r="B746" s="1" t="s">
        <v>1249</v>
      </c>
      <c r="C746" s="1" t="s">
        <v>2153</v>
      </c>
      <c r="E746" s="1" t="s">
        <v>2154</v>
      </c>
      <c r="F746" s="1" t="s">
        <v>2988</v>
      </c>
      <c r="G746" s="1" t="str">
        <f>IFERROR(VLOOKUP(A746,Merge!$C$2:$D$711,2,FALSE),"")</f>
        <v/>
      </c>
      <c r="H746" s="1" t="str">
        <f t="shared" si="22"/>
        <v>.</v>
      </c>
      <c r="I746" s="1" t="str">
        <f t="shared" si="23"/>
        <v/>
      </c>
    </row>
    <row r="747" spans="1:9" x14ac:dyDescent="0.45">
      <c r="A747" s="1" t="s">
        <v>2155</v>
      </c>
      <c r="B747" s="1" t="s">
        <v>1249</v>
      </c>
      <c r="C747" s="1" t="s">
        <v>2156</v>
      </c>
      <c r="E747" s="1" t="s">
        <v>2151</v>
      </c>
      <c r="F747" s="1" t="s">
        <v>2988</v>
      </c>
      <c r="G747" s="1" t="str">
        <f>IFERROR(VLOOKUP(A747,Merge!$C$2:$D$711,2,FALSE),"")</f>
        <v/>
      </c>
      <c r="H747" s="1" t="str">
        <f t="shared" si="22"/>
        <v>.</v>
      </c>
      <c r="I747" s="1" t="str">
        <f t="shared" si="23"/>
        <v/>
      </c>
    </row>
    <row r="748" spans="1:9" x14ac:dyDescent="0.45">
      <c r="A748" s="1" t="s">
        <v>2157</v>
      </c>
      <c r="B748" s="1" t="s">
        <v>1249</v>
      </c>
      <c r="C748" s="1" t="s">
        <v>2158</v>
      </c>
      <c r="E748" s="1" t="s">
        <v>2056</v>
      </c>
      <c r="F748" s="1" t="s">
        <v>2988</v>
      </c>
      <c r="G748" s="1" t="str">
        <f>IFERROR(VLOOKUP(A748,Merge!$C$2:$D$711,2,FALSE),"")</f>
        <v/>
      </c>
      <c r="H748" s="1" t="str">
        <f t="shared" si="22"/>
        <v>.</v>
      </c>
      <c r="I748" s="1" t="str">
        <f t="shared" si="23"/>
        <v/>
      </c>
    </row>
    <row r="749" spans="1:9" x14ac:dyDescent="0.45">
      <c r="A749" s="1" t="s">
        <v>2159</v>
      </c>
      <c r="B749" s="1" t="s">
        <v>1249</v>
      </c>
      <c r="C749" s="1" t="s">
        <v>2160</v>
      </c>
      <c r="E749" s="1" t="s">
        <v>2086</v>
      </c>
      <c r="F749" s="1" t="s">
        <v>2988</v>
      </c>
      <c r="G749" s="1" t="str">
        <f>IFERROR(VLOOKUP(A749,Merge!$C$2:$D$711,2,FALSE),"")</f>
        <v/>
      </c>
      <c r="H749" s="1" t="str">
        <f t="shared" si="22"/>
        <v>.</v>
      </c>
      <c r="I749" s="1" t="str">
        <f t="shared" si="23"/>
        <v/>
      </c>
    </row>
    <row r="750" spans="1:9" x14ac:dyDescent="0.45">
      <c r="A750" s="1" t="s">
        <v>2161</v>
      </c>
      <c r="B750" s="1" t="s">
        <v>1249</v>
      </c>
      <c r="C750" s="1" t="s">
        <v>2162</v>
      </c>
      <c r="E750" s="1" t="s">
        <v>2059</v>
      </c>
      <c r="F750" s="1" t="s">
        <v>2988</v>
      </c>
      <c r="G750" s="1" t="str">
        <f>IFERROR(VLOOKUP(A750,Merge!$C$2:$D$711,2,FALSE),"")</f>
        <v/>
      </c>
      <c r="H750" s="1" t="str">
        <f t="shared" si="22"/>
        <v>.</v>
      </c>
      <c r="I750" s="1" t="str">
        <f t="shared" si="23"/>
        <v/>
      </c>
    </row>
    <row r="751" spans="1:9" x14ac:dyDescent="0.45">
      <c r="A751" s="1" t="s">
        <v>2163</v>
      </c>
      <c r="B751" s="1" t="s">
        <v>1249</v>
      </c>
      <c r="C751" s="1" t="s">
        <v>2164</v>
      </c>
      <c r="E751" s="1" t="s">
        <v>2165</v>
      </c>
      <c r="F751" s="1" t="s">
        <v>2926</v>
      </c>
      <c r="G751" s="1" t="str">
        <f>IFERROR(VLOOKUP(A751,Merge!$C$2:$D$711,2,FALSE),"")</f>
        <v>랫킨 총통</v>
      </c>
      <c r="H751" s="1" t="str">
        <f t="shared" si="22"/>
        <v>.</v>
      </c>
      <c r="I751" s="1" t="str">
        <f t="shared" si="23"/>
        <v>랫킨 총통</v>
      </c>
    </row>
    <row r="752" spans="1:9" x14ac:dyDescent="0.45">
      <c r="A752" s="1" t="s">
        <v>2166</v>
      </c>
      <c r="B752" s="1" t="s">
        <v>1249</v>
      </c>
      <c r="C752" s="1" t="s">
        <v>2167</v>
      </c>
      <c r="E752" s="1" t="s">
        <v>2168</v>
      </c>
      <c r="F752" s="1" t="s">
        <v>2988</v>
      </c>
      <c r="G752" s="1" t="str">
        <f>IFERROR(VLOOKUP(A752,Merge!$C$2:$D$711,2,FALSE),"")</f>
        <v/>
      </c>
      <c r="H752" s="1" t="str">
        <f t="shared" si="22"/>
        <v>.</v>
      </c>
      <c r="I752" s="1" t="str">
        <f t="shared" si="23"/>
        <v/>
      </c>
    </row>
    <row r="753" spans="1:9" x14ac:dyDescent="0.45">
      <c r="A753" s="1" t="s">
        <v>2169</v>
      </c>
      <c r="B753" s="1" t="s">
        <v>1249</v>
      </c>
      <c r="C753" s="1" t="s">
        <v>2170</v>
      </c>
      <c r="E753" s="1" t="s">
        <v>2165</v>
      </c>
      <c r="F753" s="1" t="s">
        <v>2988</v>
      </c>
      <c r="G753" s="1" t="str">
        <f>IFERROR(VLOOKUP(A753,Merge!$C$2:$D$711,2,FALSE),"")</f>
        <v/>
      </c>
      <c r="H753" s="1" t="str">
        <f t="shared" si="22"/>
        <v>.</v>
      </c>
      <c r="I753" s="1" t="str">
        <f t="shared" si="23"/>
        <v/>
      </c>
    </row>
    <row r="754" spans="1:9" x14ac:dyDescent="0.45">
      <c r="A754" s="1" t="s">
        <v>2171</v>
      </c>
      <c r="B754" s="1" t="s">
        <v>1249</v>
      </c>
      <c r="C754" s="1" t="s">
        <v>2172</v>
      </c>
      <c r="E754" s="1" t="s">
        <v>2056</v>
      </c>
      <c r="F754" s="1" t="s">
        <v>2988</v>
      </c>
      <c r="G754" s="1" t="str">
        <f>IFERROR(VLOOKUP(A754,Merge!$C$2:$D$711,2,FALSE),"")</f>
        <v/>
      </c>
      <c r="H754" s="1" t="str">
        <f t="shared" si="22"/>
        <v>.</v>
      </c>
      <c r="I754" s="1" t="str">
        <f t="shared" si="23"/>
        <v/>
      </c>
    </row>
    <row r="755" spans="1:9" x14ac:dyDescent="0.45">
      <c r="A755" s="1" t="s">
        <v>2173</v>
      </c>
      <c r="B755" s="1" t="s">
        <v>1249</v>
      </c>
      <c r="C755" s="1" t="s">
        <v>2174</v>
      </c>
      <c r="E755" s="1" t="s">
        <v>2086</v>
      </c>
      <c r="F755" s="1" t="s">
        <v>2988</v>
      </c>
      <c r="G755" s="1" t="str">
        <f>IFERROR(VLOOKUP(A755,Merge!$C$2:$D$711,2,FALSE),"")</f>
        <v/>
      </c>
      <c r="H755" s="1" t="str">
        <f t="shared" si="22"/>
        <v>.</v>
      </c>
      <c r="I755" s="1" t="str">
        <f t="shared" si="23"/>
        <v/>
      </c>
    </row>
    <row r="756" spans="1:9" x14ac:dyDescent="0.45">
      <c r="A756" s="1" t="s">
        <v>2175</v>
      </c>
      <c r="B756" s="1" t="s">
        <v>1249</v>
      </c>
      <c r="C756" s="1" t="s">
        <v>2176</v>
      </c>
      <c r="E756" s="1" t="s">
        <v>2177</v>
      </c>
      <c r="F756" s="1" t="s">
        <v>2988</v>
      </c>
      <c r="G756" s="1" t="str">
        <f>IFERROR(VLOOKUP(A756,Merge!$C$2:$D$711,2,FALSE),"")</f>
        <v/>
      </c>
      <c r="H756" s="1" t="str">
        <f t="shared" si="22"/>
        <v>.</v>
      </c>
      <c r="I756" s="1" t="str">
        <f t="shared" si="23"/>
        <v/>
      </c>
    </row>
    <row r="757" spans="1:9" x14ac:dyDescent="0.45">
      <c r="A757" s="1" t="s">
        <v>2178</v>
      </c>
      <c r="B757" s="1" t="s">
        <v>1249</v>
      </c>
      <c r="C757" s="1" t="s">
        <v>2179</v>
      </c>
      <c r="E757" s="1" t="s">
        <v>2180</v>
      </c>
      <c r="F757" s="1" t="s">
        <v>2929</v>
      </c>
      <c r="G757" s="1" t="str">
        <f>IFERROR(VLOOKUP(A757,Merge!$C$2:$D$711,2,FALSE),"")</f>
        <v>랫킨 신기노</v>
      </c>
      <c r="H757" s="1" t="str">
        <f t="shared" si="22"/>
        <v>.</v>
      </c>
      <c r="I757" s="1" t="str">
        <f t="shared" si="23"/>
        <v>랫킨 신기노</v>
      </c>
    </row>
    <row r="758" spans="1:9" x14ac:dyDescent="0.45">
      <c r="A758" s="1" t="s">
        <v>2181</v>
      </c>
      <c r="B758" s="1" t="s">
        <v>1249</v>
      </c>
      <c r="C758" s="1" t="s">
        <v>2182</v>
      </c>
      <c r="E758" s="1" t="s">
        <v>2183</v>
      </c>
      <c r="F758" s="1" t="s">
        <v>2988</v>
      </c>
      <c r="G758" s="1" t="str">
        <f>IFERROR(VLOOKUP(A758,Merge!$C$2:$D$711,2,FALSE),"")</f>
        <v/>
      </c>
      <c r="H758" s="1" t="str">
        <f t="shared" si="22"/>
        <v>.</v>
      </c>
      <c r="I758" s="1" t="str">
        <f t="shared" si="23"/>
        <v/>
      </c>
    </row>
    <row r="759" spans="1:9" x14ac:dyDescent="0.45">
      <c r="A759" s="1" t="s">
        <v>2184</v>
      </c>
      <c r="B759" s="1" t="s">
        <v>1249</v>
      </c>
      <c r="C759" s="1" t="s">
        <v>2185</v>
      </c>
      <c r="E759" s="1" t="s">
        <v>2180</v>
      </c>
      <c r="F759" s="1" t="s">
        <v>2988</v>
      </c>
      <c r="G759" s="1" t="str">
        <f>IFERROR(VLOOKUP(A759,Merge!$C$2:$D$711,2,FALSE),"")</f>
        <v/>
      </c>
      <c r="H759" s="1" t="str">
        <f t="shared" si="22"/>
        <v>.</v>
      </c>
      <c r="I759" s="1" t="str">
        <f t="shared" si="23"/>
        <v/>
      </c>
    </row>
    <row r="760" spans="1:9" x14ac:dyDescent="0.45">
      <c r="A760" s="1" t="s">
        <v>2186</v>
      </c>
      <c r="B760" s="1" t="s">
        <v>1249</v>
      </c>
      <c r="C760" s="1" t="s">
        <v>2187</v>
      </c>
      <c r="E760" s="1" t="s">
        <v>2056</v>
      </c>
      <c r="F760" s="1" t="s">
        <v>2988</v>
      </c>
      <c r="G760" s="1" t="str">
        <f>IFERROR(VLOOKUP(A760,Merge!$C$2:$D$711,2,FALSE),"")</f>
        <v/>
      </c>
      <c r="H760" s="1" t="str">
        <f t="shared" si="22"/>
        <v>.</v>
      </c>
      <c r="I760" s="1" t="str">
        <f t="shared" si="23"/>
        <v/>
      </c>
    </row>
    <row r="761" spans="1:9" x14ac:dyDescent="0.45">
      <c r="A761" s="1" t="s">
        <v>2188</v>
      </c>
      <c r="B761" s="1" t="s">
        <v>1249</v>
      </c>
      <c r="C761" s="1" t="s">
        <v>2189</v>
      </c>
      <c r="E761" s="1" t="s">
        <v>2056</v>
      </c>
      <c r="F761" s="1" t="s">
        <v>2988</v>
      </c>
      <c r="G761" s="1" t="str">
        <f>IFERROR(VLOOKUP(A761,Merge!$C$2:$D$711,2,FALSE),"")</f>
        <v/>
      </c>
      <c r="H761" s="1" t="str">
        <f t="shared" si="22"/>
        <v>.</v>
      </c>
      <c r="I761" s="1" t="str">
        <f t="shared" si="23"/>
        <v/>
      </c>
    </row>
    <row r="762" spans="1:9" x14ac:dyDescent="0.45">
      <c r="A762" s="1" t="s">
        <v>2190</v>
      </c>
      <c r="B762" s="1" t="s">
        <v>1249</v>
      </c>
      <c r="C762" s="1" t="s">
        <v>2191</v>
      </c>
      <c r="E762" s="1" t="s">
        <v>1876</v>
      </c>
      <c r="F762" s="1" t="s">
        <v>2988</v>
      </c>
      <c r="G762" s="1" t="str">
        <f>IFERROR(VLOOKUP(A762,Merge!$C$2:$D$711,2,FALSE),"")</f>
        <v/>
      </c>
      <c r="H762" s="1" t="str">
        <f t="shared" si="22"/>
        <v>.</v>
      </c>
      <c r="I762" s="1" t="str">
        <f t="shared" si="23"/>
        <v/>
      </c>
    </row>
    <row r="763" spans="1:9" x14ac:dyDescent="0.45">
      <c r="A763" s="1" t="s">
        <v>2192</v>
      </c>
      <c r="B763" s="1" t="s">
        <v>1249</v>
      </c>
      <c r="C763" s="1" t="s">
        <v>2193</v>
      </c>
      <c r="E763" s="1" t="s">
        <v>2194</v>
      </c>
      <c r="F763" s="1" t="s">
        <v>2955</v>
      </c>
      <c r="G763" s="1" t="str">
        <f>IFERROR(VLOOKUP(A763,Merge!$C$2:$D$711,2,FALSE),"")</f>
        <v>「공부」</v>
      </c>
      <c r="H763" s="1" t="str">
        <f t="shared" si="22"/>
        <v>.</v>
      </c>
      <c r="I763" s="1" t="str">
        <f t="shared" si="23"/>
        <v>「공부」</v>
      </c>
    </row>
    <row r="764" spans="1:9" x14ac:dyDescent="0.45">
      <c r="A764" s="1" t="s">
        <v>2195</v>
      </c>
      <c r="B764" s="1" t="s">
        <v>1249</v>
      </c>
      <c r="C764" s="1" t="s">
        <v>2196</v>
      </c>
      <c r="E764" s="1" t="s">
        <v>2197</v>
      </c>
      <c r="F764" s="1" t="s">
        <v>2988</v>
      </c>
      <c r="G764" s="1" t="str">
        <f>IFERROR(VLOOKUP(A764,Merge!$C$2:$D$711,2,FALSE),"")</f>
        <v/>
      </c>
      <c r="H764" s="1" t="str">
        <f t="shared" si="22"/>
        <v>.</v>
      </c>
      <c r="I764" s="1" t="str">
        <f t="shared" si="23"/>
        <v/>
      </c>
    </row>
    <row r="765" spans="1:9" x14ac:dyDescent="0.45">
      <c r="A765" s="1" t="s">
        <v>2198</v>
      </c>
      <c r="B765" s="1" t="s">
        <v>1249</v>
      </c>
      <c r="C765" s="1" t="s">
        <v>2199</v>
      </c>
      <c r="E765" s="1" t="s">
        <v>2200</v>
      </c>
      <c r="F765" s="1" t="s">
        <v>2988</v>
      </c>
      <c r="G765" s="1" t="str">
        <f>IFERROR(VLOOKUP(A765,Merge!$C$2:$D$711,2,FALSE),"")</f>
        <v/>
      </c>
      <c r="H765" s="1" t="str">
        <f t="shared" si="22"/>
        <v>.</v>
      </c>
      <c r="I765" s="1" t="str">
        <f t="shared" si="23"/>
        <v/>
      </c>
    </row>
    <row r="766" spans="1:9" x14ac:dyDescent="0.45">
      <c r="A766" s="1" t="s">
        <v>2201</v>
      </c>
      <c r="B766" s="1" t="s">
        <v>1249</v>
      </c>
      <c r="C766" s="1" t="s">
        <v>2202</v>
      </c>
      <c r="E766" s="1" t="s">
        <v>2203</v>
      </c>
      <c r="F766" s="1" t="s">
        <v>2988</v>
      </c>
      <c r="G766" s="1" t="str">
        <f>IFERROR(VLOOKUP(A766,Merge!$C$2:$D$711,2,FALSE),"")</f>
        <v/>
      </c>
      <c r="H766" s="1" t="str">
        <f t="shared" si="22"/>
        <v>.</v>
      </c>
      <c r="I766" s="1" t="str">
        <f t="shared" si="23"/>
        <v/>
      </c>
    </row>
    <row r="767" spans="1:9" x14ac:dyDescent="0.45">
      <c r="A767" s="1" t="s">
        <v>2204</v>
      </c>
      <c r="B767" s="1" t="s">
        <v>1249</v>
      </c>
      <c r="C767" s="1" t="s">
        <v>2205</v>
      </c>
      <c r="E767" s="1" t="s">
        <v>2206</v>
      </c>
      <c r="F767" s="1" t="s">
        <v>2988</v>
      </c>
      <c r="G767" s="1" t="str">
        <f>IFERROR(VLOOKUP(A767,Merge!$C$2:$D$711,2,FALSE),"")</f>
        <v/>
      </c>
      <c r="H767" s="1" t="str">
        <f t="shared" si="22"/>
        <v>.</v>
      </c>
      <c r="I767" s="1" t="str">
        <f t="shared" si="23"/>
        <v/>
      </c>
    </row>
    <row r="768" spans="1:9" x14ac:dyDescent="0.45">
      <c r="A768" s="1" t="s">
        <v>2207</v>
      </c>
      <c r="B768" s="1" t="s">
        <v>1249</v>
      </c>
      <c r="C768" s="1" t="s">
        <v>2208</v>
      </c>
      <c r="E768" s="1" t="s">
        <v>2209</v>
      </c>
      <c r="F768" s="1" t="s">
        <v>2988</v>
      </c>
      <c r="G768" s="1" t="str">
        <f>IFERROR(VLOOKUP(A768,Merge!$C$2:$D$711,2,FALSE),"")</f>
        <v/>
      </c>
      <c r="H768" s="1" t="str">
        <f t="shared" si="22"/>
        <v>.</v>
      </c>
      <c r="I768" s="1" t="str">
        <f t="shared" si="23"/>
        <v/>
      </c>
    </row>
    <row r="769" spans="1:9" x14ac:dyDescent="0.45">
      <c r="A769" s="1" t="s">
        <v>2210</v>
      </c>
      <c r="B769" s="1" t="s">
        <v>1249</v>
      </c>
      <c r="C769" s="1" t="s">
        <v>2211</v>
      </c>
      <c r="E769" s="1" t="s">
        <v>2212</v>
      </c>
      <c r="F769" s="1" t="s">
        <v>2988</v>
      </c>
      <c r="G769" s="1" t="str">
        <f>IFERROR(VLOOKUP(A769,Merge!$C$2:$D$711,2,FALSE),"")</f>
        <v/>
      </c>
      <c r="H769" s="1" t="str">
        <f t="shared" si="22"/>
        <v>.</v>
      </c>
      <c r="I769" s="1" t="str">
        <f t="shared" si="23"/>
        <v/>
      </c>
    </row>
    <row r="770" spans="1:9" x14ac:dyDescent="0.45">
      <c r="A770" s="1" t="s">
        <v>2213</v>
      </c>
      <c r="B770" s="1" t="s">
        <v>1249</v>
      </c>
      <c r="C770" s="1" t="s">
        <v>2214</v>
      </c>
      <c r="E770" s="1" t="s">
        <v>2215</v>
      </c>
      <c r="F770" s="1" t="s">
        <v>2988</v>
      </c>
      <c r="G770" s="1" t="str">
        <f>IFERROR(VLOOKUP(A770,Merge!$C$2:$D$711,2,FALSE),"")</f>
        <v/>
      </c>
      <c r="H770" s="1" t="str">
        <f t="shared" si="22"/>
        <v>.</v>
      </c>
      <c r="I770" s="1" t="str">
        <f t="shared" si="23"/>
        <v/>
      </c>
    </row>
    <row r="771" spans="1:9" x14ac:dyDescent="0.45">
      <c r="A771" s="1" t="s">
        <v>2216</v>
      </c>
      <c r="B771" s="1" t="s">
        <v>1249</v>
      </c>
      <c r="C771" s="1" t="s">
        <v>2217</v>
      </c>
      <c r="E771" s="1" t="s">
        <v>2218</v>
      </c>
      <c r="F771" s="1" t="s">
        <v>2988</v>
      </c>
      <c r="G771" s="1" t="str">
        <f>IFERROR(VLOOKUP(A771,Merge!$C$2:$D$711,2,FALSE),"")</f>
        <v/>
      </c>
      <c r="H771" s="1" t="str">
        <f t="shared" ref="H771:H782" si="24">IF(RIGHT(G771,1)=" ","!",".")</f>
        <v>.</v>
      </c>
      <c r="I771" s="1" t="str">
        <f t="shared" ref="I771:I782" si="25">IF(H771="!",_xlfn.TEXTBEFORE(G771," ",-1),G771)</f>
        <v/>
      </c>
    </row>
    <row r="772" spans="1:9" x14ac:dyDescent="0.45">
      <c r="A772" s="1" t="s">
        <v>2219</v>
      </c>
      <c r="B772" s="1" t="s">
        <v>2220</v>
      </c>
      <c r="C772" s="1" t="s">
        <v>2221</v>
      </c>
      <c r="E772" s="1" t="s">
        <v>2222</v>
      </c>
      <c r="F772" s="1" t="s">
        <v>2988</v>
      </c>
      <c r="G772" s="1" t="str">
        <f>IFERROR(VLOOKUP(A772,Merge!$C$2:$D$711,2,FALSE),"")</f>
        <v/>
      </c>
      <c r="H772" s="1" t="str">
        <f t="shared" si="24"/>
        <v>.</v>
      </c>
      <c r="I772" s="1" t="str">
        <f t="shared" si="25"/>
        <v/>
      </c>
    </row>
    <row r="773" spans="1:9" x14ac:dyDescent="0.45">
      <c r="A773" s="1" t="s">
        <v>2223</v>
      </c>
      <c r="B773" s="1" t="s">
        <v>2220</v>
      </c>
      <c r="C773" s="1" t="s">
        <v>2224</v>
      </c>
      <c r="E773" s="1" t="s">
        <v>2222</v>
      </c>
      <c r="F773" s="1" t="s">
        <v>2988</v>
      </c>
      <c r="G773" s="1" t="str">
        <f>IFERROR(VLOOKUP(A773,Merge!$C$2:$D$711,2,FALSE),"")</f>
        <v/>
      </c>
      <c r="H773" s="1" t="str">
        <f t="shared" si="24"/>
        <v>.</v>
      </c>
      <c r="I773" s="1" t="str">
        <f t="shared" si="25"/>
        <v/>
      </c>
    </row>
    <row r="774" spans="1:9" x14ac:dyDescent="0.45">
      <c r="A774" s="1" t="s">
        <v>2225</v>
      </c>
      <c r="B774" s="1" t="s">
        <v>2220</v>
      </c>
      <c r="C774" s="1" t="s">
        <v>2226</v>
      </c>
      <c r="E774" s="1" t="s">
        <v>2227</v>
      </c>
      <c r="F774" s="1" t="s">
        <v>2969</v>
      </c>
      <c r="G774" s="1" t="str">
        <f>IFERROR(VLOOKUP(A774,Merge!$C$2:$D$711,2,FALSE),"")</f>
        <v>산적화물 대상</v>
      </c>
      <c r="H774" s="1" t="str">
        <f t="shared" si="24"/>
        <v>.</v>
      </c>
      <c r="I774" s="1" t="str">
        <f t="shared" si="25"/>
        <v>산적화물 대상</v>
      </c>
    </row>
    <row r="775" spans="1:9" x14ac:dyDescent="0.45">
      <c r="A775" s="1" t="s">
        <v>2228</v>
      </c>
      <c r="B775" s="1" t="s">
        <v>2220</v>
      </c>
      <c r="C775" s="1" t="s">
        <v>2229</v>
      </c>
      <c r="E775" s="1" t="s">
        <v>2230</v>
      </c>
      <c r="F775" s="1" t="s">
        <v>2970</v>
      </c>
      <c r="G775" s="1" t="str">
        <f>IFERROR(VLOOKUP(A775,Merge!$C$2:$D$711,2,FALSE),"")</f>
        <v>의류 대상</v>
      </c>
      <c r="H775" s="1" t="str">
        <f t="shared" si="24"/>
        <v>.</v>
      </c>
      <c r="I775" s="1" t="str">
        <f t="shared" si="25"/>
        <v>의류 대상</v>
      </c>
    </row>
    <row r="776" spans="1:9" x14ac:dyDescent="0.45">
      <c r="A776" s="1" t="s">
        <v>2231</v>
      </c>
      <c r="B776" s="1" t="s">
        <v>2220</v>
      </c>
      <c r="C776" s="1" t="s">
        <v>2232</v>
      </c>
      <c r="E776" s="1" t="s">
        <v>2233</v>
      </c>
      <c r="F776" s="1" t="s">
        <v>2971</v>
      </c>
      <c r="G776" s="1" t="str">
        <f>IFERROR(VLOOKUP(A776,Merge!$C$2:$D$711,2,FALSE),"")</f>
        <v>총포 대상</v>
      </c>
      <c r="H776" s="1" t="str">
        <f t="shared" si="24"/>
        <v>.</v>
      </c>
      <c r="I776" s="1" t="str">
        <f t="shared" si="25"/>
        <v>총포 대상</v>
      </c>
    </row>
    <row r="777" spans="1:9" x14ac:dyDescent="0.45">
      <c r="A777" s="1" t="s">
        <v>2234</v>
      </c>
      <c r="B777" s="1" t="s">
        <v>2220</v>
      </c>
      <c r="C777" s="1" t="s">
        <v>2235</v>
      </c>
      <c r="E777" s="1" t="s">
        <v>2236</v>
      </c>
      <c r="F777" s="1" t="s">
        <v>2972</v>
      </c>
      <c r="G777" s="1" t="str">
        <f>IFERROR(VLOOKUP(A777,Merge!$C$2:$D$711,2,FALSE),"")</f>
        <v>장병위</v>
      </c>
      <c r="H777" s="1" t="str">
        <f t="shared" si="24"/>
        <v>.</v>
      </c>
      <c r="I777" s="1" t="str">
        <f t="shared" si="25"/>
        <v>장병위</v>
      </c>
    </row>
    <row r="778" spans="1:9" x14ac:dyDescent="0.45">
      <c r="A778" s="1" t="s">
        <v>2237</v>
      </c>
      <c r="B778" s="1" t="s">
        <v>2220</v>
      </c>
      <c r="C778" s="1" t="s">
        <v>2238</v>
      </c>
      <c r="E778" s="1" t="s">
        <v>2239</v>
      </c>
      <c r="F778" s="1" t="s">
        <v>2973</v>
      </c>
      <c r="G778" s="1" t="str">
        <f>IFERROR(VLOOKUP(A778,Merge!$C$2:$D$711,2,FALSE),"")</f>
        <v>장물상인</v>
      </c>
      <c r="H778" s="1" t="str">
        <f t="shared" si="24"/>
        <v>.</v>
      </c>
      <c r="I778" s="1" t="str">
        <f t="shared" si="25"/>
        <v>장물상인</v>
      </c>
    </row>
    <row r="779" spans="1:9" x14ac:dyDescent="0.45">
      <c r="A779" s="1" t="s">
        <v>2240</v>
      </c>
      <c r="B779" s="1" t="s">
        <v>2220</v>
      </c>
      <c r="C779" s="1" t="s">
        <v>2241</v>
      </c>
      <c r="E779" s="1" t="s">
        <v>2242</v>
      </c>
      <c r="F779" s="1" t="s">
        <v>2974</v>
      </c>
      <c r="G779" s="1" t="str">
        <f>IFERROR(VLOOKUP(A779,Merge!$C$2:$D$711,2,FALSE),"")</f>
        <v>진기한 물건 상인</v>
      </c>
      <c r="H779" s="1" t="str">
        <f t="shared" si="24"/>
        <v>.</v>
      </c>
      <c r="I779" s="1" t="str">
        <f t="shared" si="25"/>
        <v>진기한 물건 상인</v>
      </c>
    </row>
    <row r="780" spans="1:9" x14ac:dyDescent="0.45">
      <c r="A780" s="1" t="s">
        <v>2243</v>
      </c>
      <c r="B780" s="1" t="s">
        <v>2220</v>
      </c>
      <c r="C780" s="1" t="s">
        <v>2244</v>
      </c>
      <c r="E780" s="1" t="s">
        <v>2245</v>
      </c>
      <c r="F780" s="1" t="s">
        <v>2975</v>
      </c>
      <c r="G780" s="1" t="str">
        <f>IFERROR(VLOOKUP(A780,Merge!$C$2:$D$711,2,FALSE),"")</f>
        <v>행상인</v>
      </c>
      <c r="H780" s="1" t="str">
        <f t="shared" si="24"/>
        <v>.</v>
      </c>
      <c r="I780" s="1" t="str">
        <f t="shared" si="25"/>
        <v>행상인</v>
      </c>
    </row>
    <row r="781" spans="1:9" x14ac:dyDescent="0.45">
      <c r="A781" s="1" t="s">
        <v>2246</v>
      </c>
      <c r="B781" s="1" t="s">
        <v>2247</v>
      </c>
      <c r="C781" s="1" t="s">
        <v>2248</v>
      </c>
      <c r="E781" s="1" t="s">
        <v>2249</v>
      </c>
      <c r="F781" s="1" t="s">
        <v>2988</v>
      </c>
      <c r="G781" s="1" t="str">
        <f>IFERROR(VLOOKUP(A781,Merge!$C$2:$D$711,2,FALSE),"")</f>
        <v/>
      </c>
      <c r="H781" s="1" t="str">
        <f t="shared" si="24"/>
        <v>.</v>
      </c>
      <c r="I781" s="1" t="str">
        <f t="shared" si="25"/>
        <v/>
      </c>
    </row>
    <row r="782" spans="1:9" x14ac:dyDescent="0.45">
      <c r="A782" s="1" t="s">
        <v>2250</v>
      </c>
      <c r="B782" s="1" t="s">
        <v>2247</v>
      </c>
      <c r="C782" s="1" t="s">
        <v>2251</v>
      </c>
      <c r="E782" s="1" t="s">
        <v>2252</v>
      </c>
      <c r="F782" s="1" t="s">
        <v>2988</v>
      </c>
      <c r="G782" s="1" t="str">
        <f>IFERROR(VLOOKUP(A782,Merge!$C$2:$D$711,2,FALSE),"")</f>
        <v/>
      </c>
      <c r="H782" s="1" t="str">
        <f t="shared" si="24"/>
        <v>.</v>
      </c>
      <c r="I782" s="1" t="str">
        <f t="shared" si="25"/>
        <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B650-2118-4313-BE39-699704D53697}">
  <dimension ref="A1:E711"/>
  <sheetViews>
    <sheetView workbookViewId="0">
      <selection activeCell="D166" sqref="D166"/>
    </sheetView>
  </sheetViews>
  <sheetFormatPr defaultColWidth="9.1796875" defaultRowHeight="17" x14ac:dyDescent="0.45"/>
  <cols>
    <col min="1" max="1" width="65.7265625" style="1" bestFit="1" customWidth="1"/>
    <col min="2" max="2" width="9.1796875" style="1"/>
    <col min="3" max="3" width="65.7265625" bestFit="1" customWidth="1"/>
    <col min="4" max="4" width="36.26953125" style="1" customWidth="1"/>
    <col min="5" max="5" width="9.1796875" style="1" customWidth="1"/>
    <col min="6" max="16384" width="9.1796875" style="1"/>
  </cols>
  <sheetData>
    <row r="1" spans="1:5" x14ac:dyDescent="0.45">
      <c r="A1" s="1" t="s">
        <v>0</v>
      </c>
      <c r="C1" s="1"/>
      <c r="D1" s="1" t="s">
        <v>5</v>
      </c>
    </row>
    <row r="2" spans="1:5" x14ac:dyDescent="0.45">
      <c r="A2" s="1" t="s">
        <v>552</v>
      </c>
      <c r="C2" s="1" t="str">
        <f>IF(B2="",A2,B2)</f>
        <v>ApparelLayerDef+SecretsBook.label</v>
      </c>
      <c r="D2" s="1" t="s">
        <v>2253</v>
      </c>
      <c r="E2" s="1">
        <f>IF(ISERROR(B2),"",MATCH(C2,Main_240406!$A$2:$A$782,0))</f>
        <v>183</v>
      </c>
    </row>
    <row r="3" spans="1:5" x14ac:dyDescent="0.45">
      <c r="A3" s="1" t="s">
        <v>277</v>
      </c>
      <c r="C3" s="1" t="str">
        <f t="shared" ref="C3:C66" si="0">IF(B3="",A3,B3)</f>
        <v>BackstoryDef+Moustate_Child_Farmer.title</v>
      </c>
      <c r="D3" s="1" t="s">
        <v>2254</v>
      </c>
      <c r="E3" s="1">
        <f>IF(ISERROR(B3),"",MATCH(C3,Main_240406!$A$2:$A$782,0))</f>
        <v>91</v>
      </c>
    </row>
    <row r="4" spans="1:5" x14ac:dyDescent="0.45">
      <c r="A4" s="1" t="s">
        <v>280</v>
      </c>
      <c r="C4" s="1" t="str">
        <f t="shared" si="0"/>
        <v>BackstoryDef+Moustate_Child_Farmer.titleShort</v>
      </c>
      <c r="D4" s="1" t="s">
        <v>2255</v>
      </c>
      <c r="E4" s="1">
        <f>IF(ISERROR(B4),"",MATCH(C4,Main_240406!$A$2:$A$782,0))</f>
        <v>92</v>
      </c>
    </row>
    <row r="5" spans="1:5" x14ac:dyDescent="0.45">
      <c r="A5" s="1" t="s">
        <v>283</v>
      </c>
      <c r="C5" s="1" t="str">
        <f t="shared" si="0"/>
        <v>BackstoryDef+Moustate_Child_Farmer.baseDesc</v>
      </c>
      <c r="D5" s="1" t="s">
        <v>2256</v>
      </c>
      <c r="E5" s="1">
        <f>IF(ISERROR(B5),"",MATCH(C5,Main_240406!$A$2:$A$782,0))</f>
        <v>93</v>
      </c>
    </row>
    <row r="6" spans="1:5" x14ac:dyDescent="0.45">
      <c r="A6" s="1" t="s">
        <v>286</v>
      </c>
      <c r="C6" s="1" t="str">
        <f t="shared" si="0"/>
        <v>BackstoryDef+Moustate_Child_Literary.title</v>
      </c>
      <c r="D6" s="1" t="s">
        <v>2257</v>
      </c>
      <c r="E6" s="1">
        <f>IF(ISERROR(B6),"",MATCH(C6,Main_240406!$A$2:$A$782,0))</f>
        <v>94</v>
      </c>
    </row>
    <row r="7" spans="1:5" x14ac:dyDescent="0.45">
      <c r="A7" s="1" t="s">
        <v>289</v>
      </c>
      <c r="C7" s="1" t="str">
        <f t="shared" si="0"/>
        <v>BackstoryDef+Moustate_Child_Literary.titleShort</v>
      </c>
      <c r="D7" s="1" t="s">
        <v>2258</v>
      </c>
      <c r="E7" s="1">
        <f>IF(ISERROR(B7),"",MATCH(C7,Main_240406!$A$2:$A$782,0))</f>
        <v>95</v>
      </c>
    </row>
    <row r="8" spans="1:5" x14ac:dyDescent="0.45">
      <c r="A8" s="1" t="s">
        <v>292</v>
      </c>
      <c r="C8" s="1" t="str">
        <f t="shared" si="0"/>
        <v>BackstoryDef+Moustate_Child_Literary.baseDesc</v>
      </c>
      <c r="D8" s="1" t="s">
        <v>2259</v>
      </c>
      <c r="E8" s="1">
        <f>IF(ISERROR(B8),"",MATCH(C8,Main_240406!$A$2:$A$782,0))</f>
        <v>96</v>
      </c>
    </row>
    <row r="9" spans="1:5" x14ac:dyDescent="0.45">
      <c r="A9" s="1" t="s">
        <v>295</v>
      </c>
      <c r="C9" s="1" t="str">
        <f t="shared" si="0"/>
        <v>BackstoryDef+Moustate_Child_Orphan.title</v>
      </c>
      <c r="D9" s="1" t="s">
        <v>2260</v>
      </c>
      <c r="E9" s="1">
        <f>IF(ISERROR(B9),"",MATCH(C9,Main_240406!$A$2:$A$782,0))</f>
        <v>97</v>
      </c>
    </row>
    <row r="10" spans="1:5" x14ac:dyDescent="0.45">
      <c r="A10" s="1" t="s">
        <v>298</v>
      </c>
      <c r="C10" s="1" t="str">
        <f t="shared" si="0"/>
        <v>BackstoryDef+Moustate_Child_Orphan.titleShort</v>
      </c>
      <c r="D10" s="1" t="s">
        <v>2261</v>
      </c>
      <c r="E10" s="1">
        <f>IF(ISERROR(B10),"",MATCH(C10,Main_240406!$A$2:$A$782,0))</f>
        <v>98</v>
      </c>
    </row>
    <row r="11" spans="1:5" x14ac:dyDescent="0.45">
      <c r="A11" s="1" t="s">
        <v>301</v>
      </c>
      <c r="C11" s="1" t="str">
        <f t="shared" si="0"/>
        <v>BackstoryDef+Moustate_Child_Orphan.baseDesc</v>
      </c>
      <c r="D11" s="1" t="s">
        <v>2262</v>
      </c>
      <c r="E11" s="1">
        <f>IF(ISERROR(B11),"",MATCH(C11,Main_240406!$A$2:$A$782,0))</f>
        <v>99</v>
      </c>
    </row>
    <row r="12" spans="1:5" x14ac:dyDescent="0.45">
      <c r="A12" s="1" t="s">
        <v>304</v>
      </c>
      <c r="C12" s="1" t="str">
        <f t="shared" si="0"/>
        <v>BackstoryDef+Moustate_Child_Artistic.title</v>
      </c>
      <c r="D12" s="1" t="s">
        <v>2263</v>
      </c>
      <c r="E12" s="1">
        <f>IF(ISERROR(B12),"",MATCH(C12,Main_240406!$A$2:$A$782,0))</f>
        <v>100</v>
      </c>
    </row>
    <row r="13" spans="1:5" x14ac:dyDescent="0.45">
      <c r="A13" s="1" t="s">
        <v>307</v>
      </c>
      <c r="C13" s="1" t="str">
        <f t="shared" si="0"/>
        <v>BackstoryDef+Moustate_Child_Artistic.titleShort</v>
      </c>
      <c r="D13" s="1" t="s">
        <v>2264</v>
      </c>
      <c r="E13" s="1">
        <f>IF(ISERROR(B13),"",MATCH(C13,Main_240406!$A$2:$A$782,0))</f>
        <v>101</v>
      </c>
    </row>
    <row r="14" spans="1:5" x14ac:dyDescent="0.45">
      <c r="A14" s="1" t="s">
        <v>310</v>
      </c>
      <c r="C14" s="1" t="str">
        <f t="shared" si="0"/>
        <v>BackstoryDef+Moustate_Child_Artistic.baseDesc</v>
      </c>
      <c r="D14" s="1" t="s">
        <v>2265</v>
      </c>
      <c r="E14" s="1">
        <f>IF(ISERROR(B14),"",MATCH(C14,Main_240406!$A$2:$A$782,0))</f>
        <v>102</v>
      </c>
    </row>
    <row r="15" spans="1:5" x14ac:dyDescent="0.45">
      <c r="A15" s="1" t="s">
        <v>316</v>
      </c>
      <c r="C15" s="1" t="str">
        <f t="shared" si="0"/>
        <v>BackstoryDef+Moustate_Child_ShepherdBoy.titleFemale</v>
      </c>
      <c r="D15" s="1" t="s">
        <v>2266</v>
      </c>
      <c r="E15" s="1">
        <f>IF(ISERROR(B15),"",MATCH(C15,Main_240406!$A$2:$A$782,0))</f>
        <v>104</v>
      </c>
    </row>
    <row r="16" spans="1:5" x14ac:dyDescent="0.45">
      <c r="A16" s="1" t="s">
        <v>322</v>
      </c>
      <c r="C16" s="1" t="str">
        <f t="shared" si="0"/>
        <v>BackstoryDef+Moustate_Child_ShepherdBoy.titleShortFemale</v>
      </c>
      <c r="D16" s="1" t="s">
        <v>2267</v>
      </c>
      <c r="E16" s="1">
        <f>IF(ISERROR(B16),"",MATCH(C16,Main_240406!$A$2:$A$782,0))</f>
        <v>106</v>
      </c>
    </row>
    <row r="17" spans="1:5" x14ac:dyDescent="0.45">
      <c r="A17" s="1" t="s">
        <v>313</v>
      </c>
      <c r="C17" s="1" t="str">
        <f t="shared" si="0"/>
        <v>BackstoryDef+Moustate_Child_ShepherdBoy.title</v>
      </c>
      <c r="D17" s="1" t="s">
        <v>2266</v>
      </c>
      <c r="E17" s="1">
        <f>IF(ISERROR(B17),"",MATCH(C17,Main_240406!$A$2:$A$782,0))</f>
        <v>103</v>
      </c>
    </row>
    <row r="18" spans="1:5" x14ac:dyDescent="0.45">
      <c r="A18" s="1" t="s">
        <v>319</v>
      </c>
      <c r="C18" s="1" t="str">
        <f t="shared" si="0"/>
        <v>BackstoryDef+Moustate_Child_ShepherdBoy.titleShort</v>
      </c>
      <c r="D18" s="1" t="s">
        <v>2267</v>
      </c>
      <c r="E18" s="1">
        <f>IF(ISERROR(B18),"",MATCH(C18,Main_240406!$A$2:$A$782,0))</f>
        <v>105</v>
      </c>
    </row>
    <row r="19" spans="1:5" x14ac:dyDescent="0.45">
      <c r="A19" s="1" t="s">
        <v>325</v>
      </c>
      <c r="C19" s="1" t="str">
        <f t="shared" si="0"/>
        <v>BackstoryDef+Moustate_Child_ShepherdBoy.baseDesc</v>
      </c>
      <c r="D19" s="1" t="s">
        <v>2268</v>
      </c>
      <c r="E19" s="1">
        <f>IF(ISERROR(B19),"",MATCH(C19,Main_240406!$A$2:$A$782,0))</f>
        <v>107</v>
      </c>
    </row>
    <row r="20" spans="1:5" x14ac:dyDescent="0.45">
      <c r="A20" s="1" t="s">
        <v>328</v>
      </c>
      <c r="C20" s="1" t="str">
        <f t="shared" si="0"/>
        <v>BackstoryDef+Moustate_Child_Affluence.title</v>
      </c>
      <c r="D20" s="1" t="s">
        <v>2269</v>
      </c>
      <c r="E20" s="1">
        <f>IF(ISERROR(B20),"",MATCH(C20,Main_240406!$A$2:$A$782,0))</f>
        <v>108</v>
      </c>
    </row>
    <row r="21" spans="1:5" x14ac:dyDescent="0.45">
      <c r="A21" s="1" t="s">
        <v>331</v>
      </c>
      <c r="C21" s="1" t="str">
        <f t="shared" si="0"/>
        <v>BackstoryDef+Moustate_Child_Affluence.titleShort</v>
      </c>
      <c r="D21" s="1" t="s">
        <v>2270</v>
      </c>
      <c r="E21" s="1">
        <f>IF(ISERROR(B21),"",MATCH(C21,Main_240406!$A$2:$A$782,0))</f>
        <v>109</v>
      </c>
    </row>
    <row r="22" spans="1:5" x14ac:dyDescent="0.45">
      <c r="A22" s="1" t="s">
        <v>334</v>
      </c>
      <c r="C22" s="1" t="str">
        <f t="shared" si="0"/>
        <v>BackstoryDef+Moustate_Child_Affluence.baseDesc</v>
      </c>
      <c r="D22" s="1" t="s">
        <v>2271</v>
      </c>
      <c r="E22" s="1">
        <f>IF(ISERROR(B22),"",MATCH(C22,Main_240406!$A$2:$A$782,0))</f>
        <v>110</v>
      </c>
    </row>
    <row r="23" spans="1:5" x14ac:dyDescent="0.45">
      <c r="A23" s="1" t="s">
        <v>337</v>
      </c>
      <c r="C23" s="1" t="str">
        <f t="shared" si="0"/>
        <v>BackstoryDef+Moustate_Child_Mischievous.title</v>
      </c>
      <c r="D23" s="1" t="s">
        <v>2272</v>
      </c>
      <c r="E23" s="1">
        <f>IF(ISERROR(B23),"",MATCH(C23,Main_240406!$A$2:$A$782,0))</f>
        <v>111</v>
      </c>
    </row>
    <row r="24" spans="1:5" x14ac:dyDescent="0.45">
      <c r="A24" s="1" t="s">
        <v>340</v>
      </c>
      <c r="C24" s="1" t="str">
        <f t="shared" si="0"/>
        <v>BackstoryDef+Moustate_Child_Mischievous.titleShort</v>
      </c>
      <c r="D24" s="1" t="s">
        <v>2273</v>
      </c>
      <c r="E24" s="1">
        <f>IF(ISERROR(B24),"",MATCH(C24,Main_240406!$A$2:$A$782,0))</f>
        <v>112</v>
      </c>
    </row>
    <row r="25" spans="1:5" x14ac:dyDescent="0.45">
      <c r="A25" s="1" t="s">
        <v>343</v>
      </c>
      <c r="C25" s="1" t="str">
        <f t="shared" si="0"/>
        <v>BackstoryDef+Moustate_Child_Mischievous.baseDesc</v>
      </c>
      <c r="D25" s="1" t="s">
        <v>2274</v>
      </c>
      <c r="E25" s="1">
        <f>IF(ISERROR(B25),"",MATCH(C25,Main_240406!$A$2:$A$782,0))</f>
        <v>113</v>
      </c>
    </row>
    <row r="26" spans="1:5" x14ac:dyDescent="0.45">
      <c r="A26" s="1" t="s">
        <v>346</v>
      </c>
      <c r="C26" s="1" t="str">
        <f t="shared" si="0"/>
        <v>BackstoryDef+Moustate_Child_MartialOrphan.title</v>
      </c>
      <c r="D26" s="1" t="s">
        <v>2275</v>
      </c>
      <c r="E26" s="1">
        <f>IF(ISERROR(B26),"",MATCH(C26,Main_240406!$A$2:$A$782,0))</f>
        <v>114</v>
      </c>
    </row>
    <row r="27" spans="1:5" x14ac:dyDescent="0.45">
      <c r="A27" s="1" t="s">
        <v>349</v>
      </c>
      <c r="C27" s="1" t="str">
        <f t="shared" si="0"/>
        <v>BackstoryDef+Moustate_Child_MartialOrphan.titleShort</v>
      </c>
      <c r="D27" s="1" t="s">
        <v>2276</v>
      </c>
      <c r="E27" s="1">
        <f>IF(ISERROR(B27),"",MATCH(C27,Main_240406!$A$2:$A$782,0))</f>
        <v>115</v>
      </c>
    </row>
    <row r="28" spans="1:5" x14ac:dyDescent="0.45">
      <c r="A28" s="1" t="s">
        <v>352</v>
      </c>
      <c r="C28" s="1" t="str">
        <f t="shared" si="0"/>
        <v>BackstoryDef+Moustate_Child_MartialOrphan.baseDesc</v>
      </c>
      <c r="D28" s="1" t="s">
        <v>2277</v>
      </c>
      <c r="E28" s="1">
        <f>IF(ISERROR(B28),"",MATCH(C28,Main_240406!$A$2:$A$782,0))</f>
        <v>116</v>
      </c>
    </row>
    <row r="29" spans="1:5" x14ac:dyDescent="0.45">
      <c r="A29" s="1" t="s">
        <v>355</v>
      </c>
      <c r="C29" s="1" t="str">
        <f t="shared" si="0"/>
        <v>BackstoryDef+Moustate_Child_MartialHeir.title</v>
      </c>
      <c r="D29" s="1" t="s">
        <v>2278</v>
      </c>
      <c r="E29" s="1">
        <f>IF(ISERROR(B29),"",MATCH(C29,Main_240406!$A$2:$A$782,0))</f>
        <v>117</v>
      </c>
    </row>
    <row r="30" spans="1:5" x14ac:dyDescent="0.45">
      <c r="A30" s="1" t="s">
        <v>358</v>
      </c>
      <c r="C30" s="1" t="str">
        <f t="shared" si="0"/>
        <v>BackstoryDef+Moustate_Child_MartialHeir.titleShort</v>
      </c>
      <c r="D30" s="1" t="s">
        <v>2279</v>
      </c>
      <c r="E30" s="1">
        <f>IF(ISERROR(B30),"",MATCH(C30,Main_240406!$A$2:$A$782,0))</f>
        <v>118</v>
      </c>
    </row>
    <row r="31" spans="1:5" x14ac:dyDescent="0.45">
      <c r="A31" s="1" t="s">
        <v>361</v>
      </c>
      <c r="C31" s="1" t="str">
        <f t="shared" si="0"/>
        <v>BackstoryDef+Moustate_Child_MartialHeir.baseDesc</v>
      </c>
      <c r="D31" s="1" t="s">
        <v>2280</v>
      </c>
      <c r="E31" s="1">
        <f>IF(ISERROR(B31),"",MATCH(C31,Main_240406!$A$2:$A$782,0))</f>
        <v>119</v>
      </c>
    </row>
    <row r="32" spans="1:5" x14ac:dyDescent="0.45">
      <c r="A32" s="1" t="s">
        <v>363</v>
      </c>
      <c r="C32" s="1" t="str">
        <f t="shared" si="0"/>
        <v>BackstoryDef+Moustate_Child_MartialStudent.title</v>
      </c>
      <c r="D32" s="1" t="s">
        <v>2281</v>
      </c>
      <c r="E32" s="1">
        <f>IF(ISERROR(B32),"",MATCH(C32,Main_240406!$A$2:$A$782,0))</f>
        <v>120</v>
      </c>
    </row>
    <row r="33" spans="1:5" x14ac:dyDescent="0.45">
      <c r="A33" s="1" t="s">
        <v>366</v>
      </c>
      <c r="C33" s="1" t="str">
        <f t="shared" si="0"/>
        <v>BackstoryDef+Moustate_Child_MartialStudent.titleShort</v>
      </c>
      <c r="D33" s="1" t="s">
        <v>2282</v>
      </c>
      <c r="E33" s="1">
        <f>IF(ISERROR(B33),"",MATCH(C33,Main_240406!$A$2:$A$782,0))</f>
        <v>121</v>
      </c>
    </row>
    <row r="34" spans="1:5" x14ac:dyDescent="0.45">
      <c r="A34" s="1" t="s">
        <v>369</v>
      </c>
      <c r="C34" s="1" t="str">
        <f t="shared" si="0"/>
        <v>BackstoryDef+Moustate_Child_MartialStudent.baseDesc</v>
      </c>
      <c r="D34" s="1" t="s">
        <v>2283</v>
      </c>
      <c r="E34" s="1">
        <f>IF(ISERROR(B34),"",MATCH(C34,Main_240406!$A$2:$A$782,0))</f>
        <v>122</v>
      </c>
    </row>
    <row r="35" spans="1:5" x14ac:dyDescent="0.45">
      <c r="A35" s="1" t="s">
        <v>372</v>
      </c>
      <c r="C35" s="1" t="str">
        <f t="shared" si="0"/>
        <v>BackstoryDef+Moustate_Child_GiftedHealer.title</v>
      </c>
      <c r="D35" s="1" t="s">
        <v>2284</v>
      </c>
      <c r="E35" s="1">
        <f>IF(ISERROR(B35),"",MATCH(C35,Main_240406!$A$2:$A$782,0))</f>
        <v>123</v>
      </c>
    </row>
    <row r="36" spans="1:5" x14ac:dyDescent="0.45">
      <c r="A36" s="1" t="s">
        <v>375</v>
      </c>
      <c r="C36" s="1" t="str">
        <f t="shared" si="0"/>
        <v>BackstoryDef+Moustate_Child_GiftedHealer.titleShort</v>
      </c>
      <c r="D36" s="1" t="s">
        <v>2285</v>
      </c>
      <c r="E36" s="1">
        <f>IF(ISERROR(B36),"",MATCH(C36,Main_240406!$A$2:$A$782,0))</f>
        <v>124</v>
      </c>
    </row>
    <row r="37" spans="1:5" x14ac:dyDescent="0.45">
      <c r="A37" s="1" t="s">
        <v>378</v>
      </c>
      <c r="C37" s="1" t="str">
        <f t="shared" si="0"/>
        <v>BackstoryDef+Moustate_Child_GiftedHealer.baseDesc</v>
      </c>
      <c r="D37" s="1" t="s">
        <v>2286</v>
      </c>
      <c r="E37" s="1">
        <f>IF(ISERROR(B37),"",MATCH(C37,Main_240406!$A$2:$A$782,0))</f>
        <v>125</v>
      </c>
    </row>
    <row r="38" spans="1:5" x14ac:dyDescent="0.45">
      <c r="A38" s="1" t="s">
        <v>384</v>
      </c>
      <c r="C38" s="1" t="str">
        <f t="shared" si="0"/>
        <v>BackstoryDef+Moustate_Child_SchoolBoy.titleFemale</v>
      </c>
      <c r="D38" s="1" t="s">
        <v>2287</v>
      </c>
      <c r="E38" s="1">
        <f>IF(ISERROR(B38),"",MATCH(C38,Main_240406!$A$2:$A$782,0))</f>
        <v>127</v>
      </c>
    </row>
    <row r="39" spans="1:5" x14ac:dyDescent="0.45">
      <c r="A39" s="1" t="s">
        <v>390</v>
      </c>
      <c r="C39" s="1" t="str">
        <f t="shared" si="0"/>
        <v>BackstoryDef+Moustate_Child_SchoolBoy.titleShortFemale</v>
      </c>
      <c r="D39" s="1" t="s">
        <v>2288</v>
      </c>
      <c r="E39" s="1">
        <f>IF(ISERROR(B39),"",MATCH(C39,Main_240406!$A$2:$A$782,0))</f>
        <v>129</v>
      </c>
    </row>
    <row r="40" spans="1:5" x14ac:dyDescent="0.45">
      <c r="A40" s="1" t="s">
        <v>381</v>
      </c>
      <c r="C40" s="1" t="str">
        <f t="shared" si="0"/>
        <v>BackstoryDef+Moustate_Child_SchoolBoy.title</v>
      </c>
      <c r="D40" s="1" t="s">
        <v>2289</v>
      </c>
      <c r="E40" s="1">
        <f>IF(ISERROR(B40),"",MATCH(C40,Main_240406!$A$2:$A$782,0))</f>
        <v>126</v>
      </c>
    </row>
    <row r="41" spans="1:5" x14ac:dyDescent="0.45">
      <c r="A41" s="1" t="s">
        <v>387</v>
      </c>
      <c r="C41" s="1" t="str">
        <f t="shared" si="0"/>
        <v>BackstoryDef+Moustate_Child_SchoolBoy.titleShort</v>
      </c>
      <c r="D41" s="1" t="s">
        <v>2288</v>
      </c>
      <c r="E41" s="1">
        <f>IF(ISERROR(B41),"",MATCH(C41,Main_240406!$A$2:$A$782,0))</f>
        <v>128</v>
      </c>
    </row>
    <row r="42" spans="1:5" x14ac:dyDescent="0.45">
      <c r="A42" s="1" t="s">
        <v>393</v>
      </c>
      <c r="C42" s="1" t="str">
        <f t="shared" si="0"/>
        <v>BackstoryDef+Moustate_Child_SchoolBoy.baseDesc</v>
      </c>
      <c r="D42" s="1" t="s">
        <v>2290</v>
      </c>
      <c r="E42" s="1">
        <f>IF(ISERROR(B42),"",MATCH(C42,Main_240406!$A$2:$A$782,0))</f>
        <v>130</v>
      </c>
    </row>
    <row r="43" spans="1:5" x14ac:dyDescent="0.45">
      <c r="A43" s="1" t="s">
        <v>396</v>
      </c>
      <c r="C43" s="1" t="str">
        <f t="shared" si="0"/>
        <v>BackstoryDef+Moustate_Child_RefugeesWard.title</v>
      </c>
      <c r="D43" s="1" t="s">
        <v>2291</v>
      </c>
      <c r="E43" s="1">
        <f>IF(ISERROR(B43),"",MATCH(C43,Main_240406!$A$2:$A$782,0))</f>
        <v>131</v>
      </c>
    </row>
    <row r="44" spans="1:5" x14ac:dyDescent="0.45">
      <c r="A44" s="1" t="s">
        <v>399</v>
      </c>
      <c r="C44" s="1" t="str">
        <f t="shared" si="0"/>
        <v>BackstoryDef+Moustate_Child_RefugeesWard.titleShort</v>
      </c>
      <c r="D44" s="1" t="s">
        <v>2292</v>
      </c>
      <c r="E44" s="1">
        <f>IF(ISERROR(B44),"",MATCH(C44,Main_240406!$A$2:$A$782,0))</f>
        <v>132</v>
      </c>
    </row>
    <row r="45" spans="1:5" x14ac:dyDescent="0.45">
      <c r="A45" s="1" t="s">
        <v>402</v>
      </c>
      <c r="C45" s="1" t="str">
        <f t="shared" si="0"/>
        <v>BackstoryDef+Moustate_Child_RefugeesWard.baseDesc</v>
      </c>
      <c r="D45" s="1" t="s">
        <v>2293</v>
      </c>
      <c r="E45" s="1">
        <f>IF(ISERROR(B45),"",MATCH(C45,Main_240406!$A$2:$A$782,0))</f>
        <v>133</v>
      </c>
    </row>
    <row r="46" spans="1:5" x14ac:dyDescent="0.45">
      <c r="A46" s="1" t="s">
        <v>405</v>
      </c>
      <c r="C46" s="1" t="str">
        <f t="shared" si="0"/>
        <v>BackstoryDef+Moustate_Child_MassacreSurvivor.title</v>
      </c>
      <c r="D46" s="1" t="s">
        <v>2294</v>
      </c>
      <c r="E46" s="1">
        <f>IF(ISERROR(B46),"",MATCH(C46,Main_240406!$A$2:$A$782,0))</f>
        <v>134</v>
      </c>
    </row>
    <row r="47" spans="1:5" x14ac:dyDescent="0.45">
      <c r="A47" s="1" t="s">
        <v>408</v>
      </c>
      <c r="C47" s="1" t="str">
        <f t="shared" si="0"/>
        <v>BackstoryDef+Moustate_Child_MassacreSurvivor.titleShort</v>
      </c>
      <c r="D47" s="1" t="s">
        <v>2295</v>
      </c>
      <c r="E47" s="1">
        <f>IF(ISERROR(B47),"",MATCH(C47,Main_240406!$A$2:$A$782,0))</f>
        <v>135</v>
      </c>
    </row>
    <row r="48" spans="1:5" x14ac:dyDescent="0.45">
      <c r="A48" s="1" t="s">
        <v>411</v>
      </c>
      <c r="C48" s="1" t="str">
        <f t="shared" si="0"/>
        <v>BackstoryDef+Moustate_Child_MassacreSurvivor.baseDesc</v>
      </c>
      <c r="D48" s="1" t="s">
        <v>2296</v>
      </c>
      <c r="E48" s="1">
        <f>IF(ISERROR(B48),"",MATCH(C48,Main_240406!$A$2:$A$782,0))</f>
        <v>136</v>
      </c>
    </row>
    <row r="49" spans="1:5" x14ac:dyDescent="0.45">
      <c r="A49" s="1" t="s">
        <v>414</v>
      </c>
      <c r="C49" s="1" t="str">
        <f t="shared" si="0"/>
        <v>BackstoryDef+Moustate_Child_MightProdigy.title</v>
      </c>
      <c r="D49" s="1" t="s">
        <v>2297</v>
      </c>
      <c r="E49" s="1">
        <f>IF(ISERROR(B49),"",MATCH(C49,Main_240406!$A$2:$A$782,0))</f>
        <v>137</v>
      </c>
    </row>
    <row r="50" spans="1:5" x14ac:dyDescent="0.45">
      <c r="A50" s="1" t="s">
        <v>417</v>
      </c>
      <c r="C50" s="1" t="str">
        <f t="shared" si="0"/>
        <v>BackstoryDef+Moustate_Child_MightProdigy.titleShort</v>
      </c>
      <c r="D50" s="1" t="s">
        <v>2298</v>
      </c>
      <c r="E50" s="1">
        <f>IF(ISERROR(B50),"",MATCH(C50,Main_240406!$A$2:$A$782,0))</f>
        <v>138</v>
      </c>
    </row>
    <row r="51" spans="1:5" x14ac:dyDescent="0.45">
      <c r="A51" s="1" t="s">
        <v>420</v>
      </c>
      <c r="C51" s="1" t="str">
        <f t="shared" si="0"/>
        <v>BackstoryDef+Moustate_Child_MightProdigy.baseDesc</v>
      </c>
      <c r="D51" s="1" t="s">
        <v>2299</v>
      </c>
      <c r="E51" s="1">
        <f>IF(ISERROR(B51),"",MATCH(C51,Main_240406!$A$2:$A$782,0))</f>
        <v>139</v>
      </c>
    </row>
    <row r="52" spans="1:5" x14ac:dyDescent="0.45">
      <c r="A52" s="1" t="s">
        <v>423</v>
      </c>
      <c r="C52" s="1" t="str">
        <f t="shared" si="0"/>
        <v>BackstoryDef+Moustate_Child_Bully.title</v>
      </c>
      <c r="D52" s="1" t="s">
        <v>2300</v>
      </c>
      <c r="E52" s="1">
        <f>IF(ISERROR(B52),"",MATCH(C52,Main_240406!$A$2:$A$782,0))</f>
        <v>140</v>
      </c>
    </row>
    <row r="53" spans="1:5" x14ac:dyDescent="0.45">
      <c r="A53" s="1" t="s">
        <v>426</v>
      </c>
      <c r="C53" s="1" t="str">
        <f t="shared" si="0"/>
        <v>BackstoryDef+Moustate_Child_Bully.titleShort</v>
      </c>
      <c r="D53" s="1" t="s">
        <v>2301</v>
      </c>
      <c r="E53" s="1">
        <f>IF(ISERROR(B53),"",MATCH(C53,Main_240406!$A$2:$A$782,0))</f>
        <v>141</v>
      </c>
    </row>
    <row r="54" spans="1:5" x14ac:dyDescent="0.45">
      <c r="A54" s="1" t="s">
        <v>429</v>
      </c>
      <c r="C54" s="1" t="str">
        <f t="shared" si="0"/>
        <v>BackstoryDef+Moustate_Child_Bully.baseDesc</v>
      </c>
      <c r="D54" s="1" t="s">
        <v>2302</v>
      </c>
      <c r="E54" s="1">
        <f>IF(ISERROR(B54),"",MATCH(C54,Main_240406!$A$2:$A$782,0))</f>
        <v>142</v>
      </c>
    </row>
    <row r="55" spans="1:5" x14ac:dyDescent="0.45">
      <c r="A55" s="1" t="s">
        <v>432</v>
      </c>
      <c r="C55" s="1" t="str">
        <f t="shared" si="0"/>
        <v>BackstoryDef+Moustate_Child_Minion.title</v>
      </c>
      <c r="D55" s="1" t="s">
        <v>2303</v>
      </c>
      <c r="E55" s="1">
        <f>IF(ISERROR(B55),"",MATCH(C55,Main_240406!$A$2:$A$782,0))</f>
        <v>143</v>
      </c>
    </row>
    <row r="56" spans="1:5" x14ac:dyDescent="0.45">
      <c r="A56" s="1" t="s">
        <v>435</v>
      </c>
      <c r="C56" s="1" t="str">
        <f t="shared" si="0"/>
        <v>BackstoryDef+Moustate_Child_Minion.titleShort</v>
      </c>
      <c r="D56" s="1" t="s">
        <v>2303</v>
      </c>
      <c r="E56" s="1">
        <f>IF(ISERROR(B56),"",MATCH(C56,Main_240406!$A$2:$A$782,0))</f>
        <v>144</v>
      </c>
    </row>
    <row r="57" spans="1:5" x14ac:dyDescent="0.45">
      <c r="A57" s="1" t="s">
        <v>438</v>
      </c>
      <c r="C57" s="1" t="str">
        <f t="shared" si="0"/>
        <v>BackstoryDef+Moustate_Child_Minion.baseDesc</v>
      </c>
      <c r="D57" s="1" t="s">
        <v>2304</v>
      </c>
      <c r="E57" s="1">
        <f>IF(ISERROR(B57),"",MATCH(C57,Main_240406!$A$2:$A$782,0))</f>
        <v>145</v>
      </c>
    </row>
    <row r="58" spans="1:5" x14ac:dyDescent="0.45">
      <c r="A58" s="1" t="s">
        <v>441</v>
      </c>
      <c r="C58" s="1" t="str">
        <f t="shared" si="0"/>
        <v>BackstoryDef+Moustate_Child_Pretty.title</v>
      </c>
      <c r="D58" s="1" t="s">
        <v>2305</v>
      </c>
      <c r="E58" s="1">
        <f>IF(ISERROR(B58),"",MATCH(C58,Main_240406!$A$2:$A$782,0))</f>
        <v>146</v>
      </c>
    </row>
    <row r="59" spans="1:5" x14ac:dyDescent="0.45">
      <c r="A59" s="1" t="s">
        <v>444</v>
      </c>
      <c r="C59" s="1" t="str">
        <f t="shared" si="0"/>
        <v>BackstoryDef+Moustate_Child_Pretty.titleShort</v>
      </c>
      <c r="D59" s="1" t="s">
        <v>2306</v>
      </c>
      <c r="E59" s="1">
        <f>IF(ISERROR(B59),"",MATCH(C59,Main_240406!$A$2:$A$782,0))</f>
        <v>147</v>
      </c>
    </row>
    <row r="60" spans="1:5" x14ac:dyDescent="0.45">
      <c r="A60" s="1" t="s">
        <v>447</v>
      </c>
      <c r="C60" s="1" t="str">
        <f t="shared" si="0"/>
        <v>BackstoryDef+Moustate_Child_Pretty.baseDesc</v>
      </c>
      <c r="D60" s="1" t="s">
        <v>2307</v>
      </c>
      <c r="E60" s="1">
        <f>IF(ISERROR(B60),"",MATCH(C60,Main_240406!$A$2:$A$782,0))</f>
        <v>148</v>
      </c>
    </row>
    <row r="61" spans="1:5" x14ac:dyDescent="0.45">
      <c r="A61" s="1" t="s">
        <v>450</v>
      </c>
      <c r="C61" s="1" t="str">
        <f t="shared" si="0"/>
        <v>BackstoryDef+Moustate_Child_ShadowPuppet.title</v>
      </c>
      <c r="D61" s="1" t="s">
        <v>2308</v>
      </c>
      <c r="E61" s="1">
        <f>IF(ISERROR(B61),"",MATCH(C61,Main_240406!$A$2:$A$782,0))</f>
        <v>149</v>
      </c>
    </row>
    <row r="62" spans="1:5" x14ac:dyDescent="0.45">
      <c r="A62" s="1" t="s">
        <v>453</v>
      </c>
      <c r="C62" s="1" t="str">
        <f t="shared" si="0"/>
        <v>BackstoryDef+Moustate_Child_ShadowPuppet.titleShort</v>
      </c>
      <c r="D62" s="1" t="s">
        <v>2309</v>
      </c>
      <c r="E62" s="1">
        <f>IF(ISERROR(B62),"",MATCH(C62,Main_240406!$A$2:$A$782,0))</f>
        <v>150</v>
      </c>
    </row>
    <row r="63" spans="1:5" x14ac:dyDescent="0.45">
      <c r="A63" s="1" t="s">
        <v>456</v>
      </c>
      <c r="C63" s="1" t="str">
        <f t="shared" si="0"/>
        <v>BackstoryDef+Moustate_Child_ShadowPuppet.baseDesc</v>
      </c>
      <c r="D63" s="1" t="s">
        <v>2310</v>
      </c>
      <c r="E63" s="1">
        <f>IF(ISERROR(B63),"",MATCH(C63,Main_240406!$A$2:$A$782,0))</f>
        <v>151</v>
      </c>
    </row>
    <row r="64" spans="1:5" x14ac:dyDescent="0.45">
      <c r="A64" s="1" t="s">
        <v>6</v>
      </c>
      <c r="C64" s="1" t="str">
        <f t="shared" si="0"/>
        <v>BackstoryDef+Moustate_Adult_Farmer.title</v>
      </c>
      <c r="D64" s="1" t="s">
        <v>2311</v>
      </c>
      <c r="E64" s="1">
        <f>IF(ISERROR(B64),"",MATCH(C64,Main_240406!$A$2:$A$782,0))</f>
        <v>1</v>
      </c>
    </row>
    <row r="65" spans="1:5" x14ac:dyDescent="0.45">
      <c r="A65" s="1" t="s">
        <v>10</v>
      </c>
      <c r="C65" s="1" t="str">
        <f t="shared" si="0"/>
        <v>BackstoryDef+Moustate_Adult_Farmer.titleShort</v>
      </c>
      <c r="D65" s="1" t="s">
        <v>2312</v>
      </c>
      <c r="E65" s="1">
        <f>IF(ISERROR(B65),"",MATCH(C65,Main_240406!$A$2:$A$782,0))</f>
        <v>2</v>
      </c>
    </row>
    <row r="66" spans="1:5" x14ac:dyDescent="0.45">
      <c r="A66" s="1" t="s">
        <v>13</v>
      </c>
      <c r="C66" s="1" t="str">
        <f t="shared" si="0"/>
        <v>BackstoryDef+Moustate_Adult_Farmer.baseDesc</v>
      </c>
      <c r="D66" s="1" t="s">
        <v>2313</v>
      </c>
      <c r="E66" s="1">
        <f>IF(ISERROR(B66),"",MATCH(C66,Main_240406!$A$2:$A$782,0))</f>
        <v>3</v>
      </c>
    </row>
    <row r="67" spans="1:5" x14ac:dyDescent="0.45">
      <c r="A67" s="1" t="s">
        <v>16</v>
      </c>
      <c r="C67" s="1" t="str">
        <f t="shared" ref="C67:C130" si="1">IF(B67="",A67,B67)</f>
        <v>BackstoryDef+Moustate_Adult_Herder.title</v>
      </c>
      <c r="D67" s="1" t="s">
        <v>2314</v>
      </c>
      <c r="E67" s="1">
        <f>IF(ISERROR(B67),"",MATCH(C67,Main_240406!$A$2:$A$782,0))</f>
        <v>4</v>
      </c>
    </row>
    <row r="68" spans="1:5" x14ac:dyDescent="0.45">
      <c r="A68" s="1" t="s">
        <v>19</v>
      </c>
      <c r="C68" s="1" t="str">
        <f t="shared" si="1"/>
        <v>BackstoryDef+Moustate_Adult_Herder.titleShort</v>
      </c>
      <c r="D68" s="1" t="s">
        <v>2315</v>
      </c>
      <c r="E68" s="1">
        <f>IF(ISERROR(B68),"",MATCH(C68,Main_240406!$A$2:$A$782,0))</f>
        <v>5</v>
      </c>
    </row>
    <row r="69" spans="1:5" x14ac:dyDescent="0.45">
      <c r="A69" s="1" t="s">
        <v>22</v>
      </c>
      <c r="C69" s="1" t="str">
        <f t="shared" si="1"/>
        <v>BackstoryDef+Moustate_Adult_Herder.baseDesc</v>
      </c>
      <c r="D69" s="1" t="s">
        <v>2316</v>
      </c>
      <c r="E69" s="1">
        <f>IF(ISERROR(B69),"",MATCH(C69,Main_240406!$A$2:$A$782,0))</f>
        <v>6</v>
      </c>
    </row>
    <row r="70" spans="1:5" x14ac:dyDescent="0.45">
      <c r="A70" s="1" t="s">
        <v>25</v>
      </c>
      <c r="C70" s="1" t="str">
        <f t="shared" si="1"/>
        <v>BackstoryDef+Moustate_Adult_Courier.title</v>
      </c>
      <c r="D70" s="1" t="s">
        <v>2317</v>
      </c>
      <c r="E70" s="1">
        <f>IF(ISERROR(B70),"",MATCH(C70,Main_240406!$A$2:$A$782,0))</f>
        <v>7</v>
      </c>
    </row>
    <row r="71" spans="1:5" x14ac:dyDescent="0.45">
      <c r="A71" s="1" t="s">
        <v>28</v>
      </c>
      <c r="C71" s="1" t="str">
        <f t="shared" si="1"/>
        <v>BackstoryDef+Moustate_Adult_Courier.titleShort</v>
      </c>
      <c r="D71" s="1" t="s">
        <v>2318</v>
      </c>
      <c r="E71" s="1">
        <f>IF(ISERROR(B71),"",MATCH(C71,Main_240406!$A$2:$A$782,0))</f>
        <v>8</v>
      </c>
    </row>
    <row r="72" spans="1:5" x14ac:dyDescent="0.45">
      <c r="A72" s="1" t="s">
        <v>31</v>
      </c>
      <c r="C72" s="1" t="str">
        <f t="shared" si="1"/>
        <v>BackstoryDef+Moustate_Adult_Courier.baseDesc</v>
      </c>
      <c r="D72" s="1" t="s">
        <v>2319</v>
      </c>
      <c r="E72" s="1">
        <f>IF(ISERROR(B72),"",MATCH(C72,Main_240406!$A$2:$A$782,0))</f>
        <v>9</v>
      </c>
    </row>
    <row r="73" spans="1:5" x14ac:dyDescent="0.45">
      <c r="A73" s="1" t="s">
        <v>34</v>
      </c>
      <c r="C73" s="1" t="str">
        <f t="shared" si="1"/>
        <v>BackstoryDef+Moustate_Adult_Waiter.title</v>
      </c>
      <c r="D73" s="1" t="s">
        <v>2320</v>
      </c>
      <c r="E73" s="1">
        <f>IF(ISERROR(B73),"",MATCH(C73,Main_240406!$A$2:$A$782,0))</f>
        <v>10</v>
      </c>
    </row>
    <row r="74" spans="1:5" x14ac:dyDescent="0.45">
      <c r="A74" s="1" t="s">
        <v>37</v>
      </c>
      <c r="C74" s="1" t="str">
        <f t="shared" si="1"/>
        <v>BackstoryDef+Moustate_Adult_Waiter.titleShort</v>
      </c>
      <c r="D74" s="1" t="s">
        <v>2321</v>
      </c>
      <c r="E74" s="1">
        <f>IF(ISERROR(B74),"",MATCH(C74,Main_240406!$A$2:$A$782,0))</f>
        <v>11</v>
      </c>
    </row>
    <row r="75" spans="1:5" x14ac:dyDescent="0.45">
      <c r="A75" s="1" t="s">
        <v>40</v>
      </c>
      <c r="C75" s="1" t="str">
        <f t="shared" si="1"/>
        <v>BackstoryDef+Moustate_Adult_Waiter.baseDesc</v>
      </c>
      <c r="D75" s="1" t="s">
        <v>2322</v>
      </c>
      <c r="E75" s="1">
        <f>IF(ISERROR(B75),"",MATCH(C75,Main_240406!$A$2:$A$782,0))</f>
        <v>12</v>
      </c>
    </row>
    <row r="76" spans="1:5" x14ac:dyDescent="0.45">
      <c r="A76" s="1" t="s">
        <v>43</v>
      </c>
      <c r="C76" s="1" t="str">
        <f t="shared" si="1"/>
        <v>BackstoryDef+Moustate_Adult_Craftman.title</v>
      </c>
      <c r="D76" s="1" t="s">
        <v>2323</v>
      </c>
      <c r="E76" s="1">
        <f>IF(ISERROR(B76),"",MATCH(C76,Main_240406!$A$2:$A$782,0))</f>
        <v>13</v>
      </c>
    </row>
    <row r="77" spans="1:5" x14ac:dyDescent="0.45">
      <c r="A77" s="1" t="s">
        <v>46</v>
      </c>
      <c r="C77" s="1" t="str">
        <f t="shared" si="1"/>
        <v>BackstoryDef+Moustate_Adult_Craftman.titleShort</v>
      </c>
      <c r="D77" s="1" t="s">
        <v>2324</v>
      </c>
      <c r="E77" s="1">
        <f>IF(ISERROR(B77),"",MATCH(C77,Main_240406!$A$2:$A$782,0))</f>
        <v>14</v>
      </c>
    </row>
    <row r="78" spans="1:5" x14ac:dyDescent="0.45">
      <c r="A78" s="1" t="s">
        <v>49</v>
      </c>
      <c r="C78" s="1" t="str">
        <f t="shared" si="1"/>
        <v>BackstoryDef+Moustate_Adult_Craftman.baseDesc</v>
      </c>
      <c r="D78" s="1" t="s">
        <v>2325</v>
      </c>
      <c r="E78" s="1">
        <f>IF(ISERROR(B78),"",MATCH(C78,Main_240406!$A$2:$A$782,0))</f>
        <v>15</v>
      </c>
    </row>
    <row r="79" spans="1:5" x14ac:dyDescent="0.45">
      <c r="A79" s="1" t="s">
        <v>52</v>
      </c>
      <c r="C79" s="1" t="str">
        <f t="shared" si="1"/>
        <v>BackstoryDef+Moustate_Adult_BoilerOperator.title</v>
      </c>
      <c r="D79" s="1" t="s">
        <v>2326</v>
      </c>
      <c r="E79" s="1">
        <f>IF(ISERROR(B79),"",MATCH(C79,Main_240406!$A$2:$A$782,0))</f>
        <v>16</v>
      </c>
    </row>
    <row r="80" spans="1:5" x14ac:dyDescent="0.45">
      <c r="A80" s="1" t="s">
        <v>55</v>
      </c>
      <c r="C80" s="1" t="str">
        <f t="shared" si="1"/>
        <v>BackstoryDef+Moustate_Adult_BoilerOperator.titleShort</v>
      </c>
      <c r="D80" s="1" t="s">
        <v>2327</v>
      </c>
      <c r="E80" s="1">
        <f>IF(ISERROR(B80),"",MATCH(C80,Main_240406!$A$2:$A$782,0))</f>
        <v>17</v>
      </c>
    </row>
    <row r="81" spans="1:5" x14ac:dyDescent="0.45">
      <c r="A81" s="1" t="s">
        <v>58</v>
      </c>
      <c r="C81" s="1" t="str">
        <f t="shared" si="1"/>
        <v>BackstoryDef+Moustate_Adult_BoilerOperator.baseDesc</v>
      </c>
      <c r="D81" s="1" t="s">
        <v>2328</v>
      </c>
      <c r="E81" s="1">
        <f>IF(ISERROR(B81),"",MATCH(C81,Main_240406!$A$2:$A$782,0))</f>
        <v>18</v>
      </c>
    </row>
    <row r="82" spans="1:5" x14ac:dyDescent="0.45">
      <c r="A82" s="1" t="s">
        <v>61</v>
      </c>
      <c r="C82" s="1" t="str">
        <f t="shared" si="1"/>
        <v>BackstoryDef+Moustate_Adult_Defender.title</v>
      </c>
      <c r="D82" s="1" t="s">
        <v>2329</v>
      </c>
      <c r="E82" s="1">
        <f>IF(ISERROR(B82),"",MATCH(C82,Main_240406!$A$2:$A$782,0))</f>
        <v>19</v>
      </c>
    </row>
    <row r="83" spans="1:5" x14ac:dyDescent="0.45">
      <c r="A83" s="1" t="s">
        <v>64</v>
      </c>
      <c r="C83" s="1" t="str">
        <f t="shared" si="1"/>
        <v>BackstoryDef+Moustate_Adult_Defender.titleShort</v>
      </c>
      <c r="D83" s="1" t="s">
        <v>2330</v>
      </c>
      <c r="E83" s="1">
        <f>IF(ISERROR(B83),"",MATCH(C83,Main_240406!$A$2:$A$782,0))</f>
        <v>20</v>
      </c>
    </row>
    <row r="84" spans="1:5" x14ac:dyDescent="0.45">
      <c r="A84" s="1" t="s">
        <v>67</v>
      </c>
      <c r="C84" s="1" t="str">
        <f t="shared" si="1"/>
        <v>BackstoryDef+Moustate_Adult_Defender.baseDesc</v>
      </c>
      <c r="D84" s="2" t="s">
        <v>2331</v>
      </c>
      <c r="E84" s="1">
        <f>IF(ISERROR(B84),"",MATCH(C84,Main_240406!$A$2:$A$782,0))</f>
        <v>21</v>
      </c>
    </row>
    <row r="85" spans="1:5" x14ac:dyDescent="0.45">
      <c r="A85" s="1" t="s">
        <v>70</v>
      </c>
      <c r="C85" s="1" t="str">
        <f t="shared" si="1"/>
        <v>BackstoryDef+Moustate_Adult_Revolutionist.title</v>
      </c>
      <c r="D85" s="1" t="s">
        <v>2332</v>
      </c>
      <c r="E85" s="1">
        <f>IF(ISERROR(B85),"",MATCH(C85,Main_240406!$A$2:$A$782,0))</f>
        <v>22</v>
      </c>
    </row>
    <row r="86" spans="1:5" x14ac:dyDescent="0.45">
      <c r="A86" s="1" t="s">
        <v>73</v>
      </c>
      <c r="C86" s="1" t="str">
        <f t="shared" si="1"/>
        <v>BackstoryDef+Moustate_Adult_Revolutionist.titleShort</v>
      </c>
      <c r="D86" s="1" t="s">
        <v>2332</v>
      </c>
      <c r="E86" s="1">
        <f>IF(ISERROR(B86),"",MATCH(C86,Main_240406!$A$2:$A$782,0))</f>
        <v>23</v>
      </c>
    </row>
    <row r="87" spans="1:5" x14ac:dyDescent="0.45">
      <c r="A87" s="1" t="s">
        <v>76</v>
      </c>
      <c r="C87" s="1" t="str">
        <f t="shared" si="1"/>
        <v>BackstoryDef+Moustate_Adult_Revolutionist.baseDesc</v>
      </c>
      <c r="D87" s="1" t="s">
        <v>2333</v>
      </c>
      <c r="E87" s="1">
        <f>IF(ISERROR(B87),"",MATCH(C87,Main_240406!$A$2:$A$782,0))</f>
        <v>24</v>
      </c>
    </row>
    <row r="88" spans="1:5" x14ac:dyDescent="0.45">
      <c r="A88" s="1" t="s">
        <v>79</v>
      </c>
      <c r="C88" s="1" t="str">
        <f t="shared" si="1"/>
        <v>BackstoryDef+Moustate_Adult_Guerrilla.title</v>
      </c>
      <c r="D88" s="1" t="s">
        <v>2334</v>
      </c>
      <c r="E88" s="1">
        <f>IF(ISERROR(B88),"",MATCH(C88,Main_240406!$A$2:$A$782,0))</f>
        <v>25</v>
      </c>
    </row>
    <row r="89" spans="1:5" x14ac:dyDescent="0.45">
      <c r="A89" s="1" t="s">
        <v>82</v>
      </c>
      <c r="C89" s="1" t="str">
        <f t="shared" si="1"/>
        <v>BackstoryDef+Moustate_Adult_Guerrilla.titleShort</v>
      </c>
      <c r="D89" s="1" t="s">
        <v>2335</v>
      </c>
      <c r="E89" s="1">
        <f>IF(ISERROR(B89),"",MATCH(C89,Main_240406!$A$2:$A$782,0))</f>
        <v>26</v>
      </c>
    </row>
    <row r="90" spans="1:5" x14ac:dyDescent="0.45">
      <c r="A90" s="1" t="s">
        <v>85</v>
      </c>
      <c r="C90" s="1" t="str">
        <f t="shared" si="1"/>
        <v>BackstoryDef+Moustate_Adult_Guerrilla.baseDesc</v>
      </c>
      <c r="D90" s="1" t="s">
        <v>2336</v>
      </c>
      <c r="E90" s="1">
        <f>IF(ISERROR(B90),"",MATCH(C90,Main_240406!$A$2:$A$782,0))</f>
        <v>27</v>
      </c>
    </row>
    <row r="91" spans="1:5" x14ac:dyDescent="0.45">
      <c r="A91" s="1" t="s">
        <v>88</v>
      </c>
      <c r="C91" s="1" t="str">
        <f t="shared" si="1"/>
        <v>BackstoryDef+Moustate_Adult_Soldier.title</v>
      </c>
      <c r="D91" s="1" t="s">
        <v>2337</v>
      </c>
      <c r="E91" s="1">
        <f>IF(ISERROR(B91),"",MATCH(C91,Main_240406!$A$2:$A$782,0))</f>
        <v>28</v>
      </c>
    </row>
    <row r="92" spans="1:5" x14ac:dyDescent="0.45">
      <c r="A92" s="1" t="s">
        <v>91</v>
      </c>
      <c r="C92" s="1" t="str">
        <f t="shared" si="1"/>
        <v>BackstoryDef+Moustate_Adult_Soldier.titleShort</v>
      </c>
      <c r="D92" s="1" t="s">
        <v>2338</v>
      </c>
      <c r="E92" s="1">
        <f>IF(ISERROR(B92),"",MATCH(C92,Main_240406!$A$2:$A$782,0))</f>
        <v>29</v>
      </c>
    </row>
    <row r="93" spans="1:5" x14ac:dyDescent="0.45">
      <c r="A93" s="1" t="s">
        <v>94</v>
      </c>
      <c r="C93" s="1" t="str">
        <f t="shared" si="1"/>
        <v>BackstoryDef+Moustate_Adult_Soldier.baseDesc</v>
      </c>
      <c r="D93" s="1" t="s">
        <v>2339</v>
      </c>
      <c r="E93" s="1">
        <f>IF(ISERROR(B93),"",MATCH(C93,Main_240406!$A$2:$A$782,0))</f>
        <v>30</v>
      </c>
    </row>
    <row r="94" spans="1:5" x14ac:dyDescent="0.45">
      <c r="A94" s="1" t="s">
        <v>124</v>
      </c>
      <c r="C94" s="1" t="str">
        <f t="shared" si="1"/>
        <v>BackstoryDef+Moustate_Adult_Manatwar.title</v>
      </c>
      <c r="D94" s="1" t="s">
        <v>2340</v>
      </c>
      <c r="E94" s="1">
        <f>IF(ISERROR(B94),"",MATCH(C94,Main_240406!$A$2:$A$782,0))</f>
        <v>40</v>
      </c>
    </row>
    <row r="95" spans="1:5" x14ac:dyDescent="0.45">
      <c r="A95" s="1" t="s">
        <v>127</v>
      </c>
      <c r="C95" s="1" t="str">
        <f t="shared" si="1"/>
        <v>BackstoryDef+Moustate_Adult_Manatwar.titleShort</v>
      </c>
      <c r="D95" s="1" t="s">
        <v>2341</v>
      </c>
      <c r="E95" s="1">
        <f>IF(ISERROR(B95),"",MATCH(C95,Main_240406!$A$2:$A$782,0))</f>
        <v>41</v>
      </c>
    </row>
    <row r="96" spans="1:5" x14ac:dyDescent="0.45">
      <c r="A96" s="1" t="s">
        <v>130</v>
      </c>
      <c r="C96" s="1" t="str">
        <f t="shared" si="1"/>
        <v>BackstoryDef+Moustate_Adult_Manatwar.baseDesc</v>
      </c>
      <c r="D96" s="1" t="s">
        <v>2342</v>
      </c>
      <c r="E96" s="1">
        <f>IF(ISERROR(B96),"",MATCH(C96,Main_240406!$A$2:$A$782,0))</f>
        <v>42</v>
      </c>
    </row>
    <row r="97" spans="1:5" x14ac:dyDescent="0.45">
      <c r="A97" s="1" t="s">
        <v>133</v>
      </c>
      <c r="C97" s="1" t="str">
        <f t="shared" si="1"/>
        <v>BackstoryDef+Moustate_Adult_Marksman.title</v>
      </c>
      <c r="D97" s="1" t="s">
        <v>2343</v>
      </c>
      <c r="E97" s="1">
        <f>IF(ISERROR(B97),"",MATCH(C97,Main_240406!$A$2:$A$782,0))</f>
        <v>43</v>
      </c>
    </row>
    <row r="98" spans="1:5" x14ac:dyDescent="0.45">
      <c r="A98" s="1" t="s">
        <v>136</v>
      </c>
      <c r="C98" s="1" t="str">
        <f t="shared" si="1"/>
        <v>BackstoryDef+Moustate_Adult_Marksman.titleShort</v>
      </c>
      <c r="D98" s="1" t="s">
        <v>2344</v>
      </c>
      <c r="E98" s="1">
        <f>IF(ISERROR(B98),"",MATCH(C98,Main_240406!$A$2:$A$782,0))</f>
        <v>44</v>
      </c>
    </row>
    <row r="99" spans="1:5" x14ac:dyDescent="0.45">
      <c r="A99" s="1" t="s">
        <v>139</v>
      </c>
      <c r="C99" s="1" t="str">
        <f t="shared" si="1"/>
        <v>BackstoryDef+Moustate_Adult_Marksman.baseDesc</v>
      </c>
      <c r="D99" s="1" t="s">
        <v>2345</v>
      </c>
      <c r="E99" s="1">
        <f>IF(ISERROR(B99),"",MATCH(C99,Main_240406!$A$2:$A$782,0))</f>
        <v>45</v>
      </c>
    </row>
    <row r="100" spans="1:5" x14ac:dyDescent="0.45">
      <c r="A100" s="1" t="s">
        <v>142</v>
      </c>
      <c r="C100" s="1" t="str">
        <f t="shared" si="1"/>
        <v>BackstoryDef+Moustate_Adult_ManatwarLeader.title</v>
      </c>
      <c r="D100" s="1" t="s">
        <v>2346</v>
      </c>
      <c r="E100" s="1">
        <f>IF(ISERROR(B100),"",MATCH(C100,Main_240406!$A$2:$A$782,0))</f>
        <v>46</v>
      </c>
    </row>
    <row r="101" spans="1:5" x14ac:dyDescent="0.45">
      <c r="A101" s="1" t="s">
        <v>145</v>
      </c>
      <c r="C101" s="1" t="str">
        <f t="shared" si="1"/>
        <v>BackstoryDef+Moustate_Adult_ManatwarLeader.titleShort</v>
      </c>
      <c r="D101" s="1" t="s">
        <v>2347</v>
      </c>
      <c r="E101" s="1">
        <f>IF(ISERROR(B101),"",MATCH(C101,Main_240406!$A$2:$A$782,0))</f>
        <v>47</v>
      </c>
    </row>
    <row r="102" spans="1:5" x14ac:dyDescent="0.45">
      <c r="A102" s="1" t="s">
        <v>148</v>
      </c>
      <c r="C102" s="1" t="str">
        <f t="shared" si="1"/>
        <v>BackstoryDef+Moustate_Adult_ManatwarLeader.baseDesc</v>
      </c>
      <c r="D102" s="1" t="s">
        <v>2348</v>
      </c>
      <c r="E102" s="1">
        <f>IF(ISERROR(B102),"",MATCH(C102,Main_240406!$A$2:$A$782,0))</f>
        <v>48</v>
      </c>
    </row>
    <row r="103" spans="1:5" x14ac:dyDescent="0.45">
      <c r="A103" s="1" t="s">
        <v>151</v>
      </c>
      <c r="C103" s="1" t="str">
        <f t="shared" si="1"/>
        <v>BackstoryDef+Moustate_Adult_Demoman.title</v>
      </c>
      <c r="D103" s="1" t="s">
        <v>2349</v>
      </c>
      <c r="E103" s="1">
        <f>IF(ISERROR(B103),"",MATCH(C103,Main_240406!$A$2:$A$782,0))</f>
        <v>49</v>
      </c>
    </row>
    <row r="104" spans="1:5" x14ac:dyDescent="0.45">
      <c r="A104" s="1" t="s">
        <v>154</v>
      </c>
      <c r="C104" s="1" t="str">
        <f t="shared" si="1"/>
        <v>BackstoryDef+Moustate_Adult_Demoman.titleShort</v>
      </c>
      <c r="D104" s="1" t="s">
        <v>2350</v>
      </c>
      <c r="E104" s="1">
        <f>IF(ISERROR(B104),"",MATCH(C104,Main_240406!$A$2:$A$782,0))</f>
        <v>50</v>
      </c>
    </row>
    <row r="105" spans="1:5" x14ac:dyDescent="0.45">
      <c r="A105" s="1" t="s">
        <v>157</v>
      </c>
      <c r="C105" s="1" t="str">
        <f t="shared" si="1"/>
        <v>BackstoryDef+Moustate_Adult_Demoman.baseDesc</v>
      </c>
      <c r="D105" s="1" t="s">
        <v>2351</v>
      </c>
      <c r="E105" s="1">
        <f>IF(ISERROR(B105),"",MATCH(C105,Main_240406!$A$2:$A$782,0))</f>
        <v>51</v>
      </c>
    </row>
    <row r="106" spans="1:5" x14ac:dyDescent="0.45">
      <c r="A106" s="1" t="s">
        <v>160</v>
      </c>
      <c r="C106" s="1" t="str">
        <f t="shared" si="1"/>
        <v>BackstoryDef+Moustate_Adult_Gunner.title</v>
      </c>
      <c r="D106" s="1" t="s">
        <v>2352</v>
      </c>
      <c r="E106" s="1">
        <f>IF(ISERROR(B106),"",MATCH(C106,Main_240406!$A$2:$A$782,0))</f>
        <v>52</v>
      </c>
    </row>
    <row r="107" spans="1:5" x14ac:dyDescent="0.45">
      <c r="A107" s="1" t="s">
        <v>163</v>
      </c>
      <c r="C107" s="1" t="str">
        <f t="shared" si="1"/>
        <v>BackstoryDef+Moustate_Adult_Gunner.titleShort</v>
      </c>
      <c r="D107" s="1" t="s">
        <v>2353</v>
      </c>
      <c r="E107" s="1">
        <f>IF(ISERROR(B107),"",MATCH(C107,Main_240406!$A$2:$A$782,0))</f>
        <v>53</v>
      </c>
    </row>
    <row r="108" spans="1:5" x14ac:dyDescent="0.45">
      <c r="A108" s="1" t="s">
        <v>166</v>
      </c>
      <c r="C108" s="1" t="str">
        <f t="shared" si="1"/>
        <v>BackstoryDef+Moustate_Adult_Gunner.baseDesc</v>
      </c>
      <c r="D108" s="1" t="s">
        <v>2354</v>
      </c>
      <c r="E108" s="1">
        <f>IF(ISERROR(B108),"",MATCH(C108,Main_240406!$A$2:$A$782,0))</f>
        <v>54</v>
      </c>
    </row>
    <row r="109" spans="1:5" x14ac:dyDescent="0.45">
      <c r="A109" s="1" t="s">
        <v>169</v>
      </c>
      <c r="C109" s="1" t="str">
        <f t="shared" si="1"/>
        <v>BackstoryDef+Moustate_Adult_Literary.title</v>
      </c>
      <c r="D109" s="1" t="s">
        <v>2355</v>
      </c>
      <c r="E109" s="1">
        <f>IF(ISERROR(B109),"",MATCH(C109,Main_240406!$A$2:$A$782,0))</f>
        <v>55</v>
      </c>
    </row>
    <row r="110" spans="1:5" x14ac:dyDescent="0.45">
      <c r="A110" s="1" t="s">
        <v>172</v>
      </c>
      <c r="C110" s="1" t="str">
        <f t="shared" si="1"/>
        <v>BackstoryDef+Moustate_Adult_Literary.titleShort</v>
      </c>
      <c r="D110" s="1" t="s">
        <v>2356</v>
      </c>
      <c r="E110" s="1">
        <f>IF(ISERROR(B110),"",MATCH(C110,Main_240406!$A$2:$A$782,0))</f>
        <v>56</v>
      </c>
    </row>
    <row r="111" spans="1:5" x14ac:dyDescent="0.45">
      <c r="A111" s="1" t="s">
        <v>175</v>
      </c>
      <c r="C111" s="1" t="str">
        <f t="shared" si="1"/>
        <v>BackstoryDef+Moustate_Adult_Literary.baseDesc</v>
      </c>
      <c r="D111" s="1" t="s">
        <v>2357</v>
      </c>
      <c r="E111" s="1">
        <f>IF(ISERROR(B111),"",MATCH(C111,Main_240406!$A$2:$A$782,0))</f>
        <v>57</v>
      </c>
    </row>
    <row r="112" spans="1:5" x14ac:dyDescent="0.45">
      <c r="A112" s="1" t="s">
        <v>178</v>
      </c>
      <c r="C112" s="1" t="str">
        <f t="shared" si="1"/>
        <v>BackstoryDef+Moustate_Adult_Xiucai.title</v>
      </c>
      <c r="D112" s="1" t="s">
        <v>2358</v>
      </c>
      <c r="E112" s="1">
        <f>IF(ISERROR(B112),"",MATCH(C112,Main_240406!$A$2:$A$782,0))</f>
        <v>58</v>
      </c>
    </row>
    <row r="113" spans="1:5" x14ac:dyDescent="0.45">
      <c r="A113" s="1" t="s">
        <v>181</v>
      </c>
      <c r="C113" s="1" t="str">
        <f t="shared" si="1"/>
        <v>BackstoryDef+Moustate_Adult_Xiucai.titleShort</v>
      </c>
      <c r="D113" s="1" t="s">
        <v>2359</v>
      </c>
      <c r="E113" s="1">
        <f>IF(ISERROR(B113),"",MATCH(C113,Main_240406!$A$2:$A$782,0))</f>
        <v>59</v>
      </c>
    </row>
    <row r="114" spans="1:5" x14ac:dyDescent="0.45">
      <c r="A114" s="1" t="s">
        <v>184</v>
      </c>
      <c r="C114" s="1" t="str">
        <f t="shared" si="1"/>
        <v>BackstoryDef+Moustate_Adult_Xiucai.baseDesc</v>
      </c>
      <c r="D114" s="1" t="s">
        <v>2360</v>
      </c>
      <c r="E114" s="1">
        <f>IF(ISERROR(B114),"",MATCH(C114,Main_240406!$A$2:$A$782,0))</f>
        <v>60</v>
      </c>
    </row>
    <row r="115" spans="1:5" x14ac:dyDescent="0.45">
      <c r="A115" s="1" t="s">
        <v>187</v>
      </c>
      <c r="C115" s="1" t="str">
        <f t="shared" si="1"/>
        <v>BackstoryDef+Moustate_Adult_Merchant.title</v>
      </c>
      <c r="D115" s="1" t="s">
        <v>2361</v>
      </c>
      <c r="E115" s="1">
        <f>IF(ISERROR(B115),"",MATCH(C115,Main_240406!$A$2:$A$782,0))</f>
        <v>61</v>
      </c>
    </row>
    <row r="116" spans="1:5" x14ac:dyDescent="0.45">
      <c r="A116" s="1" t="s">
        <v>190</v>
      </c>
      <c r="C116" s="1" t="str">
        <f t="shared" si="1"/>
        <v>BackstoryDef+Moustate_Adult_Merchant.titleShort</v>
      </c>
      <c r="D116" s="1" t="s">
        <v>2362</v>
      </c>
      <c r="E116" s="1">
        <f>IF(ISERROR(B116),"",MATCH(C116,Main_240406!$A$2:$A$782,0))</f>
        <v>62</v>
      </c>
    </row>
    <row r="117" spans="1:5" x14ac:dyDescent="0.45">
      <c r="A117" s="1" t="s">
        <v>193</v>
      </c>
      <c r="C117" s="1" t="str">
        <f t="shared" si="1"/>
        <v>BackstoryDef+Moustate_Adult_Merchant.baseDesc</v>
      </c>
      <c r="D117" s="1" t="s">
        <v>2363</v>
      </c>
      <c r="E117" s="1">
        <f>IF(ISERROR(B117),"",MATCH(C117,Main_240406!$A$2:$A$782,0))</f>
        <v>63</v>
      </c>
    </row>
    <row r="118" spans="1:5" x14ac:dyDescent="0.45">
      <c r="A118" s="1" t="s">
        <v>196</v>
      </c>
      <c r="C118" s="1" t="str">
        <f t="shared" si="1"/>
        <v>BackstoryDef+Moustate_Adult_Rich.title</v>
      </c>
      <c r="D118" s="1" t="s">
        <v>2364</v>
      </c>
      <c r="E118" s="1">
        <f>IF(ISERROR(B118),"",MATCH(C118,Main_240406!$A$2:$A$782,0))</f>
        <v>64</v>
      </c>
    </row>
    <row r="119" spans="1:5" x14ac:dyDescent="0.45">
      <c r="A119" s="1" t="s">
        <v>199</v>
      </c>
      <c r="C119" s="1" t="str">
        <f t="shared" si="1"/>
        <v>BackstoryDef+Moustate_Adult_Rich.titleShort</v>
      </c>
      <c r="D119" s="1" t="s">
        <v>2365</v>
      </c>
      <c r="E119" s="1">
        <f>IF(ISERROR(B119),"",MATCH(C119,Main_240406!$A$2:$A$782,0))</f>
        <v>65</v>
      </c>
    </row>
    <row r="120" spans="1:5" x14ac:dyDescent="0.45">
      <c r="A120" s="1" t="s">
        <v>202</v>
      </c>
      <c r="C120" s="1" t="str">
        <f t="shared" si="1"/>
        <v>BackstoryDef+Moustate_Adult_Rich.baseDesc</v>
      </c>
      <c r="D120" s="1" t="s">
        <v>2366</v>
      </c>
      <c r="E120" s="1">
        <f>IF(ISERROR(B120),"",MATCH(C120,Main_240406!$A$2:$A$782,0))</f>
        <v>66</v>
      </c>
    </row>
    <row r="121" spans="1:5" x14ac:dyDescent="0.45">
      <c r="A121" s="1" t="s">
        <v>205</v>
      </c>
      <c r="C121" s="1" t="str">
        <f t="shared" si="1"/>
        <v>BackstoryDef+Moustate_Adult_Logistor.title</v>
      </c>
      <c r="D121" s="1" t="s">
        <v>2367</v>
      </c>
      <c r="E121" s="1">
        <f>IF(ISERROR(B121),"",MATCH(C121,Main_240406!$A$2:$A$782,0))</f>
        <v>67</v>
      </c>
    </row>
    <row r="122" spans="1:5" x14ac:dyDescent="0.45">
      <c r="A122" s="1" t="s">
        <v>208</v>
      </c>
      <c r="C122" s="1" t="str">
        <f t="shared" si="1"/>
        <v>BackstoryDef+Moustate_Adult_Logistor.titleShort</v>
      </c>
      <c r="D122" s="1" t="s">
        <v>2368</v>
      </c>
      <c r="E122" s="1">
        <f>IF(ISERROR(B122),"",MATCH(C122,Main_240406!$A$2:$A$782,0))</f>
        <v>68</v>
      </c>
    </row>
    <row r="123" spans="1:5" x14ac:dyDescent="0.45">
      <c r="A123" s="1" t="s">
        <v>211</v>
      </c>
      <c r="C123" s="1" t="str">
        <f t="shared" si="1"/>
        <v>BackstoryDef+Moustate_Adult_Logistor.baseDesc</v>
      </c>
      <c r="D123" s="1" t="s">
        <v>2369</v>
      </c>
      <c r="E123" s="1">
        <f>IF(ISERROR(B123),"",MATCH(C123,Main_240406!$A$2:$A$782,0))</f>
        <v>69</v>
      </c>
    </row>
    <row r="124" spans="1:5" x14ac:dyDescent="0.45">
      <c r="A124" s="1" t="s">
        <v>214</v>
      </c>
      <c r="C124" s="1" t="str">
        <f t="shared" si="1"/>
        <v>BackstoryDef+Moustate_Adult_Registrar.title</v>
      </c>
      <c r="D124" s="1" t="s">
        <v>2370</v>
      </c>
      <c r="E124" s="1">
        <f>IF(ISERROR(B124),"",MATCH(C124,Main_240406!$A$2:$A$782,0))</f>
        <v>70</v>
      </c>
    </row>
    <row r="125" spans="1:5" x14ac:dyDescent="0.45">
      <c r="A125" s="1" t="s">
        <v>217</v>
      </c>
      <c r="C125" s="1" t="str">
        <f t="shared" si="1"/>
        <v>BackstoryDef+Moustate_Adult_Registrar.titleShort</v>
      </c>
      <c r="D125" s="1" t="s">
        <v>2371</v>
      </c>
      <c r="E125" s="1">
        <f>IF(ISERROR(B125),"",MATCH(C125,Main_240406!$A$2:$A$782,0))</f>
        <v>71</v>
      </c>
    </row>
    <row r="126" spans="1:5" x14ac:dyDescent="0.45">
      <c r="A126" s="1" t="s">
        <v>220</v>
      </c>
      <c r="C126" s="1" t="str">
        <f t="shared" si="1"/>
        <v>BackstoryDef+Moustate_Adult_Registrar.baseDesc</v>
      </c>
      <c r="D126" s="1" t="s">
        <v>2372</v>
      </c>
      <c r="E126" s="1">
        <f>IF(ISERROR(B126),"",MATCH(C126,Main_240406!$A$2:$A$782,0))</f>
        <v>72</v>
      </c>
    </row>
    <row r="127" spans="1:5" x14ac:dyDescent="0.45">
      <c r="A127" s="1" t="s">
        <v>223</v>
      </c>
      <c r="C127" s="1" t="str">
        <f t="shared" si="1"/>
        <v>BackstoryDef+Moustate_Adult_Master.title</v>
      </c>
      <c r="D127" s="1" t="s">
        <v>2373</v>
      </c>
      <c r="E127" s="1">
        <f>IF(ISERROR(B127),"",MATCH(C127,Main_240406!$A$2:$A$782,0))</f>
        <v>73</v>
      </c>
    </row>
    <row r="128" spans="1:5" x14ac:dyDescent="0.45">
      <c r="A128" s="1" t="s">
        <v>226</v>
      </c>
      <c r="C128" s="1" t="str">
        <f t="shared" si="1"/>
        <v>BackstoryDef+Moustate_Adult_Master.titleShort</v>
      </c>
      <c r="D128" s="1" t="s">
        <v>2374</v>
      </c>
      <c r="E128" s="1">
        <f>IF(ISERROR(B128),"",MATCH(C128,Main_240406!$A$2:$A$782,0))</f>
        <v>74</v>
      </c>
    </row>
    <row r="129" spans="1:5" x14ac:dyDescent="0.45">
      <c r="A129" s="1" t="s">
        <v>229</v>
      </c>
      <c r="C129" s="1" t="str">
        <f t="shared" si="1"/>
        <v>BackstoryDef+Moustate_Adult_Master.baseDesc</v>
      </c>
      <c r="D129" s="1" t="s">
        <v>2375</v>
      </c>
      <c r="E129" s="1">
        <f>IF(ISERROR(B129),"",MATCH(C129,Main_240406!$A$2:$A$782,0))</f>
        <v>75</v>
      </c>
    </row>
    <row r="130" spans="1:5" x14ac:dyDescent="0.45">
      <c r="A130" s="1" t="s">
        <v>232</v>
      </c>
      <c r="C130" s="1" t="str">
        <f t="shared" si="1"/>
        <v>BackstoryDef+Moustate_Adult_Bandit.title</v>
      </c>
      <c r="D130" s="1" t="s">
        <v>2376</v>
      </c>
      <c r="E130" s="1">
        <f>IF(ISERROR(B130),"",MATCH(C130,Main_240406!$A$2:$A$782,0))</f>
        <v>76</v>
      </c>
    </row>
    <row r="131" spans="1:5" x14ac:dyDescent="0.45">
      <c r="A131" s="1" t="s">
        <v>235</v>
      </c>
      <c r="C131" s="1" t="str">
        <f t="shared" ref="C131:C194" si="2">IF(B131="",A131,B131)</f>
        <v>BackstoryDef+Moustate_Adult_Bandit.titleShort</v>
      </c>
      <c r="D131" s="1" t="s">
        <v>2377</v>
      </c>
      <c r="E131" s="1">
        <f>IF(ISERROR(B131),"",MATCH(C131,Main_240406!$A$2:$A$782,0))</f>
        <v>77</v>
      </c>
    </row>
    <row r="132" spans="1:5" x14ac:dyDescent="0.45">
      <c r="A132" s="1" t="s">
        <v>238</v>
      </c>
      <c r="C132" s="1" t="str">
        <f t="shared" si="2"/>
        <v>BackstoryDef+Moustate_Adult_Bandit.baseDesc</v>
      </c>
      <c r="D132" s="1" t="s">
        <v>2378</v>
      </c>
      <c r="E132" s="1">
        <f>IF(ISERROR(B132),"",MATCH(C132,Main_240406!$A$2:$A$782,0))</f>
        <v>78</v>
      </c>
    </row>
    <row r="133" spans="1:5" x14ac:dyDescent="0.45">
      <c r="A133" s="1" t="s">
        <v>241</v>
      </c>
      <c r="C133" s="1" t="str">
        <f t="shared" si="2"/>
        <v>BackstoryDef+Moustate_Adult_Impermanence.title</v>
      </c>
      <c r="D133" s="1" t="s">
        <v>2379</v>
      </c>
      <c r="E133" s="1">
        <f>IF(ISERROR(B133),"",MATCH(C133,Main_240406!$A$2:$A$782,0))</f>
        <v>79</v>
      </c>
    </row>
    <row r="134" spans="1:5" x14ac:dyDescent="0.45">
      <c r="A134" s="1" t="s">
        <v>244</v>
      </c>
      <c r="C134" s="1" t="str">
        <f t="shared" si="2"/>
        <v>BackstoryDef+Moustate_Adult_Impermanence.titleShort</v>
      </c>
      <c r="D134" s="1" t="s">
        <v>2380</v>
      </c>
      <c r="E134" s="1">
        <f>IF(ISERROR(B134),"",MATCH(C134,Main_240406!$A$2:$A$782,0))</f>
        <v>80</v>
      </c>
    </row>
    <row r="135" spans="1:5" x14ac:dyDescent="0.45">
      <c r="A135" s="1" t="s">
        <v>247</v>
      </c>
      <c r="C135" s="1" t="str">
        <f t="shared" si="2"/>
        <v>BackstoryDef+Moustate_Adult_Impermanence.baseDesc</v>
      </c>
      <c r="D135" s="1" t="s">
        <v>2381</v>
      </c>
      <c r="E135" s="1">
        <f>IF(ISERROR(B135),"",MATCH(C135,Main_240406!$A$2:$A$782,0))</f>
        <v>81</v>
      </c>
    </row>
    <row r="136" spans="1:5" x14ac:dyDescent="0.45">
      <c r="A136" s="1" t="s">
        <v>250</v>
      </c>
      <c r="C136" s="1" t="str">
        <f t="shared" si="2"/>
        <v>BackstoryDef+Moustate_Adult_Ripper.title</v>
      </c>
      <c r="D136" s="1" t="s">
        <v>2382</v>
      </c>
      <c r="E136" s="1">
        <f>IF(ISERROR(B136),"",MATCH(C136,Main_240406!$A$2:$A$782,0))</f>
        <v>82</v>
      </c>
    </row>
    <row r="137" spans="1:5" x14ac:dyDescent="0.45">
      <c r="A137" s="1" t="s">
        <v>253</v>
      </c>
      <c r="C137" s="1" t="str">
        <f t="shared" si="2"/>
        <v>BackstoryDef+Moustate_Adult_Ripper.titleShort</v>
      </c>
      <c r="D137" s="1" t="s">
        <v>2383</v>
      </c>
      <c r="E137" s="1">
        <f>IF(ISERROR(B137),"",MATCH(C137,Main_240406!$A$2:$A$782,0))</f>
        <v>83</v>
      </c>
    </row>
    <row r="138" spans="1:5" x14ac:dyDescent="0.45">
      <c r="A138" s="1" t="s">
        <v>256</v>
      </c>
      <c r="C138" s="1" t="str">
        <f t="shared" si="2"/>
        <v>BackstoryDef+Moustate_Adult_Ripper.baseDesc</v>
      </c>
      <c r="D138" s="1" t="s">
        <v>2384</v>
      </c>
      <c r="E138" s="1">
        <f>IF(ISERROR(B138),"",MATCH(C138,Main_240406!$A$2:$A$782,0))</f>
        <v>84</v>
      </c>
    </row>
    <row r="139" spans="1:5" x14ac:dyDescent="0.45">
      <c r="A139" s="1" t="s">
        <v>259</v>
      </c>
      <c r="C139" s="1" t="str">
        <f t="shared" si="2"/>
        <v>BackstoryDef+Moustate_Adult_BanditBoss.title</v>
      </c>
      <c r="D139" s="1" t="s">
        <v>2385</v>
      </c>
      <c r="E139" s="1">
        <f>IF(ISERROR(B139),"",MATCH(C139,Main_240406!$A$2:$A$782,0))</f>
        <v>85</v>
      </c>
    </row>
    <row r="140" spans="1:5" x14ac:dyDescent="0.45">
      <c r="A140" s="1" t="s">
        <v>262</v>
      </c>
      <c r="C140" s="1" t="str">
        <f t="shared" si="2"/>
        <v>BackstoryDef+Moustate_Adult_BanditBoss.titleShort</v>
      </c>
      <c r="D140" s="1" t="s">
        <v>2386</v>
      </c>
      <c r="E140" s="1">
        <f>IF(ISERROR(B140),"",MATCH(C140,Main_240406!$A$2:$A$782,0))</f>
        <v>86</v>
      </c>
    </row>
    <row r="141" spans="1:5" x14ac:dyDescent="0.45">
      <c r="A141" s="1" t="s">
        <v>265</v>
      </c>
      <c r="C141" s="1" t="str">
        <f t="shared" si="2"/>
        <v>BackstoryDef+Moustate_Adult_BanditBoss.baseDesc</v>
      </c>
      <c r="D141" s="1" t="s">
        <v>2387</v>
      </c>
      <c r="E141" s="1">
        <f>IF(ISERROR(B141),"",MATCH(C141,Main_240406!$A$2:$A$782,0))</f>
        <v>87</v>
      </c>
    </row>
    <row r="142" spans="1:5" x14ac:dyDescent="0.45">
      <c r="A142" s="1" t="s">
        <v>268</v>
      </c>
      <c r="C142" s="1" t="str">
        <f t="shared" si="2"/>
        <v>BackstoryDef+Moustate_Adult_DaWang.title</v>
      </c>
      <c r="D142" s="1" t="s">
        <v>2388</v>
      </c>
      <c r="E142" s="1">
        <f>IF(ISERROR(B142),"",MATCH(C142,Main_240406!$A$2:$A$782,0))</f>
        <v>88</v>
      </c>
    </row>
    <row r="143" spans="1:5" x14ac:dyDescent="0.45">
      <c r="A143" s="1" t="s">
        <v>271</v>
      </c>
      <c r="C143" s="1" t="str">
        <f t="shared" si="2"/>
        <v>BackstoryDef+Moustate_Adult_DaWang.titleShort</v>
      </c>
      <c r="D143" s="1" t="s">
        <v>2389</v>
      </c>
      <c r="E143" s="1">
        <f>IF(ISERROR(B143),"",MATCH(C143,Main_240406!$A$2:$A$782,0))</f>
        <v>89</v>
      </c>
    </row>
    <row r="144" spans="1:5" x14ac:dyDescent="0.45">
      <c r="A144" s="1" t="s">
        <v>274</v>
      </c>
      <c r="C144" s="1" t="str">
        <f t="shared" si="2"/>
        <v>BackstoryDef+Moustate_Adult_DaWang.baseDesc</v>
      </c>
      <c r="D144" s="1" t="s">
        <v>2390</v>
      </c>
      <c r="E144" s="1">
        <f>IF(ISERROR(B144),"",MATCH(C144,Main_240406!$A$2:$A$782,0))</f>
        <v>90</v>
      </c>
    </row>
    <row r="145" spans="1:5" x14ac:dyDescent="0.45">
      <c r="A145" s="1" t="s">
        <v>1814</v>
      </c>
      <c r="C145" s="1" t="str">
        <f t="shared" si="2"/>
        <v>DamageDef+BombRatKing.label</v>
      </c>
      <c r="D145" s="1" t="s">
        <v>2391</v>
      </c>
      <c r="E145" s="1">
        <f>IF(ISERROR(B145),"",MATCH(C145,Main_240406!$A$2:$A$782,0))</f>
        <v>614</v>
      </c>
    </row>
    <row r="146" spans="1:5" x14ac:dyDescent="0.45">
      <c r="A146" s="1" t="s">
        <v>1818</v>
      </c>
      <c r="C146" s="1" t="str">
        <f t="shared" si="2"/>
        <v>DamageDef+BombRatKing.deathMessage</v>
      </c>
      <c r="D146" s="1" t="s">
        <v>2392</v>
      </c>
      <c r="E146" s="1">
        <f>IF(ISERROR(B146),"",MATCH(C146,Main_240406!$A$2:$A$782,0))</f>
        <v>615</v>
      </c>
    </row>
    <row r="147" spans="1:5" x14ac:dyDescent="0.45">
      <c r="A147" s="1" t="s">
        <v>482</v>
      </c>
      <c r="C147" s="1" t="str">
        <f t="shared" si="2"/>
        <v>FactionDef+Rakinia_Exotic.label</v>
      </c>
      <c r="D147" s="1" t="s">
        <v>2393</v>
      </c>
      <c r="E147" s="1">
        <f>IF(ISERROR(B147),"",MATCH(C147,Main_240406!$A$2:$A$782,0))</f>
        <v>159</v>
      </c>
    </row>
    <row r="148" spans="1:5" x14ac:dyDescent="0.45">
      <c r="A148" s="1" t="s">
        <v>484</v>
      </c>
      <c r="C148" s="1" t="str">
        <f t="shared" si="2"/>
        <v>FactionDef+Rakinia_Exotic.description</v>
      </c>
      <c r="D148" s="1" t="s">
        <v>2394</v>
      </c>
      <c r="E148" s="1">
        <f>IF(ISERROR(B148),"",MATCH(C148,Main_240406!$A$2:$A$782,0))</f>
        <v>160</v>
      </c>
    </row>
    <row r="149" spans="1:5" x14ac:dyDescent="0.45">
      <c r="A149" s="1" t="s">
        <v>487</v>
      </c>
      <c r="C149" s="1" t="str">
        <f t="shared" si="2"/>
        <v>FactionDef+Rakinia_Exotic.leaderTitle</v>
      </c>
      <c r="D149" s="1" t="s">
        <v>2395</v>
      </c>
      <c r="E149" s="1">
        <f>IF(ISERROR(B149),"",MATCH(C149,Main_240406!$A$2:$A$782,0))</f>
        <v>161</v>
      </c>
    </row>
    <row r="150" spans="1:5" x14ac:dyDescent="0.45">
      <c r="A150" s="1" t="s">
        <v>475</v>
      </c>
      <c r="C150" s="1" t="str">
        <f t="shared" si="2"/>
        <v>FactionDef+Rakinia_Exotic.pawnSingular</v>
      </c>
      <c r="D150" s="1" t="s">
        <v>2396</v>
      </c>
      <c r="E150" s="1">
        <f>IF(ISERROR(B150),"",MATCH(C150,Main_240406!$A$2:$A$782,0))</f>
        <v>157</v>
      </c>
    </row>
    <row r="151" spans="1:5" x14ac:dyDescent="0.45">
      <c r="A151" s="1" t="s">
        <v>479</v>
      </c>
      <c r="C151" s="1" t="str">
        <f t="shared" si="2"/>
        <v>FactionDef+Rakinia_Exotic.pawnsPlural</v>
      </c>
      <c r="D151" s="1" t="s">
        <v>2397</v>
      </c>
      <c r="E151" s="1">
        <f>IF(ISERROR(B151),"",MATCH(C151,Main_240406!$A$2:$A$782,0))</f>
        <v>158</v>
      </c>
    </row>
    <row r="152" spans="1:5" x14ac:dyDescent="0.45">
      <c r="A152" s="1" t="s">
        <v>490</v>
      </c>
      <c r="C152" s="1" t="str">
        <f t="shared" si="2"/>
        <v>FactionDef+Rakinia_ExoticBandit.label</v>
      </c>
      <c r="D152" s="1" t="s">
        <v>2398</v>
      </c>
      <c r="E152" s="1">
        <f>IF(ISERROR(B152),"",MATCH(C152,Main_240406!$A$2:$A$782,0))</f>
        <v>162</v>
      </c>
    </row>
    <row r="153" spans="1:5" x14ac:dyDescent="0.45">
      <c r="A153" s="1" t="s">
        <v>493</v>
      </c>
      <c r="C153" s="1" t="str">
        <f t="shared" si="2"/>
        <v>FactionDef+Rakinia_ExoticBandit.description</v>
      </c>
      <c r="D153" s="1" t="s">
        <v>2399</v>
      </c>
      <c r="E153" s="1">
        <f>IF(ISERROR(B153),"",MATCH(C153,Main_240406!$A$2:$A$782,0))</f>
        <v>163</v>
      </c>
    </row>
    <row r="154" spans="1:5" x14ac:dyDescent="0.45">
      <c r="A154" s="1" t="s">
        <v>496</v>
      </c>
      <c r="C154" s="1" t="str">
        <f t="shared" si="2"/>
        <v>FactionDef+Rakinia_ExoticBandit.leaderTitle</v>
      </c>
      <c r="D154" s="1" t="s">
        <v>2400</v>
      </c>
      <c r="E154" s="1">
        <f>IF(ISERROR(B154),"",MATCH(C154,Main_240406!$A$2:$A$782,0))</f>
        <v>164</v>
      </c>
    </row>
    <row r="155" spans="1:5" x14ac:dyDescent="0.45">
      <c r="A155" s="1" t="s">
        <v>499</v>
      </c>
      <c r="C155" s="1" t="str">
        <f t="shared" si="2"/>
        <v>FactionDef+Rakinia_ExoticBandit.pawnSingular</v>
      </c>
      <c r="D155" s="1" t="s">
        <v>2401</v>
      </c>
      <c r="E155" s="1">
        <f>IF(ISERROR(B155),"",MATCH(C155,Main_240406!$A$2:$A$782,0))</f>
        <v>165</v>
      </c>
    </row>
    <row r="156" spans="1:5" x14ac:dyDescent="0.45">
      <c r="A156" s="1" t="s">
        <v>502</v>
      </c>
      <c r="C156" s="1" t="str">
        <f t="shared" si="2"/>
        <v>FactionDef+Rakinia_ExoticBandit.pawnsPlural</v>
      </c>
      <c r="D156" s="1" t="s">
        <v>2402</v>
      </c>
      <c r="E156" s="1">
        <f>IF(ISERROR(B156),"",MATCH(C156,Main_240406!$A$2:$A$782,0))</f>
        <v>166</v>
      </c>
    </row>
    <row r="157" spans="1:5" x14ac:dyDescent="0.45">
      <c r="A157" s="1" t="s">
        <v>515</v>
      </c>
      <c r="C157" s="1" t="str">
        <f t="shared" si="2"/>
        <v>FactionDef+RK_PlayerExoticFaction.label</v>
      </c>
      <c r="D157" s="1" t="s">
        <v>2403</v>
      </c>
      <c r="E157" s="1">
        <f>IF(ISERROR(B157),"",MATCH(C157,Main_240406!$A$2:$A$782,0))</f>
        <v>171</v>
      </c>
    </row>
    <row r="158" spans="1:5" x14ac:dyDescent="0.45">
      <c r="A158" s="1" t="s">
        <v>518</v>
      </c>
      <c r="C158" s="1" t="str">
        <f t="shared" si="2"/>
        <v>FactionDef+RK_PlayerExoticFaction.description</v>
      </c>
      <c r="D158" s="1" t="s">
        <v>2404</v>
      </c>
      <c r="E158" s="1">
        <f>IF(ISERROR(B158),"",MATCH(C158,Main_240406!$A$2:$A$782,0))</f>
        <v>172</v>
      </c>
    </row>
    <row r="159" spans="1:5" x14ac:dyDescent="0.45">
      <c r="A159" s="1" t="s">
        <v>521</v>
      </c>
      <c r="C159" s="1" t="str">
        <f t="shared" si="2"/>
        <v>FactionDef+RK_PlayerExoticFaction.leaderTitle</v>
      </c>
      <c r="D159" s="1" t="s">
        <v>2395</v>
      </c>
      <c r="E159" s="1">
        <f>IF(ISERROR(B159),"",MATCH(C159,Main_240406!$A$2:$A$782,0))</f>
        <v>173</v>
      </c>
    </row>
    <row r="160" spans="1:5" x14ac:dyDescent="0.45">
      <c r="A160" s="1" t="s">
        <v>524</v>
      </c>
      <c r="C160" s="1" t="str">
        <f t="shared" si="2"/>
        <v>FactionDef+RK_PlayerExoticFaction.pawnSingular</v>
      </c>
      <c r="D160" s="1" t="s">
        <v>2405</v>
      </c>
      <c r="E160" s="1">
        <f>IF(ISERROR(B160),"",MATCH(C160,Main_240406!$A$2:$A$782,0))</f>
        <v>174</v>
      </c>
    </row>
    <row r="161" spans="1:5" x14ac:dyDescent="0.45">
      <c r="A161" s="1" t="s">
        <v>527</v>
      </c>
      <c r="C161" s="1" t="str">
        <f t="shared" si="2"/>
        <v>FactionDef+RK_PlayerExoticFaction.pawnsPlural</v>
      </c>
      <c r="D161" s="1" t="s">
        <v>2406</v>
      </c>
      <c r="E161" s="1">
        <f>IF(ISERROR(B161),"",MATCH(C161,Main_240406!$A$2:$A$782,0))</f>
        <v>175</v>
      </c>
    </row>
    <row r="162" spans="1:5" x14ac:dyDescent="0.45">
      <c r="A162" s="1" t="s">
        <v>505</v>
      </c>
      <c r="C162" s="1" t="str">
        <f t="shared" si="2"/>
        <v>FactionDef+Rakinia_ExoticAncient.label</v>
      </c>
      <c r="D162" s="1" t="s">
        <v>2407</v>
      </c>
      <c r="E162" s="1">
        <f>IF(ISERROR(B162),"",MATCH(C162,Main_240406!$A$2:$A$782,0))</f>
        <v>167</v>
      </c>
    </row>
    <row r="163" spans="1:5" x14ac:dyDescent="0.45">
      <c r="A163" s="1" t="s">
        <v>512</v>
      </c>
      <c r="C163" s="1" t="str">
        <f t="shared" si="2"/>
        <v>FactionDef+Rakinia_ExoticAncient.fixedName</v>
      </c>
      <c r="D163" s="1" t="s">
        <v>2408</v>
      </c>
      <c r="E163" s="1">
        <f>IF(ISERROR(B163),"",MATCH(C163,Main_240406!$A$2:$A$782,0))</f>
        <v>170</v>
      </c>
    </row>
    <row r="164" spans="1:5" x14ac:dyDescent="0.45">
      <c r="A164" s="1" t="s">
        <v>508</v>
      </c>
      <c r="C164" s="1" t="str">
        <f t="shared" si="2"/>
        <v>FactionDef+Rakinia_ExoticAncient.pawnSingular</v>
      </c>
      <c r="D164" s="1" t="s">
        <v>2409</v>
      </c>
      <c r="E164" s="1">
        <f>IF(ISERROR(B164),"",MATCH(C164,Main_240406!$A$2:$A$782,0))</f>
        <v>168</v>
      </c>
    </row>
    <row r="165" spans="1:5" x14ac:dyDescent="0.45">
      <c r="A165" s="1" t="s">
        <v>510</v>
      </c>
      <c r="C165" s="1" t="str">
        <f t="shared" si="2"/>
        <v>FactionDef+Rakinia_ExoticAncient.pawnsPlural</v>
      </c>
      <c r="D165" s="1" t="s">
        <v>2410</v>
      </c>
      <c r="E165" s="1">
        <f>IF(ISERROR(B165),"",MATCH(C165,Main_240406!$A$2:$A$782,0))</f>
        <v>169</v>
      </c>
    </row>
    <row r="166" spans="1:5" x14ac:dyDescent="0.45">
      <c r="A166" s="1" t="s">
        <v>530</v>
      </c>
      <c r="B166" s="1" t="e">
        <f>NA()</f>
        <v>#N/A</v>
      </c>
      <c r="C166" s="1" t="e">
        <f t="shared" si="2"/>
        <v>#N/A</v>
      </c>
      <c r="D166" s="1" t="s">
        <v>2976</v>
      </c>
      <c r="E166" s="1" t="str">
        <f>IF(ISERROR(B166),"",MATCH(C166,Main_240406!$A$2:$A$782,0))</f>
        <v/>
      </c>
    </row>
    <row r="167" spans="1:5" x14ac:dyDescent="0.45">
      <c r="A167" s="1" t="s">
        <v>534</v>
      </c>
      <c r="B167" s="1" t="e">
        <f>NA()</f>
        <v>#N/A</v>
      </c>
      <c r="C167" s="1" t="e">
        <f t="shared" si="2"/>
        <v>#N/A</v>
      </c>
      <c r="D167" s="3" t="s">
        <v>2977</v>
      </c>
      <c r="E167" s="1" t="str">
        <f>IF(ISERROR(B167),"",MATCH(C167,Main_240406!$A$2:$A$782,0))</f>
        <v/>
      </c>
    </row>
    <row r="168" spans="1:5" x14ac:dyDescent="0.45">
      <c r="A168" s="1" t="s">
        <v>537</v>
      </c>
      <c r="B168" s="1" t="e">
        <f>NA()</f>
        <v>#N/A</v>
      </c>
      <c r="C168" s="1" t="e">
        <f t="shared" si="2"/>
        <v>#N/A</v>
      </c>
      <c r="D168" s="1" t="s">
        <v>2411</v>
      </c>
      <c r="E168" s="1" t="str">
        <f>IF(ISERROR(B168),"",MATCH(C168,Main_240406!$A$2:$A$782,0))</f>
        <v/>
      </c>
    </row>
    <row r="169" spans="1:5" x14ac:dyDescent="0.45">
      <c r="A169" s="1" t="s">
        <v>540</v>
      </c>
      <c r="B169" s="1" t="e">
        <f>NA()</f>
        <v>#N/A</v>
      </c>
      <c r="C169" s="1" t="e">
        <f t="shared" si="2"/>
        <v>#N/A</v>
      </c>
      <c r="D169" s="1" t="s">
        <v>2412</v>
      </c>
      <c r="E169" s="1" t="str">
        <f>IF(ISERROR(B169),"",MATCH(C169,Main_240406!$A$2:$A$782,0))</f>
        <v/>
      </c>
    </row>
    <row r="170" spans="1:5" x14ac:dyDescent="0.45">
      <c r="A170" s="1" t="s">
        <v>543</v>
      </c>
      <c r="B170" s="1" t="e">
        <f>NA()</f>
        <v>#N/A</v>
      </c>
      <c r="C170" s="1" t="e">
        <f t="shared" si="2"/>
        <v>#N/A</v>
      </c>
      <c r="D170" s="1" t="s">
        <v>2413</v>
      </c>
      <c r="E170" s="1" t="str">
        <f>IF(ISERROR(B170),"",MATCH(C170,Main_240406!$A$2:$A$782,0))</f>
        <v/>
      </c>
    </row>
    <row r="171" spans="1:5" x14ac:dyDescent="0.45">
      <c r="A171" s="1" t="s">
        <v>546</v>
      </c>
      <c r="B171" s="1" t="e">
        <f>NA()</f>
        <v>#N/A</v>
      </c>
      <c r="C171" s="1" t="e">
        <f t="shared" si="2"/>
        <v>#N/A</v>
      </c>
      <c r="D171" s="1" t="s">
        <v>2414</v>
      </c>
      <c r="E171" s="1" t="str">
        <f>IF(ISERROR(B171),"",MATCH(C171,Main_240406!$A$2:$A$782,0))</f>
        <v/>
      </c>
    </row>
    <row r="172" spans="1:5" x14ac:dyDescent="0.45">
      <c r="A172" s="1" t="s">
        <v>556</v>
      </c>
      <c r="B172" s="1" t="e">
        <f>NA()</f>
        <v>#N/A</v>
      </c>
      <c r="C172" s="1" t="e">
        <f t="shared" si="2"/>
        <v>#N/A</v>
      </c>
      <c r="D172" s="1" t="s">
        <v>2415</v>
      </c>
      <c r="E172" s="1" t="str">
        <f>IF(ISERROR(B172),"",MATCH(C172,Main_240406!$A$2:$A$782,0))</f>
        <v/>
      </c>
    </row>
    <row r="173" spans="1:5" x14ac:dyDescent="0.45">
      <c r="A173" s="1" t="s">
        <v>2416</v>
      </c>
      <c r="B173" s="1" t="e">
        <f>NA()</f>
        <v>#N/A</v>
      </c>
      <c r="C173" s="1" t="e">
        <f t="shared" si="2"/>
        <v>#N/A</v>
      </c>
      <c r="D173" s="1" t="s">
        <v>2415</v>
      </c>
      <c r="E173" s="1" t="str">
        <f>IF(ISERROR(B173),"",MATCH(C173,Main_240406!$A$2:$A$782,0))</f>
        <v/>
      </c>
    </row>
    <row r="174" spans="1:5" x14ac:dyDescent="0.45">
      <c r="A174" s="1" t="s">
        <v>2417</v>
      </c>
      <c r="B174" s="1" t="e">
        <f>NA()</f>
        <v>#N/A</v>
      </c>
      <c r="C174" s="1" t="e">
        <f t="shared" si="2"/>
        <v>#N/A</v>
      </c>
      <c r="D174" s="1" t="s">
        <v>2418</v>
      </c>
      <c r="E174" s="1" t="str">
        <f>IF(ISERROR(B174),"",MATCH(C174,Main_240406!$A$2:$A$782,0))</f>
        <v/>
      </c>
    </row>
    <row r="175" spans="1:5" x14ac:dyDescent="0.45">
      <c r="A175" s="1" t="s">
        <v>2419</v>
      </c>
      <c r="B175" s="1" t="e">
        <f>NA()</f>
        <v>#N/A</v>
      </c>
      <c r="C175" s="1" t="e">
        <f t="shared" si="2"/>
        <v>#N/A</v>
      </c>
      <c r="D175" s="1" t="s">
        <v>2418</v>
      </c>
      <c r="E175" s="1" t="str">
        <f>IF(ISERROR(B175),"",MATCH(C175,Main_240406!$A$2:$A$782,0))</f>
        <v/>
      </c>
    </row>
    <row r="176" spans="1:5" x14ac:dyDescent="0.45">
      <c r="A176" s="1" t="s">
        <v>2420</v>
      </c>
      <c r="B176" s="1" t="e">
        <f>NA()</f>
        <v>#N/A</v>
      </c>
      <c r="C176" s="1" t="e">
        <f t="shared" si="2"/>
        <v>#N/A</v>
      </c>
      <c r="D176" s="1" t="s">
        <v>2421</v>
      </c>
      <c r="E176" s="1" t="str">
        <f>IF(ISERROR(B176),"",MATCH(C176,Main_240406!$A$2:$A$782,0))</f>
        <v/>
      </c>
    </row>
    <row r="177" spans="1:5" x14ac:dyDescent="0.45">
      <c r="A177" s="1" t="s">
        <v>2422</v>
      </c>
      <c r="B177" s="1" t="e">
        <f>NA()</f>
        <v>#N/A</v>
      </c>
      <c r="C177" s="1" t="e">
        <f t="shared" si="2"/>
        <v>#N/A</v>
      </c>
      <c r="D177" s="1" t="s">
        <v>2421</v>
      </c>
      <c r="E177" s="1" t="str">
        <f>IF(ISERROR(B177),"",MATCH(C177,Main_240406!$A$2:$A$782,0))</f>
        <v/>
      </c>
    </row>
    <row r="178" spans="1:5" x14ac:dyDescent="0.45">
      <c r="A178" s="1" t="s">
        <v>560</v>
      </c>
      <c r="B178" s="1" t="e">
        <f>NA()</f>
        <v>#N/A</v>
      </c>
      <c r="C178" s="1" t="e">
        <f t="shared" si="2"/>
        <v>#N/A</v>
      </c>
      <c r="D178" s="1" t="s">
        <v>2423</v>
      </c>
      <c r="E178" s="1" t="str">
        <f>IF(ISERROR(B178),"",MATCH(C178,Main_240406!$A$2:$A$782,0))</f>
        <v/>
      </c>
    </row>
    <row r="179" spans="1:5" x14ac:dyDescent="0.45">
      <c r="A179" s="1" t="s">
        <v>2424</v>
      </c>
      <c r="B179" s="1" t="e">
        <f>NA()</f>
        <v>#N/A</v>
      </c>
      <c r="C179" s="1" t="e">
        <f t="shared" si="2"/>
        <v>#N/A</v>
      </c>
      <c r="D179" s="1" t="s">
        <v>2423</v>
      </c>
      <c r="E179" s="1" t="str">
        <f>IF(ISERROR(B179),"",MATCH(C179,Main_240406!$A$2:$A$782,0))</f>
        <v/>
      </c>
    </row>
    <row r="180" spans="1:5" x14ac:dyDescent="0.45">
      <c r="A180" s="1" t="s">
        <v>2425</v>
      </c>
      <c r="B180" s="1" t="e">
        <f>NA()</f>
        <v>#N/A</v>
      </c>
      <c r="C180" s="1" t="e">
        <f t="shared" si="2"/>
        <v>#N/A</v>
      </c>
      <c r="D180" s="1" t="s">
        <v>2426</v>
      </c>
      <c r="E180" s="1" t="str">
        <f>IF(ISERROR(B180),"",MATCH(C180,Main_240406!$A$2:$A$782,0))</f>
        <v/>
      </c>
    </row>
    <row r="181" spans="1:5" x14ac:dyDescent="0.45">
      <c r="A181" s="1" t="s">
        <v>2427</v>
      </c>
      <c r="B181" s="1" t="e">
        <f>NA()</f>
        <v>#N/A</v>
      </c>
      <c r="C181" s="1" t="e">
        <f t="shared" si="2"/>
        <v>#N/A</v>
      </c>
      <c r="D181" s="1" t="s">
        <v>2426</v>
      </c>
      <c r="E181" s="1" t="str">
        <f>IF(ISERROR(B181),"",MATCH(C181,Main_240406!$A$2:$A$782,0))</f>
        <v/>
      </c>
    </row>
    <row r="182" spans="1:5" x14ac:dyDescent="0.45">
      <c r="A182" s="1" t="s">
        <v>2428</v>
      </c>
      <c r="B182" s="1" t="e">
        <f>NA()</f>
        <v>#N/A</v>
      </c>
      <c r="C182" s="1" t="e">
        <f t="shared" si="2"/>
        <v>#N/A</v>
      </c>
      <c r="D182" s="1" t="s">
        <v>2429</v>
      </c>
      <c r="E182" s="1" t="str">
        <f>IF(ISERROR(B182),"",MATCH(C182,Main_240406!$A$2:$A$782,0))</f>
        <v/>
      </c>
    </row>
    <row r="183" spans="1:5" x14ac:dyDescent="0.45">
      <c r="A183" s="1" t="s">
        <v>2430</v>
      </c>
      <c r="B183" s="1" t="e">
        <f>NA()</f>
        <v>#N/A</v>
      </c>
      <c r="C183" s="1" t="e">
        <f t="shared" si="2"/>
        <v>#N/A</v>
      </c>
      <c r="D183" s="1" t="s">
        <v>2429</v>
      </c>
      <c r="E183" s="1" t="str">
        <f>IF(ISERROR(B183),"",MATCH(C183,Main_240406!$A$2:$A$782,0))</f>
        <v/>
      </c>
    </row>
    <row r="184" spans="1:5" x14ac:dyDescent="0.45">
      <c r="A184" s="1" t="s">
        <v>563</v>
      </c>
      <c r="B184" s="1" t="e">
        <f>NA()</f>
        <v>#N/A</v>
      </c>
      <c r="C184" s="1" t="e">
        <f t="shared" si="2"/>
        <v>#N/A</v>
      </c>
      <c r="D184" s="1" t="s">
        <v>2431</v>
      </c>
      <c r="E184" s="1" t="str">
        <f>IF(ISERROR(B184),"",MATCH(C184,Main_240406!$A$2:$A$782,0))</f>
        <v/>
      </c>
    </row>
    <row r="185" spans="1:5" x14ac:dyDescent="0.45">
      <c r="A185" s="1" t="s">
        <v>2432</v>
      </c>
      <c r="B185" s="1" t="e">
        <f>NA()</f>
        <v>#N/A</v>
      </c>
      <c r="C185" s="1" t="e">
        <f t="shared" si="2"/>
        <v>#N/A</v>
      </c>
      <c r="D185" s="1" t="s">
        <v>2431</v>
      </c>
      <c r="E185" s="1" t="str">
        <f>IF(ISERROR(B185),"",MATCH(C185,Main_240406!$A$2:$A$782,0))</f>
        <v/>
      </c>
    </row>
    <row r="186" spans="1:5" x14ac:dyDescent="0.45">
      <c r="A186" s="1" t="s">
        <v>2433</v>
      </c>
      <c r="B186" s="1" t="e">
        <f>NA()</f>
        <v>#N/A</v>
      </c>
      <c r="C186" s="1" t="e">
        <f t="shared" si="2"/>
        <v>#N/A</v>
      </c>
      <c r="D186" s="1" t="s">
        <v>2434</v>
      </c>
      <c r="E186" s="1" t="str">
        <f>IF(ISERROR(B186),"",MATCH(C186,Main_240406!$A$2:$A$782,0))</f>
        <v/>
      </c>
    </row>
    <row r="187" spans="1:5" x14ac:dyDescent="0.45">
      <c r="A187" s="1" t="s">
        <v>2435</v>
      </c>
      <c r="B187" s="1" t="e">
        <f>NA()</f>
        <v>#N/A</v>
      </c>
      <c r="C187" s="1" t="e">
        <f t="shared" si="2"/>
        <v>#N/A</v>
      </c>
      <c r="D187" s="1" t="s">
        <v>2434</v>
      </c>
      <c r="E187" s="1" t="str">
        <f>IF(ISERROR(B187),"",MATCH(C187,Main_240406!$A$2:$A$782,0))</f>
        <v/>
      </c>
    </row>
    <row r="188" spans="1:5" x14ac:dyDescent="0.45">
      <c r="A188" s="1" t="s">
        <v>2436</v>
      </c>
      <c r="B188" s="1" t="e">
        <f>NA()</f>
        <v>#N/A</v>
      </c>
      <c r="C188" s="1" t="e">
        <f t="shared" si="2"/>
        <v>#N/A</v>
      </c>
      <c r="D188" s="1" t="s">
        <v>2437</v>
      </c>
      <c r="E188" s="1" t="str">
        <f>IF(ISERROR(B188),"",MATCH(C188,Main_240406!$A$2:$A$782,0))</f>
        <v/>
      </c>
    </row>
    <row r="189" spans="1:5" x14ac:dyDescent="0.45">
      <c r="A189" s="1" t="s">
        <v>2438</v>
      </c>
      <c r="B189" s="1" t="e">
        <f>NA()</f>
        <v>#N/A</v>
      </c>
      <c r="C189" s="1" t="e">
        <f t="shared" si="2"/>
        <v>#N/A</v>
      </c>
      <c r="D189" s="1" t="s">
        <v>2437</v>
      </c>
      <c r="E189" s="1" t="str">
        <f>IF(ISERROR(B189),"",MATCH(C189,Main_240406!$A$2:$A$782,0))</f>
        <v/>
      </c>
    </row>
    <row r="190" spans="1:5" x14ac:dyDescent="0.45">
      <c r="A190" s="1" t="s">
        <v>587</v>
      </c>
      <c r="B190" s="1" t="e">
        <f>NA()</f>
        <v>#N/A</v>
      </c>
      <c r="C190" s="1" t="e">
        <f t="shared" si="2"/>
        <v>#N/A</v>
      </c>
      <c r="D190" s="1" t="s">
        <v>2439</v>
      </c>
      <c r="E190" s="1" t="str">
        <f>IF(ISERROR(B190),"",MATCH(C190,Main_240406!$A$2:$A$782,0))</f>
        <v/>
      </c>
    </row>
    <row r="191" spans="1:5" x14ac:dyDescent="0.45">
      <c r="A191" s="1" t="s">
        <v>2440</v>
      </c>
      <c r="B191" s="1" t="e">
        <f>NA()</f>
        <v>#N/A</v>
      </c>
      <c r="C191" s="1" t="e">
        <f t="shared" si="2"/>
        <v>#N/A</v>
      </c>
      <c r="D191" s="1" t="s">
        <v>2439</v>
      </c>
      <c r="E191" s="1" t="str">
        <f>IF(ISERROR(B191),"",MATCH(C191,Main_240406!$A$2:$A$782,0))</f>
        <v/>
      </c>
    </row>
    <row r="192" spans="1:5" x14ac:dyDescent="0.45">
      <c r="A192" s="1" t="s">
        <v>2441</v>
      </c>
      <c r="B192" s="1" t="e">
        <f>NA()</f>
        <v>#N/A</v>
      </c>
      <c r="C192" s="1" t="e">
        <f t="shared" si="2"/>
        <v>#N/A</v>
      </c>
      <c r="D192" s="1" t="s">
        <v>2442</v>
      </c>
      <c r="E192" s="1" t="str">
        <f>IF(ISERROR(B192),"",MATCH(C192,Main_240406!$A$2:$A$782,0))</f>
        <v/>
      </c>
    </row>
    <row r="193" spans="1:5" x14ac:dyDescent="0.45">
      <c r="A193" s="1" t="s">
        <v>2443</v>
      </c>
      <c r="B193" s="1" t="e">
        <f>NA()</f>
        <v>#N/A</v>
      </c>
      <c r="C193" s="1" t="e">
        <f t="shared" si="2"/>
        <v>#N/A</v>
      </c>
      <c r="D193" s="1" t="s">
        <v>2442</v>
      </c>
      <c r="E193" s="1" t="str">
        <f>IF(ISERROR(B193),"",MATCH(C193,Main_240406!$A$2:$A$782,0))</f>
        <v/>
      </c>
    </row>
    <row r="194" spans="1:5" x14ac:dyDescent="0.45">
      <c r="A194" s="1" t="s">
        <v>2444</v>
      </c>
      <c r="B194" s="1" t="e">
        <f>NA()</f>
        <v>#N/A</v>
      </c>
      <c r="C194" s="1" t="e">
        <f t="shared" si="2"/>
        <v>#N/A</v>
      </c>
      <c r="D194" s="1" t="s">
        <v>2445</v>
      </c>
      <c r="E194" s="1" t="str">
        <f>IF(ISERROR(B194),"",MATCH(C194,Main_240406!$A$2:$A$782,0))</f>
        <v/>
      </c>
    </row>
    <row r="195" spans="1:5" x14ac:dyDescent="0.45">
      <c r="A195" s="1" t="s">
        <v>2446</v>
      </c>
      <c r="B195" s="1" t="e">
        <f>NA()</f>
        <v>#N/A</v>
      </c>
      <c r="C195" s="1" t="e">
        <f t="shared" ref="C195:C258" si="3">IF(B195="",A195,B195)</f>
        <v>#N/A</v>
      </c>
      <c r="D195" s="1" t="s">
        <v>2445</v>
      </c>
      <c r="E195" s="1" t="str">
        <f>IF(ISERROR(B195),"",MATCH(C195,Main_240406!$A$2:$A$782,0))</f>
        <v/>
      </c>
    </row>
    <row r="196" spans="1:5" x14ac:dyDescent="0.45">
      <c r="A196" s="1" t="s">
        <v>589</v>
      </c>
      <c r="B196" s="1" t="e">
        <f>NA()</f>
        <v>#N/A</v>
      </c>
      <c r="C196" s="1" t="e">
        <f t="shared" si="3"/>
        <v>#N/A</v>
      </c>
      <c r="D196" s="1" t="s">
        <v>2439</v>
      </c>
      <c r="E196" s="1" t="str">
        <f>IF(ISERROR(B196),"",MATCH(C196,Main_240406!$A$2:$A$782,0))</f>
        <v/>
      </c>
    </row>
    <row r="197" spans="1:5" x14ac:dyDescent="0.45">
      <c r="A197" s="1" t="s">
        <v>2447</v>
      </c>
      <c r="B197" s="1" t="e">
        <f>NA()</f>
        <v>#N/A</v>
      </c>
      <c r="C197" s="1" t="e">
        <f t="shared" si="3"/>
        <v>#N/A</v>
      </c>
      <c r="D197" s="1" t="s">
        <v>2439</v>
      </c>
      <c r="E197" s="1" t="str">
        <f>IF(ISERROR(B197),"",MATCH(C197,Main_240406!$A$2:$A$782,0))</f>
        <v/>
      </c>
    </row>
    <row r="198" spans="1:5" x14ac:dyDescent="0.45">
      <c r="A198" s="1" t="s">
        <v>2448</v>
      </c>
      <c r="B198" s="1" t="e">
        <f>NA()</f>
        <v>#N/A</v>
      </c>
      <c r="C198" s="1" t="e">
        <f t="shared" si="3"/>
        <v>#N/A</v>
      </c>
      <c r="D198" s="1" t="s">
        <v>2442</v>
      </c>
      <c r="E198" s="1" t="str">
        <f>IF(ISERROR(B198),"",MATCH(C198,Main_240406!$A$2:$A$782,0))</f>
        <v/>
      </c>
    </row>
    <row r="199" spans="1:5" x14ac:dyDescent="0.45">
      <c r="A199" s="1" t="s">
        <v>2449</v>
      </c>
      <c r="B199" s="1" t="e">
        <f>NA()</f>
        <v>#N/A</v>
      </c>
      <c r="C199" s="1" t="e">
        <f t="shared" si="3"/>
        <v>#N/A</v>
      </c>
      <c r="D199" s="1" t="s">
        <v>2442</v>
      </c>
      <c r="E199" s="1" t="str">
        <f>IF(ISERROR(B199),"",MATCH(C199,Main_240406!$A$2:$A$782,0))</f>
        <v/>
      </c>
    </row>
    <row r="200" spans="1:5" x14ac:dyDescent="0.45">
      <c r="A200" s="1" t="s">
        <v>2450</v>
      </c>
      <c r="B200" s="1" t="e">
        <f>NA()</f>
        <v>#N/A</v>
      </c>
      <c r="C200" s="1" t="e">
        <f t="shared" si="3"/>
        <v>#N/A</v>
      </c>
      <c r="D200" s="1" t="s">
        <v>2445</v>
      </c>
      <c r="E200" s="1" t="str">
        <f>IF(ISERROR(B200),"",MATCH(C200,Main_240406!$A$2:$A$782,0))</f>
        <v/>
      </c>
    </row>
    <row r="201" spans="1:5" x14ac:dyDescent="0.45">
      <c r="A201" s="1" t="s">
        <v>2451</v>
      </c>
      <c r="B201" s="1" t="e">
        <f>NA()</f>
        <v>#N/A</v>
      </c>
      <c r="C201" s="1" t="e">
        <f t="shared" si="3"/>
        <v>#N/A</v>
      </c>
      <c r="D201" s="1" t="s">
        <v>2445</v>
      </c>
      <c r="E201" s="1" t="str">
        <f>IF(ISERROR(B201),"",MATCH(C201,Main_240406!$A$2:$A$782,0))</f>
        <v/>
      </c>
    </row>
    <row r="202" spans="1:5" x14ac:dyDescent="0.45">
      <c r="A202" s="1" t="s">
        <v>591</v>
      </c>
      <c r="B202" s="1" t="e">
        <f>NA()</f>
        <v>#N/A</v>
      </c>
      <c r="C202" s="1" t="e">
        <f t="shared" si="3"/>
        <v>#N/A</v>
      </c>
      <c r="D202" s="1" t="s">
        <v>2452</v>
      </c>
      <c r="E202" s="1" t="str">
        <f>IF(ISERROR(B202),"",MATCH(C202,Main_240406!$A$2:$A$782,0))</f>
        <v/>
      </c>
    </row>
    <row r="203" spans="1:5" x14ac:dyDescent="0.45">
      <c r="A203" s="1" t="s">
        <v>2453</v>
      </c>
      <c r="B203" s="1" t="e">
        <f>NA()</f>
        <v>#N/A</v>
      </c>
      <c r="C203" s="1" t="e">
        <f t="shared" si="3"/>
        <v>#N/A</v>
      </c>
      <c r="D203" s="1" t="s">
        <v>2452</v>
      </c>
      <c r="E203" s="1" t="str">
        <f>IF(ISERROR(B203),"",MATCH(C203,Main_240406!$A$2:$A$782,0))</f>
        <v/>
      </c>
    </row>
    <row r="204" spans="1:5" x14ac:dyDescent="0.45">
      <c r="A204" s="1" t="s">
        <v>2454</v>
      </c>
      <c r="B204" s="1" t="e">
        <f>NA()</f>
        <v>#N/A</v>
      </c>
      <c r="C204" s="1" t="e">
        <f t="shared" si="3"/>
        <v>#N/A</v>
      </c>
      <c r="D204" s="1" t="s">
        <v>2455</v>
      </c>
      <c r="E204" s="1" t="str">
        <f>IF(ISERROR(B204),"",MATCH(C204,Main_240406!$A$2:$A$782,0))</f>
        <v/>
      </c>
    </row>
    <row r="205" spans="1:5" x14ac:dyDescent="0.45">
      <c r="A205" s="1" t="s">
        <v>2456</v>
      </c>
      <c r="B205" s="1" t="e">
        <f>NA()</f>
        <v>#N/A</v>
      </c>
      <c r="C205" s="1" t="e">
        <f t="shared" si="3"/>
        <v>#N/A</v>
      </c>
      <c r="D205" s="1" t="s">
        <v>2455</v>
      </c>
      <c r="E205" s="1" t="str">
        <f>IF(ISERROR(B205),"",MATCH(C205,Main_240406!$A$2:$A$782,0))</f>
        <v/>
      </c>
    </row>
    <row r="206" spans="1:5" x14ac:dyDescent="0.45">
      <c r="A206" s="1" t="s">
        <v>2457</v>
      </c>
      <c r="B206" s="1" t="e">
        <f>NA()</f>
        <v>#N/A</v>
      </c>
      <c r="C206" s="1" t="e">
        <f t="shared" si="3"/>
        <v>#N/A</v>
      </c>
      <c r="D206" s="1" t="s">
        <v>2458</v>
      </c>
      <c r="E206" s="1" t="str">
        <f>IF(ISERROR(B206),"",MATCH(C206,Main_240406!$A$2:$A$782,0))</f>
        <v/>
      </c>
    </row>
    <row r="207" spans="1:5" x14ac:dyDescent="0.45">
      <c r="A207" s="1" t="s">
        <v>2459</v>
      </c>
      <c r="B207" s="1" t="e">
        <f>NA()</f>
        <v>#N/A</v>
      </c>
      <c r="C207" s="1" t="e">
        <f t="shared" si="3"/>
        <v>#N/A</v>
      </c>
      <c r="D207" s="1" t="s">
        <v>2458</v>
      </c>
      <c r="E207" s="1" t="str">
        <f>IF(ISERROR(B207),"",MATCH(C207,Main_240406!$A$2:$A$782,0))</f>
        <v/>
      </c>
    </row>
    <row r="208" spans="1:5" x14ac:dyDescent="0.45">
      <c r="A208" s="1" t="s">
        <v>593</v>
      </c>
      <c r="B208" s="1" t="e">
        <f>NA()</f>
        <v>#N/A</v>
      </c>
      <c r="C208" s="1" t="e">
        <f t="shared" si="3"/>
        <v>#N/A</v>
      </c>
      <c r="D208" s="1" t="s">
        <v>2460</v>
      </c>
      <c r="E208" s="1" t="str">
        <f>IF(ISERROR(B208),"",MATCH(C208,Main_240406!$A$2:$A$782,0))</f>
        <v/>
      </c>
    </row>
    <row r="209" spans="1:5" x14ac:dyDescent="0.45">
      <c r="A209" s="1" t="s">
        <v>2461</v>
      </c>
      <c r="B209" s="1" t="e">
        <f>NA()</f>
        <v>#N/A</v>
      </c>
      <c r="C209" s="1" t="e">
        <f t="shared" si="3"/>
        <v>#N/A</v>
      </c>
      <c r="D209" s="1" t="s">
        <v>2460</v>
      </c>
      <c r="E209" s="1" t="str">
        <f>IF(ISERROR(B209),"",MATCH(C209,Main_240406!$A$2:$A$782,0))</f>
        <v/>
      </c>
    </row>
    <row r="210" spans="1:5" x14ac:dyDescent="0.45">
      <c r="A210" s="1" t="s">
        <v>2462</v>
      </c>
      <c r="B210" s="1" t="e">
        <f>NA()</f>
        <v>#N/A</v>
      </c>
      <c r="C210" s="1" t="e">
        <f t="shared" si="3"/>
        <v>#N/A</v>
      </c>
      <c r="D210" s="1" t="s">
        <v>2463</v>
      </c>
      <c r="E210" s="1" t="str">
        <f>IF(ISERROR(B210),"",MATCH(C210,Main_240406!$A$2:$A$782,0))</f>
        <v/>
      </c>
    </row>
    <row r="211" spans="1:5" x14ac:dyDescent="0.45">
      <c r="A211" s="1" t="s">
        <v>2464</v>
      </c>
      <c r="B211" s="1" t="e">
        <f>NA()</f>
        <v>#N/A</v>
      </c>
      <c r="C211" s="1" t="e">
        <f t="shared" si="3"/>
        <v>#N/A</v>
      </c>
      <c r="D211" s="1" t="s">
        <v>2463</v>
      </c>
      <c r="E211" s="1" t="str">
        <f>IF(ISERROR(B211),"",MATCH(C211,Main_240406!$A$2:$A$782,0))</f>
        <v/>
      </c>
    </row>
    <row r="212" spans="1:5" x14ac:dyDescent="0.45">
      <c r="A212" s="1" t="s">
        <v>2465</v>
      </c>
      <c r="B212" s="1" t="e">
        <f>NA()</f>
        <v>#N/A</v>
      </c>
      <c r="C212" s="1" t="e">
        <f t="shared" si="3"/>
        <v>#N/A</v>
      </c>
      <c r="D212" s="1" t="s">
        <v>2466</v>
      </c>
      <c r="E212" s="1" t="str">
        <f>IF(ISERROR(B212),"",MATCH(C212,Main_240406!$A$2:$A$782,0))</f>
        <v/>
      </c>
    </row>
    <row r="213" spans="1:5" x14ac:dyDescent="0.45">
      <c r="A213" s="1" t="s">
        <v>2467</v>
      </c>
      <c r="B213" s="1" t="e">
        <f>NA()</f>
        <v>#N/A</v>
      </c>
      <c r="C213" s="1" t="e">
        <f t="shared" si="3"/>
        <v>#N/A</v>
      </c>
      <c r="D213" s="1" t="s">
        <v>2466</v>
      </c>
      <c r="E213" s="1" t="str">
        <f>IF(ISERROR(B213),"",MATCH(C213,Main_240406!$A$2:$A$782,0))</f>
        <v/>
      </c>
    </row>
    <row r="214" spans="1:5" x14ac:dyDescent="0.45">
      <c r="A214" s="1" t="s">
        <v>596</v>
      </c>
      <c r="B214" s="1" t="e">
        <f>NA()</f>
        <v>#N/A</v>
      </c>
      <c r="C214" s="1" t="e">
        <f t="shared" si="3"/>
        <v>#N/A</v>
      </c>
      <c r="D214" s="1" t="s">
        <v>2468</v>
      </c>
      <c r="E214" s="1" t="str">
        <f>IF(ISERROR(B214),"",MATCH(C214,Main_240406!$A$2:$A$782,0))</f>
        <v/>
      </c>
    </row>
    <row r="215" spans="1:5" x14ac:dyDescent="0.45">
      <c r="A215" s="1" t="s">
        <v>2469</v>
      </c>
      <c r="B215" s="1" t="e">
        <f>NA()</f>
        <v>#N/A</v>
      </c>
      <c r="C215" s="1" t="e">
        <f t="shared" si="3"/>
        <v>#N/A</v>
      </c>
      <c r="D215" s="1" t="s">
        <v>2468</v>
      </c>
      <c r="E215" s="1" t="str">
        <f>IF(ISERROR(B215),"",MATCH(C215,Main_240406!$A$2:$A$782,0))</f>
        <v/>
      </c>
    </row>
    <row r="216" spans="1:5" x14ac:dyDescent="0.45">
      <c r="A216" s="1" t="s">
        <v>2470</v>
      </c>
      <c r="B216" s="1" t="e">
        <f>NA()</f>
        <v>#N/A</v>
      </c>
      <c r="C216" s="1" t="e">
        <f t="shared" si="3"/>
        <v>#N/A</v>
      </c>
      <c r="D216" s="1" t="s">
        <v>2471</v>
      </c>
      <c r="E216" s="1" t="str">
        <f>IF(ISERROR(B216),"",MATCH(C216,Main_240406!$A$2:$A$782,0))</f>
        <v/>
      </c>
    </row>
    <row r="217" spans="1:5" x14ac:dyDescent="0.45">
      <c r="A217" s="1" t="s">
        <v>2472</v>
      </c>
      <c r="B217" s="1" t="e">
        <f>NA()</f>
        <v>#N/A</v>
      </c>
      <c r="C217" s="1" t="e">
        <f t="shared" si="3"/>
        <v>#N/A</v>
      </c>
      <c r="D217" s="1" t="s">
        <v>2471</v>
      </c>
      <c r="E217" s="1" t="str">
        <f>IF(ISERROR(B217),"",MATCH(C217,Main_240406!$A$2:$A$782,0))</f>
        <v/>
      </c>
    </row>
    <row r="218" spans="1:5" x14ac:dyDescent="0.45">
      <c r="A218" s="1" t="s">
        <v>2473</v>
      </c>
      <c r="B218" s="1" t="e">
        <f>NA()</f>
        <v>#N/A</v>
      </c>
      <c r="C218" s="1" t="e">
        <f t="shared" si="3"/>
        <v>#N/A</v>
      </c>
      <c r="D218" s="1" t="s">
        <v>2474</v>
      </c>
      <c r="E218" s="1" t="str">
        <f>IF(ISERROR(B218),"",MATCH(C218,Main_240406!$A$2:$A$782,0))</f>
        <v/>
      </c>
    </row>
    <row r="219" spans="1:5" x14ac:dyDescent="0.45">
      <c r="A219" s="1" t="s">
        <v>2475</v>
      </c>
      <c r="B219" s="1" t="e">
        <f>NA()</f>
        <v>#N/A</v>
      </c>
      <c r="C219" s="1" t="e">
        <f t="shared" si="3"/>
        <v>#N/A</v>
      </c>
      <c r="D219" s="1" t="s">
        <v>2474</v>
      </c>
      <c r="E219" s="1" t="str">
        <f>IF(ISERROR(B219),"",MATCH(C219,Main_240406!$A$2:$A$782,0))</f>
        <v/>
      </c>
    </row>
    <row r="220" spans="1:5" x14ac:dyDescent="0.45">
      <c r="A220" s="1" t="s">
        <v>599</v>
      </c>
      <c r="B220" s="1" t="e">
        <f>NA()</f>
        <v>#N/A</v>
      </c>
      <c r="C220" s="1" t="e">
        <f t="shared" si="3"/>
        <v>#N/A</v>
      </c>
      <c r="D220" s="1" t="s">
        <v>2476</v>
      </c>
      <c r="E220" s="1" t="str">
        <f>IF(ISERROR(B220),"",MATCH(C220,Main_240406!$A$2:$A$782,0))</f>
        <v/>
      </c>
    </row>
    <row r="221" spans="1:5" x14ac:dyDescent="0.45">
      <c r="A221" s="1" t="s">
        <v>2477</v>
      </c>
      <c r="B221" s="1" t="e">
        <f>NA()</f>
        <v>#N/A</v>
      </c>
      <c r="C221" s="1" t="e">
        <f t="shared" si="3"/>
        <v>#N/A</v>
      </c>
      <c r="D221" s="1" t="s">
        <v>2476</v>
      </c>
      <c r="E221" s="1" t="str">
        <f>IF(ISERROR(B221),"",MATCH(C221,Main_240406!$A$2:$A$782,0))</f>
        <v/>
      </c>
    </row>
    <row r="222" spans="1:5" x14ac:dyDescent="0.45">
      <c r="A222" s="1" t="s">
        <v>2478</v>
      </c>
      <c r="B222" s="1" t="e">
        <f>NA()</f>
        <v>#N/A</v>
      </c>
      <c r="C222" s="1" t="e">
        <f t="shared" si="3"/>
        <v>#N/A</v>
      </c>
      <c r="D222" s="1" t="s">
        <v>2479</v>
      </c>
      <c r="E222" s="1" t="str">
        <f>IF(ISERROR(B222),"",MATCH(C222,Main_240406!$A$2:$A$782,0))</f>
        <v/>
      </c>
    </row>
    <row r="223" spans="1:5" x14ac:dyDescent="0.45">
      <c r="A223" s="1" t="s">
        <v>2480</v>
      </c>
      <c r="B223" s="1" t="e">
        <f>NA()</f>
        <v>#N/A</v>
      </c>
      <c r="C223" s="1" t="e">
        <f t="shared" si="3"/>
        <v>#N/A</v>
      </c>
      <c r="D223" s="1" t="s">
        <v>2479</v>
      </c>
      <c r="E223" s="1" t="str">
        <f>IF(ISERROR(B223),"",MATCH(C223,Main_240406!$A$2:$A$782,0))</f>
        <v/>
      </c>
    </row>
    <row r="224" spans="1:5" x14ac:dyDescent="0.45">
      <c r="A224" s="1" t="s">
        <v>2481</v>
      </c>
      <c r="B224" s="1" t="e">
        <f>NA()</f>
        <v>#N/A</v>
      </c>
      <c r="C224" s="1" t="e">
        <f t="shared" si="3"/>
        <v>#N/A</v>
      </c>
      <c r="D224" s="1" t="s">
        <v>2482</v>
      </c>
      <c r="E224" s="1" t="str">
        <f>IF(ISERROR(B224),"",MATCH(C224,Main_240406!$A$2:$A$782,0))</f>
        <v/>
      </c>
    </row>
    <row r="225" spans="1:5" x14ac:dyDescent="0.45">
      <c r="A225" s="1" t="s">
        <v>2483</v>
      </c>
      <c r="B225" s="1" t="e">
        <f>NA()</f>
        <v>#N/A</v>
      </c>
      <c r="C225" s="1" t="e">
        <f t="shared" si="3"/>
        <v>#N/A</v>
      </c>
      <c r="D225" s="1" t="s">
        <v>2482</v>
      </c>
      <c r="E225" s="1" t="str">
        <f>IF(ISERROR(B225),"",MATCH(C225,Main_240406!$A$2:$A$782,0))</f>
        <v/>
      </c>
    </row>
    <row r="226" spans="1:5" x14ac:dyDescent="0.45">
      <c r="A226" s="1" t="s">
        <v>601</v>
      </c>
      <c r="B226" s="1" t="e">
        <f>NA()</f>
        <v>#N/A</v>
      </c>
      <c r="C226" s="1" t="e">
        <f t="shared" si="3"/>
        <v>#N/A</v>
      </c>
      <c r="D226" s="1" t="s">
        <v>2476</v>
      </c>
      <c r="E226" s="1" t="str">
        <f>IF(ISERROR(B226),"",MATCH(C226,Main_240406!$A$2:$A$782,0))</f>
        <v/>
      </c>
    </row>
    <row r="227" spans="1:5" x14ac:dyDescent="0.45">
      <c r="A227" s="1" t="s">
        <v>2484</v>
      </c>
      <c r="B227" s="1" t="e">
        <f>NA()</f>
        <v>#N/A</v>
      </c>
      <c r="C227" s="1" t="e">
        <f t="shared" si="3"/>
        <v>#N/A</v>
      </c>
      <c r="D227" s="1" t="s">
        <v>2476</v>
      </c>
      <c r="E227" s="1" t="str">
        <f>IF(ISERROR(B227),"",MATCH(C227,Main_240406!$A$2:$A$782,0))</f>
        <v/>
      </c>
    </row>
    <row r="228" spans="1:5" x14ac:dyDescent="0.45">
      <c r="A228" s="1" t="s">
        <v>2485</v>
      </c>
      <c r="B228" s="1" t="e">
        <f>NA()</f>
        <v>#N/A</v>
      </c>
      <c r="C228" s="1" t="e">
        <f t="shared" si="3"/>
        <v>#N/A</v>
      </c>
      <c r="D228" s="1" t="s">
        <v>2479</v>
      </c>
      <c r="E228" s="1" t="str">
        <f>IF(ISERROR(B228),"",MATCH(C228,Main_240406!$A$2:$A$782,0))</f>
        <v/>
      </c>
    </row>
    <row r="229" spans="1:5" x14ac:dyDescent="0.45">
      <c r="A229" s="1" t="s">
        <v>2486</v>
      </c>
      <c r="B229" s="1" t="e">
        <f>NA()</f>
        <v>#N/A</v>
      </c>
      <c r="C229" s="1" t="e">
        <f t="shared" si="3"/>
        <v>#N/A</v>
      </c>
      <c r="D229" s="1" t="s">
        <v>2479</v>
      </c>
      <c r="E229" s="1" t="str">
        <f>IF(ISERROR(B229),"",MATCH(C229,Main_240406!$A$2:$A$782,0))</f>
        <v/>
      </c>
    </row>
    <row r="230" spans="1:5" x14ac:dyDescent="0.45">
      <c r="A230" s="1" t="s">
        <v>2487</v>
      </c>
      <c r="B230" s="1" t="e">
        <f>NA()</f>
        <v>#N/A</v>
      </c>
      <c r="C230" s="1" t="e">
        <f t="shared" si="3"/>
        <v>#N/A</v>
      </c>
      <c r="D230" s="1" t="s">
        <v>2482</v>
      </c>
      <c r="E230" s="1" t="str">
        <f>IF(ISERROR(B230),"",MATCH(C230,Main_240406!$A$2:$A$782,0))</f>
        <v/>
      </c>
    </row>
    <row r="231" spans="1:5" x14ac:dyDescent="0.45">
      <c r="A231" s="1" t="s">
        <v>2488</v>
      </c>
      <c r="B231" s="1" t="e">
        <f>NA()</f>
        <v>#N/A</v>
      </c>
      <c r="C231" s="1" t="e">
        <f t="shared" si="3"/>
        <v>#N/A</v>
      </c>
      <c r="D231" s="1" t="s">
        <v>2482</v>
      </c>
      <c r="E231" s="1" t="str">
        <f>IF(ISERROR(B231),"",MATCH(C231,Main_240406!$A$2:$A$782,0))</f>
        <v/>
      </c>
    </row>
    <row r="232" spans="1:5" x14ac:dyDescent="0.45">
      <c r="A232" s="1" t="s">
        <v>620</v>
      </c>
      <c r="B232" s="1" t="e">
        <f>NA()</f>
        <v>#N/A</v>
      </c>
      <c r="C232" s="1" t="e">
        <f t="shared" si="3"/>
        <v>#N/A</v>
      </c>
      <c r="D232" s="1" t="s">
        <v>2489</v>
      </c>
      <c r="E232" s="1" t="str">
        <f>IF(ISERROR(B232),"",MATCH(C232,Main_240406!$A$2:$A$782,0))</f>
        <v/>
      </c>
    </row>
    <row r="233" spans="1:5" x14ac:dyDescent="0.45">
      <c r="A233" s="1" t="s">
        <v>2490</v>
      </c>
      <c r="B233" s="1" t="e">
        <f>NA()</f>
        <v>#N/A</v>
      </c>
      <c r="C233" s="1" t="e">
        <f t="shared" si="3"/>
        <v>#N/A</v>
      </c>
      <c r="D233" s="1" t="s">
        <v>2489</v>
      </c>
      <c r="E233" s="1" t="str">
        <f>IF(ISERROR(B233),"",MATCH(C233,Main_240406!$A$2:$A$782,0))</f>
        <v/>
      </c>
    </row>
    <row r="234" spans="1:5" x14ac:dyDescent="0.45">
      <c r="A234" s="1" t="s">
        <v>2491</v>
      </c>
      <c r="B234" s="1" t="e">
        <f>NA()</f>
        <v>#N/A</v>
      </c>
      <c r="C234" s="1" t="e">
        <f t="shared" si="3"/>
        <v>#N/A</v>
      </c>
      <c r="D234" s="1" t="s">
        <v>2492</v>
      </c>
      <c r="E234" s="1" t="str">
        <f>IF(ISERROR(B234),"",MATCH(C234,Main_240406!$A$2:$A$782,0))</f>
        <v/>
      </c>
    </row>
    <row r="235" spans="1:5" x14ac:dyDescent="0.45">
      <c r="A235" s="1" t="s">
        <v>2493</v>
      </c>
      <c r="B235" s="1" t="e">
        <f>NA()</f>
        <v>#N/A</v>
      </c>
      <c r="C235" s="1" t="e">
        <f t="shared" si="3"/>
        <v>#N/A</v>
      </c>
      <c r="D235" s="1" t="s">
        <v>2492</v>
      </c>
      <c r="E235" s="1" t="str">
        <f>IF(ISERROR(B235),"",MATCH(C235,Main_240406!$A$2:$A$782,0))</f>
        <v/>
      </c>
    </row>
    <row r="236" spans="1:5" x14ac:dyDescent="0.45">
      <c r="A236" s="1" t="s">
        <v>2494</v>
      </c>
      <c r="B236" s="1" t="e">
        <f>NA()</f>
        <v>#N/A</v>
      </c>
      <c r="C236" s="1" t="e">
        <f t="shared" si="3"/>
        <v>#N/A</v>
      </c>
      <c r="D236" s="1" t="s">
        <v>2495</v>
      </c>
      <c r="E236" s="1" t="str">
        <f>IF(ISERROR(B236),"",MATCH(C236,Main_240406!$A$2:$A$782,0))</f>
        <v/>
      </c>
    </row>
    <row r="237" spans="1:5" x14ac:dyDescent="0.45">
      <c r="A237" s="1" t="s">
        <v>2496</v>
      </c>
      <c r="B237" s="1" t="e">
        <f>NA()</f>
        <v>#N/A</v>
      </c>
      <c r="C237" s="1" t="e">
        <f t="shared" si="3"/>
        <v>#N/A</v>
      </c>
      <c r="D237" s="1" t="s">
        <v>2495</v>
      </c>
      <c r="E237" s="1" t="str">
        <f>IF(ISERROR(B237),"",MATCH(C237,Main_240406!$A$2:$A$782,0))</f>
        <v/>
      </c>
    </row>
    <row r="238" spans="1:5" x14ac:dyDescent="0.45">
      <c r="A238" s="1" t="s">
        <v>622</v>
      </c>
      <c r="B238" s="1" t="e">
        <f>NA()</f>
        <v>#N/A</v>
      </c>
      <c r="C238" s="1" t="e">
        <f t="shared" si="3"/>
        <v>#N/A</v>
      </c>
      <c r="D238" s="1" t="s">
        <v>2489</v>
      </c>
      <c r="E238" s="1" t="str">
        <f>IF(ISERROR(B238),"",MATCH(C238,Main_240406!$A$2:$A$782,0))</f>
        <v/>
      </c>
    </row>
    <row r="239" spans="1:5" x14ac:dyDescent="0.45">
      <c r="A239" s="1" t="s">
        <v>2497</v>
      </c>
      <c r="B239" s="1" t="e">
        <f>NA()</f>
        <v>#N/A</v>
      </c>
      <c r="C239" s="1" t="e">
        <f t="shared" si="3"/>
        <v>#N/A</v>
      </c>
      <c r="D239" s="1" t="s">
        <v>2489</v>
      </c>
      <c r="E239" s="1" t="str">
        <f>IF(ISERROR(B239),"",MATCH(C239,Main_240406!$A$2:$A$782,0))</f>
        <v/>
      </c>
    </row>
    <row r="240" spans="1:5" x14ac:dyDescent="0.45">
      <c r="A240" s="1" t="s">
        <v>2498</v>
      </c>
      <c r="B240" s="1" t="e">
        <f>NA()</f>
        <v>#N/A</v>
      </c>
      <c r="C240" s="1" t="e">
        <f t="shared" si="3"/>
        <v>#N/A</v>
      </c>
      <c r="D240" s="1" t="s">
        <v>2492</v>
      </c>
      <c r="E240" s="1" t="str">
        <f>IF(ISERROR(B240),"",MATCH(C240,Main_240406!$A$2:$A$782,0))</f>
        <v/>
      </c>
    </row>
    <row r="241" spans="1:5" x14ac:dyDescent="0.45">
      <c r="A241" s="1" t="s">
        <v>2499</v>
      </c>
      <c r="B241" s="1" t="e">
        <f>NA()</f>
        <v>#N/A</v>
      </c>
      <c r="C241" s="1" t="e">
        <f t="shared" si="3"/>
        <v>#N/A</v>
      </c>
      <c r="D241" s="1" t="s">
        <v>2492</v>
      </c>
      <c r="E241" s="1" t="str">
        <f>IF(ISERROR(B241),"",MATCH(C241,Main_240406!$A$2:$A$782,0))</f>
        <v/>
      </c>
    </row>
    <row r="242" spans="1:5" x14ac:dyDescent="0.45">
      <c r="A242" s="1" t="s">
        <v>2500</v>
      </c>
      <c r="B242" s="1" t="e">
        <f>NA()</f>
        <v>#N/A</v>
      </c>
      <c r="C242" s="1" t="e">
        <f t="shared" si="3"/>
        <v>#N/A</v>
      </c>
      <c r="D242" s="1" t="s">
        <v>2495</v>
      </c>
      <c r="E242" s="1" t="str">
        <f>IF(ISERROR(B242),"",MATCH(C242,Main_240406!$A$2:$A$782,0))</f>
        <v/>
      </c>
    </row>
    <row r="243" spans="1:5" x14ac:dyDescent="0.45">
      <c r="A243" s="1" t="s">
        <v>2501</v>
      </c>
      <c r="B243" s="1" t="e">
        <f>NA()</f>
        <v>#N/A</v>
      </c>
      <c r="C243" s="1" t="e">
        <f t="shared" si="3"/>
        <v>#N/A</v>
      </c>
      <c r="D243" s="1" t="s">
        <v>2495</v>
      </c>
      <c r="E243" s="1" t="str">
        <f>IF(ISERROR(B243),"",MATCH(C243,Main_240406!$A$2:$A$782,0))</f>
        <v/>
      </c>
    </row>
    <row r="244" spans="1:5" x14ac:dyDescent="0.45">
      <c r="A244" s="1" t="s">
        <v>624</v>
      </c>
      <c r="B244" s="1" t="e">
        <f>NA()</f>
        <v>#N/A</v>
      </c>
      <c r="C244" s="1" t="e">
        <f t="shared" si="3"/>
        <v>#N/A</v>
      </c>
      <c r="D244" s="1" t="s">
        <v>2502</v>
      </c>
      <c r="E244" s="1" t="str">
        <f>IF(ISERROR(B244),"",MATCH(C244,Main_240406!$A$2:$A$782,0))</f>
        <v/>
      </c>
    </row>
    <row r="245" spans="1:5" x14ac:dyDescent="0.45">
      <c r="A245" s="1" t="s">
        <v>2503</v>
      </c>
      <c r="B245" s="1" t="e">
        <f>NA()</f>
        <v>#N/A</v>
      </c>
      <c r="C245" s="1" t="e">
        <f t="shared" si="3"/>
        <v>#N/A</v>
      </c>
      <c r="D245" s="1" t="s">
        <v>2502</v>
      </c>
      <c r="E245" s="1" t="str">
        <f>IF(ISERROR(B245),"",MATCH(C245,Main_240406!$A$2:$A$782,0))</f>
        <v/>
      </c>
    </row>
    <row r="246" spans="1:5" x14ac:dyDescent="0.45">
      <c r="A246" s="1" t="s">
        <v>2504</v>
      </c>
      <c r="B246" s="1" t="e">
        <f>NA()</f>
        <v>#N/A</v>
      </c>
      <c r="C246" s="1" t="e">
        <f t="shared" si="3"/>
        <v>#N/A</v>
      </c>
      <c r="D246" s="1" t="s">
        <v>2505</v>
      </c>
      <c r="E246" s="1" t="str">
        <f>IF(ISERROR(B246),"",MATCH(C246,Main_240406!$A$2:$A$782,0))</f>
        <v/>
      </c>
    </row>
    <row r="247" spans="1:5" x14ac:dyDescent="0.45">
      <c r="A247" s="1" t="s">
        <v>2506</v>
      </c>
      <c r="B247" s="1" t="e">
        <f>NA()</f>
        <v>#N/A</v>
      </c>
      <c r="C247" s="1" t="e">
        <f t="shared" si="3"/>
        <v>#N/A</v>
      </c>
      <c r="D247" s="1" t="s">
        <v>2505</v>
      </c>
      <c r="E247" s="1" t="str">
        <f>IF(ISERROR(B247),"",MATCH(C247,Main_240406!$A$2:$A$782,0))</f>
        <v/>
      </c>
    </row>
    <row r="248" spans="1:5" x14ac:dyDescent="0.45">
      <c r="A248" s="1" t="s">
        <v>2507</v>
      </c>
      <c r="B248" s="1" t="e">
        <f>NA()</f>
        <v>#N/A</v>
      </c>
      <c r="C248" s="1" t="e">
        <f t="shared" si="3"/>
        <v>#N/A</v>
      </c>
      <c r="D248" s="1" t="s">
        <v>2508</v>
      </c>
      <c r="E248" s="1" t="str">
        <f>IF(ISERROR(B248),"",MATCH(C248,Main_240406!$A$2:$A$782,0))</f>
        <v/>
      </c>
    </row>
    <row r="249" spans="1:5" x14ac:dyDescent="0.45">
      <c r="A249" s="1" t="s">
        <v>2509</v>
      </c>
      <c r="B249" s="1" t="e">
        <f>NA()</f>
        <v>#N/A</v>
      </c>
      <c r="C249" s="1" t="e">
        <f t="shared" si="3"/>
        <v>#N/A</v>
      </c>
      <c r="D249" s="1" t="s">
        <v>2508</v>
      </c>
      <c r="E249" s="1" t="str">
        <f>IF(ISERROR(B249),"",MATCH(C249,Main_240406!$A$2:$A$782,0))</f>
        <v/>
      </c>
    </row>
    <row r="250" spans="1:5" x14ac:dyDescent="0.45">
      <c r="A250" s="1" t="s">
        <v>627</v>
      </c>
      <c r="B250" s="1" t="e">
        <f>NA()</f>
        <v>#N/A</v>
      </c>
      <c r="C250" s="1" t="e">
        <f t="shared" si="3"/>
        <v>#N/A</v>
      </c>
      <c r="D250" s="1" t="s">
        <v>2510</v>
      </c>
      <c r="E250" s="1" t="str">
        <f>IF(ISERROR(B250),"",MATCH(C250,Main_240406!$A$2:$A$782,0))</f>
        <v/>
      </c>
    </row>
    <row r="251" spans="1:5" x14ac:dyDescent="0.45">
      <c r="A251" s="1" t="s">
        <v>2511</v>
      </c>
      <c r="B251" s="1" t="e">
        <f>NA()</f>
        <v>#N/A</v>
      </c>
      <c r="C251" s="1" t="e">
        <f t="shared" si="3"/>
        <v>#N/A</v>
      </c>
      <c r="D251" s="1" t="s">
        <v>2510</v>
      </c>
      <c r="E251" s="1" t="str">
        <f>IF(ISERROR(B251),"",MATCH(C251,Main_240406!$A$2:$A$782,0))</f>
        <v/>
      </c>
    </row>
    <row r="252" spans="1:5" x14ac:dyDescent="0.45">
      <c r="A252" s="1" t="s">
        <v>2512</v>
      </c>
      <c r="B252" s="1" t="e">
        <f>NA()</f>
        <v>#N/A</v>
      </c>
      <c r="C252" s="1" t="e">
        <f t="shared" si="3"/>
        <v>#N/A</v>
      </c>
      <c r="D252" s="1" t="s">
        <v>2513</v>
      </c>
      <c r="E252" s="1" t="str">
        <f>IF(ISERROR(B252),"",MATCH(C252,Main_240406!$A$2:$A$782,0))</f>
        <v/>
      </c>
    </row>
    <row r="253" spans="1:5" x14ac:dyDescent="0.45">
      <c r="A253" s="1" t="s">
        <v>2514</v>
      </c>
      <c r="B253" s="1" t="e">
        <f>NA()</f>
        <v>#N/A</v>
      </c>
      <c r="C253" s="1" t="e">
        <f t="shared" si="3"/>
        <v>#N/A</v>
      </c>
      <c r="D253" s="1" t="s">
        <v>2513</v>
      </c>
      <c r="E253" s="1" t="str">
        <f>IF(ISERROR(B253),"",MATCH(C253,Main_240406!$A$2:$A$782,0))</f>
        <v/>
      </c>
    </row>
    <row r="254" spans="1:5" x14ac:dyDescent="0.45">
      <c r="A254" s="1" t="s">
        <v>2515</v>
      </c>
      <c r="B254" s="1" t="e">
        <f>NA()</f>
        <v>#N/A</v>
      </c>
      <c r="C254" s="1" t="e">
        <f t="shared" si="3"/>
        <v>#N/A</v>
      </c>
      <c r="D254" s="1" t="s">
        <v>2516</v>
      </c>
      <c r="E254" s="1" t="str">
        <f>IF(ISERROR(B254),"",MATCH(C254,Main_240406!$A$2:$A$782,0))</f>
        <v/>
      </c>
    </row>
    <row r="255" spans="1:5" x14ac:dyDescent="0.45">
      <c r="A255" s="1" t="s">
        <v>2517</v>
      </c>
      <c r="B255" s="1" t="e">
        <f>NA()</f>
        <v>#N/A</v>
      </c>
      <c r="C255" s="1" t="e">
        <f t="shared" si="3"/>
        <v>#N/A</v>
      </c>
      <c r="D255" s="1" t="s">
        <v>2516</v>
      </c>
      <c r="E255" s="1" t="str">
        <f>IF(ISERROR(B255),"",MATCH(C255,Main_240406!$A$2:$A$782,0))</f>
        <v/>
      </c>
    </row>
    <row r="256" spans="1:5" x14ac:dyDescent="0.45">
      <c r="A256" s="1" t="s">
        <v>630</v>
      </c>
      <c r="B256" s="1" t="e">
        <f>NA()</f>
        <v>#N/A</v>
      </c>
      <c r="C256" s="1" t="e">
        <f t="shared" si="3"/>
        <v>#N/A</v>
      </c>
      <c r="D256" s="1" t="s">
        <v>2518</v>
      </c>
      <c r="E256" s="1" t="str">
        <f>IF(ISERROR(B256),"",MATCH(C256,Main_240406!$A$2:$A$782,0))</f>
        <v/>
      </c>
    </row>
    <row r="257" spans="1:5" x14ac:dyDescent="0.45">
      <c r="A257" s="1" t="s">
        <v>2519</v>
      </c>
      <c r="B257" s="1" t="e">
        <f>NA()</f>
        <v>#N/A</v>
      </c>
      <c r="C257" s="1" t="e">
        <f t="shared" si="3"/>
        <v>#N/A</v>
      </c>
      <c r="D257" s="1" t="s">
        <v>2518</v>
      </c>
      <c r="E257" s="1" t="str">
        <f>IF(ISERROR(B257),"",MATCH(C257,Main_240406!$A$2:$A$782,0))</f>
        <v/>
      </c>
    </row>
    <row r="258" spans="1:5" x14ac:dyDescent="0.45">
      <c r="A258" s="1" t="s">
        <v>2520</v>
      </c>
      <c r="B258" s="1" t="e">
        <f>NA()</f>
        <v>#N/A</v>
      </c>
      <c r="C258" s="1" t="e">
        <f t="shared" si="3"/>
        <v>#N/A</v>
      </c>
      <c r="D258" s="1" t="s">
        <v>2521</v>
      </c>
      <c r="E258" s="1" t="str">
        <f>IF(ISERROR(B258),"",MATCH(C258,Main_240406!$A$2:$A$782,0))</f>
        <v/>
      </c>
    </row>
    <row r="259" spans="1:5" x14ac:dyDescent="0.45">
      <c r="A259" s="1" t="s">
        <v>2522</v>
      </c>
      <c r="B259" s="1" t="e">
        <f>NA()</f>
        <v>#N/A</v>
      </c>
      <c r="C259" s="1" t="e">
        <f t="shared" ref="C259:C322" si="4">IF(B259="",A259,B259)</f>
        <v>#N/A</v>
      </c>
      <c r="D259" s="1" t="s">
        <v>2521</v>
      </c>
      <c r="E259" s="1" t="str">
        <f>IF(ISERROR(B259),"",MATCH(C259,Main_240406!$A$2:$A$782,0))</f>
        <v/>
      </c>
    </row>
    <row r="260" spans="1:5" x14ac:dyDescent="0.45">
      <c r="A260" s="1" t="s">
        <v>2523</v>
      </c>
      <c r="B260" s="1" t="e">
        <f>NA()</f>
        <v>#N/A</v>
      </c>
      <c r="C260" s="1" t="e">
        <f t="shared" si="4"/>
        <v>#N/A</v>
      </c>
      <c r="D260" s="1" t="s">
        <v>2524</v>
      </c>
      <c r="E260" s="1" t="str">
        <f>IF(ISERROR(B260),"",MATCH(C260,Main_240406!$A$2:$A$782,0))</f>
        <v/>
      </c>
    </row>
    <row r="261" spans="1:5" x14ac:dyDescent="0.45">
      <c r="A261" s="1" t="s">
        <v>2525</v>
      </c>
      <c r="B261" s="1" t="e">
        <f>NA()</f>
        <v>#N/A</v>
      </c>
      <c r="C261" s="1" t="e">
        <f t="shared" si="4"/>
        <v>#N/A</v>
      </c>
      <c r="D261" s="1" t="s">
        <v>2524</v>
      </c>
      <c r="E261" s="1" t="str">
        <f>IF(ISERROR(B261),"",MATCH(C261,Main_240406!$A$2:$A$782,0))</f>
        <v/>
      </c>
    </row>
    <row r="262" spans="1:5" x14ac:dyDescent="0.45">
      <c r="A262" s="1" t="s">
        <v>633</v>
      </c>
      <c r="B262" s="1" t="e">
        <f>NA()</f>
        <v>#N/A</v>
      </c>
      <c r="C262" s="1" t="e">
        <f t="shared" si="4"/>
        <v>#N/A</v>
      </c>
      <c r="D262" s="1" t="s">
        <v>2526</v>
      </c>
      <c r="E262" s="1" t="str">
        <f>IF(ISERROR(B262),"",MATCH(C262,Main_240406!$A$2:$A$782,0))</f>
        <v/>
      </c>
    </row>
    <row r="263" spans="1:5" x14ac:dyDescent="0.45">
      <c r="A263" s="1" t="s">
        <v>2527</v>
      </c>
      <c r="B263" s="1" t="e">
        <f>NA()</f>
        <v>#N/A</v>
      </c>
      <c r="C263" s="1" t="e">
        <f t="shared" si="4"/>
        <v>#N/A</v>
      </c>
      <c r="D263" s="1" t="s">
        <v>2526</v>
      </c>
      <c r="E263" s="1" t="str">
        <f>IF(ISERROR(B263),"",MATCH(C263,Main_240406!$A$2:$A$782,0))</f>
        <v/>
      </c>
    </row>
    <row r="264" spans="1:5" x14ac:dyDescent="0.45">
      <c r="A264" s="1" t="s">
        <v>2528</v>
      </c>
      <c r="B264" s="1" t="e">
        <f>NA()</f>
        <v>#N/A</v>
      </c>
      <c r="C264" s="1" t="e">
        <f t="shared" si="4"/>
        <v>#N/A</v>
      </c>
      <c r="D264" s="1" t="s">
        <v>2529</v>
      </c>
      <c r="E264" s="1" t="str">
        <f>IF(ISERROR(B264),"",MATCH(C264,Main_240406!$A$2:$A$782,0))</f>
        <v/>
      </c>
    </row>
    <row r="265" spans="1:5" x14ac:dyDescent="0.45">
      <c r="A265" s="1" t="s">
        <v>2530</v>
      </c>
      <c r="B265" s="1" t="e">
        <f>NA()</f>
        <v>#N/A</v>
      </c>
      <c r="C265" s="1" t="e">
        <f t="shared" si="4"/>
        <v>#N/A</v>
      </c>
      <c r="D265" s="1" t="s">
        <v>2529</v>
      </c>
      <c r="E265" s="1" t="str">
        <f>IF(ISERROR(B265),"",MATCH(C265,Main_240406!$A$2:$A$782,0))</f>
        <v/>
      </c>
    </row>
    <row r="266" spans="1:5" x14ac:dyDescent="0.45">
      <c r="A266" s="1" t="s">
        <v>2531</v>
      </c>
      <c r="B266" s="1" t="e">
        <f>NA()</f>
        <v>#N/A</v>
      </c>
      <c r="C266" s="1" t="e">
        <f t="shared" si="4"/>
        <v>#N/A</v>
      </c>
      <c r="D266" s="1" t="s">
        <v>2532</v>
      </c>
      <c r="E266" s="1" t="str">
        <f>IF(ISERROR(B266),"",MATCH(C266,Main_240406!$A$2:$A$782,0))</f>
        <v/>
      </c>
    </row>
    <row r="267" spans="1:5" x14ac:dyDescent="0.45">
      <c r="A267" s="1" t="s">
        <v>2533</v>
      </c>
      <c r="B267" s="1" t="e">
        <f>NA()</f>
        <v>#N/A</v>
      </c>
      <c r="C267" s="1" t="e">
        <f t="shared" si="4"/>
        <v>#N/A</v>
      </c>
      <c r="D267" s="1" t="s">
        <v>2532</v>
      </c>
      <c r="E267" s="1" t="str">
        <f>IF(ISERROR(B267),"",MATCH(C267,Main_240406!$A$2:$A$782,0))</f>
        <v/>
      </c>
    </row>
    <row r="268" spans="1:5" x14ac:dyDescent="0.45">
      <c r="A268" s="1" t="s">
        <v>614</v>
      </c>
      <c r="B268" s="1" t="e">
        <f>NA()</f>
        <v>#N/A</v>
      </c>
      <c r="C268" s="1" t="e">
        <f t="shared" si="4"/>
        <v>#N/A</v>
      </c>
      <c r="D268" s="1" t="s">
        <v>2534</v>
      </c>
      <c r="E268" s="1" t="str">
        <f>IF(ISERROR(B268),"",MATCH(C268,Main_240406!$A$2:$A$782,0))</f>
        <v/>
      </c>
    </row>
    <row r="269" spans="1:5" x14ac:dyDescent="0.45">
      <c r="A269" s="1" t="s">
        <v>2535</v>
      </c>
      <c r="B269" s="1" t="e">
        <f>NA()</f>
        <v>#N/A</v>
      </c>
      <c r="C269" s="1" t="e">
        <f t="shared" si="4"/>
        <v>#N/A</v>
      </c>
      <c r="D269" s="1" t="s">
        <v>2534</v>
      </c>
      <c r="E269" s="1" t="str">
        <f>IF(ISERROR(B269),"",MATCH(C269,Main_240406!$A$2:$A$782,0))</f>
        <v/>
      </c>
    </row>
    <row r="270" spans="1:5" x14ac:dyDescent="0.45">
      <c r="A270" s="1" t="s">
        <v>2536</v>
      </c>
      <c r="B270" s="1" t="e">
        <f>NA()</f>
        <v>#N/A</v>
      </c>
      <c r="C270" s="1" t="e">
        <f t="shared" si="4"/>
        <v>#N/A</v>
      </c>
      <c r="D270" s="1" t="s">
        <v>2537</v>
      </c>
      <c r="E270" s="1" t="str">
        <f>IF(ISERROR(B270),"",MATCH(C270,Main_240406!$A$2:$A$782,0))</f>
        <v/>
      </c>
    </row>
    <row r="271" spans="1:5" x14ac:dyDescent="0.45">
      <c r="A271" s="1" t="s">
        <v>2538</v>
      </c>
      <c r="B271" s="1" t="e">
        <f>NA()</f>
        <v>#N/A</v>
      </c>
      <c r="C271" s="1" t="e">
        <f t="shared" si="4"/>
        <v>#N/A</v>
      </c>
      <c r="D271" s="1" t="s">
        <v>2537</v>
      </c>
      <c r="E271" s="1" t="str">
        <f>IF(ISERROR(B271),"",MATCH(C271,Main_240406!$A$2:$A$782,0))</f>
        <v/>
      </c>
    </row>
    <row r="272" spans="1:5" x14ac:dyDescent="0.45">
      <c r="A272" s="1" t="s">
        <v>2539</v>
      </c>
      <c r="B272" s="1" t="e">
        <f>NA()</f>
        <v>#N/A</v>
      </c>
      <c r="C272" s="1" t="e">
        <f t="shared" si="4"/>
        <v>#N/A</v>
      </c>
      <c r="D272" s="1" t="s">
        <v>2540</v>
      </c>
      <c r="E272" s="1" t="str">
        <f>IF(ISERROR(B272),"",MATCH(C272,Main_240406!$A$2:$A$782,0))</f>
        <v/>
      </c>
    </row>
    <row r="273" spans="1:5" x14ac:dyDescent="0.45">
      <c r="A273" s="1" t="s">
        <v>2541</v>
      </c>
      <c r="B273" s="1" t="e">
        <f>NA()</f>
        <v>#N/A</v>
      </c>
      <c r="C273" s="1" t="e">
        <f t="shared" si="4"/>
        <v>#N/A</v>
      </c>
      <c r="D273" s="1" t="s">
        <v>2540</v>
      </c>
      <c r="E273" s="1" t="str">
        <f>IF(ISERROR(B273),"",MATCH(C273,Main_240406!$A$2:$A$782,0))</f>
        <v/>
      </c>
    </row>
    <row r="274" spans="1:5" x14ac:dyDescent="0.45">
      <c r="A274" s="1" t="s">
        <v>616</v>
      </c>
      <c r="B274" s="1" t="e">
        <f>NA()</f>
        <v>#N/A</v>
      </c>
      <c r="C274" s="1" t="e">
        <f t="shared" si="4"/>
        <v>#N/A</v>
      </c>
      <c r="D274" s="1" t="s">
        <v>2542</v>
      </c>
      <c r="E274" s="1" t="str">
        <f>IF(ISERROR(B274),"",MATCH(C274,Main_240406!$A$2:$A$782,0))</f>
        <v/>
      </c>
    </row>
    <row r="275" spans="1:5" x14ac:dyDescent="0.45">
      <c r="A275" s="1" t="s">
        <v>2543</v>
      </c>
      <c r="B275" s="1" t="e">
        <f>NA()</f>
        <v>#N/A</v>
      </c>
      <c r="C275" s="1" t="e">
        <f t="shared" si="4"/>
        <v>#N/A</v>
      </c>
      <c r="D275" s="1" t="s">
        <v>2542</v>
      </c>
      <c r="E275" s="1" t="str">
        <f>IF(ISERROR(B275),"",MATCH(C275,Main_240406!$A$2:$A$782,0))</f>
        <v/>
      </c>
    </row>
    <row r="276" spans="1:5" x14ac:dyDescent="0.45">
      <c r="A276" s="1" t="s">
        <v>2544</v>
      </c>
      <c r="B276" s="1" t="e">
        <f>NA()</f>
        <v>#N/A</v>
      </c>
      <c r="C276" s="1" t="e">
        <f t="shared" si="4"/>
        <v>#N/A</v>
      </c>
      <c r="D276" s="1" t="s">
        <v>2545</v>
      </c>
      <c r="E276" s="1" t="str">
        <f>IF(ISERROR(B276),"",MATCH(C276,Main_240406!$A$2:$A$782,0))</f>
        <v/>
      </c>
    </row>
    <row r="277" spans="1:5" x14ac:dyDescent="0.45">
      <c r="A277" s="1" t="s">
        <v>2546</v>
      </c>
      <c r="B277" s="1" t="e">
        <f>NA()</f>
        <v>#N/A</v>
      </c>
      <c r="C277" s="1" t="e">
        <f t="shared" si="4"/>
        <v>#N/A</v>
      </c>
      <c r="D277" s="1" t="s">
        <v>2545</v>
      </c>
      <c r="E277" s="1" t="str">
        <f>IF(ISERROR(B277),"",MATCH(C277,Main_240406!$A$2:$A$782,0))</f>
        <v/>
      </c>
    </row>
    <row r="278" spans="1:5" x14ac:dyDescent="0.45">
      <c r="A278" s="1" t="s">
        <v>2547</v>
      </c>
      <c r="B278" s="1" t="e">
        <f>NA()</f>
        <v>#N/A</v>
      </c>
      <c r="C278" s="1" t="e">
        <f t="shared" si="4"/>
        <v>#N/A</v>
      </c>
      <c r="D278" s="1" t="s">
        <v>2548</v>
      </c>
      <c r="E278" s="1" t="str">
        <f>IF(ISERROR(B278),"",MATCH(C278,Main_240406!$A$2:$A$782,0))</f>
        <v/>
      </c>
    </row>
    <row r="279" spans="1:5" x14ac:dyDescent="0.45">
      <c r="A279" s="1" t="s">
        <v>2549</v>
      </c>
      <c r="B279" s="1" t="e">
        <f>NA()</f>
        <v>#N/A</v>
      </c>
      <c r="C279" s="1" t="e">
        <f t="shared" si="4"/>
        <v>#N/A</v>
      </c>
      <c r="D279" s="1" t="s">
        <v>2548</v>
      </c>
      <c r="E279" s="1" t="str">
        <f>IF(ISERROR(B279),"",MATCH(C279,Main_240406!$A$2:$A$782,0))</f>
        <v/>
      </c>
    </row>
    <row r="280" spans="1:5" x14ac:dyDescent="0.45">
      <c r="A280" s="1" t="s">
        <v>618</v>
      </c>
      <c r="B280" s="1" t="e">
        <f>NA()</f>
        <v>#N/A</v>
      </c>
      <c r="C280" s="1" t="e">
        <f t="shared" si="4"/>
        <v>#N/A</v>
      </c>
      <c r="D280" s="1" t="s">
        <v>2550</v>
      </c>
      <c r="E280" s="1" t="str">
        <f>IF(ISERROR(B280),"",MATCH(C280,Main_240406!$A$2:$A$782,0))</f>
        <v/>
      </c>
    </row>
    <row r="281" spans="1:5" x14ac:dyDescent="0.45">
      <c r="A281" s="1" t="s">
        <v>2551</v>
      </c>
      <c r="B281" s="1" t="e">
        <f>NA()</f>
        <v>#N/A</v>
      </c>
      <c r="C281" s="1" t="e">
        <f t="shared" si="4"/>
        <v>#N/A</v>
      </c>
      <c r="D281" s="1" t="s">
        <v>2550</v>
      </c>
      <c r="E281" s="1" t="str">
        <f>IF(ISERROR(B281),"",MATCH(C281,Main_240406!$A$2:$A$782,0))</f>
        <v/>
      </c>
    </row>
    <row r="282" spans="1:5" x14ac:dyDescent="0.45">
      <c r="A282" s="1" t="s">
        <v>2552</v>
      </c>
      <c r="B282" s="1" t="e">
        <f>NA()</f>
        <v>#N/A</v>
      </c>
      <c r="C282" s="1" t="e">
        <f t="shared" si="4"/>
        <v>#N/A</v>
      </c>
      <c r="D282" s="1" t="s">
        <v>2553</v>
      </c>
      <c r="E282" s="1" t="str">
        <f>IF(ISERROR(B282),"",MATCH(C282,Main_240406!$A$2:$A$782,0))</f>
        <v/>
      </c>
    </row>
    <row r="283" spans="1:5" x14ac:dyDescent="0.45">
      <c r="A283" s="1" t="s">
        <v>2554</v>
      </c>
      <c r="B283" s="1" t="e">
        <f>NA()</f>
        <v>#N/A</v>
      </c>
      <c r="C283" s="1" t="e">
        <f t="shared" si="4"/>
        <v>#N/A</v>
      </c>
      <c r="D283" s="1" t="s">
        <v>2553</v>
      </c>
      <c r="E283" s="1" t="str">
        <f>IF(ISERROR(B283),"",MATCH(C283,Main_240406!$A$2:$A$782,0))</f>
        <v/>
      </c>
    </row>
    <row r="284" spans="1:5" x14ac:dyDescent="0.45">
      <c r="A284" s="1" t="s">
        <v>2555</v>
      </c>
      <c r="B284" s="1" t="e">
        <f>NA()</f>
        <v>#N/A</v>
      </c>
      <c r="C284" s="1" t="e">
        <f t="shared" si="4"/>
        <v>#N/A</v>
      </c>
      <c r="D284" s="1" t="s">
        <v>2556</v>
      </c>
      <c r="E284" s="1" t="str">
        <f>IF(ISERROR(B284),"",MATCH(C284,Main_240406!$A$2:$A$782,0))</f>
        <v/>
      </c>
    </row>
    <row r="285" spans="1:5" x14ac:dyDescent="0.45">
      <c r="A285" s="1" t="s">
        <v>2557</v>
      </c>
      <c r="B285" s="1" t="e">
        <f>NA()</f>
        <v>#N/A</v>
      </c>
      <c r="C285" s="1" t="e">
        <f t="shared" si="4"/>
        <v>#N/A</v>
      </c>
      <c r="D285" s="1" t="s">
        <v>2556</v>
      </c>
      <c r="E285" s="1" t="str">
        <f>IF(ISERROR(B285),"",MATCH(C285,Main_240406!$A$2:$A$782,0))</f>
        <v/>
      </c>
    </row>
    <row r="286" spans="1:5" x14ac:dyDescent="0.45">
      <c r="A286" s="1" t="s">
        <v>641</v>
      </c>
      <c r="B286" s="1" t="e">
        <f>NA()</f>
        <v>#N/A</v>
      </c>
      <c r="C286" s="1" t="e">
        <f t="shared" si="4"/>
        <v>#N/A</v>
      </c>
      <c r="D286" s="1" t="s">
        <v>2558</v>
      </c>
      <c r="E286" s="1" t="str">
        <f>IF(ISERROR(B286),"",MATCH(C286,Main_240406!$A$2:$A$782,0))</f>
        <v/>
      </c>
    </row>
    <row r="287" spans="1:5" x14ac:dyDescent="0.45">
      <c r="A287" s="1" t="s">
        <v>2559</v>
      </c>
      <c r="B287" s="1" t="e">
        <f>NA()</f>
        <v>#N/A</v>
      </c>
      <c r="C287" s="1" t="e">
        <f t="shared" si="4"/>
        <v>#N/A</v>
      </c>
      <c r="D287" s="1" t="s">
        <v>2558</v>
      </c>
      <c r="E287" s="1" t="str">
        <f>IF(ISERROR(B287),"",MATCH(C287,Main_240406!$A$2:$A$782,0))</f>
        <v/>
      </c>
    </row>
    <row r="288" spans="1:5" x14ac:dyDescent="0.45">
      <c r="A288" s="1" t="s">
        <v>2560</v>
      </c>
      <c r="B288" s="1" t="e">
        <f>NA()</f>
        <v>#N/A</v>
      </c>
      <c r="C288" s="1" t="e">
        <f t="shared" si="4"/>
        <v>#N/A</v>
      </c>
      <c r="D288" s="1" t="s">
        <v>2561</v>
      </c>
      <c r="E288" s="1" t="str">
        <f>IF(ISERROR(B288),"",MATCH(C288,Main_240406!$A$2:$A$782,0))</f>
        <v/>
      </c>
    </row>
    <row r="289" spans="1:5" x14ac:dyDescent="0.45">
      <c r="A289" s="1" t="s">
        <v>2562</v>
      </c>
      <c r="B289" s="1" t="e">
        <f>NA()</f>
        <v>#N/A</v>
      </c>
      <c r="C289" s="1" t="e">
        <f t="shared" si="4"/>
        <v>#N/A</v>
      </c>
      <c r="D289" s="1" t="s">
        <v>2561</v>
      </c>
      <c r="E289" s="1" t="str">
        <f>IF(ISERROR(B289),"",MATCH(C289,Main_240406!$A$2:$A$782,0))</f>
        <v/>
      </c>
    </row>
    <row r="290" spans="1:5" x14ac:dyDescent="0.45">
      <c r="A290" s="1" t="s">
        <v>2563</v>
      </c>
      <c r="B290" s="1" t="e">
        <f>NA()</f>
        <v>#N/A</v>
      </c>
      <c r="C290" s="1" t="e">
        <f t="shared" si="4"/>
        <v>#N/A</v>
      </c>
      <c r="D290" s="1" t="s">
        <v>2564</v>
      </c>
      <c r="E290" s="1" t="str">
        <f>IF(ISERROR(B290),"",MATCH(C290,Main_240406!$A$2:$A$782,0))</f>
        <v/>
      </c>
    </row>
    <row r="291" spans="1:5" x14ac:dyDescent="0.45">
      <c r="A291" s="1" t="s">
        <v>2565</v>
      </c>
      <c r="B291" s="1" t="e">
        <f>NA()</f>
        <v>#N/A</v>
      </c>
      <c r="C291" s="1" t="e">
        <f t="shared" si="4"/>
        <v>#N/A</v>
      </c>
      <c r="D291" s="1" t="s">
        <v>2564</v>
      </c>
      <c r="E291" s="1" t="str">
        <f>IF(ISERROR(B291),"",MATCH(C291,Main_240406!$A$2:$A$782,0))</f>
        <v/>
      </c>
    </row>
    <row r="292" spans="1:5" x14ac:dyDescent="0.45">
      <c r="A292" s="1" t="s">
        <v>635</v>
      </c>
      <c r="B292" s="1" t="e">
        <f>NA()</f>
        <v>#N/A</v>
      </c>
      <c r="C292" s="1" t="e">
        <f t="shared" si="4"/>
        <v>#N/A</v>
      </c>
      <c r="D292" s="1" t="s">
        <v>2566</v>
      </c>
      <c r="E292" s="1" t="str">
        <f>IF(ISERROR(B292),"",MATCH(C292,Main_240406!$A$2:$A$782,0))</f>
        <v/>
      </c>
    </row>
    <row r="293" spans="1:5" x14ac:dyDescent="0.45">
      <c r="A293" s="1" t="s">
        <v>2567</v>
      </c>
      <c r="B293" s="1" t="e">
        <f>NA()</f>
        <v>#N/A</v>
      </c>
      <c r="C293" s="1" t="e">
        <f t="shared" si="4"/>
        <v>#N/A</v>
      </c>
      <c r="D293" s="1" t="s">
        <v>2566</v>
      </c>
      <c r="E293" s="1" t="str">
        <f>IF(ISERROR(B293),"",MATCH(C293,Main_240406!$A$2:$A$782,0))</f>
        <v/>
      </c>
    </row>
    <row r="294" spans="1:5" x14ac:dyDescent="0.45">
      <c r="A294" s="1" t="s">
        <v>2568</v>
      </c>
      <c r="B294" s="1" t="e">
        <f>NA()</f>
        <v>#N/A</v>
      </c>
      <c r="C294" s="1" t="e">
        <f t="shared" si="4"/>
        <v>#N/A</v>
      </c>
      <c r="D294" s="1" t="s">
        <v>2569</v>
      </c>
      <c r="E294" s="1" t="str">
        <f>IF(ISERROR(B294),"",MATCH(C294,Main_240406!$A$2:$A$782,0))</f>
        <v/>
      </c>
    </row>
    <row r="295" spans="1:5" x14ac:dyDescent="0.45">
      <c r="A295" s="1" t="s">
        <v>2570</v>
      </c>
      <c r="B295" s="1" t="e">
        <f>NA()</f>
        <v>#N/A</v>
      </c>
      <c r="C295" s="1" t="e">
        <f t="shared" si="4"/>
        <v>#N/A</v>
      </c>
      <c r="D295" s="1" t="s">
        <v>2569</v>
      </c>
      <c r="E295" s="1" t="str">
        <f>IF(ISERROR(B295),"",MATCH(C295,Main_240406!$A$2:$A$782,0))</f>
        <v/>
      </c>
    </row>
    <row r="296" spans="1:5" x14ac:dyDescent="0.45">
      <c r="A296" s="1" t="s">
        <v>2571</v>
      </c>
      <c r="B296" s="1" t="e">
        <f>NA()</f>
        <v>#N/A</v>
      </c>
      <c r="C296" s="1" t="e">
        <f t="shared" si="4"/>
        <v>#N/A</v>
      </c>
      <c r="D296" s="1" t="s">
        <v>2572</v>
      </c>
      <c r="E296" s="1" t="str">
        <f>IF(ISERROR(B296),"",MATCH(C296,Main_240406!$A$2:$A$782,0))</f>
        <v/>
      </c>
    </row>
    <row r="297" spans="1:5" x14ac:dyDescent="0.45">
      <c r="A297" s="1" t="s">
        <v>2573</v>
      </c>
      <c r="B297" s="1" t="e">
        <f>NA()</f>
        <v>#N/A</v>
      </c>
      <c r="C297" s="1" t="e">
        <f t="shared" si="4"/>
        <v>#N/A</v>
      </c>
      <c r="D297" s="1" t="s">
        <v>2572</v>
      </c>
      <c r="E297" s="1" t="str">
        <f>IF(ISERROR(B297),"",MATCH(C297,Main_240406!$A$2:$A$782,0))</f>
        <v/>
      </c>
    </row>
    <row r="298" spans="1:5" x14ac:dyDescent="0.45">
      <c r="A298" s="1" t="s">
        <v>638</v>
      </c>
      <c r="B298" s="1" t="e">
        <f>NA()</f>
        <v>#N/A</v>
      </c>
      <c r="C298" s="1" t="e">
        <f t="shared" si="4"/>
        <v>#N/A</v>
      </c>
      <c r="D298" s="1" t="s">
        <v>2574</v>
      </c>
      <c r="E298" s="1" t="str">
        <f>IF(ISERROR(B298),"",MATCH(C298,Main_240406!$A$2:$A$782,0))</f>
        <v/>
      </c>
    </row>
    <row r="299" spans="1:5" x14ac:dyDescent="0.45">
      <c r="A299" s="1" t="s">
        <v>2575</v>
      </c>
      <c r="B299" s="1" t="e">
        <f>NA()</f>
        <v>#N/A</v>
      </c>
      <c r="C299" s="1" t="e">
        <f t="shared" si="4"/>
        <v>#N/A</v>
      </c>
      <c r="D299" s="1" t="s">
        <v>2574</v>
      </c>
      <c r="E299" s="1" t="str">
        <f>IF(ISERROR(B299),"",MATCH(C299,Main_240406!$A$2:$A$782,0))</f>
        <v/>
      </c>
    </row>
    <row r="300" spans="1:5" x14ac:dyDescent="0.45">
      <c r="A300" s="1" t="s">
        <v>2576</v>
      </c>
      <c r="B300" s="1" t="e">
        <f>NA()</f>
        <v>#N/A</v>
      </c>
      <c r="C300" s="1" t="e">
        <f t="shared" si="4"/>
        <v>#N/A</v>
      </c>
      <c r="D300" s="1" t="s">
        <v>2577</v>
      </c>
      <c r="E300" s="1" t="str">
        <f>IF(ISERROR(B300),"",MATCH(C300,Main_240406!$A$2:$A$782,0))</f>
        <v/>
      </c>
    </row>
    <row r="301" spans="1:5" x14ac:dyDescent="0.45">
      <c r="A301" s="1" t="s">
        <v>2578</v>
      </c>
      <c r="B301" s="1" t="e">
        <f>NA()</f>
        <v>#N/A</v>
      </c>
      <c r="C301" s="1" t="e">
        <f t="shared" si="4"/>
        <v>#N/A</v>
      </c>
      <c r="D301" s="1" t="s">
        <v>2577</v>
      </c>
      <c r="E301" s="1" t="str">
        <f>IF(ISERROR(B301),"",MATCH(C301,Main_240406!$A$2:$A$782,0))</f>
        <v/>
      </c>
    </row>
    <row r="302" spans="1:5" x14ac:dyDescent="0.45">
      <c r="A302" s="1" t="s">
        <v>2579</v>
      </c>
      <c r="B302" s="1" t="e">
        <f>NA()</f>
        <v>#N/A</v>
      </c>
      <c r="C302" s="1" t="e">
        <f t="shared" si="4"/>
        <v>#N/A</v>
      </c>
      <c r="D302" s="1" t="s">
        <v>2580</v>
      </c>
      <c r="E302" s="1" t="str">
        <f>IF(ISERROR(B302),"",MATCH(C302,Main_240406!$A$2:$A$782,0))</f>
        <v/>
      </c>
    </row>
    <row r="303" spans="1:5" x14ac:dyDescent="0.45">
      <c r="A303" s="1" t="s">
        <v>2581</v>
      </c>
      <c r="B303" s="1" t="e">
        <f>NA()</f>
        <v>#N/A</v>
      </c>
      <c r="C303" s="1" t="e">
        <f t="shared" si="4"/>
        <v>#N/A</v>
      </c>
      <c r="D303" s="1" t="s">
        <v>2580</v>
      </c>
      <c r="E303" s="1" t="str">
        <f>IF(ISERROR(B303),"",MATCH(C303,Main_240406!$A$2:$A$782,0))</f>
        <v/>
      </c>
    </row>
    <row r="304" spans="1:5" x14ac:dyDescent="0.45">
      <c r="A304" s="1" t="s">
        <v>565</v>
      </c>
      <c r="B304" s="1" t="e">
        <f>NA()</f>
        <v>#N/A</v>
      </c>
      <c r="C304" s="1" t="e">
        <f t="shared" si="4"/>
        <v>#N/A</v>
      </c>
      <c r="D304" s="1" t="s">
        <v>2582</v>
      </c>
      <c r="E304" s="1" t="str">
        <f>IF(ISERROR(B304),"",MATCH(C304,Main_240406!$A$2:$A$782,0))</f>
        <v/>
      </c>
    </row>
    <row r="305" spans="1:5" x14ac:dyDescent="0.45">
      <c r="A305" s="1" t="s">
        <v>2583</v>
      </c>
      <c r="B305" s="1" t="e">
        <f>NA()</f>
        <v>#N/A</v>
      </c>
      <c r="C305" s="1" t="e">
        <f t="shared" si="4"/>
        <v>#N/A</v>
      </c>
      <c r="D305" s="1" t="s">
        <v>2582</v>
      </c>
      <c r="E305" s="1" t="str">
        <f>IF(ISERROR(B305),"",MATCH(C305,Main_240406!$A$2:$A$782,0))</f>
        <v/>
      </c>
    </row>
    <row r="306" spans="1:5" x14ac:dyDescent="0.45">
      <c r="A306" s="1" t="s">
        <v>2584</v>
      </c>
      <c r="B306" s="1" t="e">
        <f>NA()</f>
        <v>#N/A</v>
      </c>
      <c r="C306" s="1" t="e">
        <f t="shared" si="4"/>
        <v>#N/A</v>
      </c>
      <c r="D306" s="1" t="s">
        <v>2585</v>
      </c>
      <c r="E306" s="1" t="str">
        <f>IF(ISERROR(B306),"",MATCH(C306,Main_240406!$A$2:$A$782,0))</f>
        <v/>
      </c>
    </row>
    <row r="307" spans="1:5" x14ac:dyDescent="0.45">
      <c r="A307" s="1" t="s">
        <v>2586</v>
      </c>
      <c r="B307" s="1" t="e">
        <f>NA()</f>
        <v>#N/A</v>
      </c>
      <c r="C307" s="1" t="e">
        <f t="shared" si="4"/>
        <v>#N/A</v>
      </c>
      <c r="D307" s="1" t="s">
        <v>2585</v>
      </c>
      <c r="E307" s="1" t="str">
        <f>IF(ISERROR(B307),"",MATCH(C307,Main_240406!$A$2:$A$782,0))</f>
        <v/>
      </c>
    </row>
    <row r="308" spans="1:5" x14ac:dyDescent="0.45">
      <c r="A308" s="1" t="s">
        <v>2587</v>
      </c>
      <c r="B308" s="1" t="e">
        <f>NA()</f>
        <v>#N/A</v>
      </c>
      <c r="C308" s="1" t="e">
        <f t="shared" si="4"/>
        <v>#N/A</v>
      </c>
      <c r="D308" s="1" t="s">
        <v>2588</v>
      </c>
      <c r="E308" s="1" t="str">
        <f>IF(ISERROR(B308),"",MATCH(C308,Main_240406!$A$2:$A$782,0))</f>
        <v/>
      </c>
    </row>
    <row r="309" spans="1:5" x14ac:dyDescent="0.45">
      <c r="A309" s="1" t="s">
        <v>2589</v>
      </c>
      <c r="B309" s="1" t="e">
        <f>NA()</f>
        <v>#N/A</v>
      </c>
      <c r="C309" s="1" t="e">
        <f t="shared" si="4"/>
        <v>#N/A</v>
      </c>
      <c r="D309" s="1" t="s">
        <v>2588</v>
      </c>
      <c r="E309" s="1" t="str">
        <f>IF(ISERROR(B309),"",MATCH(C309,Main_240406!$A$2:$A$782,0))</f>
        <v/>
      </c>
    </row>
    <row r="310" spans="1:5" x14ac:dyDescent="0.45">
      <c r="A310" s="1" t="s">
        <v>568</v>
      </c>
      <c r="B310" s="1" t="e">
        <f>NA()</f>
        <v>#N/A</v>
      </c>
      <c r="C310" s="1" t="e">
        <f t="shared" si="4"/>
        <v>#N/A</v>
      </c>
      <c r="D310" s="1" t="s">
        <v>2590</v>
      </c>
      <c r="E310" s="1" t="str">
        <f>IF(ISERROR(B310),"",MATCH(C310,Main_240406!$A$2:$A$782,0))</f>
        <v/>
      </c>
    </row>
    <row r="311" spans="1:5" x14ac:dyDescent="0.45">
      <c r="A311" s="1" t="s">
        <v>2591</v>
      </c>
      <c r="B311" s="1" t="e">
        <f>NA()</f>
        <v>#N/A</v>
      </c>
      <c r="C311" s="1" t="e">
        <f t="shared" si="4"/>
        <v>#N/A</v>
      </c>
      <c r="D311" s="1" t="s">
        <v>2590</v>
      </c>
      <c r="E311" s="1" t="str">
        <f>IF(ISERROR(B311),"",MATCH(C311,Main_240406!$A$2:$A$782,0))</f>
        <v/>
      </c>
    </row>
    <row r="312" spans="1:5" x14ac:dyDescent="0.45">
      <c r="A312" s="1" t="s">
        <v>2592</v>
      </c>
      <c r="B312" s="1" t="e">
        <f>NA()</f>
        <v>#N/A</v>
      </c>
      <c r="C312" s="1" t="e">
        <f t="shared" si="4"/>
        <v>#N/A</v>
      </c>
      <c r="D312" s="1" t="s">
        <v>2593</v>
      </c>
      <c r="E312" s="1" t="str">
        <f>IF(ISERROR(B312),"",MATCH(C312,Main_240406!$A$2:$A$782,0))</f>
        <v/>
      </c>
    </row>
    <row r="313" spans="1:5" x14ac:dyDescent="0.45">
      <c r="A313" s="1" t="s">
        <v>2594</v>
      </c>
      <c r="B313" s="1" t="e">
        <f>NA()</f>
        <v>#N/A</v>
      </c>
      <c r="C313" s="1" t="e">
        <f t="shared" si="4"/>
        <v>#N/A</v>
      </c>
      <c r="D313" s="1" t="s">
        <v>2593</v>
      </c>
      <c r="E313" s="1" t="str">
        <f>IF(ISERROR(B313),"",MATCH(C313,Main_240406!$A$2:$A$782,0))</f>
        <v/>
      </c>
    </row>
    <row r="314" spans="1:5" x14ac:dyDescent="0.45">
      <c r="A314" s="1" t="s">
        <v>2595</v>
      </c>
      <c r="B314" s="1" t="e">
        <f>NA()</f>
        <v>#N/A</v>
      </c>
      <c r="C314" s="1" t="e">
        <f t="shared" si="4"/>
        <v>#N/A</v>
      </c>
      <c r="D314" s="1" t="s">
        <v>2596</v>
      </c>
      <c r="E314" s="1" t="str">
        <f>IF(ISERROR(B314),"",MATCH(C314,Main_240406!$A$2:$A$782,0))</f>
        <v/>
      </c>
    </row>
    <row r="315" spans="1:5" x14ac:dyDescent="0.45">
      <c r="A315" s="1" t="s">
        <v>2597</v>
      </c>
      <c r="B315" s="1" t="e">
        <f>NA()</f>
        <v>#N/A</v>
      </c>
      <c r="C315" s="1" t="e">
        <f t="shared" si="4"/>
        <v>#N/A</v>
      </c>
      <c r="D315" s="1" t="s">
        <v>2596</v>
      </c>
      <c r="E315" s="1" t="str">
        <f>IF(ISERROR(B315),"",MATCH(C315,Main_240406!$A$2:$A$782,0))</f>
        <v/>
      </c>
    </row>
    <row r="316" spans="1:5" x14ac:dyDescent="0.45">
      <c r="A316" s="1" t="s">
        <v>571</v>
      </c>
      <c r="B316" s="1" t="e">
        <f>NA()</f>
        <v>#N/A</v>
      </c>
      <c r="C316" s="1" t="e">
        <f t="shared" si="4"/>
        <v>#N/A</v>
      </c>
      <c r="D316" s="1" t="s">
        <v>2598</v>
      </c>
      <c r="E316" s="1" t="str">
        <f>IF(ISERROR(B316),"",MATCH(C316,Main_240406!$A$2:$A$782,0))</f>
        <v/>
      </c>
    </row>
    <row r="317" spans="1:5" x14ac:dyDescent="0.45">
      <c r="A317" s="1" t="s">
        <v>2599</v>
      </c>
      <c r="B317" s="1" t="e">
        <f>NA()</f>
        <v>#N/A</v>
      </c>
      <c r="C317" s="1" t="e">
        <f t="shared" si="4"/>
        <v>#N/A</v>
      </c>
      <c r="D317" s="1" t="s">
        <v>2598</v>
      </c>
      <c r="E317" s="1" t="str">
        <f>IF(ISERROR(B317),"",MATCH(C317,Main_240406!$A$2:$A$782,0))</f>
        <v/>
      </c>
    </row>
    <row r="318" spans="1:5" x14ac:dyDescent="0.45">
      <c r="A318" s="1" t="s">
        <v>2600</v>
      </c>
      <c r="B318" s="1" t="e">
        <f>NA()</f>
        <v>#N/A</v>
      </c>
      <c r="C318" s="1" t="e">
        <f t="shared" si="4"/>
        <v>#N/A</v>
      </c>
      <c r="D318" s="1" t="s">
        <v>2601</v>
      </c>
      <c r="E318" s="1" t="str">
        <f>IF(ISERROR(B318),"",MATCH(C318,Main_240406!$A$2:$A$782,0))</f>
        <v/>
      </c>
    </row>
    <row r="319" spans="1:5" x14ac:dyDescent="0.45">
      <c r="A319" s="1" t="s">
        <v>2602</v>
      </c>
      <c r="B319" s="1" t="e">
        <f>NA()</f>
        <v>#N/A</v>
      </c>
      <c r="C319" s="1" t="e">
        <f t="shared" si="4"/>
        <v>#N/A</v>
      </c>
      <c r="D319" s="1" t="s">
        <v>2601</v>
      </c>
      <c r="E319" s="1" t="str">
        <f>IF(ISERROR(B319),"",MATCH(C319,Main_240406!$A$2:$A$782,0))</f>
        <v/>
      </c>
    </row>
    <row r="320" spans="1:5" x14ac:dyDescent="0.45">
      <c r="A320" s="1" t="s">
        <v>2603</v>
      </c>
      <c r="B320" s="1" t="e">
        <f>NA()</f>
        <v>#N/A</v>
      </c>
      <c r="C320" s="1" t="e">
        <f t="shared" si="4"/>
        <v>#N/A</v>
      </c>
      <c r="D320" s="1" t="s">
        <v>2604</v>
      </c>
      <c r="E320" s="1" t="str">
        <f>IF(ISERROR(B320),"",MATCH(C320,Main_240406!$A$2:$A$782,0))</f>
        <v/>
      </c>
    </row>
    <row r="321" spans="1:5" x14ac:dyDescent="0.45">
      <c r="A321" s="1" t="s">
        <v>2605</v>
      </c>
      <c r="B321" s="1" t="e">
        <f>NA()</f>
        <v>#N/A</v>
      </c>
      <c r="C321" s="1" t="e">
        <f t="shared" si="4"/>
        <v>#N/A</v>
      </c>
      <c r="D321" s="1" t="s">
        <v>2604</v>
      </c>
      <c r="E321" s="1" t="str">
        <f>IF(ISERROR(B321),"",MATCH(C321,Main_240406!$A$2:$A$782,0))</f>
        <v/>
      </c>
    </row>
    <row r="322" spans="1:5" x14ac:dyDescent="0.45">
      <c r="A322" s="1" t="s">
        <v>574</v>
      </c>
      <c r="B322" s="1" t="e">
        <f>NA()</f>
        <v>#N/A</v>
      </c>
      <c r="C322" s="1" t="e">
        <f t="shared" si="4"/>
        <v>#N/A</v>
      </c>
      <c r="D322" s="1" t="s">
        <v>2606</v>
      </c>
      <c r="E322" s="1" t="str">
        <f>IF(ISERROR(B322),"",MATCH(C322,Main_240406!$A$2:$A$782,0))</f>
        <v/>
      </c>
    </row>
    <row r="323" spans="1:5" x14ac:dyDescent="0.45">
      <c r="A323" s="1" t="s">
        <v>2607</v>
      </c>
      <c r="B323" s="1" t="e">
        <f>NA()</f>
        <v>#N/A</v>
      </c>
      <c r="C323" s="1" t="e">
        <f t="shared" ref="C323:C386" si="5">IF(B323="",A323,B323)</f>
        <v>#N/A</v>
      </c>
      <c r="D323" s="1" t="s">
        <v>2606</v>
      </c>
      <c r="E323" s="1" t="str">
        <f>IF(ISERROR(B323),"",MATCH(C323,Main_240406!$A$2:$A$782,0))</f>
        <v/>
      </c>
    </row>
    <row r="324" spans="1:5" x14ac:dyDescent="0.45">
      <c r="A324" s="1" t="s">
        <v>2608</v>
      </c>
      <c r="B324" s="1" t="e">
        <f>NA()</f>
        <v>#N/A</v>
      </c>
      <c r="C324" s="1" t="e">
        <f t="shared" si="5"/>
        <v>#N/A</v>
      </c>
      <c r="D324" s="1" t="s">
        <v>2609</v>
      </c>
      <c r="E324" s="1" t="str">
        <f>IF(ISERROR(B324),"",MATCH(C324,Main_240406!$A$2:$A$782,0))</f>
        <v/>
      </c>
    </row>
    <row r="325" spans="1:5" x14ac:dyDescent="0.45">
      <c r="A325" s="1" t="s">
        <v>2610</v>
      </c>
      <c r="B325" s="1" t="e">
        <f>NA()</f>
        <v>#N/A</v>
      </c>
      <c r="C325" s="1" t="e">
        <f t="shared" si="5"/>
        <v>#N/A</v>
      </c>
      <c r="D325" s="1" t="s">
        <v>2609</v>
      </c>
      <c r="E325" s="1" t="str">
        <f>IF(ISERROR(B325),"",MATCH(C325,Main_240406!$A$2:$A$782,0))</f>
        <v/>
      </c>
    </row>
    <row r="326" spans="1:5" x14ac:dyDescent="0.45">
      <c r="A326" s="1" t="s">
        <v>2611</v>
      </c>
      <c r="B326" s="1" t="e">
        <f>NA()</f>
        <v>#N/A</v>
      </c>
      <c r="C326" s="1" t="e">
        <f t="shared" si="5"/>
        <v>#N/A</v>
      </c>
      <c r="D326" s="1" t="s">
        <v>2612</v>
      </c>
      <c r="E326" s="1" t="str">
        <f>IF(ISERROR(B326),"",MATCH(C326,Main_240406!$A$2:$A$782,0))</f>
        <v/>
      </c>
    </row>
    <row r="327" spans="1:5" x14ac:dyDescent="0.45">
      <c r="A327" s="1" t="s">
        <v>2613</v>
      </c>
      <c r="B327" s="1" t="e">
        <f>NA()</f>
        <v>#N/A</v>
      </c>
      <c r="C327" s="1" t="e">
        <f t="shared" si="5"/>
        <v>#N/A</v>
      </c>
      <c r="D327" s="1" t="s">
        <v>2612</v>
      </c>
      <c r="E327" s="1" t="str">
        <f>IF(ISERROR(B327),"",MATCH(C327,Main_240406!$A$2:$A$782,0))</f>
        <v/>
      </c>
    </row>
    <row r="328" spans="1:5" x14ac:dyDescent="0.45">
      <c r="A328" s="1" t="s">
        <v>577</v>
      </c>
      <c r="B328" s="1" t="e">
        <f>NA()</f>
        <v>#N/A</v>
      </c>
      <c r="C328" s="1" t="e">
        <f t="shared" si="5"/>
        <v>#N/A</v>
      </c>
      <c r="D328" s="1" t="s">
        <v>2614</v>
      </c>
      <c r="E328" s="1" t="str">
        <f>IF(ISERROR(B328),"",MATCH(C328,Main_240406!$A$2:$A$782,0))</f>
        <v/>
      </c>
    </row>
    <row r="329" spans="1:5" x14ac:dyDescent="0.45">
      <c r="A329" s="1" t="s">
        <v>2615</v>
      </c>
      <c r="B329" s="1" t="e">
        <f>NA()</f>
        <v>#N/A</v>
      </c>
      <c r="C329" s="1" t="e">
        <f t="shared" si="5"/>
        <v>#N/A</v>
      </c>
      <c r="D329" s="1" t="s">
        <v>2614</v>
      </c>
      <c r="E329" s="1" t="str">
        <f>IF(ISERROR(B329),"",MATCH(C329,Main_240406!$A$2:$A$782,0))</f>
        <v/>
      </c>
    </row>
    <row r="330" spans="1:5" x14ac:dyDescent="0.45">
      <c r="A330" s="1" t="s">
        <v>2616</v>
      </c>
      <c r="B330" s="1" t="e">
        <f>NA()</f>
        <v>#N/A</v>
      </c>
      <c r="C330" s="1" t="e">
        <f t="shared" si="5"/>
        <v>#N/A</v>
      </c>
      <c r="D330" s="1" t="s">
        <v>2617</v>
      </c>
      <c r="E330" s="1" t="str">
        <f>IF(ISERROR(B330),"",MATCH(C330,Main_240406!$A$2:$A$782,0))</f>
        <v/>
      </c>
    </row>
    <row r="331" spans="1:5" x14ac:dyDescent="0.45">
      <c r="A331" s="1" t="s">
        <v>2618</v>
      </c>
      <c r="B331" s="1" t="e">
        <f>NA()</f>
        <v>#N/A</v>
      </c>
      <c r="C331" s="1" t="e">
        <f t="shared" si="5"/>
        <v>#N/A</v>
      </c>
      <c r="D331" s="1" t="s">
        <v>2617</v>
      </c>
      <c r="E331" s="1" t="str">
        <f>IF(ISERROR(B331),"",MATCH(C331,Main_240406!$A$2:$A$782,0))</f>
        <v/>
      </c>
    </row>
    <row r="332" spans="1:5" x14ac:dyDescent="0.45">
      <c r="A332" s="1" t="s">
        <v>2619</v>
      </c>
      <c r="B332" s="1" t="e">
        <f>NA()</f>
        <v>#N/A</v>
      </c>
      <c r="C332" s="1" t="e">
        <f t="shared" si="5"/>
        <v>#N/A</v>
      </c>
      <c r="D332" s="1" t="s">
        <v>2620</v>
      </c>
      <c r="E332" s="1" t="str">
        <f>IF(ISERROR(B332),"",MATCH(C332,Main_240406!$A$2:$A$782,0))</f>
        <v/>
      </c>
    </row>
    <row r="333" spans="1:5" x14ac:dyDescent="0.45">
      <c r="A333" s="1" t="s">
        <v>2621</v>
      </c>
      <c r="B333" s="1" t="e">
        <f>NA()</f>
        <v>#N/A</v>
      </c>
      <c r="C333" s="1" t="e">
        <f t="shared" si="5"/>
        <v>#N/A</v>
      </c>
      <c r="D333" s="1" t="s">
        <v>2620</v>
      </c>
      <c r="E333" s="1" t="str">
        <f>IF(ISERROR(B333),"",MATCH(C333,Main_240406!$A$2:$A$782,0))</f>
        <v/>
      </c>
    </row>
    <row r="334" spans="1:5" x14ac:dyDescent="0.45">
      <c r="A334" s="1" t="s">
        <v>580</v>
      </c>
      <c r="B334" s="1" t="e">
        <f>NA()</f>
        <v>#N/A</v>
      </c>
      <c r="C334" s="1" t="e">
        <f t="shared" si="5"/>
        <v>#N/A</v>
      </c>
      <c r="D334" s="1" t="s">
        <v>2622</v>
      </c>
      <c r="E334" s="1" t="str">
        <f>IF(ISERROR(B334),"",MATCH(C334,Main_240406!$A$2:$A$782,0))</f>
        <v/>
      </c>
    </row>
    <row r="335" spans="1:5" x14ac:dyDescent="0.45">
      <c r="A335" s="1" t="s">
        <v>2623</v>
      </c>
      <c r="B335" s="1" t="e">
        <f>NA()</f>
        <v>#N/A</v>
      </c>
      <c r="C335" s="1" t="e">
        <f t="shared" si="5"/>
        <v>#N/A</v>
      </c>
      <c r="D335" s="1" t="s">
        <v>2622</v>
      </c>
      <c r="E335" s="1" t="str">
        <f>IF(ISERROR(B335),"",MATCH(C335,Main_240406!$A$2:$A$782,0))</f>
        <v/>
      </c>
    </row>
    <row r="336" spans="1:5" x14ac:dyDescent="0.45">
      <c r="A336" s="1" t="s">
        <v>2624</v>
      </c>
      <c r="B336" s="1" t="e">
        <f>NA()</f>
        <v>#N/A</v>
      </c>
      <c r="C336" s="1" t="e">
        <f t="shared" si="5"/>
        <v>#N/A</v>
      </c>
      <c r="D336" s="1" t="s">
        <v>2625</v>
      </c>
      <c r="E336" s="1" t="str">
        <f>IF(ISERROR(B336),"",MATCH(C336,Main_240406!$A$2:$A$782,0))</f>
        <v/>
      </c>
    </row>
    <row r="337" spans="1:5" x14ac:dyDescent="0.45">
      <c r="A337" s="1" t="s">
        <v>2626</v>
      </c>
      <c r="B337" s="1" t="e">
        <f>NA()</f>
        <v>#N/A</v>
      </c>
      <c r="C337" s="1" t="e">
        <f t="shared" si="5"/>
        <v>#N/A</v>
      </c>
      <c r="D337" s="1" t="s">
        <v>2625</v>
      </c>
      <c r="E337" s="1" t="str">
        <f>IF(ISERROR(B337),"",MATCH(C337,Main_240406!$A$2:$A$782,0))</f>
        <v/>
      </c>
    </row>
    <row r="338" spans="1:5" x14ac:dyDescent="0.45">
      <c r="A338" s="1" t="s">
        <v>2627</v>
      </c>
      <c r="B338" s="1" t="e">
        <f>NA()</f>
        <v>#N/A</v>
      </c>
      <c r="C338" s="1" t="e">
        <f t="shared" si="5"/>
        <v>#N/A</v>
      </c>
      <c r="D338" s="1" t="s">
        <v>2628</v>
      </c>
      <c r="E338" s="1" t="str">
        <f>IF(ISERROR(B338),"",MATCH(C338,Main_240406!$A$2:$A$782,0))</f>
        <v/>
      </c>
    </row>
    <row r="339" spans="1:5" x14ac:dyDescent="0.45">
      <c r="A339" s="1" t="s">
        <v>2629</v>
      </c>
      <c r="B339" s="1" t="e">
        <f>NA()</f>
        <v>#N/A</v>
      </c>
      <c r="C339" s="1" t="e">
        <f t="shared" si="5"/>
        <v>#N/A</v>
      </c>
      <c r="D339" s="1" t="s">
        <v>2628</v>
      </c>
      <c r="E339" s="1" t="str">
        <f>IF(ISERROR(B339),"",MATCH(C339,Main_240406!$A$2:$A$782,0))</f>
        <v/>
      </c>
    </row>
    <row r="340" spans="1:5" x14ac:dyDescent="0.45">
      <c r="A340" s="1" t="s">
        <v>582</v>
      </c>
      <c r="B340" s="1" t="e">
        <f>NA()</f>
        <v>#N/A</v>
      </c>
      <c r="C340" s="1" t="e">
        <f t="shared" si="5"/>
        <v>#N/A</v>
      </c>
      <c r="D340" s="1" t="s">
        <v>2630</v>
      </c>
      <c r="E340" s="1" t="str">
        <f>IF(ISERROR(B340),"",MATCH(C340,Main_240406!$A$2:$A$782,0))</f>
        <v/>
      </c>
    </row>
    <row r="341" spans="1:5" x14ac:dyDescent="0.45">
      <c r="A341" s="1" t="s">
        <v>2631</v>
      </c>
      <c r="B341" s="1" t="e">
        <f>NA()</f>
        <v>#N/A</v>
      </c>
      <c r="C341" s="1" t="e">
        <f t="shared" si="5"/>
        <v>#N/A</v>
      </c>
      <c r="D341" s="1" t="s">
        <v>2630</v>
      </c>
      <c r="E341" s="1" t="str">
        <f>IF(ISERROR(B341),"",MATCH(C341,Main_240406!$A$2:$A$782,0))</f>
        <v/>
      </c>
    </row>
    <row r="342" spans="1:5" x14ac:dyDescent="0.45">
      <c r="A342" s="1" t="s">
        <v>2632</v>
      </c>
      <c r="B342" s="1" t="e">
        <f>NA()</f>
        <v>#N/A</v>
      </c>
      <c r="C342" s="1" t="e">
        <f t="shared" si="5"/>
        <v>#N/A</v>
      </c>
      <c r="D342" s="1" t="s">
        <v>2633</v>
      </c>
      <c r="E342" s="1" t="str">
        <f>IF(ISERROR(B342),"",MATCH(C342,Main_240406!$A$2:$A$782,0))</f>
        <v/>
      </c>
    </row>
    <row r="343" spans="1:5" x14ac:dyDescent="0.45">
      <c r="A343" s="1" t="s">
        <v>2634</v>
      </c>
      <c r="B343" s="1" t="e">
        <f>NA()</f>
        <v>#N/A</v>
      </c>
      <c r="C343" s="1" t="e">
        <f t="shared" si="5"/>
        <v>#N/A</v>
      </c>
      <c r="D343" s="1" t="s">
        <v>2633</v>
      </c>
      <c r="E343" s="1" t="str">
        <f>IF(ISERROR(B343),"",MATCH(C343,Main_240406!$A$2:$A$782,0))</f>
        <v/>
      </c>
    </row>
    <row r="344" spans="1:5" x14ac:dyDescent="0.45">
      <c r="A344" s="1" t="s">
        <v>2635</v>
      </c>
      <c r="B344" s="1" t="e">
        <f>NA()</f>
        <v>#N/A</v>
      </c>
      <c r="C344" s="1" t="e">
        <f t="shared" si="5"/>
        <v>#N/A</v>
      </c>
      <c r="D344" s="1" t="s">
        <v>2636</v>
      </c>
      <c r="E344" s="1" t="str">
        <f>IF(ISERROR(B344),"",MATCH(C344,Main_240406!$A$2:$A$782,0))</f>
        <v/>
      </c>
    </row>
    <row r="345" spans="1:5" x14ac:dyDescent="0.45">
      <c r="A345" s="1" t="s">
        <v>2637</v>
      </c>
      <c r="B345" s="1" t="e">
        <f>NA()</f>
        <v>#N/A</v>
      </c>
      <c r="C345" s="1" t="e">
        <f t="shared" si="5"/>
        <v>#N/A</v>
      </c>
      <c r="D345" s="1" t="s">
        <v>2636</v>
      </c>
      <c r="E345" s="1" t="str">
        <f>IF(ISERROR(B345),"",MATCH(C345,Main_240406!$A$2:$A$782,0))</f>
        <v/>
      </c>
    </row>
    <row r="346" spans="1:5" x14ac:dyDescent="0.45">
      <c r="A346" s="1" t="s">
        <v>585</v>
      </c>
      <c r="B346" s="1" t="e">
        <f>NA()</f>
        <v>#N/A</v>
      </c>
      <c r="C346" s="1" t="e">
        <f t="shared" si="5"/>
        <v>#N/A</v>
      </c>
      <c r="D346" s="1" t="s">
        <v>2638</v>
      </c>
      <c r="E346" s="1" t="str">
        <f>IF(ISERROR(B346),"",MATCH(C346,Main_240406!$A$2:$A$782,0))</f>
        <v/>
      </c>
    </row>
    <row r="347" spans="1:5" x14ac:dyDescent="0.45">
      <c r="A347" s="1" t="s">
        <v>2639</v>
      </c>
      <c r="B347" s="1" t="e">
        <f>NA()</f>
        <v>#N/A</v>
      </c>
      <c r="C347" s="1" t="e">
        <f t="shared" si="5"/>
        <v>#N/A</v>
      </c>
      <c r="D347" s="1" t="s">
        <v>2638</v>
      </c>
      <c r="E347" s="1" t="str">
        <f>IF(ISERROR(B347),"",MATCH(C347,Main_240406!$A$2:$A$782,0))</f>
        <v/>
      </c>
    </row>
    <row r="348" spans="1:5" x14ac:dyDescent="0.45">
      <c r="A348" s="1" t="s">
        <v>2640</v>
      </c>
      <c r="B348" s="1" t="e">
        <f>NA()</f>
        <v>#N/A</v>
      </c>
      <c r="C348" s="1" t="e">
        <f t="shared" si="5"/>
        <v>#N/A</v>
      </c>
      <c r="D348" s="1" t="s">
        <v>2641</v>
      </c>
      <c r="E348" s="1" t="str">
        <f>IF(ISERROR(B348),"",MATCH(C348,Main_240406!$A$2:$A$782,0))</f>
        <v/>
      </c>
    </row>
    <row r="349" spans="1:5" x14ac:dyDescent="0.45">
      <c r="A349" s="1" t="s">
        <v>2642</v>
      </c>
      <c r="B349" s="1" t="e">
        <f>NA()</f>
        <v>#N/A</v>
      </c>
      <c r="C349" s="1" t="e">
        <f t="shared" si="5"/>
        <v>#N/A</v>
      </c>
      <c r="D349" s="1" t="s">
        <v>2641</v>
      </c>
      <c r="E349" s="1" t="str">
        <f>IF(ISERROR(B349),"",MATCH(C349,Main_240406!$A$2:$A$782,0))</f>
        <v/>
      </c>
    </row>
    <row r="350" spans="1:5" x14ac:dyDescent="0.45">
      <c r="A350" s="1" t="s">
        <v>2643</v>
      </c>
      <c r="B350" s="1" t="e">
        <f>NA()</f>
        <v>#N/A</v>
      </c>
      <c r="C350" s="1" t="e">
        <f t="shared" si="5"/>
        <v>#N/A</v>
      </c>
      <c r="D350" s="1" t="s">
        <v>2644</v>
      </c>
      <c r="E350" s="1" t="str">
        <f>IF(ISERROR(B350),"",MATCH(C350,Main_240406!$A$2:$A$782,0))</f>
        <v/>
      </c>
    </row>
    <row r="351" spans="1:5" x14ac:dyDescent="0.45">
      <c r="A351" s="1" t="s">
        <v>2645</v>
      </c>
      <c r="B351" s="1" t="e">
        <f>NA()</f>
        <v>#N/A</v>
      </c>
      <c r="C351" s="1" t="e">
        <f t="shared" si="5"/>
        <v>#N/A</v>
      </c>
      <c r="D351" s="1" t="s">
        <v>2644</v>
      </c>
      <c r="E351" s="1" t="str">
        <f>IF(ISERROR(B351),"",MATCH(C351,Main_240406!$A$2:$A$782,0))</f>
        <v/>
      </c>
    </row>
    <row r="352" spans="1:5" x14ac:dyDescent="0.45">
      <c r="A352" s="1" t="s">
        <v>644</v>
      </c>
      <c r="B352" s="1" t="e">
        <f>NA()</f>
        <v>#N/A</v>
      </c>
      <c r="C352" s="1" t="e">
        <f t="shared" si="5"/>
        <v>#N/A</v>
      </c>
      <c r="D352" s="1" t="s">
        <v>2646</v>
      </c>
      <c r="E352" s="1" t="str">
        <f>IF(ISERROR(B352),"",MATCH(C352,Main_240406!$A$2:$A$782,0))</f>
        <v/>
      </c>
    </row>
    <row r="353" spans="1:5" x14ac:dyDescent="0.45">
      <c r="A353" s="1" t="s">
        <v>2647</v>
      </c>
      <c r="B353" s="1" t="e">
        <f>NA()</f>
        <v>#N/A</v>
      </c>
      <c r="C353" s="1" t="e">
        <f t="shared" si="5"/>
        <v>#N/A</v>
      </c>
      <c r="D353" s="1" t="s">
        <v>2646</v>
      </c>
      <c r="E353" s="1" t="str">
        <f>IF(ISERROR(B353),"",MATCH(C353,Main_240406!$A$2:$A$782,0))</f>
        <v/>
      </c>
    </row>
    <row r="354" spans="1:5" x14ac:dyDescent="0.45">
      <c r="A354" s="1" t="s">
        <v>2648</v>
      </c>
      <c r="B354" s="1" t="e">
        <f>NA()</f>
        <v>#N/A</v>
      </c>
      <c r="C354" s="1" t="e">
        <f t="shared" si="5"/>
        <v>#N/A</v>
      </c>
      <c r="D354" s="1" t="s">
        <v>2649</v>
      </c>
      <c r="E354" s="1" t="str">
        <f>IF(ISERROR(B354),"",MATCH(C354,Main_240406!$A$2:$A$782,0))</f>
        <v/>
      </c>
    </row>
    <row r="355" spans="1:5" x14ac:dyDescent="0.45">
      <c r="A355" s="1" t="s">
        <v>2650</v>
      </c>
      <c r="B355" s="1" t="e">
        <f>NA()</f>
        <v>#N/A</v>
      </c>
      <c r="C355" s="1" t="e">
        <f t="shared" si="5"/>
        <v>#N/A</v>
      </c>
      <c r="D355" s="1" t="s">
        <v>2649</v>
      </c>
      <c r="E355" s="1" t="str">
        <f>IF(ISERROR(B355),"",MATCH(C355,Main_240406!$A$2:$A$782,0))</f>
        <v/>
      </c>
    </row>
    <row r="356" spans="1:5" x14ac:dyDescent="0.45">
      <c r="A356" s="1" t="s">
        <v>2651</v>
      </c>
      <c r="B356" s="1" t="e">
        <f>NA()</f>
        <v>#N/A</v>
      </c>
      <c r="C356" s="1" t="e">
        <f t="shared" si="5"/>
        <v>#N/A</v>
      </c>
      <c r="D356" s="1" t="s">
        <v>2652</v>
      </c>
      <c r="E356" s="1" t="str">
        <f>IF(ISERROR(B356),"",MATCH(C356,Main_240406!$A$2:$A$782,0))</f>
        <v/>
      </c>
    </row>
    <row r="357" spans="1:5" x14ac:dyDescent="0.45">
      <c r="A357" s="1" t="s">
        <v>2653</v>
      </c>
      <c r="B357" s="1" t="e">
        <f>NA()</f>
        <v>#N/A</v>
      </c>
      <c r="C357" s="1" t="e">
        <f t="shared" si="5"/>
        <v>#N/A</v>
      </c>
      <c r="D357" s="1" t="s">
        <v>2652</v>
      </c>
      <c r="E357" s="1" t="str">
        <f>IF(ISERROR(B357),"",MATCH(C357,Main_240406!$A$2:$A$782,0))</f>
        <v/>
      </c>
    </row>
    <row r="358" spans="1:5" x14ac:dyDescent="0.45">
      <c r="A358" s="1" t="s">
        <v>647</v>
      </c>
      <c r="B358" s="1" t="e">
        <f>NA()</f>
        <v>#N/A</v>
      </c>
      <c r="C358" s="1" t="e">
        <f t="shared" si="5"/>
        <v>#N/A</v>
      </c>
      <c r="D358" s="1" t="s">
        <v>2654</v>
      </c>
      <c r="E358" s="1" t="str">
        <f>IF(ISERROR(B358),"",MATCH(C358,Main_240406!$A$2:$A$782,0))</f>
        <v/>
      </c>
    </row>
    <row r="359" spans="1:5" x14ac:dyDescent="0.45">
      <c r="A359" s="1" t="s">
        <v>2655</v>
      </c>
      <c r="B359" s="1" t="e">
        <f>NA()</f>
        <v>#N/A</v>
      </c>
      <c r="C359" s="1" t="e">
        <f t="shared" si="5"/>
        <v>#N/A</v>
      </c>
      <c r="D359" s="1" t="s">
        <v>2654</v>
      </c>
      <c r="E359" s="1" t="str">
        <f>IF(ISERROR(B359),"",MATCH(C359,Main_240406!$A$2:$A$782,0))</f>
        <v/>
      </c>
    </row>
    <row r="360" spans="1:5" x14ac:dyDescent="0.45">
      <c r="A360" s="1" t="s">
        <v>2656</v>
      </c>
      <c r="B360" s="1" t="e">
        <f>NA()</f>
        <v>#N/A</v>
      </c>
      <c r="C360" s="1" t="e">
        <f t="shared" si="5"/>
        <v>#N/A</v>
      </c>
      <c r="D360" s="1" t="s">
        <v>2657</v>
      </c>
      <c r="E360" s="1" t="str">
        <f>IF(ISERROR(B360),"",MATCH(C360,Main_240406!$A$2:$A$782,0))</f>
        <v/>
      </c>
    </row>
    <row r="361" spans="1:5" x14ac:dyDescent="0.45">
      <c r="A361" s="1" t="s">
        <v>2658</v>
      </c>
      <c r="B361" s="1" t="e">
        <f>NA()</f>
        <v>#N/A</v>
      </c>
      <c r="C361" s="1" t="e">
        <f t="shared" si="5"/>
        <v>#N/A</v>
      </c>
      <c r="D361" s="1" t="s">
        <v>2657</v>
      </c>
      <c r="E361" s="1" t="str">
        <f>IF(ISERROR(B361),"",MATCH(C361,Main_240406!$A$2:$A$782,0))</f>
        <v/>
      </c>
    </row>
    <row r="362" spans="1:5" x14ac:dyDescent="0.45">
      <c r="A362" s="1" t="s">
        <v>2659</v>
      </c>
      <c r="B362" s="1" t="e">
        <f>NA()</f>
        <v>#N/A</v>
      </c>
      <c r="C362" s="1" t="e">
        <f t="shared" si="5"/>
        <v>#N/A</v>
      </c>
      <c r="D362" s="1" t="s">
        <v>2660</v>
      </c>
      <c r="E362" s="1" t="str">
        <f>IF(ISERROR(B362),"",MATCH(C362,Main_240406!$A$2:$A$782,0))</f>
        <v/>
      </c>
    </row>
    <row r="363" spans="1:5" x14ac:dyDescent="0.45">
      <c r="A363" s="1" t="s">
        <v>2661</v>
      </c>
      <c r="B363" s="1" t="e">
        <f>NA()</f>
        <v>#N/A</v>
      </c>
      <c r="C363" s="1" t="e">
        <f t="shared" si="5"/>
        <v>#N/A</v>
      </c>
      <c r="D363" s="1" t="s">
        <v>2660</v>
      </c>
      <c r="E363" s="1" t="str">
        <f>IF(ISERROR(B363),"",MATCH(C363,Main_240406!$A$2:$A$782,0))</f>
        <v/>
      </c>
    </row>
    <row r="364" spans="1:5" x14ac:dyDescent="0.45">
      <c r="A364" s="1" t="s">
        <v>650</v>
      </c>
      <c r="B364" s="1" t="e">
        <f>NA()</f>
        <v>#N/A</v>
      </c>
      <c r="C364" s="1" t="e">
        <f t="shared" si="5"/>
        <v>#N/A</v>
      </c>
      <c r="D364" s="1" t="s">
        <v>2662</v>
      </c>
      <c r="E364" s="1" t="str">
        <f>IF(ISERROR(B364),"",MATCH(C364,Main_240406!$A$2:$A$782,0))</f>
        <v/>
      </c>
    </row>
    <row r="365" spans="1:5" x14ac:dyDescent="0.45">
      <c r="A365" s="1" t="s">
        <v>2663</v>
      </c>
      <c r="B365" s="1" t="e">
        <f>NA()</f>
        <v>#N/A</v>
      </c>
      <c r="C365" s="1" t="e">
        <f t="shared" si="5"/>
        <v>#N/A</v>
      </c>
      <c r="D365" s="1" t="s">
        <v>2662</v>
      </c>
      <c r="E365" s="1" t="str">
        <f>IF(ISERROR(B365),"",MATCH(C365,Main_240406!$A$2:$A$782,0))</f>
        <v/>
      </c>
    </row>
    <row r="366" spans="1:5" x14ac:dyDescent="0.45">
      <c r="A366" s="1" t="s">
        <v>2664</v>
      </c>
      <c r="B366" s="1" t="e">
        <f>NA()</f>
        <v>#N/A</v>
      </c>
      <c r="C366" s="1" t="e">
        <f t="shared" si="5"/>
        <v>#N/A</v>
      </c>
      <c r="D366" s="1" t="s">
        <v>2665</v>
      </c>
      <c r="E366" s="1" t="str">
        <f>IF(ISERROR(B366),"",MATCH(C366,Main_240406!$A$2:$A$782,0))</f>
        <v/>
      </c>
    </row>
    <row r="367" spans="1:5" x14ac:dyDescent="0.45">
      <c r="A367" s="1" t="s">
        <v>2666</v>
      </c>
      <c r="B367" s="1" t="e">
        <f>NA()</f>
        <v>#N/A</v>
      </c>
      <c r="C367" s="1" t="e">
        <f t="shared" si="5"/>
        <v>#N/A</v>
      </c>
      <c r="D367" s="1" t="s">
        <v>2665</v>
      </c>
      <c r="E367" s="1" t="str">
        <f>IF(ISERROR(B367),"",MATCH(C367,Main_240406!$A$2:$A$782,0))</f>
        <v/>
      </c>
    </row>
    <row r="368" spans="1:5" x14ac:dyDescent="0.45">
      <c r="A368" s="1" t="s">
        <v>2667</v>
      </c>
      <c r="B368" s="1" t="e">
        <f>NA()</f>
        <v>#N/A</v>
      </c>
      <c r="C368" s="1" t="e">
        <f t="shared" si="5"/>
        <v>#N/A</v>
      </c>
      <c r="D368" s="1" t="s">
        <v>2668</v>
      </c>
      <c r="E368" s="1" t="str">
        <f>IF(ISERROR(B368),"",MATCH(C368,Main_240406!$A$2:$A$782,0))</f>
        <v/>
      </c>
    </row>
    <row r="369" spans="1:5" x14ac:dyDescent="0.45">
      <c r="A369" s="1" t="s">
        <v>2669</v>
      </c>
      <c r="B369" s="1" t="e">
        <f>NA()</f>
        <v>#N/A</v>
      </c>
      <c r="C369" s="1" t="e">
        <f t="shared" si="5"/>
        <v>#N/A</v>
      </c>
      <c r="D369" s="1" t="s">
        <v>2668</v>
      </c>
      <c r="E369" s="1" t="str">
        <f>IF(ISERROR(B369),"",MATCH(C369,Main_240406!$A$2:$A$782,0))</f>
        <v/>
      </c>
    </row>
    <row r="370" spans="1:5" x14ac:dyDescent="0.45">
      <c r="A370" s="1" t="s">
        <v>653</v>
      </c>
      <c r="B370" s="1" t="e">
        <f>NA()</f>
        <v>#N/A</v>
      </c>
      <c r="C370" s="1" t="e">
        <f t="shared" si="5"/>
        <v>#N/A</v>
      </c>
      <c r="D370" s="1" t="s">
        <v>2670</v>
      </c>
      <c r="E370" s="1" t="str">
        <f>IF(ISERROR(B370),"",MATCH(C370,Main_240406!$A$2:$A$782,0))</f>
        <v/>
      </c>
    </row>
    <row r="371" spans="1:5" x14ac:dyDescent="0.45">
      <c r="A371" s="1" t="s">
        <v>2671</v>
      </c>
      <c r="B371" s="1" t="e">
        <f>NA()</f>
        <v>#N/A</v>
      </c>
      <c r="C371" s="1" t="e">
        <f t="shared" si="5"/>
        <v>#N/A</v>
      </c>
      <c r="D371" s="1" t="s">
        <v>2670</v>
      </c>
      <c r="E371" s="1" t="str">
        <f>IF(ISERROR(B371),"",MATCH(C371,Main_240406!$A$2:$A$782,0))</f>
        <v/>
      </c>
    </row>
    <row r="372" spans="1:5" x14ac:dyDescent="0.45">
      <c r="A372" s="1" t="s">
        <v>2672</v>
      </c>
      <c r="B372" s="1" t="e">
        <f>NA()</f>
        <v>#N/A</v>
      </c>
      <c r="C372" s="1" t="e">
        <f t="shared" si="5"/>
        <v>#N/A</v>
      </c>
      <c r="D372" s="1" t="s">
        <v>2673</v>
      </c>
      <c r="E372" s="1" t="str">
        <f>IF(ISERROR(B372),"",MATCH(C372,Main_240406!$A$2:$A$782,0))</f>
        <v/>
      </c>
    </row>
    <row r="373" spans="1:5" x14ac:dyDescent="0.45">
      <c r="A373" s="1" t="s">
        <v>2674</v>
      </c>
      <c r="B373" s="1" t="e">
        <f>NA()</f>
        <v>#N/A</v>
      </c>
      <c r="C373" s="1" t="e">
        <f t="shared" si="5"/>
        <v>#N/A</v>
      </c>
      <c r="D373" s="1" t="s">
        <v>2673</v>
      </c>
      <c r="E373" s="1" t="str">
        <f>IF(ISERROR(B373),"",MATCH(C373,Main_240406!$A$2:$A$782,0))</f>
        <v/>
      </c>
    </row>
    <row r="374" spans="1:5" x14ac:dyDescent="0.45">
      <c r="A374" s="1" t="s">
        <v>2675</v>
      </c>
      <c r="B374" s="1" t="e">
        <f>NA()</f>
        <v>#N/A</v>
      </c>
      <c r="C374" s="1" t="e">
        <f t="shared" si="5"/>
        <v>#N/A</v>
      </c>
      <c r="D374" s="1" t="s">
        <v>2676</v>
      </c>
      <c r="E374" s="1" t="str">
        <f>IF(ISERROR(B374),"",MATCH(C374,Main_240406!$A$2:$A$782,0))</f>
        <v/>
      </c>
    </row>
    <row r="375" spans="1:5" x14ac:dyDescent="0.45">
      <c r="A375" s="1" t="s">
        <v>2677</v>
      </c>
      <c r="B375" s="1" t="e">
        <f>NA()</f>
        <v>#N/A</v>
      </c>
      <c r="C375" s="1" t="e">
        <f t="shared" si="5"/>
        <v>#N/A</v>
      </c>
      <c r="D375" s="1" t="s">
        <v>2676</v>
      </c>
      <c r="E375" s="1" t="str">
        <f>IF(ISERROR(B375),"",MATCH(C375,Main_240406!$A$2:$A$782,0))</f>
        <v/>
      </c>
    </row>
    <row r="376" spans="1:5" x14ac:dyDescent="0.45">
      <c r="A376" s="1" t="s">
        <v>659</v>
      </c>
      <c r="C376" s="1" t="str">
        <f t="shared" si="5"/>
        <v>RecipeDef+Disassemble_PoDao.label</v>
      </c>
      <c r="D376" s="1" t="s">
        <v>2678</v>
      </c>
      <c r="E376" s="1">
        <f>IF(ISERROR(B376),"",MATCH(C376,Main_240406!$A$2:$A$782,0))</f>
        <v>223</v>
      </c>
    </row>
    <row r="377" spans="1:5" x14ac:dyDescent="0.45">
      <c r="A377" s="1" t="s">
        <v>663</v>
      </c>
      <c r="C377" s="1" t="str">
        <f t="shared" si="5"/>
        <v>RecipeDef+Disassemble_PoDao.description</v>
      </c>
      <c r="D377" s="1" t="s">
        <v>2679</v>
      </c>
      <c r="E377" s="1">
        <f>IF(ISERROR(B377),"",MATCH(C377,Main_240406!$A$2:$A$782,0))</f>
        <v>224</v>
      </c>
    </row>
    <row r="378" spans="1:5" x14ac:dyDescent="0.45">
      <c r="A378" s="1" t="s">
        <v>666</v>
      </c>
      <c r="C378" s="1" t="str">
        <f t="shared" si="5"/>
        <v>RecipeDef+Disassemble_PoDao.jobString</v>
      </c>
      <c r="D378" s="1" t="s">
        <v>2680</v>
      </c>
      <c r="E378" s="1">
        <f>IF(ISERROR(B378),"",MATCH(C378,Main_240406!$A$2:$A$782,0))</f>
        <v>225</v>
      </c>
    </row>
    <row r="379" spans="1:5" x14ac:dyDescent="0.45">
      <c r="A379" s="1" t="s">
        <v>669</v>
      </c>
      <c r="C379" s="1" t="str">
        <f t="shared" si="5"/>
        <v>RecipeDef+MakeYinPiao10.label</v>
      </c>
      <c r="D379" s="1" t="s">
        <v>2681</v>
      </c>
      <c r="E379" s="1">
        <f>IF(ISERROR(B379),"",MATCH(C379,Main_240406!$A$2:$A$782,0))</f>
        <v>226</v>
      </c>
    </row>
    <row r="380" spans="1:5" x14ac:dyDescent="0.45">
      <c r="A380" s="1" t="s">
        <v>672</v>
      </c>
      <c r="C380" s="1" t="str">
        <f t="shared" si="5"/>
        <v>RecipeDef+MakeYinPiao10.description</v>
      </c>
      <c r="D380" s="1" t="s">
        <v>2682</v>
      </c>
      <c r="E380" s="1">
        <f>IF(ISERROR(B380),"",MATCH(C380,Main_240406!$A$2:$A$782,0))</f>
        <v>227</v>
      </c>
    </row>
    <row r="381" spans="1:5" x14ac:dyDescent="0.45">
      <c r="A381" s="1" t="s">
        <v>675</v>
      </c>
      <c r="C381" s="1" t="str">
        <f t="shared" si="5"/>
        <v>RecipeDef+MakeYinPiao10.jobString</v>
      </c>
      <c r="D381" s="1" t="s">
        <v>2683</v>
      </c>
      <c r="E381" s="1">
        <f>IF(ISERROR(B381),"",MATCH(C381,Main_240406!$A$2:$A$782,0))</f>
        <v>228</v>
      </c>
    </row>
    <row r="382" spans="1:5" x14ac:dyDescent="0.45">
      <c r="A382" s="1" t="s">
        <v>678</v>
      </c>
      <c r="C382" s="1" t="str">
        <f t="shared" si="5"/>
        <v>ResearchProjectDef+MoustateJewerly.label</v>
      </c>
      <c r="D382" s="1" t="s">
        <v>2684</v>
      </c>
      <c r="E382" s="1">
        <f>IF(ISERROR(B382),"",MATCH(C382,Main_240406!$A$2:$A$782,0))</f>
        <v>229</v>
      </c>
    </row>
    <row r="383" spans="1:5" x14ac:dyDescent="0.45">
      <c r="A383" s="1" t="s">
        <v>682</v>
      </c>
      <c r="C383" s="1" t="str">
        <f t="shared" si="5"/>
        <v>ResearchProjectDef+MoustateJewerly.description</v>
      </c>
      <c r="D383" s="1" t="s">
        <v>2685</v>
      </c>
      <c r="E383" s="1">
        <f>IF(ISERROR(B383),"",MATCH(C383,Main_240406!$A$2:$A$782,0))</f>
        <v>230</v>
      </c>
    </row>
    <row r="384" spans="1:5" x14ac:dyDescent="0.45">
      <c r="A384" s="1" t="s">
        <v>2686</v>
      </c>
      <c r="B384" s="1" t="e">
        <f>NA()</f>
        <v>#N/A</v>
      </c>
      <c r="C384" s="1" t="e">
        <f t="shared" si="5"/>
        <v>#N/A</v>
      </c>
      <c r="D384" s="1" t="s">
        <v>2687</v>
      </c>
      <c r="E384" s="1" t="str">
        <f>IF(ISERROR(B384),"",MATCH(C384,Main_240406!$A$2:$A$782,0))</f>
        <v/>
      </c>
    </row>
    <row r="385" spans="1:5" x14ac:dyDescent="0.45">
      <c r="A385" s="1" t="s">
        <v>2688</v>
      </c>
      <c r="B385" s="1" t="e">
        <f>NA()</f>
        <v>#N/A</v>
      </c>
      <c r="C385" s="1" t="e">
        <f t="shared" si="5"/>
        <v>#N/A</v>
      </c>
      <c r="D385" s="1" t="s">
        <v>2689</v>
      </c>
      <c r="E385" s="1" t="str">
        <f>IF(ISERROR(B385),"",MATCH(C385,Main_240406!$A$2:$A$782,0))</f>
        <v/>
      </c>
    </row>
    <row r="386" spans="1:5" x14ac:dyDescent="0.45">
      <c r="A386" s="1" t="s">
        <v>2690</v>
      </c>
      <c r="B386" s="1" t="e">
        <f>NA()</f>
        <v>#N/A</v>
      </c>
      <c r="C386" s="1" t="e">
        <f t="shared" si="5"/>
        <v>#N/A</v>
      </c>
      <c r="D386" s="1" t="s">
        <v>2691</v>
      </c>
      <c r="E386" s="1" t="str">
        <f>IF(ISERROR(B386),"",MATCH(C386,Main_240406!$A$2:$A$782,0))</f>
        <v/>
      </c>
    </row>
    <row r="387" spans="1:5" x14ac:dyDescent="0.45">
      <c r="A387" s="1" t="s">
        <v>1238</v>
      </c>
      <c r="C387" s="1" t="str">
        <f t="shared" ref="C387:C450" si="6">IF(B387="",A387,B387)</f>
        <v>ScenarioDef+RK_ScenarioExotic.scenario.name</v>
      </c>
      <c r="D387" s="1" t="s">
        <v>2689</v>
      </c>
      <c r="E387" s="1">
        <f>IF(ISERROR(B387),"",MATCH(C387,Main_240406!$A$2:$A$782,0))</f>
        <v>418</v>
      </c>
    </row>
    <row r="388" spans="1:5" x14ac:dyDescent="0.45">
      <c r="A388" s="1" t="s">
        <v>1245</v>
      </c>
      <c r="C388" s="1" t="str">
        <f t="shared" si="6"/>
        <v>ScenarioDef+RK_ScenarioExotic.scenario.summary</v>
      </c>
      <c r="D388" s="1" t="s">
        <v>2692</v>
      </c>
      <c r="E388" s="1">
        <f>IF(ISERROR(B388),"",MATCH(C388,Main_240406!$A$2:$A$782,0))</f>
        <v>420</v>
      </c>
    </row>
    <row r="389" spans="1:5" x14ac:dyDescent="0.45">
      <c r="A389" s="1" t="s">
        <v>1242</v>
      </c>
      <c r="C389" s="1" t="str">
        <f t="shared" si="6"/>
        <v>ScenarioDef+RK_ScenarioExotic.scenario.description</v>
      </c>
      <c r="D389" s="1" t="s">
        <v>2693</v>
      </c>
      <c r="E389" s="1">
        <f>IF(ISERROR(B389),"",MATCH(C389,Main_240406!$A$2:$A$782,0))</f>
        <v>419</v>
      </c>
    </row>
    <row r="390" spans="1:5" x14ac:dyDescent="0.45">
      <c r="A390" s="1" t="s">
        <v>1699</v>
      </c>
      <c r="C390" s="1" t="str">
        <f t="shared" si="6"/>
        <v>ThingCategoryDef+RK_AncientSecrets.label</v>
      </c>
      <c r="D390" s="1" t="s">
        <v>2694</v>
      </c>
      <c r="E390" s="1">
        <f>IF(ISERROR(B390),"",MATCH(C390,Main_240406!$A$2:$A$782,0))</f>
        <v>575</v>
      </c>
    </row>
    <row r="391" spans="1:5" x14ac:dyDescent="0.45">
      <c r="A391" s="1" t="s">
        <v>1709</v>
      </c>
      <c r="C391" s="1" t="str">
        <f t="shared" si="6"/>
        <v>ThingCategoryDef+RK_ExoticMoney.label</v>
      </c>
      <c r="D391" s="1" t="s">
        <v>2695</v>
      </c>
      <c r="E391" s="1">
        <f>IF(ISERROR(B391),"",MATCH(C391,Main_240406!$A$2:$A$782,0))</f>
        <v>578</v>
      </c>
    </row>
    <row r="392" spans="1:5" x14ac:dyDescent="0.45">
      <c r="A392" s="1" t="s">
        <v>1735</v>
      </c>
      <c r="C392" s="1" t="str">
        <f t="shared" si="6"/>
        <v>ThingCategoryDef+RK_Scroll.label</v>
      </c>
      <c r="D392" s="1" t="s">
        <v>2696</v>
      </c>
      <c r="E392" s="1">
        <f>IF(ISERROR(B392),"",MATCH(C392,Main_240406!$A$2:$A$782,0))</f>
        <v>587</v>
      </c>
    </row>
    <row r="393" spans="1:5" x14ac:dyDescent="0.45">
      <c r="A393" s="1" t="s">
        <v>1345</v>
      </c>
      <c r="C393" s="1" t="str">
        <f t="shared" si="6"/>
        <v>ThingDef+RK_DuDouChild.label</v>
      </c>
      <c r="D393" s="1" t="s">
        <v>2697</v>
      </c>
      <c r="E393" s="1">
        <f>IF(ISERROR(B393),"",MATCH(C393,Main_240406!$A$2:$A$782,0))</f>
        <v>457</v>
      </c>
    </row>
    <row r="394" spans="1:5" x14ac:dyDescent="0.45">
      <c r="A394" s="1" t="s">
        <v>1348</v>
      </c>
      <c r="C394" s="1" t="str">
        <f t="shared" si="6"/>
        <v>ThingDef+RK_DuDouChild.description</v>
      </c>
      <c r="D394" s="1" t="s">
        <v>2698</v>
      </c>
      <c r="E394" s="1">
        <f>IF(ISERROR(B394),"",MATCH(C394,Main_240406!$A$2:$A$782,0))</f>
        <v>458</v>
      </c>
    </row>
    <row r="395" spans="1:5" x14ac:dyDescent="0.45">
      <c r="A395" s="1" t="s">
        <v>1351</v>
      </c>
      <c r="C395" s="1" t="str">
        <f t="shared" si="6"/>
        <v>ThingDef+RK_JiaAoChild.label</v>
      </c>
      <c r="D395" s="1" t="s">
        <v>2699</v>
      </c>
      <c r="E395" s="1">
        <f>IF(ISERROR(B395),"",MATCH(C395,Main_240406!$A$2:$A$782,0))</f>
        <v>459</v>
      </c>
    </row>
    <row r="396" spans="1:5" x14ac:dyDescent="0.45">
      <c r="A396" s="1" t="s">
        <v>1354</v>
      </c>
      <c r="C396" s="1" t="str">
        <f t="shared" si="6"/>
        <v>ThingDef+RK_JiaAoChild.description</v>
      </c>
      <c r="D396" s="1" t="s">
        <v>2700</v>
      </c>
      <c r="E396" s="1">
        <f>IF(ISERROR(B396),"",MATCH(C396,Main_240406!$A$2:$A$782,0))</f>
        <v>460</v>
      </c>
    </row>
    <row r="397" spans="1:5" x14ac:dyDescent="0.45">
      <c r="A397" s="1" t="s">
        <v>1513</v>
      </c>
      <c r="C397" s="1" t="str">
        <f t="shared" si="6"/>
        <v>ThingDef+RK_Ruqun.label</v>
      </c>
      <c r="D397" s="1" t="s">
        <v>2701</v>
      </c>
      <c r="E397" s="1">
        <f>IF(ISERROR(B397),"",MATCH(C397,Main_240406!$A$2:$A$782,0))</f>
        <v>513</v>
      </c>
    </row>
    <row r="398" spans="1:5" x14ac:dyDescent="0.45">
      <c r="A398" s="1" t="s">
        <v>1516</v>
      </c>
      <c r="C398" s="1" t="str">
        <f t="shared" si="6"/>
        <v>ThingDef+RK_Ruqun.description</v>
      </c>
      <c r="D398" s="1" t="s">
        <v>2702</v>
      </c>
      <c r="E398" s="1">
        <f>IF(ISERROR(B398),"",MATCH(C398,Main_240406!$A$2:$A$782,0))</f>
        <v>514</v>
      </c>
    </row>
    <row r="399" spans="1:5" x14ac:dyDescent="0.45">
      <c r="A399" s="1" t="s">
        <v>1519</v>
      </c>
      <c r="C399" s="1" t="str">
        <f t="shared" si="6"/>
        <v>ThingDef+RK_ExoticFarmerDress.label</v>
      </c>
      <c r="D399" s="1" t="s">
        <v>2703</v>
      </c>
      <c r="E399" s="1">
        <f>IF(ISERROR(B399),"",MATCH(C399,Main_240406!$A$2:$A$782,0))</f>
        <v>515</v>
      </c>
    </row>
    <row r="400" spans="1:5" x14ac:dyDescent="0.45">
      <c r="A400" s="1" t="s">
        <v>1522</v>
      </c>
      <c r="C400" s="1" t="str">
        <f t="shared" si="6"/>
        <v>ThingDef+RK_ExoticFarmerDress.description</v>
      </c>
      <c r="D400" s="1" t="s">
        <v>2704</v>
      </c>
      <c r="E400" s="1">
        <f>IF(ISERROR(B400),"",MATCH(C400,Main_240406!$A$2:$A$782,0))</f>
        <v>516</v>
      </c>
    </row>
    <row r="401" spans="1:5" x14ac:dyDescent="0.45">
      <c r="A401" s="1" t="s">
        <v>1525</v>
      </c>
      <c r="C401" s="1" t="str">
        <f t="shared" si="6"/>
        <v>ThingDef+RK_FuriSote.label</v>
      </c>
      <c r="D401" s="1" t="s">
        <v>2705</v>
      </c>
      <c r="E401" s="1">
        <f>IF(ISERROR(B401),"",MATCH(C401,Main_240406!$A$2:$A$782,0))</f>
        <v>517</v>
      </c>
    </row>
    <row r="402" spans="1:5" x14ac:dyDescent="0.45">
      <c r="A402" s="1" t="s">
        <v>1528</v>
      </c>
      <c r="C402" s="1" t="str">
        <f t="shared" si="6"/>
        <v>ThingDef+RK_FuriSote.description</v>
      </c>
      <c r="D402" s="1" t="s">
        <v>2706</v>
      </c>
      <c r="E402" s="1">
        <f>IF(ISERROR(B402),"",MATCH(C402,Main_240406!$A$2:$A$782,0))</f>
        <v>518</v>
      </c>
    </row>
    <row r="403" spans="1:5" x14ac:dyDescent="0.45">
      <c r="A403" s="1" t="s">
        <v>1531</v>
      </c>
      <c r="C403" s="1" t="str">
        <f t="shared" si="6"/>
        <v>ThingDef+RK_Suyi.label</v>
      </c>
      <c r="D403" s="1" t="s">
        <v>2707</v>
      </c>
      <c r="E403" s="1">
        <f>IF(ISERROR(B403),"",MATCH(C403,Main_240406!$A$2:$A$782,0))</f>
        <v>519</v>
      </c>
    </row>
    <row r="404" spans="1:5" x14ac:dyDescent="0.45">
      <c r="A404" s="1" t="s">
        <v>1534</v>
      </c>
      <c r="C404" s="1" t="str">
        <f t="shared" si="6"/>
        <v>ThingDef+RK_Suyi.description</v>
      </c>
      <c r="D404" s="1" t="s">
        <v>2708</v>
      </c>
      <c r="E404" s="1">
        <f>IF(ISERROR(B404),"",MATCH(C404,Main_240406!$A$2:$A$782,0))</f>
        <v>520</v>
      </c>
    </row>
    <row r="405" spans="1:5" x14ac:dyDescent="0.45">
      <c r="A405" s="1" t="s">
        <v>1537</v>
      </c>
      <c r="C405" s="1" t="str">
        <f t="shared" si="6"/>
        <v>ThingDef+RK_Huafu.label</v>
      </c>
      <c r="D405" s="1" t="s">
        <v>2709</v>
      </c>
      <c r="E405" s="1">
        <f>IF(ISERROR(B405),"",MATCH(C405,Main_240406!$A$2:$A$782,0))</f>
        <v>521</v>
      </c>
    </row>
    <row r="406" spans="1:5" x14ac:dyDescent="0.45">
      <c r="A406" s="1" t="s">
        <v>1540</v>
      </c>
      <c r="C406" s="1" t="str">
        <f t="shared" si="6"/>
        <v>ThingDef+RK_Huafu.description</v>
      </c>
      <c r="D406" s="1" t="s">
        <v>2710</v>
      </c>
      <c r="E406" s="1">
        <f>IF(ISERROR(B406),"",MATCH(C406,Main_240406!$A$2:$A$782,0))</f>
        <v>522</v>
      </c>
    </row>
    <row r="407" spans="1:5" x14ac:dyDescent="0.45">
      <c r="A407" s="1" t="s">
        <v>1555</v>
      </c>
      <c r="C407" s="1" t="str">
        <f t="shared" si="6"/>
        <v>ThingDef+RK_YiShang.label</v>
      </c>
      <c r="D407" s="1" t="s">
        <v>2701</v>
      </c>
      <c r="E407" s="1">
        <f>IF(ISERROR(B407),"",MATCH(C407,Main_240406!$A$2:$A$782,0))</f>
        <v>527</v>
      </c>
    </row>
    <row r="408" spans="1:5" x14ac:dyDescent="0.45">
      <c r="A408" s="1" t="s">
        <v>1558</v>
      </c>
      <c r="C408" s="1" t="str">
        <f t="shared" si="6"/>
        <v>ThingDef+RK_YiShang.description</v>
      </c>
      <c r="D408" s="1" t="s">
        <v>2711</v>
      </c>
      <c r="E408" s="1">
        <f>IF(ISERROR(B408),"",MATCH(C408,Main_240406!$A$2:$A$782,0))</f>
        <v>528</v>
      </c>
    </row>
    <row r="409" spans="1:5" x14ac:dyDescent="0.45">
      <c r="A409" s="1" t="s">
        <v>1567</v>
      </c>
      <c r="C409" s="1" t="str">
        <f t="shared" si="6"/>
        <v>ThingDef+RK_DaoPao.label</v>
      </c>
      <c r="D409" s="1" t="s">
        <v>2712</v>
      </c>
      <c r="E409" s="1">
        <f>IF(ISERROR(B409),"",MATCH(C409,Main_240406!$A$2:$A$782,0))</f>
        <v>531</v>
      </c>
    </row>
    <row r="410" spans="1:5" x14ac:dyDescent="0.45">
      <c r="A410" s="1" t="s">
        <v>1570</v>
      </c>
      <c r="C410" s="1" t="str">
        <f t="shared" si="6"/>
        <v>ThingDef+RK_DaoPao.description</v>
      </c>
      <c r="D410" s="1" t="s">
        <v>2713</v>
      </c>
      <c r="E410" s="1">
        <f>IF(ISERROR(B410),"",MATCH(C410,Main_240406!$A$2:$A$782,0))</f>
        <v>532</v>
      </c>
    </row>
    <row r="411" spans="1:5" x14ac:dyDescent="0.45">
      <c r="A411" s="1" t="s">
        <v>1543</v>
      </c>
      <c r="C411" s="1" t="str">
        <f t="shared" si="6"/>
        <v>ThingDef+RK_TraderAttire.label</v>
      </c>
      <c r="D411" s="1" t="s">
        <v>2714</v>
      </c>
      <c r="E411" s="1">
        <f>IF(ISERROR(B411),"",MATCH(C411,Main_240406!$A$2:$A$782,0))</f>
        <v>523</v>
      </c>
    </row>
    <row r="412" spans="1:5" x14ac:dyDescent="0.45">
      <c r="A412" s="1" t="s">
        <v>1546</v>
      </c>
      <c r="C412" s="1" t="str">
        <f t="shared" si="6"/>
        <v>ThingDef+RK_TraderAttire.description</v>
      </c>
      <c r="D412" s="1" t="s">
        <v>2715</v>
      </c>
      <c r="E412" s="1">
        <f>IF(ISERROR(B412),"",MATCH(C412,Main_240406!$A$2:$A$782,0))</f>
        <v>524</v>
      </c>
    </row>
    <row r="413" spans="1:5" x14ac:dyDescent="0.45">
      <c r="A413" s="1" t="s">
        <v>1573</v>
      </c>
      <c r="C413" s="1" t="str">
        <f t="shared" si="6"/>
        <v>ThingDef+RK_LogistorUniform.label</v>
      </c>
      <c r="D413" s="1" t="s">
        <v>2716</v>
      </c>
      <c r="E413" s="1">
        <f>IF(ISERROR(B413),"",MATCH(C413,Main_240406!$A$2:$A$782,0))</f>
        <v>533</v>
      </c>
    </row>
    <row r="414" spans="1:5" x14ac:dyDescent="0.45">
      <c r="A414" s="1" t="s">
        <v>1576</v>
      </c>
      <c r="C414" s="1" t="str">
        <f t="shared" si="6"/>
        <v>ThingDef+RK_LogistorUniform.description</v>
      </c>
      <c r="D414" s="1" t="s">
        <v>2717</v>
      </c>
      <c r="E414" s="1">
        <f>IF(ISERROR(B414),"",MATCH(C414,Main_240406!$A$2:$A$782,0))</f>
        <v>534</v>
      </c>
    </row>
    <row r="415" spans="1:5" x14ac:dyDescent="0.45">
      <c r="A415" s="1" t="s">
        <v>1579</v>
      </c>
      <c r="C415" s="1" t="str">
        <f t="shared" si="6"/>
        <v>ThingDef+RK_RegistrarUniform.label</v>
      </c>
      <c r="D415" s="1" t="s">
        <v>2718</v>
      </c>
      <c r="E415" s="1">
        <f>IF(ISERROR(B415),"",MATCH(C415,Main_240406!$A$2:$A$782,0))</f>
        <v>535</v>
      </c>
    </row>
    <row r="416" spans="1:5" x14ac:dyDescent="0.45">
      <c r="A416" s="1" t="s">
        <v>1582</v>
      </c>
      <c r="C416" s="1" t="str">
        <f t="shared" si="6"/>
        <v>ThingDef+RK_RegistrarUniform.description</v>
      </c>
      <c r="D416" s="1" t="s">
        <v>2719</v>
      </c>
      <c r="E416" s="1">
        <f>IF(ISERROR(B416),"",MATCH(C416,Main_240406!$A$2:$A$782,0))</f>
        <v>536</v>
      </c>
    </row>
    <row r="417" spans="1:5" x14ac:dyDescent="0.45">
      <c r="A417" s="1" t="s">
        <v>1549</v>
      </c>
      <c r="C417" s="1" t="str">
        <f t="shared" si="6"/>
        <v>ThingDef+RK_ZhongShan.label</v>
      </c>
      <c r="D417" s="1" t="s">
        <v>2720</v>
      </c>
      <c r="E417" s="1">
        <f>IF(ISERROR(B417),"",MATCH(C417,Main_240406!$A$2:$A$782,0))</f>
        <v>525</v>
      </c>
    </row>
    <row r="418" spans="1:5" x14ac:dyDescent="0.45">
      <c r="A418" s="1" t="s">
        <v>1552</v>
      </c>
      <c r="C418" s="1" t="str">
        <f t="shared" si="6"/>
        <v>ThingDef+RK_ZhongShan.description</v>
      </c>
      <c r="D418" s="1" t="s">
        <v>2721</v>
      </c>
      <c r="E418" s="1">
        <f>IF(ISERROR(B418),"",MATCH(C418,Main_240406!$A$2:$A$782,0))</f>
        <v>526</v>
      </c>
    </row>
    <row r="419" spans="1:5" x14ac:dyDescent="0.45">
      <c r="A419" s="1" t="s">
        <v>1597</v>
      </c>
      <c r="C419" s="1" t="str">
        <f t="shared" si="6"/>
        <v>ThingDef+RK_Ao.label</v>
      </c>
      <c r="D419" s="1" t="s">
        <v>2722</v>
      </c>
      <c r="E419" s="1">
        <f>IF(ISERROR(B419),"",MATCH(C419,Main_240406!$A$2:$A$782,0))</f>
        <v>541</v>
      </c>
    </row>
    <row r="420" spans="1:5" x14ac:dyDescent="0.45">
      <c r="A420" s="1" t="s">
        <v>1600</v>
      </c>
      <c r="C420" s="1" t="str">
        <f t="shared" si="6"/>
        <v>ThingDef+RK_Ao.description</v>
      </c>
      <c r="D420" s="1" t="s">
        <v>2723</v>
      </c>
      <c r="E420" s="1">
        <f>IF(ISERROR(B420),"",MATCH(C420,Main_240406!$A$2:$A$782,0))</f>
        <v>542</v>
      </c>
    </row>
    <row r="421" spans="1:5" x14ac:dyDescent="0.45">
      <c r="A421" s="1" t="s">
        <v>1603</v>
      </c>
      <c r="C421" s="1" t="str">
        <f t="shared" si="6"/>
        <v>ThingDef+RK_Pipao.label</v>
      </c>
      <c r="D421" s="1" t="s">
        <v>2724</v>
      </c>
      <c r="E421" s="1">
        <f>IF(ISERROR(B421),"",MATCH(C421,Main_240406!$A$2:$A$782,0))</f>
        <v>543</v>
      </c>
    </row>
    <row r="422" spans="1:5" x14ac:dyDescent="0.45">
      <c r="A422" s="1" t="s">
        <v>1606</v>
      </c>
      <c r="C422" s="1" t="str">
        <f t="shared" si="6"/>
        <v>ThingDef+RK_Pipao.description</v>
      </c>
      <c r="D422" s="1" t="s">
        <v>2725</v>
      </c>
      <c r="E422" s="1">
        <f>IF(ISERROR(B422),"",MATCH(C422,Main_240406!$A$2:$A$782,0))</f>
        <v>544</v>
      </c>
    </row>
    <row r="423" spans="1:5" x14ac:dyDescent="0.45">
      <c r="A423" s="1" t="s">
        <v>1615</v>
      </c>
      <c r="C423" s="1" t="str">
        <f t="shared" si="6"/>
        <v>ThingDef+RK_DongYi.label</v>
      </c>
      <c r="D423" s="1" t="s">
        <v>2726</v>
      </c>
      <c r="E423" s="1">
        <f>IF(ISERROR(B423),"",MATCH(C423,Main_240406!$A$2:$A$782,0))</f>
        <v>547</v>
      </c>
    </row>
    <row r="424" spans="1:5" x14ac:dyDescent="0.45">
      <c r="A424" s="1" t="s">
        <v>1618</v>
      </c>
      <c r="C424" s="1" t="str">
        <f t="shared" si="6"/>
        <v>ThingDef+RK_DongYi.description</v>
      </c>
      <c r="D424" s="1" t="s">
        <v>2727</v>
      </c>
      <c r="E424" s="1">
        <f>IF(ISERROR(B424),"",MATCH(C424,Main_240406!$A$2:$A$782,0))</f>
        <v>548</v>
      </c>
    </row>
    <row r="425" spans="1:5" x14ac:dyDescent="0.45">
      <c r="A425" s="1" t="s">
        <v>1621</v>
      </c>
      <c r="C425" s="1" t="str">
        <f t="shared" si="6"/>
        <v>ThingDef+RK_Souyi.label</v>
      </c>
      <c r="D425" s="1" t="s">
        <v>2728</v>
      </c>
      <c r="E425" s="1">
        <f>IF(ISERROR(B425),"",MATCH(C425,Main_240406!$A$2:$A$782,0))</f>
        <v>549</v>
      </c>
    </row>
    <row r="426" spans="1:5" x14ac:dyDescent="0.45">
      <c r="A426" s="1" t="s">
        <v>1624</v>
      </c>
      <c r="C426" s="1" t="str">
        <f t="shared" si="6"/>
        <v>ThingDef+RK_Souyi.description</v>
      </c>
      <c r="D426" s="1" t="s">
        <v>2729</v>
      </c>
      <c r="E426" s="1">
        <f>IF(ISERROR(B426),"",MATCH(C426,Main_240406!$A$2:$A$782,0))</f>
        <v>550</v>
      </c>
    </row>
    <row r="427" spans="1:5" x14ac:dyDescent="0.45">
      <c r="A427" s="1" t="s">
        <v>1357</v>
      </c>
      <c r="C427" s="1" t="str">
        <f t="shared" si="6"/>
        <v>ThingDef+RK_ShaMao.label</v>
      </c>
      <c r="D427" s="1" t="s">
        <v>2730</v>
      </c>
      <c r="E427" s="1">
        <f>IF(ISERROR(B427),"",MATCH(C427,Main_240406!$A$2:$A$782,0))</f>
        <v>461</v>
      </c>
    </row>
    <row r="428" spans="1:5" x14ac:dyDescent="0.45">
      <c r="A428" s="1" t="s">
        <v>1360</v>
      </c>
      <c r="C428" s="1" t="str">
        <f t="shared" si="6"/>
        <v>ThingDef+RK_ShaMao.description</v>
      </c>
      <c r="D428" s="1" t="s">
        <v>2731</v>
      </c>
      <c r="E428" s="1">
        <f>IF(ISERROR(B428),"",MATCH(C428,Main_240406!$A$2:$A$782,0))</f>
        <v>462</v>
      </c>
    </row>
    <row r="429" spans="1:5" x14ac:dyDescent="0.45">
      <c r="A429" s="1" t="s">
        <v>1363</v>
      </c>
      <c r="C429" s="1" t="str">
        <f t="shared" si="6"/>
        <v>ThingDef+RK_ShaMaoB.label</v>
      </c>
      <c r="D429" s="1" t="s">
        <v>2732</v>
      </c>
      <c r="E429" s="1">
        <f>IF(ISERROR(B429),"",MATCH(C429,Main_240406!$A$2:$A$782,0))</f>
        <v>463</v>
      </c>
    </row>
    <row r="430" spans="1:5" x14ac:dyDescent="0.45">
      <c r="A430" s="1" t="s">
        <v>1366</v>
      </c>
      <c r="C430" s="1" t="str">
        <f t="shared" si="6"/>
        <v>ThingDef+RK_ShaMaoB.description</v>
      </c>
      <c r="D430" s="1" t="s">
        <v>2733</v>
      </c>
      <c r="E430" s="1">
        <f>IF(ISERROR(B430),"",MATCH(C430,Main_240406!$A$2:$A$782,0))</f>
        <v>464</v>
      </c>
    </row>
    <row r="431" spans="1:5" x14ac:dyDescent="0.45">
      <c r="A431" s="1" t="s">
        <v>1369</v>
      </c>
      <c r="C431" s="1" t="str">
        <f t="shared" si="6"/>
        <v>ThingDef+RK_DouLi.label</v>
      </c>
      <c r="D431" s="1" t="s">
        <v>2734</v>
      </c>
      <c r="E431" s="1">
        <f>IF(ISERROR(B431),"",MATCH(C431,Main_240406!$A$2:$A$782,0))</f>
        <v>465</v>
      </c>
    </row>
    <row r="432" spans="1:5" x14ac:dyDescent="0.45">
      <c r="A432" s="1" t="s">
        <v>1372</v>
      </c>
      <c r="C432" s="1" t="str">
        <f t="shared" si="6"/>
        <v>ThingDef+RK_DouLi.description</v>
      </c>
      <c r="D432" s="1" t="s">
        <v>2735</v>
      </c>
      <c r="E432" s="1">
        <f>IF(ISERROR(B432),"",MATCH(C432,Main_240406!$A$2:$A$782,0))</f>
        <v>466</v>
      </c>
    </row>
    <row r="433" spans="1:5" x14ac:dyDescent="0.45">
      <c r="A433" s="1" t="s">
        <v>1375</v>
      </c>
      <c r="C433" s="1" t="str">
        <f t="shared" si="6"/>
        <v>ThingDef+RK_ExoticWarmHat.label</v>
      </c>
      <c r="D433" s="1" t="s">
        <v>2736</v>
      </c>
      <c r="E433" s="1">
        <f>IF(ISERROR(B433),"",MATCH(C433,Main_240406!$A$2:$A$782,0))</f>
        <v>467</v>
      </c>
    </row>
    <row r="434" spans="1:5" x14ac:dyDescent="0.45">
      <c r="A434" s="1" t="s">
        <v>1378</v>
      </c>
      <c r="C434" s="1" t="str">
        <f t="shared" si="6"/>
        <v>ThingDef+RK_ExoticWarmHat.description</v>
      </c>
      <c r="D434" s="1" t="s">
        <v>2737</v>
      </c>
      <c r="E434" s="1">
        <f>IF(ISERROR(B434),"",MATCH(C434,Main_240406!$A$2:$A$782,0))</f>
        <v>468</v>
      </c>
    </row>
    <row r="435" spans="1:5" x14ac:dyDescent="0.45">
      <c r="A435" s="1" t="s">
        <v>1387</v>
      </c>
      <c r="C435" s="1" t="str">
        <f t="shared" si="6"/>
        <v>ThingDef+RK_ManWarmHat.label</v>
      </c>
      <c r="D435" s="1" t="s">
        <v>2738</v>
      </c>
      <c r="E435" s="1">
        <f>IF(ISERROR(B435),"",MATCH(C435,Main_240406!$A$2:$A$782,0))</f>
        <v>471</v>
      </c>
    </row>
    <row r="436" spans="1:5" x14ac:dyDescent="0.45">
      <c r="A436" s="1" t="s">
        <v>1390</v>
      </c>
      <c r="C436" s="1" t="str">
        <f t="shared" si="6"/>
        <v>ThingDef+RK_ManWarmHat.description</v>
      </c>
      <c r="D436" s="1" t="s">
        <v>2739</v>
      </c>
      <c r="E436" s="1">
        <f>IF(ISERROR(B436),"",MATCH(C436,Main_240406!$A$2:$A$782,0))</f>
        <v>472</v>
      </c>
    </row>
    <row r="437" spans="1:5" x14ac:dyDescent="0.45">
      <c r="A437" s="1" t="s">
        <v>1381</v>
      </c>
      <c r="C437" s="1" t="str">
        <f t="shared" si="6"/>
        <v>ThingDef+RK_TraderWarmHat.label</v>
      </c>
      <c r="D437" s="1" t="s">
        <v>2740</v>
      </c>
      <c r="E437" s="1">
        <f>IF(ISERROR(B437),"",MATCH(C437,Main_240406!$A$2:$A$782,0))</f>
        <v>469</v>
      </c>
    </row>
    <row r="438" spans="1:5" x14ac:dyDescent="0.45">
      <c r="A438" s="1" t="s">
        <v>1384</v>
      </c>
      <c r="C438" s="1" t="str">
        <f t="shared" si="6"/>
        <v>ThingDef+RK_TraderWarmHat.description</v>
      </c>
      <c r="D438" s="1" t="s">
        <v>2741</v>
      </c>
      <c r="E438" s="1">
        <f>IF(ISERROR(B438),"",MATCH(C438,Main_240406!$A$2:$A$782,0))</f>
        <v>470</v>
      </c>
    </row>
    <row r="439" spans="1:5" x14ac:dyDescent="0.45">
      <c r="A439" s="1" t="s">
        <v>1393</v>
      </c>
      <c r="C439" s="1" t="str">
        <f t="shared" si="6"/>
        <v>ThingDef+RK_RegistrarHel.label</v>
      </c>
      <c r="D439" s="1" t="s">
        <v>2742</v>
      </c>
      <c r="E439" s="1">
        <f>IF(ISERROR(B439),"",MATCH(C439,Main_240406!$A$2:$A$782,0))</f>
        <v>473</v>
      </c>
    </row>
    <row r="440" spans="1:5" x14ac:dyDescent="0.45">
      <c r="A440" s="1" t="s">
        <v>1396</v>
      </c>
      <c r="C440" s="1" t="str">
        <f t="shared" si="6"/>
        <v>ThingDef+RK_RegistrarHel.description</v>
      </c>
      <c r="D440" s="1" t="s">
        <v>2743</v>
      </c>
      <c r="E440" s="1">
        <f>IF(ISERROR(B440),"",MATCH(C440,Main_240406!$A$2:$A$782,0))</f>
        <v>474</v>
      </c>
    </row>
    <row r="441" spans="1:5" x14ac:dyDescent="0.45">
      <c r="A441" s="1" t="s">
        <v>1399</v>
      </c>
      <c r="C441" s="1" t="str">
        <f t="shared" si="6"/>
        <v>ThingDef+RK_ZanZi.label</v>
      </c>
      <c r="D441" s="1" t="s">
        <v>2744</v>
      </c>
      <c r="E441" s="1">
        <f>IF(ISERROR(B441),"",MATCH(C441,Main_240406!$A$2:$A$782,0))</f>
        <v>475</v>
      </c>
    </row>
    <row r="442" spans="1:5" x14ac:dyDescent="0.45">
      <c r="A442" s="1" t="s">
        <v>1402</v>
      </c>
      <c r="C442" s="1" t="str">
        <f t="shared" si="6"/>
        <v>ThingDef+RK_ZanZi.description</v>
      </c>
      <c r="D442" s="1" t="s">
        <v>2745</v>
      </c>
      <c r="E442" s="1">
        <f>IF(ISERROR(B442),"",MATCH(C442,Main_240406!$A$2:$A$782,0))</f>
        <v>476</v>
      </c>
    </row>
    <row r="443" spans="1:5" x14ac:dyDescent="0.45">
      <c r="A443" s="1" t="s">
        <v>1405</v>
      </c>
      <c r="C443" s="1" t="str">
        <f t="shared" si="6"/>
        <v>ThingDef+RK_Kerchief.label</v>
      </c>
      <c r="D443" s="1" t="s">
        <v>2746</v>
      </c>
      <c r="E443" s="1">
        <f>IF(ISERROR(B443),"",MATCH(C443,Main_240406!$A$2:$A$782,0))</f>
        <v>477</v>
      </c>
    </row>
    <row r="444" spans="1:5" x14ac:dyDescent="0.45">
      <c r="A444" s="1" t="s">
        <v>1408</v>
      </c>
      <c r="C444" s="1" t="str">
        <f t="shared" si="6"/>
        <v>ThingDef+RK_Kerchief.description</v>
      </c>
      <c r="D444" s="1" t="s">
        <v>2747</v>
      </c>
      <c r="E444" s="1">
        <f>IF(ISERROR(B444),"",MATCH(C444,Main_240406!$A$2:$A$782,0))</f>
        <v>478</v>
      </c>
    </row>
    <row r="445" spans="1:5" x14ac:dyDescent="0.45">
      <c r="A445" s="1" t="s">
        <v>1411</v>
      </c>
      <c r="C445" s="1" t="str">
        <f t="shared" si="6"/>
        <v>ThingDef+RK_ManCap.label</v>
      </c>
      <c r="D445" s="1" t="s">
        <v>2748</v>
      </c>
      <c r="E445" s="1">
        <f>IF(ISERROR(B445),"",MATCH(C445,Main_240406!$A$2:$A$782,0))</f>
        <v>479</v>
      </c>
    </row>
    <row r="446" spans="1:5" x14ac:dyDescent="0.45">
      <c r="A446" s="1" t="s">
        <v>1414</v>
      </c>
      <c r="C446" s="1" t="str">
        <f t="shared" si="6"/>
        <v>ThingDef+RK_ManCap.description</v>
      </c>
      <c r="D446" s="1" t="s">
        <v>2749</v>
      </c>
      <c r="E446" s="1">
        <f>IF(ISERROR(B446),"",MATCH(C446,Main_240406!$A$2:$A$782,0))</f>
        <v>480</v>
      </c>
    </row>
    <row r="447" spans="1:5" x14ac:dyDescent="0.45">
      <c r="A447" s="1" t="s">
        <v>1429</v>
      </c>
      <c r="C447" s="1" t="str">
        <f t="shared" si="6"/>
        <v>ThingDef+RK_TieMao.label</v>
      </c>
      <c r="D447" s="1" t="s">
        <v>2750</v>
      </c>
      <c r="E447" s="1">
        <f>IF(ISERROR(B447),"",MATCH(C447,Main_240406!$A$2:$A$782,0))</f>
        <v>485</v>
      </c>
    </row>
    <row r="448" spans="1:5" x14ac:dyDescent="0.45">
      <c r="A448" s="1" t="s">
        <v>1432</v>
      </c>
      <c r="C448" s="1" t="str">
        <f t="shared" si="6"/>
        <v>ThingDef+RK_TieMao.description</v>
      </c>
      <c r="D448" s="1" t="s">
        <v>2751</v>
      </c>
      <c r="E448" s="1">
        <f>IF(ISERROR(B448),"",MATCH(C448,Main_240406!$A$2:$A$782,0))</f>
        <v>486</v>
      </c>
    </row>
    <row r="449" spans="1:5" x14ac:dyDescent="0.45">
      <c r="A449" s="1" t="s">
        <v>1435</v>
      </c>
      <c r="C449" s="1" t="str">
        <f t="shared" si="6"/>
        <v>ThingDef+RK_LogistorHel.label</v>
      </c>
      <c r="D449" s="1" t="s">
        <v>2752</v>
      </c>
      <c r="E449" s="1">
        <f>IF(ISERROR(B449),"",MATCH(C449,Main_240406!$A$2:$A$782,0))</f>
        <v>487</v>
      </c>
    </row>
    <row r="450" spans="1:5" x14ac:dyDescent="0.45">
      <c r="A450" s="1" t="s">
        <v>1438</v>
      </c>
      <c r="C450" s="1" t="str">
        <f t="shared" si="6"/>
        <v>ThingDef+RK_LogistorHel.description</v>
      </c>
      <c r="D450" s="1" t="s">
        <v>2753</v>
      </c>
      <c r="E450" s="1">
        <f>IF(ISERROR(B450),"",MATCH(C450,Main_240406!$A$2:$A$782,0))</f>
        <v>488</v>
      </c>
    </row>
    <row r="451" spans="1:5" x14ac:dyDescent="0.45">
      <c r="A451" s="1" t="s">
        <v>1441</v>
      </c>
      <c r="C451" s="1" t="str">
        <f t="shared" ref="C451:C514" si="7">IF(B451="",A451,B451)</f>
        <v>ThingDef+RK_ManatwarHelmet.label</v>
      </c>
      <c r="D451" s="1" t="s">
        <v>2754</v>
      </c>
      <c r="E451" s="1">
        <f>IF(ISERROR(B451),"",MATCH(C451,Main_240406!$A$2:$A$782,0))</f>
        <v>489</v>
      </c>
    </row>
    <row r="452" spans="1:5" x14ac:dyDescent="0.45">
      <c r="A452" s="1" t="s">
        <v>1444</v>
      </c>
      <c r="C452" s="1" t="str">
        <f t="shared" si="7"/>
        <v>ThingDef+RK_ManatwarHelmet.description</v>
      </c>
      <c r="D452" s="1" t="s">
        <v>2755</v>
      </c>
      <c r="E452" s="1">
        <f>IF(ISERROR(B452),"",MATCH(C452,Main_240406!$A$2:$A$782,0))</f>
        <v>490</v>
      </c>
    </row>
    <row r="453" spans="1:5" x14ac:dyDescent="0.45">
      <c r="A453" s="1" t="s">
        <v>1483</v>
      </c>
      <c r="C453" s="1" t="str">
        <f t="shared" si="7"/>
        <v>ThingDef+RK_TengPai.label</v>
      </c>
      <c r="D453" s="1" t="s">
        <v>2756</v>
      </c>
      <c r="E453" s="1">
        <f>IF(ISERROR(B453),"",MATCH(C453,Main_240406!$A$2:$A$782,0))</f>
        <v>503</v>
      </c>
    </row>
    <row r="454" spans="1:5" x14ac:dyDescent="0.45">
      <c r="A454" s="1" t="s">
        <v>1486</v>
      </c>
      <c r="C454" s="1" t="str">
        <f t="shared" si="7"/>
        <v>ThingDef+RK_TengPai.description</v>
      </c>
      <c r="D454" s="1" t="s">
        <v>2757</v>
      </c>
      <c r="E454" s="1">
        <f>IF(ISERROR(B454),"",MATCH(C454,Main_240406!$A$2:$A$782,0))</f>
        <v>504</v>
      </c>
    </row>
    <row r="455" spans="1:5" x14ac:dyDescent="0.45">
      <c r="A455" s="1" t="s">
        <v>1489</v>
      </c>
      <c r="C455" s="1" t="str">
        <f t="shared" si="7"/>
        <v>ThingDef+RK_ZhangPai.label</v>
      </c>
      <c r="D455" s="1" t="s">
        <v>2758</v>
      </c>
      <c r="E455" s="1">
        <f>IF(ISERROR(B455),"",MATCH(C455,Main_240406!$A$2:$A$782,0))</f>
        <v>505</v>
      </c>
    </row>
    <row r="456" spans="1:5" x14ac:dyDescent="0.45">
      <c r="A456" s="1" t="s">
        <v>1492</v>
      </c>
      <c r="C456" s="1" t="str">
        <f t="shared" si="7"/>
        <v>ThingDef+RK_ZhangPai.description</v>
      </c>
      <c r="D456" s="1" t="s">
        <v>2759</v>
      </c>
      <c r="E456" s="1">
        <f>IF(ISERROR(B456),"",MATCH(C456,Main_240406!$A$2:$A$782,0))</f>
        <v>506</v>
      </c>
    </row>
    <row r="457" spans="1:5" x14ac:dyDescent="0.45">
      <c r="A457" s="1" t="s">
        <v>1248</v>
      </c>
      <c r="C457" s="1" t="str">
        <f t="shared" si="7"/>
        <v>ThingDef+RK_FangRen.label</v>
      </c>
      <c r="D457" s="1" t="s">
        <v>2760</v>
      </c>
      <c r="E457" s="1">
        <f>IF(ISERROR(B457),"",MATCH(C457,Main_240406!$A$2:$A$782,0))</f>
        <v>421</v>
      </c>
    </row>
    <row r="458" spans="1:5" x14ac:dyDescent="0.45">
      <c r="A458" s="1" t="s">
        <v>1252</v>
      </c>
      <c r="C458" s="1" t="str">
        <f t="shared" si="7"/>
        <v>ThingDef+RK_FangRen.description</v>
      </c>
      <c r="D458" s="1" t="s">
        <v>2761</v>
      </c>
      <c r="E458" s="1">
        <f>IF(ISERROR(B458),"",MATCH(C458,Main_240406!$A$2:$A$782,0))</f>
        <v>422</v>
      </c>
    </row>
    <row r="459" spans="1:5" x14ac:dyDescent="0.45">
      <c r="A459" s="1" t="s">
        <v>1585</v>
      </c>
      <c r="C459" s="1" t="str">
        <f t="shared" si="7"/>
        <v>ThingDef+RK_ManatwarUniform.label</v>
      </c>
      <c r="D459" s="1" t="s">
        <v>2762</v>
      </c>
      <c r="E459" s="1">
        <f>IF(ISERROR(B459),"",MATCH(C459,Main_240406!$A$2:$A$782,0))</f>
        <v>537</v>
      </c>
    </row>
    <row r="460" spans="1:5" x14ac:dyDescent="0.45">
      <c r="A460" s="1" t="s">
        <v>1588</v>
      </c>
      <c r="C460" s="1" t="str">
        <f t="shared" si="7"/>
        <v>ThingDef+RK_ManatwarUniform.description</v>
      </c>
      <c r="D460" s="1" t="s">
        <v>2763</v>
      </c>
      <c r="E460" s="1">
        <f>IF(ISERROR(B460),"",MATCH(C460,Main_240406!$A$2:$A$782,0))</f>
        <v>538</v>
      </c>
    </row>
    <row r="461" spans="1:5" x14ac:dyDescent="0.45">
      <c r="A461" s="1" t="s">
        <v>1591</v>
      </c>
      <c r="C461" s="1" t="str">
        <f t="shared" si="7"/>
        <v>ThingDef+RK_ExoticCloak.label</v>
      </c>
      <c r="D461" s="1" t="s">
        <v>2764</v>
      </c>
      <c r="E461" s="1">
        <f>IF(ISERROR(B461),"",MATCH(C461,Main_240406!$A$2:$A$782,0))</f>
        <v>539</v>
      </c>
    </row>
    <row r="462" spans="1:5" x14ac:dyDescent="0.45">
      <c r="A462" s="1" t="s">
        <v>1594</v>
      </c>
      <c r="C462" s="1" t="str">
        <f t="shared" si="7"/>
        <v>ThingDef+RK_ExoticCloak.description</v>
      </c>
      <c r="D462" s="1" t="s">
        <v>2765</v>
      </c>
      <c r="E462" s="1">
        <f>IF(ISERROR(B462),"",MATCH(C462,Main_240406!$A$2:$A$782,0))</f>
        <v>540</v>
      </c>
    </row>
    <row r="463" spans="1:5" x14ac:dyDescent="0.45">
      <c r="A463" s="1" t="s">
        <v>1255</v>
      </c>
      <c r="C463" s="1" t="str">
        <f t="shared" si="7"/>
        <v>ThingDef+RK_ExoticSimpleArmor.label</v>
      </c>
      <c r="D463" s="1" t="s">
        <v>2766</v>
      </c>
      <c r="E463" s="1">
        <f>IF(ISERROR(B463),"",MATCH(C463,Main_240406!$A$2:$A$782,0))</f>
        <v>423</v>
      </c>
    </row>
    <row r="464" spans="1:5" x14ac:dyDescent="0.45">
      <c r="A464" s="1" t="s">
        <v>1258</v>
      </c>
      <c r="C464" s="1" t="str">
        <f t="shared" si="7"/>
        <v>ThingDef+RK_ExoticSimpleArmor.description</v>
      </c>
      <c r="D464" s="1" t="s">
        <v>2767</v>
      </c>
      <c r="E464" s="1">
        <f>IF(ISERROR(B464),"",MATCH(C464,Main_240406!$A$2:$A$782,0))</f>
        <v>424</v>
      </c>
    </row>
    <row r="465" spans="1:5" x14ac:dyDescent="0.45">
      <c r="A465" s="1" t="s">
        <v>1261</v>
      </c>
      <c r="C465" s="1" t="str">
        <f t="shared" si="7"/>
        <v>ThingDef+RK_Gusoku.label</v>
      </c>
      <c r="D465" s="1" t="s">
        <v>2768</v>
      </c>
      <c r="E465" s="1">
        <f>IF(ISERROR(B465),"",MATCH(C465,Main_240406!$A$2:$A$782,0))</f>
        <v>425</v>
      </c>
    </row>
    <row r="466" spans="1:5" x14ac:dyDescent="0.45">
      <c r="A466" s="1" t="s">
        <v>1264</v>
      </c>
      <c r="C466" s="1" t="str">
        <f t="shared" si="7"/>
        <v>ThingDef+RK_Gusoku.description</v>
      </c>
      <c r="D466" s="1" t="s">
        <v>2769</v>
      </c>
      <c r="E466" s="1">
        <f>IF(ISERROR(B466),"",MATCH(C466,Main_240406!$A$2:$A$782,0))</f>
        <v>426</v>
      </c>
    </row>
    <row r="467" spans="1:5" x14ac:dyDescent="0.45">
      <c r="A467" s="1" t="s">
        <v>1495</v>
      </c>
      <c r="C467" s="1" t="str">
        <f t="shared" si="7"/>
        <v>ThingDef+RK_SashiMono.label</v>
      </c>
      <c r="D467" s="1" t="s">
        <v>2770</v>
      </c>
      <c r="E467" s="1">
        <f>IF(ISERROR(B467),"",MATCH(C467,Main_240406!$A$2:$A$782,0))</f>
        <v>507</v>
      </c>
    </row>
    <row r="468" spans="1:5" x14ac:dyDescent="0.45">
      <c r="A468" s="1" t="s">
        <v>1498</v>
      </c>
      <c r="C468" s="1" t="str">
        <f t="shared" si="7"/>
        <v>ThingDef+RK_SashiMono.description</v>
      </c>
      <c r="D468" s="1" t="s">
        <v>2771</v>
      </c>
      <c r="E468" s="1">
        <f>IF(ISERROR(B468),"",MATCH(C468,Main_240406!$A$2:$A$782,0))</f>
        <v>508</v>
      </c>
    </row>
    <row r="469" spans="1:5" x14ac:dyDescent="0.45">
      <c r="A469" s="1" t="s">
        <v>1501</v>
      </c>
      <c r="C469" s="1" t="str">
        <f t="shared" si="7"/>
        <v>ThingDef+RK_ManGear.label</v>
      </c>
      <c r="D469" s="1" t="s">
        <v>2772</v>
      </c>
      <c r="E469" s="1">
        <f>IF(ISERROR(B469),"",MATCH(C469,Main_240406!$A$2:$A$782,0))</f>
        <v>509</v>
      </c>
    </row>
    <row r="470" spans="1:5" x14ac:dyDescent="0.45">
      <c r="A470" s="1" t="s">
        <v>1504</v>
      </c>
      <c r="C470" s="1" t="str">
        <f t="shared" si="7"/>
        <v>ThingDef+RK_ManGear.description</v>
      </c>
      <c r="D470" s="1" t="s">
        <v>2773</v>
      </c>
      <c r="E470" s="1">
        <f>IF(ISERROR(B470),"",MATCH(C470,Main_240406!$A$2:$A$782,0))</f>
        <v>510</v>
      </c>
    </row>
    <row r="471" spans="1:5" x14ac:dyDescent="0.45">
      <c r="A471" s="1" t="s">
        <v>1507</v>
      </c>
      <c r="C471" s="1" t="str">
        <f t="shared" si="7"/>
        <v>ThingDef+RK_MRgunner.label</v>
      </c>
      <c r="D471" s="1" t="s">
        <v>2774</v>
      </c>
      <c r="E471" s="1">
        <f>IF(ISERROR(B471),"",MATCH(C471,Main_240406!$A$2:$A$782,0))</f>
        <v>511</v>
      </c>
    </row>
    <row r="472" spans="1:5" x14ac:dyDescent="0.45">
      <c r="A472" s="1" t="s">
        <v>1510</v>
      </c>
      <c r="C472" s="1" t="str">
        <f t="shared" si="7"/>
        <v>ThingDef+RK_MRgunner.description</v>
      </c>
      <c r="D472" s="1" t="s">
        <v>2775</v>
      </c>
      <c r="E472" s="1">
        <f>IF(ISERROR(B472),"",MATCH(C472,Main_240406!$A$2:$A$782,0))</f>
        <v>512</v>
      </c>
    </row>
    <row r="473" spans="1:5" x14ac:dyDescent="0.45">
      <c r="A473" s="1" t="s">
        <v>1273</v>
      </c>
      <c r="C473" s="1" t="str">
        <f t="shared" si="7"/>
        <v>ThingDef+RK_XiangMaClothing.label</v>
      </c>
      <c r="D473" s="1" t="s">
        <v>2776</v>
      </c>
      <c r="E473" s="1">
        <f>IF(ISERROR(B473),"",MATCH(C473,Main_240406!$A$2:$A$782,0))</f>
        <v>429</v>
      </c>
    </row>
    <row r="474" spans="1:5" x14ac:dyDescent="0.45">
      <c r="A474" s="1" t="s">
        <v>1276</v>
      </c>
      <c r="C474" s="1" t="str">
        <f t="shared" si="7"/>
        <v>ThingDef+RK_XiangMaClothing.description</v>
      </c>
      <c r="D474" s="1" t="s">
        <v>2777</v>
      </c>
      <c r="E474" s="1">
        <f>IF(ISERROR(B474),"",MATCH(C474,Main_240406!$A$2:$A$782,0))</f>
        <v>430</v>
      </c>
    </row>
    <row r="475" spans="1:5" x14ac:dyDescent="0.45">
      <c r="A475" s="1" t="s">
        <v>1279</v>
      </c>
      <c r="C475" s="1" t="str">
        <f t="shared" si="7"/>
        <v>ThingDef+RK_BanCoat.label</v>
      </c>
      <c r="D475" s="1" t="s">
        <v>2778</v>
      </c>
      <c r="E475" s="1">
        <f>IF(ISERROR(B475),"",MATCH(C475,Main_240406!$A$2:$A$782,0))</f>
        <v>431</v>
      </c>
    </row>
    <row r="476" spans="1:5" x14ac:dyDescent="0.45">
      <c r="A476" s="1" t="s">
        <v>1282</v>
      </c>
      <c r="C476" s="1" t="str">
        <f t="shared" si="7"/>
        <v>ThingDef+RK_BanCoat.description</v>
      </c>
      <c r="D476" s="1" t="s">
        <v>2779</v>
      </c>
      <c r="E476" s="1">
        <f>IF(ISERROR(B476),"",MATCH(C476,Main_240406!$A$2:$A$782,0))</f>
        <v>432</v>
      </c>
    </row>
    <row r="477" spans="1:5" x14ac:dyDescent="0.45">
      <c r="A477" s="1" t="s">
        <v>1285</v>
      </c>
      <c r="C477" s="1" t="str">
        <f t="shared" si="7"/>
        <v>ThingDef+RK_BanleaderCoat.label</v>
      </c>
      <c r="D477" s="1" t="s">
        <v>2780</v>
      </c>
      <c r="E477" s="1">
        <f>IF(ISERROR(B477),"",MATCH(C477,Main_240406!$A$2:$A$782,0))</f>
        <v>433</v>
      </c>
    </row>
    <row r="478" spans="1:5" x14ac:dyDescent="0.45">
      <c r="A478" s="1" t="s">
        <v>1288</v>
      </c>
      <c r="C478" s="1" t="str">
        <f t="shared" si="7"/>
        <v>ThingDef+RK_BanleaderCoat.description</v>
      </c>
      <c r="D478" s="1" t="s">
        <v>2781</v>
      </c>
      <c r="E478" s="1">
        <f>IF(ISERROR(B478),"",MATCH(C478,Main_240406!$A$2:$A$782,0))</f>
        <v>434</v>
      </c>
    </row>
    <row r="479" spans="1:5" x14ac:dyDescent="0.45">
      <c r="A479" s="1" t="s">
        <v>1291</v>
      </c>
      <c r="C479" s="1" t="str">
        <f t="shared" si="7"/>
        <v>ThingDef+RK_Hahoetal.label</v>
      </c>
      <c r="D479" s="1" t="s">
        <v>2782</v>
      </c>
      <c r="E479" s="1">
        <f>IF(ISERROR(B479),"",MATCH(C479,Main_240406!$A$2:$A$782,0))</f>
        <v>435</v>
      </c>
    </row>
    <row r="480" spans="1:5" x14ac:dyDescent="0.45">
      <c r="A480" s="1" t="s">
        <v>1294</v>
      </c>
      <c r="C480" s="1" t="str">
        <f t="shared" si="7"/>
        <v>ThingDef+RK_Hahoetal.description</v>
      </c>
      <c r="D480" s="1" t="s">
        <v>2783</v>
      </c>
      <c r="E480" s="1">
        <f>IF(ISERROR(B480),"",MATCH(C480,Main_240406!$A$2:$A$782,0))</f>
        <v>436</v>
      </c>
    </row>
    <row r="481" spans="1:5" x14ac:dyDescent="0.45">
      <c r="A481" s="1" t="s">
        <v>1297</v>
      </c>
      <c r="C481" s="1" t="str">
        <f t="shared" si="7"/>
        <v>ThingDef+RK_BlackMask.label</v>
      </c>
      <c r="D481" s="1" t="s">
        <v>2784</v>
      </c>
      <c r="E481" s="1">
        <f>IF(ISERROR(B481),"",MATCH(C481,Main_240406!$A$2:$A$782,0))</f>
        <v>437</v>
      </c>
    </row>
    <row r="482" spans="1:5" x14ac:dyDescent="0.45">
      <c r="A482" s="1" t="s">
        <v>1300</v>
      </c>
      <c r="C482" s="1" t="str">
        <f t="shared" si="7"/>
        <v>ThingDef+RK_BlackMask.description</v>
      </c>
      <c r="D482" s="1" t="s">
        <v>2785</v>
      </c>
      <c r="E482" s="1">
        <f>IF(ISERROR(B482),"",MATCH(C482,Main_240406!$A$2:$A$782,0))</f>
        <v>438</v>
      </c>
    </row>
    <row r="483" spans="1:5" x14ac:dyDescent="0.45">
      <c r="A483" s="1" t="s">
        <v>1303</v>
      </c>
      <c r="C483" s="1" t="str">
        <f t="shared" si="7"/>
        <v>ThingDef+RK_ZhaMian_Hei.label</v>
      </c>
      <c r="D483" s="1" t="s">
        <v>2786</v>
      </c>
      <c r="E483" s="1">
        <f>IF(ISERROR(B483),"",MATCH(C483,Main_240406!$A$2:$A$782,0))</f>
        <v>439</v>
      </c>
    </row>
    <row r="484" spans="1:5" x14ac:dyDescent="0.45">
      <c r="A484" s="1" t="s">
        <v>1306</v>
      </c>
      <c r="C484" s="1" t="str">
        <f t="shared" si="7"/>
        <v>ThingDef+RK_ZhaMian_Hei.description</v>
      </c>
      <c r="D484" s="1" t="s">
        <v>2787</v>
      </c>
      <c r="E484" s="1">
        <f>IF(ISERROR(B484),"",MATCH(C484,Main_240406!$A$2:$A$782,0))</f>
        <v>440</v>
      </c>
    </row>
    <row r="485" spans="1:5" x14ac:dyDescent="0.45">
      <c r="A485" s="1" t="s">
        <v>1309</v>
      </c>
      <c r="C485" s="1" t="str">
        <f t="shared" si="7"/>
        <v>ThingDef+RK_ZhaMian_Bai.label</v>
      </c>
      <c r="D485" s="1" t="s">
        <v>2786</v>
      </c>
      <c r="E485" s="1">
        <f>IF(ISERROR(B485),"",MATCH(C485,Main_240406!$A$2:$A$782,0))</f>
        <v>441</v>
      </c>
    </row>
    <row r="486" spans="1:5" x14ac:dyDescent="0.45">
      <c r="A486" s="1" t="s">
        <v>1311</v>
      </c>
      <c r="C486" s="1" t="str">
        <f t="shared" si="7"/>
        <v>ThingDef+RK_ZhaMian_Bai.description</v>
      </c>
      <c r="D486" s="1" t="s">
        <v>2787</v>
      </c>
      <c r="E486" s="1">
        <f>IF(ISERROR(B486),"",MATCH(C486,Main_240406!$A$2:$A$782,0))</f>
        <v>442</v>
      </c>
    </row>
    <row r="487" spans="1:5" x14ac:dyDescent="0.45">
      <c r="A487" s="1" t="s">
        <v>1313</v>
      </c>
      <c r="C487" s="1" t="str">
        <f t="shared" si="7"/>
        <v>ThingDef+RK_ZhaMian_Hi.label</v>
      </c>
      <c r="D487" s="1" t="s">
        <v>2788</v>
      </c>
      <c r="E487" s="1">
        <f>IF(ISERROR(B487),"",MATCH(C487,Main_240406!$A$2:$A$782,0))</f>
        <v>443</v>
      </c>
    </row>
    <row r="488" spans="1:5" x14ac:dyDescent="0.45">
      <c r="A488" s="1" t="s">
        <v>1316</v>
      </c>
      <c r="C488" s="1" t="str">
        <f t="shared" si="7"/>
        <v>ThingDef+RK_ZhaMian_Hi.description</v>
      </c>
      <c r="D488" s="1" t="s">
        <v>2789</v>
      </c>
      <c r="E488" s="1">
        <f>IF(ISERROR(B488),"",MATCH(C488,Main_240406!$A$2:$A$782,0))</f>
        <v>444</v>
      </c>
    </row>
    <row r="489" spans="1:5" x14ac:dyDescent="0.45">
      <c r="A489" s="1" t="s">
        <v>1319</v>
      </c>
      <c r="C489" s="1" t="str">
        <f t="shared" si="7"/>
        <v>ThingDef+RK_ZhaMian_Ran.label</v>
      </c>
      <c r="D489" s="1" t="s">
        <v>2790</v>
      </c>
      <c r="E489" s="1">
        <f>IF(ISERROR(B489),"",MATCH(C489,Main_240406!$A$2:$A$782,0))</f>
        <v>445</v>
      </c>
    </row>
    <row r="490" spans="1:5" x14ac:dyDescent="0.45">
      <c r="A490" s="1" t="s">
        <v>1321</v>
      </c>
      <c r="C490" s="1" t="str">
        <f t="shared" si="7"/>
        <v>ThingDef+RK_ZhaMian_Ran.description</v>
      </c>
      <c r="D490" s="1" t="s">
        <v>2791</v>
      </c>
      <c r="E490" s="1">
        <f>IF(ISERROR(B490),"",MATCH(C490,Main_240406!$A$2:$A$782,0))</f>
        <v>446</v>
      </c>
    </row>
    <row r="491" spans="1:5" x14ac:dyDescent="0.45">
      <c r="A491" s="1" t="s">
        <v>1323</v>
      </c>
      <c r="C491" s="1" t="str">
        <f t="shared" si="7"/>
        <v>ThingDef+RK_ZhaMian_Kiku.label</v>
      </c>
      <c r="D491" s="1" t="s">
        <v>2790</v>
      </c>
      <c r="E491" s="1">
        <f>IF(ISERROR(B491),"",MATCH(C491,Main_240406!$A$2:$A$782,0))</f>
        <v>447</v>
      </c>
    </row>
    <row r="492" spans="1:5" x14ac:dyDescent="0.45">
      <c r="A492" s="1" t="s">
        <v>1325</v>
      </c>
      <c r="C492" s="1" t="str">
        <f t="shared" si="7"/>
        <v>ThingDef+RK_ZhaMian_Kiku.description</v>
      </c>
      <c r="D492" s="1" t="s">
        <v>2791</v>
      </c>
      <c r="E492" s="1">
        <f>IF(ISERROR(B492),"",MATCH(C492,Main_240406!$A$2:$A$782,0))</f>
        <v>448</v>
      </c>
    </row>
    <row r="493" spans="1:5" x14ac:dyDescent="0.45">
      <c r="A493" s="1" t="s">
        <v>1327</v>
      </c>
      <c r="C493" s="1" t="str">
        <f t="shared" si="7"/>
        <v>ThingDef+RK_ZhaMian_Ume.label</v>
      </c>
      <c r="D493" s="1" t="s">
        <v>2790</v>
      </c>
      <c r="E493" s="1">
        <f>IF(ISERROR(B493),"",MATCH(C493,Main_240406!$A$2:$A$782,0))</f>
        <v>449</v>
      </c>
    </row>
    <row r="494" spans="1:5" x14ac:dyDescent="0.45">
      <c r="A494" s="1" t="s">
        <v>1329</v>
      </c>
      <c r="C494" s="1" t="str">
        <f t="shared" si="7"/>
        <v>ThingDef+RK_ZhaMian_Ume.description</v>
      </c>
      <c r="D494" s="1" t="s">
        <v>2791</v>
      </c>
      <c r="E494" s="1">
        <f>IF(ISERROR(B494),"",MATCH(C494,Main_240406!$A$2:$A$782,0))</f>
        <v>450</v>
      </c>
    </row>
    <row r="495" spans="1:5" x14ac:dyDescent="0.45">
      <c r="A495" s="1" t="s">
        <v>1335</v>
      </c>
      <c r="C495" s="1" t="str">
        <f t="shared" si="7"/>
        <v>ThingDef+RK_ZhaMian_Tsuki.label</v>
      </c>
      <c r="D495" s="1" t="s">
        <v>2790</v>
      </c>
      <c r="E495" s="1">
        <f>IF(ISERROR(B495),"",MATCH(C495,Main_240406!$A$2:$A$782,0))</f>
        <v>453</v>
      </c>
    </row>
    <row r="496" spans="1:5" x14ac:dyDescent="0.45">
      <c r="A496" s="1" t="s">
        <v>1337</v>
      </c>
      <c r="C496" s="1" t="str">
        <f t="shared" si="7"/>
        <v>ThingDef+RK_ZhaMian_Tsuki.description</v>
      </c>
      <c r="D496" s="1" t="s">
        <v>2791</v>
      </c>
      <c r="E496" s="1">
        <f>IF(ISERROR(B496),"",MATCH(C496,Main_240406!$A$2:$A$782,0))</f>
        <v>454</v>
      </c>
    </row>
    <row r="497" spans="1:5" x14ac:dyDescent="0.45">
      <c r="A497" s="1" t="s">
        <v>1331</v>
      </c>
      <c r="C497" s="1" t="str">
        <f t="shared" si="7"/>
        <v>ThingDef+RK_ZhaMian_Sakura.label</v>
      </c>
      <c r="D497" s="1" t="s">
        <v>2790</v>
      </c>
      <c r="E497" s="1">
        <f>IF(ISERROR(B497),"",MATCH(C497,Main_240406!$A$2:$A$782,0))</f>
        <v>451</v>
      </c>
    </row>
    <row r="498" spans="1:5" x14ac:dyDescent="0.45">
      <c r="A498" s="1" t="s">
        <v>1333</v>
      </c>
      <c r="C498" s="1" t="str">
        <f t="shared" si="7"/>
        <v>ThingDef+RK_ZhaMian_Sakura.description</v>
      </c>
      <c r="D498" s="1" t="s">
        <v>2792</v>
      </c>
      <c r="E498" s="1">
        <f>IF(ISERROR(B498),"",MATCH(C498,Main_240406!$A$2:$A$782,0))</f>
        <v>452</v>
      </c>
    </row>
    <row r="499" spans="1:5" x14ac:dyDescent="0.45">
      <c r="A499" s="1" t="s">
        <v>1339</v>
      </c>
      <c r="C499" s="1" t="str">
        <f t="shared" si="7"/>
        <v>ThingDef+RK_JiuHulu.label</v>
      </c>
      <c r="D499" s="1" t="s">
        <v>2793</v>
      </c>
      <c r="E499" s="1">
        <f>IF(ISERROR(B499),"",MATCH(C499,Main_240406!$A$2:$A$782,0))</f>
        <v>455</v>
      </c>
    </row>
    <row r="500" spans="1:5" x14ac:dyDescent="0.45">
      <c r="A500" s="1" t="s">
        <v>1342</v>
      </c>
      <c r="C500" s="1" t="str">
        <f t="shared" si="7"/>
        <v>ThingDef+RK_JiuHulu.description</v>
      </c>
      <c r="D500" s="1" t="s">
        <v>2794</v>
      </c>
      <c r="E500" s="1">
        <f>IF(ISERROR(B500),"",MATCH(C500,Main_240406!$A$2:$A$782,0))</f>
        <v>456</v>
      </c>
    </row>
    <row r="501" spans="1:5" x14ac:dyDescent="0.45">
      <c r="A501" s="1" t="s">
        <v>1465</v>
      </c>
      <c r="C501" s="1" t="str">
        <f t="shared" si="7"/>
        <v>ThingDef+RK_ZhaMian_Null.label</v>
      </c>
      <c r="D501" s="1" t="s">
        <v>2795</v>
      </c>
      <c r="E501" s="1">
        <f>IF(ISERROR(B501),"",MATCH(C501,Main_240406!$A$2:$A$782,0))</f>
        <v>497</v>
      </c>
    </row>
    <row r="502" spans="1:5" x14ac:dyDescent="0.45">
      <c r="A502" s="1" t="s">
        <v>1468</v>
      </c>
      <c r="C502" s="1" t="str">
        <f t="shared" si="7"/>
        <v>ThingDef+RK_ZhaMian_Null.description</v>
      </c>
      <c r="D502" s="1" t="s">
        <v>2796</v>
      </c>
      <c r="E502" s="1">
        <f>IF(ISERROR(B502),"",MATCH(C502,Main_240406!$A$2:$A$782,0))</f>
        <v>498</v>
      </c>
    </row>
    <row r="503" spans="1:5" x14ac:dyDescent="0.45">
      <c r="A503" s="1" t="s">
        <v>1447</v>
      </c>
      <c r="C503" s="1" t="str">
        <f t="shared" si="7"/>
        <v>ThingDef+RK_DaWang.label</v>
      </c>
      <c r="D503" s="1" t="s">
        <v>2797</v>
      </c>
      <c r="E503" s="1">
        <f>IF(ISERROR(B503),"",MATCH(C503,Main_240406!$A$2:$A$782,0))</f>
        <v>491</v>
      </c>
    </row>
    <row r="504" spans="1:5" x14ac:dyDescent="0.45">
      <c r="A504" s="1" t="s">
        <v>1450</v>
      </c>
      <c r="C504" s="1" t="str">
        <f t="shared" si="7"/>
        <v>ThingDef+RK_DaWang.description</v>
      </c>
      <c r="D504" s="1" t="s">
        <v>2798</v>
      </c>
      <c r="E504" s="1">
        <f>IF(ISERROR(B504),"",MATCH(C504,Main_240406!$A$2:$A$782,0))</f>
        <v>492</v>
      </c>
    </row>
    <row r="505" spans="1:5" x14ac:dyDescent="0.45">
      <c r="A505" s="1" t="s">
        <v>1453</v>
      </c>
      <c r="C505" s="1" t="str">
        <f t="shared" si="7"/>
        <v>ThingDef+RK_BingLi.label</v>
      </c>
      <c r="D505" s="1" t="s">
        <v>2799</v>
      </c>
      <c r="E505" s="1">
        <f>IF(ISERROR(B505),"",MATCH(C505,Main_240406!$A$2:$A$782,0))</f>
        <v>493</v>
      </c>
    </row>
    <row r="506" spans="1:5" x14ac:dyDescent="0.45">
      <c r="A506" s="1" t="s">
        <v>1456</v>
      </c>
      <c r="C506" s="1" t="str">
        <f t="shared" si="7"/>
        <v>ThingDef+RK_BingLi.description</v>
      </c>
      <c r="D506" s="1" t="s">
        <v>2800</v>
      </c>
      <c r="E506" s="1">
        <f>IF(ISERROR(B506),"",MATCH(C506,Main_240406!$A$2:$A$782,0))</f>
        <v>494</v>
      </c>
    </row>
    <row r="507" spans="1:5" x14ac:dyDescent="0.45">
      <c r="A507" s="1" t="s">
        <v>1459</v>
      </c>
      <c r="C507" s="1" t="str">
        <f t="shared" si="7"/>
        <v>ThingDef+RK_ZongShi.label</v>
      </c>
      <c r="D507" s="1" t="s">
        <v>2801</v>
      </c>
      <c r="E507" s="1">
        <f>IF(ISERROR(B507),"",MATCH(C507,Main_240406!$A$2:$A$782,0))</f>
        <v>495</v>
      </c>
    </row>
    <row r="508" spans="1:5" x14ac:dyDescent="0.45">
      <c r="A508" s="1" t="s">
        <v>1462</v>
      </c>
      <c r="C508" s="1" t="str">
        <f t="shared" si="7"/>
        <v>ThingDef+RK_ZongShi.description</v>
      </c>
      <c r="D508" s="1" t="s">
        <v>2802</v>
      </c>
      <c r="E508" s="1">
        <f>IF(ISERROR(B508),"",MATCH(C508,Main_240406!$A$2:$A$782,0))</f>
        <v>496</v>
      </c>
    </row>
    <row r="509" spans="1:5" x14ac:dyDescent="0.45">
      <c r="A509" s="1" t="s">
        <v>1471</v>
      </c>
      <c r="C509" s="1" t="str">
        <f t="shared" si="7"/>
        <v>ThingDef+RK_BuDong.label</v>
      </c>
      <c r="D509" s="1" t="s">
        <v>2803</v>
      </c>
      <c r="E509" s="1">
        <f>IF(ISERROR(B509),"",MATCH(C509,Main_240406!$A$2:$A$782,0))</f>
        <v>499</v>
      </c>
    </row>
    <row r="510" spans="1:5" x14ac:dyDescent="0.45">
      <c r="A510" s="1" t="s">
        <v>1474</v>
      </c>
      <c r="C510" s="1" t="str">
        <f t="shared" si="7"/>
        <v>ThingDef+RK_BuDong.description</v>
      </c>
      <c r="D510" s="1" t="s">
        <v>2804</v>
      </c>
      <c r="E510" s="1">
        <f>IF(ISERROR(B510),"",MATCH(C510,Main_240406!$A$2:$A$782,0))</f>
        <v>500</v>
      </c>
    </row>
    <row r="511" spans="1:5" x14ac:dyDescent="0.45">
      <c r="A511" s="1" t="s">
        <v>1477</v>
      </c>
      <c r="C511" s="1" t="str">
        <f t="shared" si="7"/>
        <v>ThingDef+RK_MingWang.label</v>
      </c>
      <c r="D511" s="1" t="s">
        <v>2805</v>
      </c>
      <c r="E511" s="1">
        <f>IF(ISERROR(B511),"",MATCH(C511,Main_240406!$A$2:$A$782,0))</f>
        <v>501</v>
      </c>
    </row>
    <row r="512" spans="1:5" x14ac:dyDescent="0.45">
      <c r="A512" s="1" t="s">
        <v>1480</v>
      </c>
      <c r="C512" s="1" t="str">
        <f t="shared" si="7"/>
        <v>ThingDef+RK_MingWang.description</v>
      </c>
      <c r="D512" s="1" t="s">
        <v>2806</v>
      </c>
      <c r="E512" s="1">
        <f>IF(ISERROR(B512),"",MATCH(C512,Main_240406!$A$2:$A$782,0))</f>
        <v>502</v>
      </c>
    </row>
    <row r="513" spans="1:5" x14ac:dyDescent="0.45">
      <c r="A513" s="1" t="s">
        <v>1627</v>
      </c>
      <c r="C513" s="1" t="str">
        <f t="shared" si="7"/>
        <v>ThingDef+RK_HandMsWorkbench.label</v>
      </c>
      <c r="D513" s="1" t="s">
        <v>2807</v>
      </c>
      <c r="E513" s="1">
        <f>IF(ISERROR(B513),"",MATCH(C513,Main_240406!$A$2:$A$782,0))</f>
        <v>551</v>
      </c>
    </row>
    <row r="514" spans="1:5" x14ac:dyDescent="0.45">
      <c r="A514" s="1" t="s">
        <v>1630</v>
      </c>
      <c r="C514" s="1" t="str">
        <f t="shared" si="7"/>
        <v>ThingDef+RK_HandMsWorkbench.description</v>
      </c>
      <c r="D514" s="1" t="s">
        <v>2808</v>
      </c>
      <c r="E514" s="1">
        <f>IF(ISERROR(B514),"",MATCH(C514,Main_240406!$A$2:$A$782,0))</f>
        <v>552</v>
      </c>
    </row>
    <row r="515" spans="1:5" x14ac:dyDescent="0.45">
      <c r="A515" s="1" t="s">
        <v>2809</v>
      </c>
      <c r="B515" s="1" t="e">
        <f>NA()</f>
        <v>#N/A</v>
      </c>
      <c r="C515" s="1" t="e">
        <f t="shared" ref="C515:C576" si="8">IF(B515="",A515,B515)</f>
        <v>#N/A</v>
      </c>
      <c r="D515" s="1" t="s">
        <v>2810</v>
      </c>
      <c r="E515" s="1" t="str">
        <f>IF(ISERROR(B515),"",MATCH(C515,Main_240406!$A$2:$A$782,0))</f>
        <v/>
      </c>
    </row>
    <row r="516" spans="1:5" x14ac:dyDescent="0.45">
      <c r="A516" s="1" t="s">
        <v>2811</v>
      </c>
      <c r="B516" s="1" t="e">
        <f>NA()</f>
        <v>#N/A</v>
      </c>
      <c r="C516" s="1" t="e">
        <f t="shared" si="8"/>
        <v>#N/A</v>
      </c>
      <c r="D516" s="1" t="s">
        <v>2812</v>
      </c>
      <c r="E516" s="1" t="str">
        <f>IF(ISERROR(B516),"",MATCH(C516,Main_240406!$A$2:$A$782,0))</f>
        <v/>
      </c>
    </row>
    <row r="517" spans="1:5" x14ac:dyDescent="0.45">
      <c r="A517" s="1" t="s">
        <v>2813</v>
      </c>
      <c r="B517" s="1" t="e">
        <f>NA()</f>
        <v>#N/A</v>
      </c>
      <c r="C517" s="1" t="e">
        <f t="shared" si="8"/>
        <v>#N/A</v>
      </c>
      <c r="D517" s="1" t="s">
        <v>2814</v>
      </c>
      <c r="E517" s="1" t="str">
        <f>IF(ISERROR(B517),"",MATCH(C517,Main_240406!$A$2:$A$782,0))</f>
        <v/>
      </c>
    </row>
    <row r="518" spans="1:5" x14ac:dyDescent="0.45">
      <c r="A518" s="1" t="s">
        <v>2815</v>
      </c>
      <c r="B518" s="1" t="e">
        <f>NA()</f>
        <v>#N/A</v>
      </c>
      <c r="C518" s="1" t="e">
        <f t="shared" si="8"/>
        <v>#N/A</v>
      </c>
      <c r="D518" s="1" t="s">
        <v>2808</v>
      </c>
      <c r="E518" s="1" t="str">
        <f>IF(ISERROR(B518),"",MATCH(C518,Main_240406!$A$2:$A$782,0))</f>
        <v/>
      </c>
    </row>
    <row r="519" spans="1:5" x14ac:dyDescent="0.45">
      <c r="A519" s="1" t="s">
        <v>1633</v>
      </c>
      <c r="C519" s="1" t="str">
        <f t="shared" si="8"/>
        <v>ThingDef+RK_ElectricMsWorkbench.label</v>
      </c>
      <c r="D519" s="1" t="s">
        <v>2816</v>
      </c>
      <c r="E519" s="1">
        <f>IF(ISERROR(B519),"",MATCH(C519,Main_240406!$A$2:$A$782,0))</f>
        <v>553</v>
      </c>
    </row>
    <row r="520" spans="1:5" x14ac:dyDescent="0.45">
      <c r="A520" s="1" t="s">
        <v>1636</v>
      </c>
      <c r="C520" s="1" t="str">
        <f t="shared" si="8"/>
        <v>ThingDef+RK_ElectricMsWorkbench.description</v>
      </c>
      <c r="D520" s="1" t="s">
        <v>2817</v>
      </c>
      <c r="E520" s="1">
        <f>IF(ISERROR(B520),"",MATCH(C520,Main_240406!$A$2:$A$782,0))</f>
        <v>554</v>
      </c>
    </row>
    <row r="521" spans="1:5" x14ac:dyDescent="0.45">
      <c r="A521" s="1" t="s">
        <v>2818</v>
      </c>
      <c r="B521" s="1" t="e">
        <f>NA()</f>
        <v>#N/A</v>
      </c>
      <c r="C521" s="1" t="e">
        <f t="shared" si="8"/>
        <v>#N/A</v>
      </c>
      <c r="D521" s="1" t="s">
        <v>2819</v>
      </c>
      <c r="E521" s="1" t="str">
        <f>IF(ISERROR(B521),"",MATCH(C521,Main_240406!$A$2:$A$782,0))</f>
        <v/>
      </c>
    </row>
    <row r="522" spans="1:5" x14ac:dyDescent="0.45">
      <c r="A522" s="1" t="s">
        <v>2820</v>
      </c>
      <c r="B522" s="1" t="e">
        <f>NA()</f>
        <v>#N/A</v>
      </c>
      <c r="C522" s="1" t="e">
        <f t="shared" si="8"/>
        <v>#N/A</v>
      </c>
      <c r="D522" s="1" t="s">
        <v>2821</v>
      </c>
      <c r="E522" s="1" t="str">
        <f>IF(ISERROR(B522),"",MATCH(C522,Main_240406!$A$2:$A$782,0))</f>
        <v/>
      </c>
    </row>
    <row r="523" spans="1:5" x14ac:dyDescent="0.45">
      <c r="A523" s="1" t="s">
        <v>2822</v>
      </c>
      <c r="B523" s="1" t="e">
        <f>NA()</f>
        <v>#N/A</v>
      </c>
      <c r="C523" s="1" t="e">
        <f t="shared" si="8"/>
        <v>#N/A</v>
      </c>
      <c r="D523" s="1" t="s">
        <v>2823</v>
      </c>
      <c r="E523" s="1" t="str">
        <f>IF(ISERROR(B523),"",MATCH(C523,Main_240406!$A$2:$A$782,0))</f>
        <v/>
      </c>
    </row>
    <row r="524" spans="1:5" x14ac:dyDescent="0.45">
      <c r="A524" s="1" t="s">
        <v>2824</v>
      </c>
      <c r="B524" s="1" t="e">
        <f>NA()</f>
        <v>#N/A</v>
      </c>
      <c r="C524" s="1" t="e">
        <f t="shared" si="8"/>
        <v>#N/A</v>
      </c>
      <c r="D524" s="1" t="s">
        <v>2825</v>
      </c>
      <c r="E524" s="1" t="str">
        <f>IF(ISERROR(B524),"",MATCH(C524,Main_240406!$A$2:$A$782,0))</f>
        <v/>
      </c>
    </row>
    <row r="525" spans="1:5" x14ac:dyDescent="0.45">
      <c r="A525" s="1" t="s">
        <v>1651</v>
      </c>
      <c r="C525" s="1" t="str">
        <f t="shared" si="8"/>
        <v>ThingDef+RK_ChangShengSuo.label</v>
      </c>
      <c r="D525" s="1" t="s">
        <v>2826</v>
      </c>
      <c r="E525" s="1">
        <f>IF(ISERROR(B525),"",MATCH(C525,Main_240406!$A$2:$A$782,0))</f>
        <v>559</v>
      </c>
    </row>
    <row r="526" spans="1:5" x14ac:dyDescent="0.45">
      <c r="A526" s="1" t="s">
        <v>1654</v>
      </c>
      <c r="B526" s="1" t="e">
        <f>NA()</f>
        <v>#N/A</v>
      </c>
      <c r="C526" s="1" t="e">
        <f t="shared" si="8"/>
        <v>#N/A</v>
      </c>
      <c r="D526" s="1" t="s">
        <v>2827</v>
      </c>
      <c r="E526" s="1" t="str">
        <f>IF(ISERROR(B526),"",MATCH(C526,Main_240406!$A$2:$A$782,0))</f>
        <v/>
      </c>
    </row>
    <row r="527" spans="1:5" x14ac:dyDescent="0.45">
      <c r="A527" s="1" t="s">
        <v>1657</v>
      </c>
      <c r="C527" s="1" t="str">
        <f t="shared" si="8"/>
        <v>ThingDef+RK_Sachet.label</v>
      </c>
      <c r="D527" s="1" t="s">
        <v>2828</v>
      </c>
      <c r="E527" s="1">
        <f>IF(ISERROR(B527),"",MATCH(C527,Main_240406!$A$2:$A$782,0))</f>
        <v>561</v>
      </c>
    </row>
    <row r="528" spans="1:5" x14ac:dyDescent="0.45">
      <c r="A528" s="1" t="s">
        <v>1660</v>
      </c>
      <c r="C528" s="1" t="str">
        <f t="shared" si="8"/>
        <v>ThingDef+RK_Sachet.description</v>
      </c>
      <c r="D528" s="1" t="s">
        <v>2829</v>
      </c>
      <c r="E528" s="1">
        <f>IF(ISERROR(B528),"",MATCH(C528,Main_240406!$A$2:$A$782,0))</f>
        <v>562</v>
      </c>
    </row>
    <row r="529" spans="1:5" x14ac:dyDescent="0.45">
      <c r="A529" s="1" t="s">
        <v>1663</v>
      </c>
      <c r="C529" s="1" t="str">
        <f t="shared" si="8"/>
        <v>ThingDef+RK_HuanYuPei.label</v>
      </c>
      <c r="D529" s="1" t="s">
        <v>2830</v>
      </c>
      <c r="E529" s="1">
        <f>IF(ISERROR(B529),"",MATCH(C529,Main_240406!$A$2:$A$782,0))</f>
        <v>563</v>
      </c>
    </row>
    <row r="530" spans="1:5" x14ac:dyDescent="0.45">
      <c r="A530" s="1" t="s">
        <v>1666</v>
      </c>
      <c r="C530" s="1" t="str">
        <f t="shared" si="8"/>
        <v>ThingDef+RK_HuanYuPei.description</v>
      </c>
      <c r="D530" s="1" t="s">
        <v>2831</v>
      </c>
      <c r="E530" s="1">
        <f>IF(ISERROR(B530),"",MATCH(C530,Main_240406!$A$2:$A$782,0))</f>
        <v>564</v>
      </c>
    </row>
    <row r="531" spans="1:5" x14ac:dyDescent="0.45">
      <c r="A531" s="1" t="s">
        <v>1669</v>
      </c>
      <c r="C531" s="1" t="str">
        <f t="shared" si="8"/>
        <v>ThingDef+RK_YuShou.label</v>
      </c>
      <c r="D531" s="1" t="s">
        <v>2832</v>
      </c>
      <c r="E531" s="1">
        <f>IF(ISERROR(B531),"",MATCH(C531,Main_240406!$A$2:$A$782,0))</f>
        <v>565</v>
      </c>
    </row>
    <row r="532" spans="1:5" x14ac:dyDescent="0.45">
      <c r="A532" s="1" t="s">
        <v>1672</v>
      </c>
      <c r="C532" s="1" t="str">
        <f t="shared" si="8"/>
        <v>ThingDef+RK_YuShou.description</v>
      </c>
      <c r="D532" s="1" t="s">
        <v>2833</v>
      </c>
      <c r="E532" s="1">
        <f>IF(ISERROR(B532),"",MATCH(C532,Main_240406!$A$2:$A$782,0))</f>
        <v>566</v>
      </c>
    </row>
    <row r="533" spans="1:5" x14ac:dyDescent="0.45">
      <c r="A533" s="1" t="s">
        <v>1675</v>
      </c>
      <c r="C533" s="1" t="str">
        <f t="shared" si="8"/>
        <v>ThingDef+RK_BanZhi.label</v>
      </c>
      <c r="D533" s="1" t="s">
        <v>2834</v>
      </c>
      <c r="E533" s="1">
        <f>IF(ISERROR(B533),"",MATCH(C533,Main_240406!$A$2:$A$782,0))</f>
        <v>567</v>
      </c>
    </row>
    <row r="534" spans="1:5" x14ac:dyDescent="0.45">
      <c r="A534" s="1" t="s">
        <v>1678</v>
      </c>
      <c r="C534" s="1" t="str">
        <f t="shared" si="8"/>
        <v>ThingDef+RK_BanZhi.description</v>
      </c>
      <c r="D534" s="1" t="s">
        <v>2835</v>
      </c>
      <c r="E534" s="1">
        <f>IF(ISERROR(B534),"",MATCH(C534,Main_240406!$A$2:$A$782,0))</f>
        <v>568</v>
      </c>
    </row>
    <row r="535" spans="1:5" x14ac:dyDescent="0.45">
      <c r="A535" s="1" t="s">
        <v>1681</v>
      </c>
      <c r="C535" s="1" t="str">
        <f t="shared" si="8"/>
        <v>ThingDef+RK_GoldRing.label</v>
      </c>
      <c r="D535" s="1" t="s">
        <v>2836</v>
      </c>
      <c r="E535" s="1">
        <f>IF(ISERROR(B535),"",MATCH(C535,Main_240406!$A$2:$A$782,0))</f>
        <v>569</v>
      </c>
    </row>
    <row r="536" spans="1:5" x14ac:dyDescent="0.45">
      <c r="A536" s="1" t="s">
        <v>1684</v>
      </c>
      <c r="C536" s="1" t="str">
        <f t="shared" si="8"/>
        <v>ThingDef+RK_GoldRing.description</v>
      </c>
      <c r="D536" s="1" t="s">
        <v>2837</v>
      </c>
      <c r="E536" s="1">
        <f>IF(ISERROR(B536),"",MATCH(C536,Main_240406!$A$2:$A$782,0))</f>
        <v>570</v>
      </c>
    </row>
    <row r="537" spans="1:5" x14ac:dyDescent="0.45">
      <c r="A537" s="1" t="s">
        <v>1687</v>
      </c>
      <c r="C537" s="1" t="str">
        <f t="shared" si="8"/>
        <v>ThingDef+RK_Earrings.label</v>
      </c>
      <c r="D537" s="1" t="s">
        <v>2838</v>
      </c>
      <c r="E537" s="1">
        <f>IF(ISERROR(B537),"",MATCH(C537,Main_240406!$A$2:$A$782,0))</f>
        <v>571</v>
      </c>
    </row>
    <row r="538" spans="1:5" x14ac:dyDescent="0.45">
      <c r="A538" s="1" t="s">
        <v>1690</v>
      </c>
      <c r="C538" s="1" t="str">
        <f t="shared" si="8"/>
        <v>ThingDef+RK_Earrings.description</v>
      </c>
      <c r="D538" s="1" t="s">
        <v>2839</v>
      </c>
      <c r="E538" s="1">
        <f>IF(ISERROR(B538),"",MATCH(C538,Main_240406!$A$2:$A$782,0))</f>
        <v>572</v>
      </c>
    </row>
    <row r="539" spans="1:5" x14ac:dyDescent="0.45">
      <c r="A539" s="1" t="s">
        <v>1693</v>
      </c>
      <c r="C539" s="1" t="str">
        <f t="shared" si="8"/>
        <v>ThingDef+RK_YuZhuo.label</v>
      </c>
      <c r="D539" s="1" t="s">
        <v>2840</v>
      </c>
      <c r="E539" s="1">
        <f>IF(ISERROR(B539),"",MATCH(C539,Main_240406!$A$2:$A$782,0))</f>
        <v>573</v>
      </c>
    </row>
    <row r="540" spans="1:5" x14ac:dyDescent="0.45">
      <c r="A540" s="1" t="s">
        <v>1696</v>
      </c>
      <c r="C540" s="1" t="str">
        <f t="shared" si="8"/>
        <v>ThingDef+RK_YuZhuo.description</v>
      </c>
      <c r="D540" s="1" t="s">
        <v>2841</v>
      </c>
      <c r="E540" s="1">
        <f>IF(ISERROR(B540),"",MATCH(C540,Main_240406!$A$2:$A$782,0))</f>
        <v>574</v>
      </c>
    </row>
    <row r="541" spans="1:5" x14ac:dyDescent="0.45">
      <c r="A541" s="1" t="s">
        <v>1729</v>
      </c>
      <c r="C541" s="1" t="str">
        <f t="shared" si="8"/>
        <v>ThingDef+UnfinishedScroll.label</v>
      </c>
      <c r="D541" s="1" t="s">
        <v>2842</v>
      </c>
      <c r="E541" s="1">
        <f>IF(ISERROR(B541),"",MATCH(C541,Main_240406!$A$2:$A$782,0))</f>
        <v>585</v>
      </c>
    </row>
    <row r="542" spans="1:5" x14ac:dyDescent="0.45">
      <c r="A542" s="1" t="s">
        <v>1732</v>
      </c>
      <c r="C542" s="1" t="str">
        <f t="shared" si="8"/>
        <v>ThingDef+UnfinishedScroll.description</v>
      </c>
      <c r="D542" s="1" t="s">
        <v>2843</v>
      </c>
      <c r="E542" s="1">
        <f>IF(ISERROR(B542),"",MATCH(C542,Main_240406!$A$2:$A$782,0))</f>
        <v>586</v>
      </c>
    </row>
    <row r="543" spans="1:5" x14ac:dyDescent="0.45">
      <c r="A543" s="1" t="s">
        <v>1703</v>
      </c>
      <c r="C543" s="1" t="str">
        <f t="shared" si="8"/>
        <v>ThingDef+RK_CanJuan.label</v>
      </c>
      <c r="D543" s="1" t="s">
        <v>2844</v>
      </c>
      <c r="E543" s="1">
        <f>IF(ISERROR(B543),"",MATCH(C543,Main_240406!$A$2:$A$782,0))</f>
        <v>576</v>
      </c>
    </row>
    <row r="544" spans="1:5" x14ac:dyDescent="0.45">
      <c r="A544" s="1" t="s">
        <v>1706</v>
      </c>
      <c r="C544" s="1" t="str">
        <f t="shared" si="8"/>
        <v>ThingDef+RK_CanJuan.description</v>
      </c>
      <c r="D544" s="1" t="s">
        <v>2845</v>
      </c>
      <c r="E544" s="1">
        <f>IF(ISERROR(B544),"",MATCH(C544,Main_240406!$A$2:$A$782,0))</f>
        <v>577</v>
      </c>
    </row>
    <row r="545" spans="1:5" x14ac:dyDescent="0.45">
      <c r="A545" s="1" t="s">
        <v>1712</v>
      </c>
      <c r="C545" s="1" t="str">
        <f t="shared" si="8"/>
        <v>ThingDef+MoneyFixed_YinPiao.label</v>
      </c>
      <c r="D545" s="1" t="s">
        <v>2846</v>
      </c>
      <c r="E545" s="1">
        <f>IF(ISERROR(B545),"",MATCH(C545,Main_240406!$A$2:$A$782,0))</f>
        <v>579</v>
      </c>
    </row>
    <row r="546" spans="1:5" x14ac:dyDescent="0.45">
      <c r="A546" s="1" t="s">
        <v>1715</v>
      </c>
      <c r="C546" s="1" t="str">
        <f t="shared" si="8"/>
        <v>ThingDef+MoneyFixed_YinPiao.description</v>
      </c>
      <c r="D546" s="1" t="s">
        <v>2847</v>
      </c>
      <c r="E546" s="1">
        <f>IF(ISERROR(B546),"",MATCH(C546,Main_240406!$A$2:$A$782,0))</f>
        <v>580</v>
      </c>
    </row>
    <row r="547" spans="1:5" x14ac:dyDescent="0.45">
      <c r="A547" s="1" t="s">
        <v>1717</v>
      </c>
      <c r="C547" s="1" t="str">
        <f t="shared" si="8"/>
        <v>ThingDef+RK_LandDeed.label</v>
      </c>
      <c r="D547" s="1" t="s">
        <v>2848</v>
      </c>
      <c r="E547" s="1">
        <f>IF(ISERROR(B547),"",MATCH(C547,Main_240406!$A$2:$A$782,0))</f>
        <v>581</v>
      </c>
    </row>
    <row r="548" spans="1:5" x14ac:dyDescent="0.45">
      <c r="A548" s="1" t="s">
        <v>1720</v>
      </c>
      <c r="C548" s="1" t="str">
        <f t="shared" si="8"/>
        <v>ThingDef+RK_LandDeed.description</v>
      </c>
      <c r="D548" s="1" t="s">
        <v>2849</v>
      </c>
      <c r="E548" s="1">
        <f>IF(ISERROR(B548),"",MATCH(C548,Main_240406!$A$2:$A$782,0))</f>
        <v>582</v>
      </c>
    </row>
    <row r="549" spans="1:5" x14ac:dyDescent="0.45">
      <c r="A549" s="1" t="s">
        <v>1723</v>
      </c>
      <c r="C549" s="1" t="str">
        <f t="shared" si="8"/>
        <v>ThingDef+RK_Antique.label</v>
      </c>
      <c r="D549" s="1" t="s">
        <v>2850</v>
      </c>
      <c r="E549" s="1">
        <f>IF(ISERROR(B549),"",MATCH(C549,Main_240406!$A$2:$A$782,0))</f>
        <v>583</v>
      </c>
    </row>
    <row r="550" spans="1:5" x14ac:dyDescent="0.45">
      <c r="A550" s="1" t="s">
        <v>1726</v>
      </c>
      <c r="C550" s="1" t="str">
        <f t="shared" si="8"/>
        <v>ThingDef+RK_Antique.description</v>
      </c>
      <c r="D550" s="1" t="s">
        <v>2851</v>
      </c>
      <c r="E550" s="1">
        <f>IF(ISERROR(B550),"",MATCH(C550,Main_240406!$A$2:$A$782,0))</f>
        <v>584</v>
      </c>
    </row>
    <row r="551" spans="1:5" x14ac:dyDescent="0.45">
      <c r="A551" s="1" t="s">
        <v>1738</v>
      </c>
      <c r="C551" s="1" t="str">
        <f t="shared" si="8"/>
        <v>ThingDef+RK_BaiGongDian.label</v>
      </c>
      <c r="D551" s="1" t="s">
        <v>2852</v>
      </c>
      <c r="E551" s="1">
        <f>IF(ISERROR(B551),"",MATCH(C551,Main_240406!$A$2:$A$782,0))</f>
        <v>588</v>
      </c>
    </row>
    <row r="552" spans="1:5" x14ac:dyDescent="0.45">
      <c r="A552" s="1" t="s">
        <v>1741</v>
      </c>
      <c r="C552" s="1" t="str">
        <f t="shared" si="8"/>
        <v>ThingDef+RK_BaiGongDian.description</v>
      </c>
      <c r="D552" s="1" t="s">
        <v>2853</v>
      </c>
      <c r="E552" s="1">
        <f>IF(ISERROR(B552),"",MATCH(C552,Main_240406!$A$2:$A$782,0))</f>
        <v>589</v>
      </c>
    </row>
    <row r="553" spans="1:5" x14ac:dyDescent="0.45">
      <c r="A553" s="1" t="s">
        <v>1744</v>
      </c>
      <c r="C553" s="1" t="str">
        <f t="shared" si="8"/>
        <v>ThingDef+RK_BaiZhuZaliangJi.label</v>
      </c>
      <c r="D553" s="1" t="s">
        <v>2854</v>
      </c>
      <c r="E553" s="1">
        <f>IF(ISERROR(B553),"",MATCH(C553,Main_240406!$A$2:$A$782,0))</f>
        <v>590</v>
      </c>
    </row>
    <row r="554" spans="1:5" x14ac:dyDescent="0.45">
      <c r="A554" s="1" t="s">
        <v>1747</v>
      </c>
      <c r="C554" s="1" t="str">
        <f t="shared" si="8"/>
        <v>ThingDef+RK_BaiZhuZaliangJi.description</v>
      </c>
      <c r="D554" s="1" t="s">
        <v>2855</v>
      </c>
      <c r="E554" s="1">
        <f>IF(ISERROR(B554),"",MATCH(C554,Main_240406!$A$2:$A$782,0))</f>
        <v>591</v>
      </c>
    </row>
    <row r="555" spans="1:5" x14ac:dyDescent="0.45">
      <c r="A555" s="1" t="s">
        <v>1750</v>
      </c>
      <c r="C555" s="1" t="str">
        <f t="shared" si="8"/>
        <v>ThingDef+RK_DuShiJiuRenJi.label</v>
      </c>
      <c r="D555" s="1" t="s">
        <v>2856</v>
      </c>
      <c r="E555" s="1">
        <f>IF(ISERROR(B555),"",MATCH(C555,Main_240406!$A$2:$A$782,0))</f>
        <v>592</v>
      </c>
    </row>
    <row r="556" spans="1:5" x14ac:dyDescent="0.45">
      <c r="A556" s="1" t="s">
        <v>1753</v>
      </c>
      <c r="C556" s="1" t="str">
        <f t="shared" si="8"/>
        <v>ThingDef+RK_DuShiJiuRenJi.description</v>
      </c>
      <c r="D556" s="1" t="s">
        <v>2857</v>
      </c>
      <c r="E556" s="1">
        <f>IF(ISERROR(B556),"",MATCH(C556,Main_240406!$A$2:$A$782,0))</f>
        <v>593</v>
      </c>
    </row>
    <row r="557" spans="1:5" x14ac:dyDescent="0.45">
      <c r="A557" s="1" t="s">
        <v>1756</v>
      </c>
      <c r="C557" s="1" t="str">
        <f t="shared" si="8"/>
        <v>ThingDef+RK_TaoTieJing.label</v>
      </c>
      <c r="D557" s="1" t="s">
        <v>2858</v>
      </c>
      <c r="E557" s="1">
        <f>IF(ISERROR(B557),"",MATCH(C557,Main_240406!$A$2:$A$782,0))</f>
        <v>594</v>
      </c>
    </row>
    <row r="558" spans="1:5" x14ac:dyDescent="0.45">
      <c r="A558" s="1" t="s">
        <v>1759</v>
      </c>
      <c r="C558" s="1" t="str">
        <f t="shared" si="8"/>
        <v>ThingDef+RK_TaoTieJing.description</v>
      </c>
      <c r="D558" s="1" t="s">
        <v>2859</v>
      </c>
      <c r="E558" s="1">
        <f>IF(ISERROR(B558),"",MATCH(C558,Main_240406!$A$2:$A$782,0))</f>
        <v>595</v>
      </c>
    </row>
    <row r="559" spans="1:5" x14ac:dyDescent="0.45">
      <c r="A559" s="1" t="s">
        <v>1762</v>
      </c>
      <c r="C559" s="1" t="str">
        <f t="shared" si="8"/>
        <v>ThingDef+RK_ZhiGeZongYao.label</v>
      </c>
      <c r="D559" s="1" t="s">
        <v>2860</v>
      </c>
      <c r="E559" s="1">
        <f>IF(ISERROR(B559),"",MATCH(C559,Main_240406!$A$2:$A$782,0))</f>
        <v>596</v>
      </c>
    </row>
    <row r="560" spans="1:5" x14ac:dyDescent="0.45">
      <c r="A560" s="1" t="s">
        <v>1765</v>
      </c>
      <c r="C560" s="1" t="str">
        <f t="shared" si="8"/>
        <v>ThingDef+RK_ZhiGeZongYao.description</v>
      </c>
      <c r="D560" s="1" t="s">
        <v>2861</v>
      </c>
      <c r="E560" s="1">
        <f>IF(ISERROR(B560),"",MATCH(C560,Main_240406!$A$2:$A$782,0))</f>
        <v>597</v>
      </c>
    </row>
    <row r="561" spans="1:5" x14ac:dyDescent="0.45">
      <c r="A561" s="1" t="s">
        <v>1768</v>
      </c>
      <c r="C561" s="1" t="str">
        <f t="shared" si="8"/>
        <v>ThingDef+RK_ZhuFangBoWuZhi.label</v>
      </c>
      <c r="D561" s="1" t="s">
        <v>2862</v>
      </c>
      <c r="E561" s="1">
        <f>IF(ISERROR(B561),"",MATCH(C561,Main_240406!$A$2:$A$782,0))</f>
        <v>598</v>
      </c>
    </row>
    <row r="562" spans="1:5" x14ac:dyDescent="0.45">
      <c r="A562" s="1" t="s">
        <v>1771</v>
      </c>
      <c r="C562" s="1" t="str">
        <f t="shared" si="8"/>
        <v>ThingDef+RK_ZhuFangBoWuZhi.description</v>
      </c>
      <c r="D562" s="1" t="s">
        <v>2863</v>
      </c>
      <c r="E562" s="1">
        <f>IF(ISERROR(B562),"",MATCH(C562,Main_240406!$A$2:$A$782,0))</f>
        <v>599</v>
      </c>
    </row>
    <row r="563" spans="1:5" x14ac:dyDescent="0.45">
      <c r="A563" s="1" t="s">
        <v>1774</v>
      </c>
      <c r="C563" s="1" t="str">
        <f t="shared" si="8"/>
        <v>ThingDef+RK_QiShiPu.label</v>
      </c>
      <c r="D563" s="1" t="s">
        <v>2864</v>
      </c>
      <c r="E563" s="1">
        <f>IF(ISERROR(B563),"",MATCH(C563,Main_240406!$A$2:$A$782,0))</f>
        <v>600</v>
      </c>
    </row>
    <row r="564" spans="1:5" x14ac:dyDescent="0.45">
      <c r="A564" s="1" t="s">
        <v>1777</v>
      </c>
      <c r="C564" s="1" t="str">
        <f t="shared" si="8"/>
        <v>ThingDef+RK_QiShiPu.description</v>
      </c>
      <c r="D564" s="1" t="s">
        <v>2865</v>
      </c>
      <c r="E564" s="1">
        <f>IF(ISERROR(B564),"",MATCH(C564,Main_240406!$A$2:$A$782,0))</f>
        <v>601</v>
      </c>
    </row>
    <row r="565" spans="1:5" x14ac:dyDescent="0.45">
      <c r="A565" s="1" t="s">
        <v>1780</v>
      </c>
      <c r="C565" s="1" t="str">
        <f t="shared" si="8"/>
        <v>ThingDef+RK_TianFuLun.label</v>
      </c>
      <c r="D565" s="1" t="s">
        <v>2866</v>
      </c>
      <c r="E565" s="1">
        <f>IF(ISERROR(B565),"",MATCH(C565,Main_240406!$A$2:$A$782,0))</f>
        <v>602</v>
      </c>
    </row>
    <row r="566" spans="1:5" x14ac:dyDescent="0.45">
      <c r="A566" s="1" t="s">
        <v>1783</v>
      </c>
      <c r="C566" s="1" t="str">
        <f t="shared" si="8"/>
        <v>ThingDef+RK_TianFuLun.description</v>
      </c>
      <c r="D566" s="1" t="s">
        <v>2867</v>
      </c>
      <c r="E566" s="1">
        <f>IF(ISERROR(B566),"",MATCH(C566,Main_240406!$A$2:$A$782,0))</f>
        <v>603</v>
      </c>
    </row>
    <row r="567" spans="1:5" x14ac:dyDescent="0.45">
      <c r="A567" s="1" t="s">
        <v>1987</v>
      </c>
      <c r="C567" s="1" t="str">
        <f t="shared" si="8"/>
        <v>ThingDef+RK_ExoticChopper.label</v>
      </c>
      <c r="D567" s="1" t="s">
        <v>2868</v>
      </c>
      <c r="E567" s="1">
        <f>IF(ISERROR(B567),"",MATCH(C567,Main_240406!$A$2:$A$782,0))</f>
        <v>680</v>
      </c>
    </row>
    <row r="568" spans="1:5" x14ac:dyDescent="0.45">
      <c r="A568" s="1" t="s">
        <v>1990</v>
      </c>
      <c r="B568" s="1" t="e">
        <f>NA()</f>
        <v>#N/A</v>
      </c>
      <c r="C568" s="1" t="e">
        <f t="shared" si="8"/>
        <v>#N/A</v>
      </c>
      <c r="D568" s="1" t="s">
        <v>2869</v>
      </c>
      <c r="E568" s="1" t="str">
        <f>IF(ISERROR(B568),"",MATCH(C568,Main_240406!$A$2:$A$782,0))</f>
        <v/>
      </c>
    </row>
    <row r="569" spans="1:5" x14ac:dyDescent="0.45">
      <c r="A569" s="1" t="s">
        <v>1993</v>
      </c>
      <c r="B569" s="1" t="e">
        <f>NA()</f>
        <v>#N/A</v>
      </c>
      <c r="C569" s="1" t="e">
        <f t="shared" si="8"/>
        <v>#N/A</v>
      </c>
      <c r="D569" s="1" t="s">
        <v>2870</v>
      </c>
      <c r="E569" s="1" t="str">
        <f>IF(ISERROR(B569),"",MATCH(C569,Main_240406!$A$2:$A$782,0))</f>
        <v/>
      </c>
    </row>
    <row r="570" spans="1:5" x14ac:dyDescent="0.45">
      <c r="A570" s="1" t="s">
        <v>1995</v>
      </c>
      <c r="B570" s="1" t="e">
        <f>NA()</f>
        <v>#N/A</v>
      </c>
      <c r="C570" s="1" t="e">
        <f t="shared" si="8"/>
        <v>#N/A</v>
      </c>
      <c r="D570" s="1" t="s">
        <v>2871</v>
      </c>
      <c r="E570" s="1" t="str">
        <f>IF(ISERROR(B570),"",MATCH(C570,Main_240406!$A$2:$A$782,0))</f>
        <v/>
      </c>
    </row>
    <row r="571" spans="1:5" x14ac:dyDescent="0.45">
      <c r="A571" s="1" t="s">
        <v>1997</v>
      </c>
      <c r="C571" s="1" t="str">
        <f t="shared" si="8"/>
        <v>ThingDef+RK_PoDao.label</v>
      </c>
      <c r="D571" s="1" t="s">
        <v>2872</v>
      </c>
      <c r="E571" s="1">
        <f>IF(ISERROR(B571),"",MATCH(C571,Main_240406!$A$2:$A$782,0))</f>
        <v>684</v>
      </c>
    </row>
    <row r="572" spans="1:5" x14ac:dyDescent="0.45">
      <c r="A572" s="1" t="s">
        <v>2000</v>
      </c>
      <c r="B572" s="1" t="e">
        <f>NA()</f>
        <v>#N/A</v>
      </c>
      <c r="C572" s="1" t="e">
        <f t="shared" si="8"/>
        <v>#N/A</v>
      </c>
      <c r="D572" s="1" t="s">
        <v>2873</v>
      </c>
      <c r="E572" s="1" t="str">
        <f>IF(ISERROR(B572),"",MATCH(C572,Main_240406!$A$2:$A$782,0))</f>
        <v/>
      </c>
    </row>
    <row r="573" spans="1:5" x14ac:dyDescent="0.45">
      <c r="A573" s="1" t="s">
        <v>2003</v>
      </c>
      <c r="B573" s="1" t="e">
        <f>NA()</f>
        <v>#N/A</v>
      </c>
      <c r="C573" s="1" t="e">
        <f t="shared" si="8"/>
        <v>#N/A</v>
      </c>
      <c r="D573" s="1" t="s">
        <v>2874</v>
      </c>
      <c r="E573" s="1" t="str">
        <f>IF(ISERROR(B573),"",MATCH(C573,Main_240406!$A$2:$A$782,0))</f>
        <v/>
      </c>
    </row>
    <row r="574" spans="1:5" x14ac:dyDescent="0.45">
      <c r="A574" s="1" t="s">
        <v>2005</v>
      </c>
      <c r="B574" s="1" t="e">
        <f>NA()</f>
        <v>#N/A</v>
      </c>
      <c r="C574" s="1" t="e">
        <f t="shared" si="8"/>
        <v>#N/A</v>
      </c>
      <c r="D574" s="1" t="s">
        <v>2871</v>
      </c>
      <c r="E574" s="1" t="str">
        <f>IF(ISERROR(B574),"",MATCH(C574,Main_240406!$A$2:$A$782,0))</f>
        <v/>
      </c>
    </row>
    <row r="575" spans="1:5" x14ac:dyDescent="0.45">
      <c r="A575" s="1" t="s">
        <v>2007</v>
      </c>
      <c r="B575" s="1" t="e">
        <f>NA()</f>
        <v>#N/A</v>
      </c>
      <c r="C575" s="1" t="e">
        <f t="shared" si="8"/>
        <v>#N/A</v>
      </c>
      <c r="D575" s="1" t="s">
        <v>2870</v>
      </c>
      <c r="E575" s="1" t="str">
        <f>IF(ISERROR(B575),"",MATCH(C575,Main_240406!$A$2:$A$782,0))</f>
        <v/>
      </c>
    </row>
    <row r="576" spans="1:5" x14ac:dyDescent="0.45">
      <c r="A576" s="1" t="s">
        <v>2009</v>
      </c>
      <c r="C576" s="1" t="str">
        <f t="shared" si="8"/>
        <v>ThingDef+RK_SuanPan.label</v>
      </c>
      <c r="D576" s="1" t="s">
        <v>2875</v>
      </c>
      <c r="E576" s="1">
        <f>IF(ISERROR(B576),"",MATCH(C576,Main_240406!$A$2:$A$782,0))</f>
        <v>689</v>
      </c>
    </row>
    <row r="577" spans="1:5" x14ac:dyDescent="0.45">
      <c r="A577" s="1" t="s">
        <v>2012</v>
      </c>
      <c r="B577" s="1" t="e">
        <f>NA()</f>
        <v>#N/A</v>
      </c>
      <c r="C577" s="1" t="e">
        <f>IF(#REF!="",A577,#REF!)</f>
        <v>#REF!</v>
      </c>
      <c r="D577" s="1" t="s">
        <v>2876</v>
      </c>
      <c r="E577" s="1" t="str">
        <f>IF(ISERROR(B577),"",MATCH(C577,Main_240406!$A$2:$A$782,0))</f>
        <v/>
      </c>
    </row>
    <row r="578" spans="1:5" x14ac:dyDescent="0.45">
      <c r="A578" s="1" t="s">
        <v>2015</v>
      </c>
      <c r="B578" s="1" t="e">
        <f>NA()</f>
        <v>#N/A</v>
      </c>
      <c r="C578" s="1" t="e">
        <f>IF(B577="",A578,B577)</f>
        <v>#N/A</v>
      </c>
      <c r="D578" s="1" t="s">
        <v>2877</v>
      </c>
      <c r="E578" s="1" t="str">
        <f>IF(ISERROR(B578),"",MATCH(C578,Main_240406!$A$2:$A$782,0))</f>
        <v/>
      </c>
    </row>
    <row r="579" spans="1:5" x14ac:dyDescent="0.45">
      <c r="A579" s="1" t="s">
        <v>2017</v>
      </c>
      <c r="B579" s="1" t="e">
        <f>NA()</f>
        <v>#N/A</v>
      </c>
      <c r="C579" s="1" t="e">
        <f t="shared" ref="C579:C642" si="9">IF(B579="",A579,B579)</f>
        <v>#N/A</v>
      </c>
      <c r="D579" s="1" t="s">
        <v>2878</v>
      </c>
      <c r="E579" s="1" t="str">
        <f>IF(ISERROR(B579),"",MATCH(C579,Main_240406!$A$2:$A$782,0))</f>
        <v/>
      </c>
    </row>
    <row r="580" spans="1:5" x14ac:dyDescent="0.45">
      <c r="A580" s="1" t="s">
        <v>1892</v>
      </c>
      <c r="C580" s="1" t="str">
        <f t="shared" si="9"/>
        <v>ThingDef+RK_Dao.label</v>
      </c>
      <c r="D580" s="1" t="s">
        <v>2879</v>
      </c>
      <c r="E580" s="1">
        <f>IF(ISERROR(B580),"",MATCH(C580,Main_240406!$A$2:$A$782,0))</f>
        <v>642</v>
      </c>
    </row>
    <row r="581" spans="1:5" x14ac:dyDescent="0.45">
      <c r="A581" s="1" t="s">
        <v>1895</v>
      </c>
      <c r="B581" s="1" t="e">
        <f>NA()</f>
        <v>#N/A</v>
      </c>
      <c r="C581" s="1" t="e">
        <f t="shared" si="9"/>
        <v>#N/A</v>
      </c>
      <c r="D581" s="1" t="s">
        <v>2880</v>
      </c>
      <c r="E581" s="1" t="str">
        <f>IF(ISERROR(B581),"",MATCH(C581,Main_240406!$A$2:$A$782,0))</f>
        <v/>
      </c>
    </row>
    <row r="582" spans="1:5" x14ac:dyDescent="0.45">
      <c r="A582" s="1" t="s">
        <v>1898</v>
      </c>
      <c r="B582" s="1" t="e">
        <f>NA()</f>
        <v>#N/A</v>
      </c>
      <c r="C582" s="1" t="e">
        <f t="shared" si="9"/>
        <v>#N/A</v>
      </c>
      <c r="D582" s="1" t="s">
        <v>2874</v>
      </c>
      <c r="E582" s="1" t="str">
        <f>IF(ISERROR(B582),"",MATCH(C582,Main_240406!$A$2:$A$782,0))</f>
        <v/>
      </c>
    </row>
    <row r="583" spans="1:5" x14ac:dyDescent="0.45">
      <c r="A583" s="1" t="s">
        <v>1900</v>
      </c>
      <c r="B583" s="1" t="e">
        <f>NA()</f>
        <v>#N/A</v>
      </c>
      <c r="C583" s="1" t="e">
        <f t="shared" si="9"/>
        <v>#N/A</v>
      </c>
      <c r="D583" s="1" t="s">
        <v>2871</v>
      </c>
      <c r="E583" s="1" t="str">
        <f>IF(ISERROR(B583),"",MATCH(C583,Main_240406!$A$2:$A$782,0))</f>
        <v/>
      </c>
    </row>
    <row r="584" spans="1:5" x14ac:dyDescent="0.45">
      <c r="A584" s="1" t="s">
        <v>1912</v>
      </c>
      <c r="C584" s="1" t="str">
        <f t="shared" si="9"/>
        <v>ThingDef+RK_Jian.label</v>
      </c>
      <c r="D584" s="1" t="s">
        <v>2881</v>
      </c>
      <c r="E584" s="1">
        <f>IF(ISERROR(B584),"",MATCH(C584,Main_240406!$A$2:$A$782,0))</f>
        <v>650</v>
      </c>
    </row>
    <row r="585" spans="1:5" x14ac:dyDescent="0.45">
      <c r="A585" s="1" t="s">
        <v>1915</v>
      </c>
      <c r="B585" s="1" t="e">
        <f>NA()</f>
        <v>#N/A</v>
      </c>
      <c r="C585" s="1" t="e">
        <f t="shared" si="9"/>
        <v>#N/A</v>
      </c>
      <c r="D585" s="1" t="s">
        <v>2882</v>
      </c>
      <c r="E585" s="1" t="str">
        <f>IF(ISERROR(B585),"",MATCH(C585,Main_240406!$A$2:$A$782,0))</f>
        <v/>
      </c>
    </row>
    <row r="586" spans="1:5" x14ac:dyDescent="0.45">
      <c r="A586" s="1" t="s">
        <v>1918</v>
      </c>
      <c r="B586" s="1" t="e">
        <f>NA()</f>
        <v>#N/A</v>
      </c>
      <c r="C586" s="1" t="e">
        <f t="shared" si="9"/>
        <v>#N/A</v>
      </c>
      <c r="D586" s="1" t="s">
        <v>2874</v>
      </c>
      <c r="E586" s="1" t="str">
        <f>IF(ISERROR(B586),"",MATCH(C586,Main_240406!$A$2:$A$782,0))</f>
        <v/>
      </c>
    </row>
    <row r="587" spans="1:5" x14ac:dyDescent="0.45">
      <c r="A587" s="1" t="s">
        <v>1920</v>
      </c>
      <c r="B587" s="1" t="e">
        <f>NA()</f>
        <v>#N/A</v>
      </c>
      <c r="C587" s="1" t="e">
        <f t="shared" si="9"/>
        <v>#N/A</v>
      </c>
      <c r="D587" s="1" t="s">
        <v>2871</v>
      </c>
      <c r="E587" s="1" t="str">
        <f>IF(ISERROR(B587),"",MATCH(C587,Main_240406!$A$2:$A$782,0))</f>
        <v/>
      </c>
    </row>
    <row r="588" spans="1:5" x14ac:dyDescent="0.45">
      <c r="A588" s="1" t="s">
        <v>1922</v>
      </c>
      <c r="C588" s="1" t="str">
        <f t="shared" si="9"/>
        <v>ThingDef+RK_ShuTouDao.label</v>
      </c>
      <c r="D588" s="1" t="s">
        <v>2883</v>
      </c>
      <c r="E588" s="1">
        <f>IF(ISERROR(B588),"",MATCH(C588,Main_240406!$A$2:$A$782,0))</f>
        <v>654</v>
      </c>
    </row>
    <row r="589" spans="1:5" x14ac:dyDescent="0.45">
      <c r="A589" s="1" t="s">
        <v>1925</v>
      </c>
      <c r="B589" s="1" t="e">
        <f>NA()</f>
        <v>#N/A</v>
      </c>
      <c r="C589" s="1" t="e">
        <f t="shared" si="9"/>
        <v>#N/A</v>
      </c>
      <c r="D589" s="1" t="s">
        <v>2884</v>
      </c>
      <c r="E589" s="1" t="str">
        <f>IF(ISERROR(B589),"",MATCH(C589,Main_240406!$A$2:$A$782,0))</f>
        <v/>
      </c>
    </row>
    <row r="590" spans="1:5" x14ac:dyDescent="0.45">
      <c r="A590" s="1" t="s">
        <v>1928</v>
      </c>
      <c r="B590" s="1" t="e">
        <f>NA()</f>
        <v>#N/A</v>
      </c>
      <c r="C590" s="1" t="e">
        <f t="shared" si="9"/>
        <v>#N/A</v>
      </c>
      <c r="D590" s="1" t="s">
        <v>2870</v>
      </c>
      <c r="E590" s="1" t="str">
        <f>IF(ISERROR(B590),"",MATCH(C590,Main_240406!$A$2:$A$782,0))</f>
        <v/>
      </c>
    </row>
    <row r="591" spans="1:5" x14ac:dyDescent="0.45">
      <c r="A591" s="1" t="s">
        <v>1931</v>
      </c>
      <c r="B591" s="1" t="e">
        <f>NA()</f>
        <v>#N/A</v>
      </c>
      <c r="C591" s="1" t="e">
        <f t="shared" si="9"/>
        <v>#N/A</v>
      </c>
      <c r="D591" s="1" t="s">
        <v>2871</v>
      </c>
      <c r="E591" s="1" t="str">
        <f>IF(ISERROR(B591),"",MATCH(C591,Main_240406!$A$2:$A$782,0))</f>
        <v/>
      </c>
    </row>
    <row r="592" spans="1:5" x14ac:dyDescent="0.45">
      <c r="A592" s="1" t="s">
        <v>1933</v>
      </c>
      <c r="C592" s="1" t="str">
        <f t="shared" si="9"/>
        <v>ThingDef+RK_ShuTouDao.tools.2.label</v>
      </c>
      <c r="D592" s="1" t="s">
        <v>2871</v>
      </c>
      <c r="E592" s="1">
        <f>IF(ISERROR(B592),"",MATCH(C592,Main_240406!$A$2:$A$782,0))</f>
        <v>658</v>
      </c>
    </row>
    <row r="593" spans="1:5" x14ac:dyDescent="0.45">
      <c r="A593" s="1" t="s">
        <v>1935</v>
      </c>
      <c r="C593" s="1" t="str">
        <f t="shared" si="9"/>
        <v>ThingDef+RK_Shuo.label</v>
      </c>
      <c r="D593" s="1" t="s">
        <v>2885</v>
      </c>
      <c r="E593" s="1">
        <f>IF(ISERROR(B593),"",MATCH(C593,Main_240406!$A$2:$A$782,0))</f>
        <v>659</v>
      </c>
    </row>
    <row r="594" spans="1:5" x14ac:dyDescent="0.45">
      <c r="A594" s="1" t="s">
        <v>1938</v>
      </c>
      <c r="B594" s="1" t="e">
        <f>NA()</f>
        <v>#N/A</v>
      </c>
      <c r="C594" s="1" t="e">
        <f t="shared" si="9"/>
        <v>#N/A</v>
      </c>
      <c r="D594" s="1" t="s">
        <v>2886</v>
      </c>
      <c r="E594" s="1" t="str">
        <f>IF(ISERROR(B594),"",MATCH(C594,Main_240406!$A$2:$A$782,0))</f>
        <v/>
      </c>
    </row>
    <row r="595" spans="1:5" x14ac:dyDescent="0.45">
      <c r="A595" s="1" t="s">
        <v>1941</v>
      </c>
      <c r="B595" s="1" t="e">
        <f>NA()</f>
        <v>#N/A</v>
      </c>
      <c r="C595" s="1" t="e">
        <f t="shared" si="9"/>
        <v>#N/A</v>
      </c>
      <c r="D595" s="1" t="s">
        <v>2874</v>
      </c>
      <c r="E595" s="1" t="str">
        <f>IF(ISERROR(B595),"",MATCH(C595,Main_240406!$A$2:$A$782,0))</f>
        <v/>
      </c>
    </row>
    <row r="596" spans="1:5" x14ac:dyDescent="0.45">
      <c r="A596" s="1" t="s">
        <v>1943</v>
      </c>
      <c r="B596" s="1" t="e">
        <f>NA()</f>
        <v>#N/A</v>
      </c>
      <c r="C596" s="1" t="e">
        <f t="shared" si="9"/>
        <v>#N/A</v>
      </c>
      <c r="D596" s="1" t="s">
        <v>2874</v>
      </c>
      <c r="E596" s="1" t="str">
        <f>IF(ISERROR(B596),"",MATCH(C596,Main_240406!$A$2:$A$782,0))</f>
        <v/>
      </c>
    </row>
    <row r="597" spans="1:5" x14ac:dyDescent="0.45">
      <c r="A597" s="1" t="s">
        <v>1945</v>
      </c>
      <c r="B597" s="1" t="e">
        <f>NA()</f>
        <v>#N/A</v>
      </c>
      <c r="C597" s="1" t="e">
        <f t="shared" si="9"/>
        <v>#N/A</v>
      </c>
      <c r="D597" s="1" t="s">
        <v>2871</v>
      </c>
      <c r="E597" s="1" t="str">
        <f>IF(ISERROR(B597),"",MATCH(C597,Main_240406!$A$2:$A$782,0))</f>
        <v/>
      </c>
    </row>
    <row r="598" spans="1:5" x14ac:dyDescent="0.45">
      <c r="A598" s="1" t="s">
        <v>1947</v>
      </c>
      <c r="B598" s="1" t="e">
        <f>NA()</f>
        <v>#N/A</v>
      </c>
      <c r="C598" s="1" t="e">
        <f t="shared" si="9"/>
        <v>#N/A</v>
      </c>
      <c r="D598" s="1" t="s">
        <v>2870</v>
      </c>
      <c r="E598" s="1" t="str">
        <f>IF(ISERROR(B598),"",MATCH(C598,Main_240406!$A$2:$A$782,0))</f>
        <v/>
      </c>
    </row>
    <row r="599" spans="1:5" x14ac:dyDescent="0.45">
      <c r="A599" s="1" t="s">
        <v>1950</v>
      </c>
      <c r="C599" s="1" t="str">
        <f t="shared" si="9"/>
        <v>ThingDef+RK_Qiang.label</v>
      </c>
      <c r="D599" s="1" t="s">
        <v>2887</v>
      </c>
      <c r="E599" s="1">
        <f>IF(ISERROR(B599),"",MATCH(C599,Main_240406!$A$2:$A$782,0))</f>
        <v>665</v>
      </c>
    </row>
    <row r="600" spans="1:5" x14ac:dyDescent="0.45">
      <c r="A600" s="1" t="s">
        <v>1953</v>
      </c>
      <c r="B600" s="1" t="e">
        <f>NA()</f>
        <v>#N/A</v>
      </c>
      <c r="C600" s="1" t="e">
        <f t="shared" si="9"/>
        <v>#N/A</v>
      </c>
      <c r="D600" s="1" t="s">
        <v>2888</v>
      </c>
      <c r="E600" s="1" t="str">
        <f>IF(ISERROR(B600),"",MATCH(C600,Main_240406!$A$2:$A$782,0))</f>
        <v/>
      </c>
    </row>
    <row r="601" spans="1:5" x14ac:dyDescent="0.45">
      <c r="A601" s="1" t="s">
        <v>1956</v>
      </c>
      <c r="B601" s="1" t="e">
        <f>NA()</f>
        <v>#N/A</v>
      </c>
      <c r="C601" s="1" t="e">
        <f t="shared" si="9"/>
        <v>#N/A</v>
      </c>
      <c r="D601" s="1" t="s">
        <v>2874</v>
      </c>
      <c r="E601" s="1" t="str">
        <f>IF(ISERROR(B601),"",MATCH(C601,Main_240406!$A$2:$A$782,0))</f>
        <v/>
      </c>
    </row>
    <row r="602" spans="1:5" x14ac:dyDescent="0.45">
      <c r="A602" s="1" t="s">
        <v>1958</v>
      </c>
      <c r="B602" s="1" t="e">
        <f>NA()</f>
        <v>#N/A</v>
      </c>
      <c r="C602" s="1" t="e">
        <f t="shared" si="9"/>
        <v>#N/A</v>
      </c>
      <c r="D602" s="1" t="s">
        <v>2874</v>
      </c>
      <c r="E602" s="1" t="str">
        <f>IF(ISERROR(B602),"",MATCH(C602,Main_240406!$A$2:$A$782,0))</f>
        <v/>
      </c>
    </row>
    <row r="603" spans="1:5" x14ac:dyDescent="0.45">
      <c r="A603" s="1" t="s">
        <v>1960</v>
      </c>
      <c r="B603" s="1" t="e">
        <f>NA()</f>
        <v>#N/A</v>
      </c>
      <c r="C603" s="1" t="e">
        <f t="shared" si="9"/>
        <v>#N/A</v>
      </c>
      <c r="D603" s="1" t="s">
        <v>2870</v>
      </c>
      <c r="E603" s="1" t="str">
        <f>IF(ISERROR(B603),"",MATCH(C603,Main_240406!$A$2:$A$782,0))</f>
        <v/>
      </c>
    </row>
    <row r="604" spans="1:5" x14ac:dyDescent="0.45">
      <c r="A604" s="1" t="s">
        <v>1962</v>
      </c>
      <c r="C604" s="1" t="str">
        <f t="shared" si="9"/>
        <v>ThingDef+RK_Zhang.label</v>
      </c>
      <c r="D604" s="1" t="s">
        <v>2889</v>
      </c>
      <c r="E604" s="1">
        <f>IF(ISERROR(B604),"",MATCH(C604,Main_240406!$A$2:$A$782,0))</f>
        <v>670</v>
      </c>
    </row>
    <row r="605" spans="1:5" x14ac:dyDescent="0.45">
      <c r="A605" s="1" t="s">
        <v>1965</v>
      </c>
      <c r="B605" s="1" t="e">
        <f>NA()</f>
        <v>#N/A</v>
      </c>
      <c r="C605" s="1" t="e">
        <f t="shared" si="9"/>
        <v>#N/A</v>
      </c>
      <c r="D605" s="1" t="s">
        <v>2890</v>
      </c>
      <c r="E605" s="1" t="str">
        <f>IF(ISERROR(B605),"",MATCH(C605,Main_240406!$A$2:$A$782,0))</f>
        <v/>
      </c>
    </row>
    <row r="606" spans="1:5" x14ac:dyDescent="0.45">
      <c r="A606" s="1" t="s">
        <v>1968</v>
      </c>
      <c r="B606" s="1" t="e">
        <f>NA()</f>
        <v>#N/A</v>
      </c>
      <c r="C606" s="1" t="e">
        <f t="shared" si="9"/>
        <v>#N/A</v>
      </c>
      <c r="D606" s="1" t="s">
        <v>2891</v>
      </c>
      <c r="E606" s="1" t="str">
        <f>IF(ISERROR(B606),"",MATCH(C606,Main_240406!$A$2:$A$782,0))</f>
        <v/>
      </c>
    </row>
    <row r="607" spans="1:5" x14ac:dyDescent="0.45">
      <c r="A607" s="1" t="s">
        <v>1971</v>
      </c>
      <c r="B607" s="1" t="e">
        <f>NA()</f>
        <v>#N/A</v>
      </c>
      <c r="C607" s="1" t="e">
        <f t="shared" si="9"/>
        <v>#N/A</v>
      </c>
      <c r="D607" s="1" t="s">
        <v>2870</v>
      </c>
      <c r="E607" s="1" t="str">
        <f>IF(ISERROR(B607),"",MATCH(C607,Main_240406!$A$2:$A$782,0))</f>
        <v/>
      </c>
    </row>
    <row r="608" spans="1:5" x14ac:dyDescent="0.45">
      <c r="A608" s="1" t="s">
        <v>1973</v>
      </c>
      <c r="B608" s="1" t="e">
        <f>NA()</f>
        <v>#N/A</v>
      </c>
      <c r="C608" s="1" t="e">
        <f t="shared" si="9"/>
        <v>#N/A</v>
      </c>
      <c r="D608" s="1" t="s">
        <v>2892</v>
      </c>
      <c r="E608" s="1" t="str">
        <f>IF(ISERROR(B608),"",MATCH(C608,Main_240406!$A$2:$A$782,0))</f>
        <v/>
      </c>
    </row>
    <row r="609" spans="1:5" x14ac:dyDescent="0.45">
      <c r="A609" s="1" t="s">
        <v>1975</v>
      </c>
      <c r="C609" s="1" t="str">
        <f t="shared" si="9"/>
        <v>ThingDef+RK_DaDao.label</v>
      </c>
      <c r="D609" s="1" t="s">
        <v>2893</v>
      </c>
      <c r="E609" s="1">
        <f>IF(ISERROR(B609),"",MATCH(C609,Main_240406!$A$2:$A$782,0))</f>
        <v>675</v>
      </c>
    </row>
    <row r="610" spans="1:5" x14ac:dyDescent="0.45">
      <c r="A610" s="1" t="s">
        <v>1978</v>
      </c>
      <c r="B610" s="1" t="e">
        <f>NA()</f>
        <v>#N/A</v>
      </c>
      <c r="C610" s="1" t="e">
        <f t="shared" si="9"/>
        <v>#N/A</v>
      </c>
      <c r="D610" s="1" t="s">
        <v>2894</v>
      </c>
      <c r="E610" s="1" t="str">
        <f>IF(ISERROR(B610),"",MATCH(C610,Main_240406!$A$2:$A$782,0))</f>
        <v/>
      </c>
    </row>
    <row r="611" spans="1:5" x14ac:dyDescent="0.45">
      <c r="A611" s="1" t="s">
        <v>1981</v>
      </c>
      <c r="B611" s="1" t="e">
        <f>NA()</f>
        <v>#N/A</v>
      </c>
      <c r="C611" s="1" t="e">
        <f t="shared" si="9"/>
        <v>#N/A</v>
      </c>
      <c r="D611" s="1" t="s">
        <v>2895</v>
      </c>
      <c r="E611" s="1" t="str">
        <f>IF(ISERROR(B611),"",MATCH(C611,Main_240406!$A$2:$A$782,0))</f>
        <v/>
      </c>
    </row>
    <row r="612" spans="1:5" x14ac:dyDescent="0.45">
      <c r="A612" s="1" t="s">
        <v>1983</v>
      </c>
      <c r="B612" s="1" t="e">
        <f>NA()</f>
        <v>#N/A</v>
      </c>
      <c r="C612" s="1" t="e">
        <f t="shared" si="9"/>
        <v>#N/A</v>
      </c>
      <c r="D612" s="1" t="s">
        <v>2871</v>
      </c>
      <c r="E612" s="1" t="str">
        <f>IF(ISERROR(B612),"",MATCH(C612,Main_240406!$A$2:$A$782,0))</f>
        <v/>
      </c>
    </row>
    <row r="613" spans="1:5" x14ac:dyDescent="0.45">
      <c r="A613" s="1" t="s">
        <v>1985</v>
      </c>
      <c r="B613" s="1" t="e">
        <f>NA()</f>
        <v>#N/A</v>
      </c>
      <c r="C613" s="1" t="e">
        <f t="shared" si="9"/>
        <v>#N/A</v>
      </c>
      <c r="D613" s="1" t="s">
        <v>2870</v>
      </c>
      <c r="E613" s="1" t="str">
        <f>IF(ISERROR(B613),"",MATCH(C613,Main_240406!$A$2:$A$782,0))</f>
        <v/>
      </c>
    </row>
    <row r="614" spans="1:5" x14ac:dyDescent="0.45">
      <c r="A614" s="1" t="s">
        <v>2020</v>
      </c>
      <c r="C614" s="1" t="str">
        <f t="shared" si="9"/>
        <v>ThingDef+RK_HornBow.label</v>
      </c>
      <c r="D614" s="1" t="s">
        <v>2896</v>
      </c>
      <c r="E614" s="1">
        <f>IF(ISERROR(B614),"",MATCH(C614,Main_240406!$A$2:$A$782,0))</f>
        <v>693</v>
      </c>
    </row>
    <row r="615" spans="1:5" x14ac:dyDescent="0.45">
      <c r="A615" s="1" t="s">
        <v>2023</v>
      </c>
      <c r="B615" s="1" t="e">
        <f>NA()</f>
        <v>#N/A</v>
      </c>
      <c r="C615" s="1" t="e">
        <f t="shared" si="9"/>
        <v>#N/A</v>
      </c>
      <c r="D615" s="1" t="s">
        <v>2897</v>
      </c>
      <c r="E615" s="1" t="str">
        <f>IF(ISERROR(B615),"",MATCH(C615,Main_240406!$A$2:$A$782,0))</f>
        <v/>
      </c>
    </row>
    <row r="616" spans="1:5" x14ac:dyDescent="0.45">
      <c r="A616" s="1" t="s">
        <v>2028</v>
      </c>
      <c r="B616" s="1" t="e">
        <f>NA()</f>
        <v>#N/A</v>
      </c>
      <c r="C616" s="1" t="e">
        <f t="shared" si="9"/>
        <v>#N/A</v>
      </c>
      <c r="D616" s="1" t="s">
        <v>2898</v>
      </c>
      <c r="E616" s="1" t="str">
        <f>IF(ISERROR(B616),"",MATCH(C616,Main_240406!$A$2:$A$782,0))</f>
        <v/>
      </c>
    </row>
    <row r="617" spans="1:5" x14ac:dyDescent="0.45">
      <c r="A617" s="1" t="s">
        <v>2030</v>
      </c>
      <c r="B617" s="1" t="e">
        <f>NA()</f>
        <v>#N/A</v>
      </c>
      <c r="C617" s="1" t="e">
        <f t="shared" si="9"/>
        <v>#N/A</v>
      </c>
      <c r="D617" s="1" t="s">
        <v>2899</v>
      </c>
      <c r="E617" s="1" t="str">
        <f>IF(ISERROR(B617),"",MATCH(C617,Main_240406!$A$2:$A$782,0))</f>
        <v/>
      </c>
    </row>
    <row r="618" spans="1:5" x14ac:dyDescent="0.45">
      <c r="A618" s="1" t="s">
        <v>2046</v>
      </c>
      <c r="C618" s="1" t="str">
        <f t="shared" si="9"/>
        <v>ThingDef+RK_Flintlock.label</v>
      </c>
      <c r="D618" s="1" t="s">
        <v>2900</v>
      </c>
      <c r="E618" s="1">
        <f>IF(ISERROR(B618),"",MATCH(C618,Main_240406!$A$2:$A$782,0))</f>
        <v>703</v>
      </c>
    </row>
    <row r="619" spans="1:5" x14ac:dyDescent="0.45">
      <c r="A619" s="1" t="s">
        <v>2049</v>
      </c>
      <c r="B619" s="1" t="e">
        <f>NA()</f>
        <v>#N/A</v>
      </c>
      <c r="C619" s="1" t="e">
        <f t="shared" si="9"/>
        <v>#N/A</v>
      </c>
      <c r="D619" s="1" t="s">
        <v>2901</v>
      </c>
      <c r="E619" s="1" t="str">
        <f>IF(ISERROR(B619),"",MATCH(C619,Main_240406!$A$2:$A$782,0))</f>
        <v/>
      </c>
    </row>
    <row r="620" spans="1:5" x14ac:dyDescent="0.45">
      <c r="A620" s="1" t="s">
        <v>2054</v>
      </c>
      <c r="B620" s="1" t="e">
        <f>NA()</f>
        <v>#N/A</v>
      </c>
      <c r="C620" s="1" t="e">
        <f t="shared" si="9"/>
        <v>#N/A</v>
      </c>
      <c r="D620" s="1" t="s">
        <v>2902</v>
      </c>
      <c r="E620" s="1" t="str">
        <f>IF(ISERROR(B620),"",MATCH(C620,Main_240406!$A$2:$A$782,0))</f>
        <v/>
      </c>
    </row>
    <row r="621" spans="1:5" x14ac:dyDescent="0.45">
      <c r="A621" s="1" t="s">
        <v>2057</v>
      </c>
      <c r="B621" s="1" t="e">
        <f>NA()</f>
        <v>#N/A</v>
      </c>
      <c r="C621" s="1" t="e">
        <f t="shared" si="9"/>
        <v>#N/A</v>
      </c>
      <c r="D621" s="1" t="s">
        <v>2903</v>
      </c>
      <c r="E621" s="1" t="str">
        <f>IF(ISERROR(B621),"",MATCH(C621,Main_240406!$A$2:$A$782,0))</f>
        <v/>
      </c>
    </row>
    <row r="622" spans="1:5" x14ac:dyDescent="0.45">
      <c r="A622" s="1" t="s">
        <v>2060</v>
      </c>
      <c r="C622" s="1" t="str">
        <f t="shared" si="9"/>
        <v>ThingDef+RK_BirdShot.label</v>
      </c>
      <c r="D622" s="1" t="s">
        <v>2904</v>
      </c>
      <c r="E622" s="1">
        <f>IF(ISERROR(B622),"",MATCH(C622,Main_240406!$A$2:$A$782,0))</f>
        <v>708</v>
      </c>
    </row>
    <row r="623" spans="1:5" x14ac:dyDescent="0.45">
      <c r="A623" s="1" t="s">
        <v>2063</v>
      </c>
      <c r="B623" s="1" t="e">
        <f>NA()</f>
        <v>#N/A</v>
      </c>
      <c r="C623" s="1" t="e">
        <f t="shared" si="9"/>
        <v>#N/A</v>
      </c>
      <c r="D623" s="1" t="s">
        <v>2905</v>
      </c>
      <c r="E623" s="1" t="str">
        <f>IF(ISERROR(B623),"",MATCH(C623,Main_240406!$A$2:$A$782,0))</f>
        <v/>
      </c>
    </row>
    <row r="624" spans="1:5" x14ac:dyDescent="0.45">
      <c r="A624" s="1" t="s">
        <v>2068</v>
      </c>
      <c r="B624" s="1" t="e">
        <f>NA()</f>
        <v>#N/A</v>
      </c>
      <c r="C624" s="1" t="e">
        <f t="shared" si="9"/>
        <v>#N/A</v>
      </c>
      <c r="D624" s="1" t="s">
        <v>2906</v>
      </c>
      <c r="E624" s="1" t="str">
        <f>IF(ISERROR(B624),"",MATCH(C624,Main_240406!$A$2:$A$782,0))</f>
        <v/>
      </c>
    </row>
    <row r="625" spans="1:5" x14ac:dyDescent="0.45">
      <c r="A625" s="1" t="s">
        <v>2070</v>
      </c>
      <c r="B625" s="1" t="e">
        <f>NA()</f>
        <v>#N/A</v>
      </c>
      <c r="C625" s="1" t="e">
        <f t="shared" si="9"/>
        <v>#N/A</v>
      </c>
      <c r="D625" s="1" t="s">
        <v>2903</v>
      </c>
      <c r="E625" s="1" t="str">
        <f>IF(ISERROR(B625),"",MATCH(C625,Main_240406!$A$2:$A$782,0))</f>
        <v/>
      </c>
    </row>
    <row r="626" spans="1:5" x14ac:dyDescent="0.45">
      <c r="A626" s="1" t="s">
        <v>2072</v>
      </c>
      <c r="B626" s="1" t="e">
        <f>NA()</f>
        <v>#N/A</v>
      </c>
      <c r="C626" s="1" t="e">
        <f t="shared" si="9"/>
        <v>#N/A</v>
      </c>
      <c r="D626" s="1" t="s">
        <v>2907</v>
      </c>
      <c r="E626" s="1" t="str">
        <f>IF(ISERROR(B626),"",MATCH(C626,Main_240406!$A$2:$A$782,0))</f>
        <v/>
      </c>
    </row>
    <row r="627" spans="1:5" x14ac:dyDescent="0.45">
      <c r="A627" s="1" t="s">
        <v>2074</v>
      </c>
      <c r="C627" s="1" t="str">
        <f t="shared" si="9"/>
        <v>ThingDef+RK_TribleMusket.label</v>
      </c>
      <c r="D627" s="1" t="s">
        <v>2908</v>
      </c>
      <c r="E627" s="1">
        <f>IF(ISERROR(B627),"",MATCH(C627,Main_240406!$A$2:$A$782,0))</f>
        <v>714</v>
      </c>
    </row>
    <row r="628" spans="1:5" x14ac:dyDescent="0.45">
      <c r="A628" s="1" t="s">
        <v>2077</v>
      </c>
      <c r="B628" s="1" t="e">
        <f>NA()</f>
        <v>#N/A</v>
      </c>
      <c r="C628" s="1" t="e">
        <f t="shared" si="9"/>
        <v>#N/A</v>
      </c>
      <c r="D628" s="1" t="s">
        <v>2909</v>
      </c>
      <c r="E628" s="1" t="str">
        <f>IF(ISERROR(B628),"",MATCH(C628,Main_240406!$A$2:$A$782,0))</f>
        <v/>
      </c>
    </row>
    <row r="629" spans="1:5" x14ac:dyDescent="0.45">
      <c r="A629" s="1" t="s">
        <v>2082</v>
      </c>
      <c r="B629" s="1" t="e">
        <f>NA()</f>
        <v>#N/A</v>
      </c>
      <c r="C629" s="1" t="e">
        <f t="shared" si="9"/>
        <v>#N/A</v>
      </c>
      <c r="D629" s="1" t="s">
        <v>2906</v>
      </c>
      <c r="E629" s="1" t="str">
        <f>IF(ISERROR(B629),"",MATCH(C629,Main_240406!$A$2:$A$782,0))</f>
        <v/>
      </c>
    </row>
    <row r="630" spans="1:5" x14ac:dyDescent="0.45">
      <c r="A630" s="1" t="s">
        <v>2084</v>
      </c>
      <c r="B630" s="1" t="e">
        <f>NA()</f>
        <v>#N/A</v>
      </c>
      <c r="C630" s="1" t="e">
        <f t="shared" si="9"/>
        <v>#N/A</v>
      </c>
      <c r="D630" s="1" t="s">
        <v>2910</v>
      </c>
      <c r="E630" s="1" t="str">
        <f>IF(ISERROR(B630),"",MATCH(C630,Main_240406!$A$2:$A$782,0))</f>
        <v/>
      </c>
    </row>
    <row r="631" spans="1:5" x14ac:dyDescent="0.45">
      <c r="A631" s="1" t="s">
        <v>2090</v>
      </c>
      <c r="B631" s="1" t="e">
        <f>NA()</f>
        <v>#N/A</v>
      </c>
      <c r="C631" s="1" t="e">
        <f t="shared" si="9"/>
        <v>#N/A</v>
      </c>
      <c r="D631" s="1" t="s">
        <v>2911</v>
      </c>
      <c r="E631" s="1" t="str">
        <f>IF(ISERROR(B631),"",MATCH(C631,Main_240406!$A$2:$A$782,0))</f>
        <v/>
      </c>
    </row>
    <row r="632" spans="1:5" x14ac:dyDescent="0.45">
      <c r="A632" s="1" t="s">
        <v>2092</v>
      </c>
      <c r="C632" s="1" t="str">
        <f t="shared" si="9"/>
        <v>ThingDef+RK_LianzhuRifle.label</v>
      </c>
      <c r="D632" s="1" t="s">
        <v>2912</v>
      </c>
      <c r="E632" s="1">
        <f>IF(ISERROR(B632),"",MATCH(C632,Main_240406!$A$2:$A$782,0))</f>
        <v>721</v>
      </c>
    </row>
    <row r="633" spans="1:5" x14ac:dyDescent="0.45">
      <c r="A633" s="1" t="s">
        <v>2095</v>
      </c>
      <c r="B633" s="1" t="e">
        <f>NA()</f>
        <v>#N/A</v>
      </c>
      <c r="C633" s="1" t="e">
        <f t="shared" si="9"/>
        <v>#N/A</v>
      </c>
      <c r="D633" s="1" t="s">
        <v>2913</v>
      </c>
      <c r="E633" s="1" t="str">
        <f>IF(ISERROR(B633),"",MATCH(C633,Main_240406!$A$2:$A$782,0))</f>
        <v/>
      </c>
    </row>
    <row r="634" spans="1:5" x14ac:dyDescent="0.45">
      <c r="A634" s="1" t="s">
        <v>2100</v>
      </c>
      <c r="B634" s="1" t="e">
        <f>NA()</f>
        <v>#N/A</v>
      </c>
      <c r="C634" s="1" t="e">
        <f t="shared" si="9"/>
        <v>#N/A</v>
      </c>
      <c r="D634" s="1" t="s">
        <v>2906</v>
      </c>
      <c r="E634" s="1" t="str">
        <f>IF(ISERROR(B634),"",MATCH(C634,Main_240406!$A$2:$A$782,0))</f>
        <v/>
      </c>
    </row>
    <row r="635" spans="1:5" x14ac:dyDescent="0.45">
      <c r="A635" s="1" t="s">
        <v>2102</v>
      </c>
      <c r="B635" s="1" t="e">
        <f>NA()</f>
        <v>#N/A</v>
      </c>
      <c r="C635" s="1" t="e">
        <f t="shared" si="9"/>
        <v>#N/A</v>
      </c>
      <c r="D635" s="1" t="s">
        <v>2914</v>
      </c>
      <c r="E635" s="1" t="str">
        <f>IF(ISERROR(B635),"",MATCH(C635,Main_240406!$A$2:$A$782,0))</f>
        <v/>
      </c>
    </row>
    <row r="636" spans="1:5" x14ac:dyDescent="0.45">
      <c r="A636" s="1" t="s">
        <v>2105</v>
      </c>
      <c r="B636" s="1" t="e">
        <f>NA()</f>
        <v>#N/A</v>
      </c>
      <c r="C636" s="1" t="e">
        <f t="shared" si="9"/>
        <v>#N/A</v>
      </c>
      <c r="D636" s="1" t="s">
        <v>2915</v>
      </c>
      <c r="E636" s="1" t="str">
        <f>IF(ISERROR(B636),"",MATCH(C636,Main_240406!$A$2:$A$782,0))</f>
        <v/>
      </c>
    </row>
    <row r="637" spans="1:5" x14ac:dyDescent="0.45">
      <c r="A637" s="1" t="s">
        <v>2136</v>
      </c>
      <c r="C637" s="1" t="str">
        <f t="shared" si="9"/>
        <v>ThingDef+RK_TwinsBoom.label</v>
      </c>
      <c r="D637" s="1" t="s">
        <v>2916</v>
      </c>
      <c r="E637" s="1">
        <f>IF(ISERROR(B637),"",MATCH(C637,Main_240406!$A$2:$A$782,0))</f>
        <v>739</v>
      </c>
    </row>
    <row r="638" spans="1:5" x14ac:dyDescent="0.45">
      <c r="A638" s="1" t="s">
        <v>2139</v>
      </c>
      <c r="B638" s="1" t="e">
        <f>NA()</f>
        <v>#N/A</v>
      </c>
      <c r="C638" s="1" t="e">
        <f t="shared" si="9"/>
        <v>#N/A</v>
      </c>
      <c r="D638" s="1" t="s">
        <v>2917</v>
      </c>
      <c r="E638" s="1" t="str">
        <f>IF(ISERROR(B638),"",MATCH(C638,Main_240406!$A$2:$A$782,0))</f>
        <v/>
      </c>
    </row>
    <row r="639" spans="1:5" x14ac:dyDescent="0.45">
      <c r="A639" s="1" t="s">
        <v>2144</v>
      </c>
      <c r="B639" s="1" t="e">
        <f>NA()</f>
        <v>#N/A</v>
      </c>
      <c r="C639" s="1" t="e">
        <f t="shared" si="9"/>
        <v>#N/A</v>
      </c>
      <c r="D639" s="1" t="s">
        <v>2910</v>
      </c>
      <c r="E639" s="1" t="str">
        <f>IF(ISERROR(B639),"",MATCH(C639,Main_240406!$A$2:$A$782,0))</f>
        <v/>
      </c>
    </row>
    <row r="640" spans="1:5" x14ac:dyDescent="0.45">
      <c r="A640" s="1" t="s">
        <v>2147</v>
      </c>
      <c r="B640" s="1" t="e">
        <f>NA()</f>
        <v>#N/A</v>
      </c>
      <c r="C640" s="1" t="e">
        <f t="shared" si="9"/>
        <v>#N/A</v>
      </c>
      <c r="D640" s="1" t="s">
        <v>2918</v>
      </c>
      <c r="E640" s="1" t="str">
        <f>IF(ISERROR(B640),"",MATCH(C640,Main_240406!$A$2:$A$782,0))</f>
        <v/>
      </c>
    </row>
    <row r="641" spans="1:5" x14ac:dyDescent="0.45">
      <c r="A641" s="1" t="s">
        <v>2108</v>
      </c>
      <c r="C641" s="1" t="str">
        <f t="shared" si="9"/>
        <v>ThingDef+RK_ExoticSMG.label</v>
      </c>
      <c r="D641" s="1" t="s">
        <v>2919</v>
      </c>
      <c r="E641" s="1">
        <f>IF(ISERROR(B641),"",MATCH(C641,Main_240406!$A$2:$A$782,0))</f>
        <v>727</v>
      </c>
    </row>
    <row r="642" spans="1:5" x14ac:dyDescent="0.45">
      <c r="A642" s="1" t="s">
        <v>2111</v>
      </c>
      <c r="B642" s="1" t="e">
        <f>NA()</f>
        <v>#N/A</v>
      </c>
      <c r="C642" s="1" t="e">
        <f t="shared" si="9"/>
        <v>#N/A</v>
      </c>
      <c r="D642" s="1" t="s">
        <v>2920</v>
      </c>
      <c r="E642" s="1" t="str">
        <f>IF(ISERROR(B642),"",MATCH(C642,Main_240406!$A$2:$A$782,0))</f>
        <v/>
      </c>
    </row>
    <row r="643" spans="1:5" x14ac:dyDescent="0.45">
      <c r="A643" s="1" t="s">
        <v>2116</v>
      </c>
      <c r="B643" s="1" t="e">
        <f>NA()</f>
        <v>#N/A</v>
      </c>
      <c r="C643" s="1" t="e">
        <f t="shared" ref="C643:C706" si="10">IF(B643="",A643,B643)</f>
        <v>#N/A</v>
      </c>
      <c r="D643" s="1" t="s">
        <v>2906</v>
      </c>
      <c r="E643" s="1" t="str">
        <f>IF(ISERROR(B643),"",MATCH(C643,Main_240406!$A$2:$A$782,0))</f>
        <v/>
      </c>
    </row>
    <row r="644" spans="1:5" x14ac:dyDescent="0.45">
      <c r="A644" s="1" t="s">
        <v>2118</v>
      </c>
      <c r="B644" s="1" t="e">
        <f>NA()</f>
        <v>#N/A</v>
      </c>
      <c r="C644" s="1" t="e">
        <f t="shared" si="10"/>
        <v>#N/A</v>
      </c>
      <c r="D644" s="1" t="s">
        <v>2921</v>
      </c>
      <c r="E644" s="1" t="str">
        <f>IF(ISERROR(B644),"",MATCH(C644,Main_240406!$A$2:$A$782,0))</f>
        <v/>
      </c>
    </row>
    <row r="645" spans="1:5" x14ac:dyDescent="0.45">
      <c r="A645" s="1" t="s">
        <v>2120</v>
      </c>
      <c r="B645" s="1" t="e">
        <f>NA()</f>
        <v>#N/A</v>
      </c>
      <c r="C645" s="1" t="e">
        <f t="shared" si="10"/>
        <v>#N/A</v>
      </c>
      <c r="D645" s="1" t="s">
        <v>2915</v>
      </c>
      <c r="E645" s="1" t="str">
        <f>IF(ISERROR(B645),"",MATCH(C645,Main_240406!$A$2:$A$782,0))</f>
        <v/>
      </c>
    </row>
    <row r="646" spans="1:5" x14ac:dyDescent="0.45">
      <c r="A646" s="1" t="s">
        <v>2122</v>
      </c>
      <c r="C646" s="1" t="str">
        <f t="shared" si="10"/>
        <v>ThingDef+RK_ExoticPistol.label</v>
      </c>
      <c r="D646" s="1" t="s">
        <v>2922</v>
      </c>
      <c r="E646" s="1">
        <f>IF(ISERROR(B646),"",MATCH(C646,Main_240406!$A$2:$A$782,0))</f>
        <v>733</v>
      </c>
    </row>
    <row r="647" spans="1:5" x14ac:dyDescent="0.45">
      <c r="A647" s="1" t="s">
        <v>2125</v>
      </c>
      <c r="B647" s="1" t="e">
        <f>NA()</f>
        <v>#N/A</v>
      </c>
      <c r="C647" s="1" t="e">
        <f t="shared" si="10"/>
        <v>#N/A</v>
      </c>
      <c r="D647" s="1" t="s">
        <v>2923</v>
      </c>
      <c r="E647" s="1" t="str">
        <f>IF(ISERROR(B647),"",MATCH(C647,Main_240406!$A$2:$A$782,0))</f>
        <v/>
      </c>
    </row>
    <row r="648" spans="1:5" x14ac:dyDescent="0.45">
      <c r="A648" s="1" t="s">
        <v>2130</v>
      </c>
      <c r="B648" s="1" t="e">
        <f>NA()</f>
        <v>#N/A</v>
      </c>
      <c r="C648" s="1" t="e">
        <f t="shared" si="10"/>
        <v>#N/A</v>
      </c>
      <c r="D648" s="1" t="s">
        <v>2906</v>
      </c>
      <c r="E648" s="1" t="str">
        <f>IF(ISERROR(B648),"",MATCH(C648,Main_240406!$A$2:$A$782,0))</f>
        <v/>
      </c>
    </row>
    <row r="649" spans="1:5" x14ac:dyDescent="0.45">
      <c r="A649" s="1" t="s">
        <v>2132</v>
      </c>
      <c r="B649" s="1" t="e">
        <f>NA()</f>
        <v>#N/A</v>
      </c>
      <c r="C649" s="1" t="e">
        <f t="shared" si="10"/>
        <v>#N/A</v>
      </c>
      <c r="D649" s="1" t="s">
        <v>2903</v>
      </c>
      <c r="E649" s="1" t="str">
        <f>IF(ISERROR(B649),"",MATCH(C649,Main_240406!$A$2:$A$782,0))</f>
        <v/>
      </c>
    </row>
    <row r="650" spans="1:5" x14ac:dyDescent="0.45">
      <c r="A650" s="1" t="s">
        <v>2134</v>
      </c>
      <c r="B650" s="1" t="e">
        <f>NA()</f>
        <v>#N/A</v>
      </c>
      <c r="C650" s="1" t="e">
        <f t="shared" si="10"/>
        <v>#N/A</v>
      </c>
      <c r="D650" s="1" t="s">
        <v>2918</v>
      </c>
      <c r="E650" s="1" t="str">
        <f>IF(ISERROR(B650),"",MATCH(C650,Main_240406!$A$2:$A$782,0))</f>
        <v/>
      </c>
    </row>
    <row r="651" spans="1:5" x14ac:dyDescent="0.45">
      <c r="A651" s="1" t="s">
        <v>2149</v>
      </c>
      <c r="C651" s="1" t="str">
        <f t="shared" si="10"/>
        <v>ThingDef+RK_ExoticLMG.label</v>
      </c>
      <c r="D651" s="1" t="s">
        <v>2924</v>
      </c>
      <c r="E651" s="1">
        <f>IF(ISERROR(B651),"",MATCH(C651,Main_240406!$A$2:$A$782,0))</f>
        <v>744</v>
      </c>
    </row>
    <row r="652" spans="1:5" x14ac:dyDescent="0.45">
      <c r="A652" s="1" t="s">
        <v>2152</v>
      </c>
      <c r="B652" s="1" t="e">
        <f>NA()</f>
        <v>#N/A</v>
      </c>
      <c r="C652" s="1" t="e">
        <f t="shared" si="10"/>
        <v>#N/A</v>
      </c>
      <c r="D652" s="1" t="s">
        <v>2925</v>
      </c>
      <c r="E652" s="1" t="str">
        <f>IF(ISERROR(B652),"",MATCH(C652,Main_240406!$A$2:$A$782,0))</f>
        <v/>
      </c>
    </row>
    <row r="653" spans="1:5" x14ac:dyDescent="0.45">
      <c r="A653" s="1" t="s">
        <v>2157</v>
      </c>
      <c r="B653" s="1" t="e">
        <f>NA()</f>
        <v>#N/A</v>
      </c>
      <c r="C653" s="1" t="e">
        <f t="shared" si="10"/>
        <v>#N/A</v>
      </c>
      <c r="D653" s="1" t="s">
        <v>2906</v>
      </c>
      <c r="E653" s="1" t="str">
        <f>IF(ISERROR(B653),"",MATCH(C653,Main_240406!$A$2:$A$782,0))</f>
        <v/>
      </c>
    </row>
    <row r="654" spans="1:5" x14ac:dyDescent="0.45">
      <c r="A654" s="1" t="s">
        <v>2159</v>
      </c>
      <c r="B654" s="1" t="e">
        <f>NA()</f>
        <v>#N/A</v>
      </c>
      <c r="C654" s="1" t="e">
        <f t="shared" si="10"/>
        <v>#N/A</v>
      </c>
      <c r="D654" s="1" t="s">
        <v>2921</v>
      </c>
      <c r="E654" s="1" t="str">
        <f>IF(ISERROR(B654),"",MATCH(C654,Main_240406!$A$2:$A$782,0))</f>
        <v/>
      </c>
    </row>
    <row r="655" spans="1:5" x14ac:dyDescent="0.45">
      <c r="A655" s="1" t="s">
        <v>2161</v>
      </c>
      <c r="B655" s="1" t="e">
        <f>NA()</f>
        <v>#N/A</v>
      </c>
      <c r="C655" s="1" t="e">
        <f t="shared" si="10"/>
        <v>#N/A</v>
      </c>
      <c r="D655" s="1" t="s">
        <v>2918</v>
      </c>
      <c r="E655" s="1" t="str">
        <f>IF(ISERROR(B655),"",MATCH(C655,Main_240406!$A$2:$A$782,0))</f>
        <v/>
      </c>
    </row>
    <row r="656" spans="1:5" x14ac:dyDescent="0.45">
      <c r="A656" s="1" t="s">
        <v>2163</v>
      </c>
      <c r="C656" s="1" t="str">
        <f t="shared" si="10"/>
        <v>ThingDef+RK_WallGun.label</v>
      </c>
      <c r="D656" s="1" t="s">
        <v>2926</v>
      </c>
      <c r="E656" s="1">
        <f>IF(ISERROR(B656),"",MATCH(C656,Main_240406!$A$2:$A$782,0))</f>
        <v>750</v>
      </c>
    </row>
    <row r="657" spans="1:5" x14ac:dyDescent="0.45">
      <c r="A657" s="1" t="s">
        <v>2166</v>
      </c>
      <c r="B657" s="1" t="e">
        <f>NA()</f>
        <v>#N/A</v>
      </c>
      <c r="C657" s="1" t="e">
        <f t="shared" si="10"/>
        <v>#N/A</v>
      </c>
      <c r="D657" s="1" t="s">
        <v>2927</v>
      </c>
      <c r="E657" s="1" t="str">
        <f>IF(ISERROR(B657),"",MATCH(C657,Main_240406!$A$2:$A$782,0))</f>
        <v/>
      </c>
    </row>
    <row r="658" spans="1:5" x14ac:dyDescent="0.45">
      <c r="A658" s="1" t="s">
        <v>2171</v>
      </c>
      <c r="B658" s="1" t="e">
        <f>NA()</f>
        <v>#N/A</v>
      </c>
      <c r="C658" s="1" t="e">
        <f t="shared" si="10"/>
        <v>#N/A</v>
      </c>
      <c r="D658" s="1" t="s">
        <v>2906</v>
      </c>
      <c r="E658" s="1" t="str">
        <f>IF(ISERROR(B658),"",MATCH(C658,Main_240406!$A$2:$A$782,0))</f>
        <v/>
      </c>
    </row>
    <row r="659" spans="1:5" x14ac:dyDescent="0.45">
      <c r="A659" s="1" t="s">
        <v>2173</v>
      </c>
      <c r="B659" s="1" t="e">
        <f>NA()</f>
        <v>#N/A</v>
      </c>
      <c r="C659" s="1" t="e">
        <f t="shared" si="10"/>
        <v>#N/A</v>
      </c>
      <c r="D659" s="1" t="s">
        <v>2921</v>
      </c>
      <c r="E659" s="1" t="str">
        <f>IF(ISERROR(B659),"",MATCH(C659,Main_240406!$A$2:$A$782,0))</f>
        <v/>
      </c>
    </row>
    <row r="660" spans="1:5" x14ac:dyDescent="0.45">
      <c r="A660" s="1" t="s">
        <v>2175</v>
      </c>
      <c r="B660" s="1" t="e">
        <f>NA()</f>
        <v>#N/A</v>
      </c>
      <c r="C660" s="1" t="e">
        <f t="shared" si="10"/>
        <v>#N/A</v>
      </c>
      <c r="D660" s="1" t="s">
        <v>2928</v>
      </c>
      <c r="E660" s="1" t="str">
        <f>IF(ISERROR(B660),"",MATCH(C660,Main_240406!$A$2:$A$782,0))</f>
        <v/>
      </c>
    </row>
    <row r="661" spans="1:5" x14ac:dyDescent="0.45">
      <c r="A661" s="1" t="s">
        <v>2178</v>
      </c>
      <c r="C661" s="1" t="str">
        <f t="shared" si="10"/>
        <v>ThingDef+RK_ShenJiNu.label</v>
      </c>
      <c r="D661" s="1" t="s">
        <v>2929</v>
      </c>
      <c r="E661" s="1">
        <f>IF(ISERROR(B661),"",MATCH(C661,Main_240406!$A$2:$A$782,0))</f>
        <v>756</v>
      </c>
    </row>
    <row r="662" spans="1:5" x14ac:dyDescent="0.45">
      <c r="A662" s="1" t="s">
        <v>2181</v>
      </c>
      <c r="B662" s="1" t="e">
        <f>NA()</f>
        <v>#N/A</v>
      </c>
      <c r="C662" s="1" t="e">
        <f t="shared" si="10"/>
        <v>#N/A</v>
      </c>
      <c r="D662" s="1" t="s">
        <v>2930</v>
      </c>
      <c r="E662" s="1" t="str">
        <f>IF(ISERROR(B662),"",MATCH(C662,Main_240406!$A$2:$A$782,0))</f>
        <v/>
      </c>
    </row>
    <row r="663" spans="1:5" x14ac:dyDescent="0.45">
      <c r="A663" s="1" t="s">
        <v>2186</v>
      </c>
      <c r="B663" s="1" t="e">
        <f>NA()</f>
        <v>#N/A</v>
      </c>
      <c r="C663" s="1" t="e">
        <f t="shared" si="10"/>
        <v>#N/A</v>
      </c>
      <c r="D663" s="1" t="s">
        <v>2870</v>
      </c>
      <c r="E663" s="1" t="str">
        <f>IF(ISERROR(B663),"",MATCH(C663,Main_240406!$A$2:$A$782,0))</f>
        <v/>
      </c>
    </row>
    <row r="664" spans="1:5" x14ac:dyDescent="0.45">
      <c r="A664" s="1" t="s">
        <v>2188</v>
      </c>
      <c r="B664" s="1" t="e">
        <f>NA()</f>
        <v>#N/A</v>
      </c>
      <c r="C664" s="1" t="e">
        <f t="shared" si="10"/>
        <v>#N/A</v>
      </c>
      <c r="D664" s="1" t="s">
        <v>2870</v>
      </c>
      <c r="E664" s="1" t="str">
        <f>IF(ISERROR(B664),"",MATCH(C664,Main_240406!$A$2:$A$782,0))</f>
        <v/>
      </c>
    </row>
    <row r="665" spans="1:5" x14ac:dyDescent="0.45">
      <c r="A665" s="1" t="s">
        <v>2190</v>
      </c>
      <c r="B665" s="1" t="e">
        <f>NA()</f>
        <v>#N/A</v>
      </c>
      <c r="C665" s="1" t="e">
        <f t="shared" si="10"/>
        <v>#N/A</v>
      </c>
      <c r="D665" s="1" t="s">
        <v>2931</v>
      </c>
      <c r="E665" s="1" t="str">
        <f>IF(ISERROR(B665),"",MATCH(C665,Main_240406!$A$2:$A$782,0))</f>
        <v/>
      </c>
    </row>
    <row r="666" spans="1:5" x14ac:dyDescent="0.45">
      <c r="A666" s="1" t="s">
        <v>1786</v>
      </c>
      <c r="C666" s="1" t="str">
        <f t="shared" si="10"/>
        <v>ThingDef+RK_GrenadeMuskmelon.label</v>
      </c>
      <c r="D666" s="1" t="s">
        <v>2932</v>
      </c>
      <c r="E666" s="1">
        <f>IF(ISERROR(B666),"",MATCH(C666,Main_240406!$A$2:$A$782,0))</f>
        <v>604</v>
      </c>
    </row>
    <row r="667" spans="1:5" x14ac:dyDescent="0.45">
      <c r="A667" s="1" t="s">
        <v>1789</v>
      </c>
      <c r="B667" s="1" t="e">
        <f>NA()</f>
        <v>#N/A</v>
      </c>
      <c r="C667" s="1" t="e">
        <f t="shared" si="10"/>
        <v>#N/A</v>
      </c>
      <c r="D667" s="1" t="s">
        <v>2933</v>
      </c>
      <c r="E667" s="1" t="str">
        <f>IF(ISERROR(B667),"",MATCH(C667,Main_240406!$A$2:$A$782,0))</f>
        <v/>
      </c>
    </row>
    <row r="668" spans="1:5" x14ac:dyDescent="0.45">
      <c r="A668" s="1" t="s">
        <v>1806</v>
      </c>
      <c r="B668" s="1" t="e">
        <f>NA()</f>
        <v>#N/A</v>
      </c>
      <c r="C668" s="1" t="e">
        <f t="shared" si="10"/>
        <v>#N/A</v>
      </c>
      <c r="D668" s="1" t="s">
        <v>2934</v>
      </c>
      <c r="E668" s="1" t="str">
        <f>IF(ISERROR(B668),"",MATCH(C668,Main_240406!$A$2:$A$782,0))</f>
        <v/>
      </c>
    </row>
    <row r="669" spans="1:5" x14ac:dyDescent="0.45">
      <c r="A669" s="1" t="s">
        <v>1792</v>
      </c>
      <c r="C669" s="1" t="str">
        <f t="shared" si="10"/>
        <v>ThingDef+RK_LauncherMuskmelon.label</v>
      </c>
      <c r="D669" s="1" t="s">
        <v>2935</v>
      </c>
      <c r="E669" s="1">
        <f>IF(ISERROR(B669),"",MATCH(C669,Main_240406!$A$2:$A$782,0))</f>
        <v>606</v>
      </c>
    </row>
    <row r="670" spans="1:5" x14ac:dyDescent="0.45">
      <c r="A670" s="1" t="s">
        <v>1795</v>
      </c>
      <c r="B670" s="1" t="e">
        <f>NA()</f>
        <v>#N/A</v>
      </c>
      <c r="C670" s="1" t="e">
        <f t="shared" si="10"/>
        <v>#N/A</v>
      </c>
      <c r="D670" s="1" t="s">
        <v>2936</v>
      </c>
      <c r="E670" s="1" t="str">
        <f>IF(ISERROR(B670),"",MATCH(C670,Main_240406!$A$2:$A$782,0))</f>
        <v/>
      </c>
    </row>
    <row r="671" spans="1:5" x14ac:dyDescent="0.45">
      <c r="A671" s="1" t="s">
        <v>1809</v>
      </c>
      <c r="B671" s="1" t="e">
        <f>NA()</f>
        <v>#N/A</v>
      </c>
      <c r="C671" s="1" t="e">
        <f t="shared" si="10"/>
        <v>#N/A</v>
      </c>
      <c r="D671" s="1" t="s">
        <v>2934</v>
      </c>
      <c r="E671" s="1" t="str">
        <f>IF(ISERROR(B671),"",MATCH(C671,Main_240406!$A$2:$A$782,0))</f>
        <v/>
      </c>
    </row>
    <row r="672" spans="1:5" x14ac:dyDescent="0.45">
      <c r="A672" s="1" t="s">
        <v>1800</v>
      </c>
      <c r="C672" s="1" t="str">
        <f t="shared" si="10"/>
        <v>ThingDef+RK_GrenadeRatKing.label</v>
      </c>
      <c r="D672" s="1" t="s">
        <v>2937</v>
      </c>
      <c r="E672" s="1">
        <f>IF(ISERROR(B672),"",MATCH(C672,Main_240406!$A$2:$A$782,0))</f>
        <v>609</v>
      </c>
    </row>
    <row r="673" spans="1:5" x14ac:dyDescent="0.45">
      <c r="A673" s="1" t="s">
        <v>1803</v>
      </c>
      <c r="B673" s="1" t="e">
        <f>NA()</f>
        <v>#N/A</v>
      </c>
      <c r="C673" s="1" t="e">
        <f t="shared" si="10"/>
        <v>#N/A</v>
      </c>
      <c r="D673" s="1" t="s">
        <v>2938</v>
      </c>
      <c r="E673" s="1" t="str">
        <f>IF(ISERROR(B673),"",MATCH(C673,Main_240406!$A$2:$A$782,0))</f>
        <v/>
      </c>
    </row>
    <row r="674" spans="1:5" x14ac:dyDescent="0.45">
      <c r="A674" s="1" t="s">
        <v>1811</v>
      </c>
      <c r="B674" s="1" t="e">
        <f>NA()</f>
        <v>#N/A</v>
      </c>
      <c r="C674" s="1" t="e">
        <f t="shared" si="10"/>
        <v>#N/A</v>
      </c>
      <c r="D674" s="1" t="s">
        <v>2939</v>
      </c>
      <c r="E674" s="1" t="str">
        <f>IF(ISERROR(B674),"",MATCH(C674,Main_240406!$A$2:$A$782,0))</f>
        <v/>
      </c>
    </row>
    <row r="675" spans="1:5" x14ac:dyDescent="0.45">
      <c r="A675" s="1" t="s">
        <v>1821</v>
      </c>
      <c r="C675" s="1" t="str">
        <f t="shared" si="10"/>
        <v>ThingDef+RK_ZhuQiang.label</v>
      </c>
      <c r="D675" s="1" t="s">
        <v>2940</v>
      </c>
      <c r="E675" s="1">
        <f>IF(ISERROR(B675),"",MATCH(C675,Main_240406!$A$2:$A$782,0))</f>
        <v>616</v>
      </c>
    </row>
    <row r="676" spans="1:5" x14ac:dyDescent="0.45">
      <c r="A676" s="1" t="s">
        <v>1824</v>
      </c>
      <c r="B676" s="1" t="e">
        <f>NA()</f>
        <v>#N/A</v>
      </c>
      <c r="C676" s="1" t="e">
        <f t="shared" si="10"/>
        <v>#N/A</v>
      </c>
      <c r="D676" s="1" t="s">
        <v>2941</v>
      </c>
      <c r="E676" s="1" t="str">
        <f>IF(ISERROR(B676),"",MATCH(C676,Main_240406!$A$2:$A$782,0))</f>
        <v/>
      </c>
    </row>
    <row r="677" spans="1:5" x14ac:dyDescent="0.45">
      <c r="A677" s="1" t="s">
        <v>1827</v>
      </c>
      <c r="B677" s="1" t="e">
        <f>NA()</f>
        <v>#N/A</v>
      </c>
      <c r="C677" s="1" t="e">
        <f t="shared" si="10"/>
        <v>#N/A</v>
      </c>
      <c r="D677" s="1" t="s">
        <v>2942</v>
      </c>
      <c r="E677" s="1" t="str">
        <f>IF(ISERROR(B677),"",MATCH(C677,Main_240406!$A$2:$A$782,0))</f>
        <v/>
      </c>
    </row>
    <row r="678" spans="1:5" x14ac:dyDescent="0.45">
      <c r="A678" s="1" t="s">
        <v>1830</v>
      </c>
      <c r="B678" s="1" t="e">
        <f>NA()</f>
        <v>#N/A</v>
      </c>
      <c r="C678" s="1" t="e">
        <f t="shared" si="10"/>
        <v>#N/A</v>
      </c>
      <c r="D678" s="1" t="s">
        <v>2943</v>
      </c>
      <c r="E678" s="1" t="str">
        <f>IF(ISERROR(B678),"",MATCH(C678,Main_240406!$A$2:$A$782,0))</f>
        <v/>
      </c>
    </row>
    <row r="679" spans="1:5" x14ac:dyDescent="0.45">
      <c r="A679" s="1" t="s">
        <v>1832</v>
      </c>
      <c r="C679" s="1" t="str">
        <f t="shared" si="10"/>
        <v>ThingDef+RK_QingFeng.label</v>
      </c>
      <c r="D679" s="1" t="s">
        <v>2944</v>
      </c>
      <c r="E679" s="1">
        <f>IF(ISERROR(B679),"",MATCH(C679,Main_240406!$A$2:$A$782,0))</f>
        <v>620</v>
      </c>
    </row>
    <row r="680" spans="1:5" x14ac:dyDescent="0.45">
      <c r="A680" s="1" t="s">
        <v>1835</v>
      </c>
      <c r="B680" s="1" t="e">
        <f>NA()</f>
        <v>#N/A</v>
      </c>
      <c r="C680" s="1" t="e">
        <f t="shared" si="10"/>
        <v>#N/A</v>
      </c>
      <c r="D680" s="1" t="s">
        <v>2945</v>
      </c>
      <c r="E680" s="1" t="str">
        <f>IF(ISERROR(B680),"",MATCH(C680,Main_240406!$A$2:$A$782,0))</f>
        <v/>
      </c>
    </row>
    <row r="681" spans="1:5" x14ac:dyDescent="0.45">
      <c r="A681" s="1" t="s">
        <v>1838</v>
      </c>
      <c r="B681" s="1" t="e">
        <f>NA()</f>
        <v>#N/A</v>
      </c>
      <c r="C681" s="1" t="e">
        <f t="shared" si="10"/>
        <v>#N/A</v>
      </c>
      <c r="D681" s="1" t="s">
        <v>2942</v>
      </c>
      <c r="E681" s="1" t="str">
        <f>IF(ISERROR(B681),"",MATCH(C681,Main_240406!$A$2:$A$782,0))</f>
        <v/>
      </c>
    </row>
    <row r="682" spans="1:5" x14ac:dyDescent="0.45">
      <c r="A682" s="1" t="s">
        <v>1840</v>
      </c>
      <c r="B682" s="1" t="e">
        <f>NA()</f>
        <v>#N/A</v>
      </c>
      <c r="C682" s="1" t="e">
        <f t="shared" si="10"/>
        <v>#N/A</v>
      </c>
      <c r="D682" s="1" t="s">
        <v>2946</v>
      </c>
      <c r="E682" s="1" t="str">
        <f>IF(ISERROR(B682),"",MATCH(C682,Main_240406!$A$2:$A$782,0))</f>
        <v/>
      </c>
    </row>
    <row r="683" spans="1:5" x14ac:dyDescent="0.45">
      <c r="A683" s="1" t="s">
        <v>1843</v>
      </c>
      <c r="C683" s="1" t="str">
        <f t="shared" si="10"/>
        <v>ThingDef+RK_YanYue.label</v>
      </c>
      <c r="D683" s="1" t="s">
        <v>2947</v>
      </c>
      <c r="E683" s="1">
        <f>IF(ISERROR(B683),"",MATCH(C683,Main_240406!$A$2:$A$782,0))</f>
        <v>624</v>
      </c>
    </row>
    <row r="684" spans="1:5" x14ac:dyDescent="0.45">
      <c r="A684" s="1" t="s">
        <v>1846</v>
      </c>
      <c r="B684" s="1" t="e">
        <f>NA()</f>
        <v>#N/A</v>
      </c>
      <c r="C684" s="1" t="e">
        <f t="shared" si="10"/>
        <v>#N/A</v>
      </c>
      <c r="D684" s="1" t="s">
        <v>2948</v>
      </c>
      <c r="E684" s="1" t="str">
        <f>IF(ISERROR(B684),"",MATCH(C684,Main_240406!$A$2:$A$782,0))</f>
        <v/>
      </c>
    </row>
    <row r="685" spans="1:5" x14ac:dyDescent="0.45">
      <c r="A685" s="1" t="s">
        <v>1849</v>
      </c>
      <c r="B685" s="1" t="e">
        <f>NA()</f>
        <v>#N/A</v>
      </c>
      <c r="C685" s="1" t="e">
        <f t="shared" si="10"/>
        <v>#N/A</v>
      </c>
      <c r="D685" s="1" t="s">
        <v>2949</v>
      </c>
      <c r="E685" s="1" t="str">
        <f>IF(ISERROR(B685),"",MATCH(C685,Main_240406!$A$2:$A$782,0))</f>
        <v/>
      </c>
    </row>
    <row r="686" spans="1:5" x14ac:dyDescent="0.45">
      <c r="A686" s="1" t="s">
        <v>1851</v>
      </c>
      <c r="B686" s="1" t="e">
        <f>NA()</f>
        <v>#N/A</v>
      </c>
      <c r="C686" s="1" t="e">
        <f t="shared" si="10"/>
        <v>#N/A</v>
      </c>
      <c r="D686" s="1" t="s">
        <v>2950</v>
      </c>
      <c r="E686" s="1" t="str">
        <f>IF(ISERROR(B686),"",MATCH(C686,Main_240406!$A$2:$A$782,0))</f>
        <v/>
      </c>
    </row>
    <row r="687" spans="1:5" x14ac:dyDescent="0.45">
      <c r="A687" s="1" t="s">
        <v>1863</v>
      </c>
      <c r="C687" s="1" t="str">
        <f t="shared" si="10"/>
        <v>ThingDef+RK_LiaoYuan.label</v>
      </c>
      <c r="D687" s="1" t="s">
        <v>2951</v>
      </c>
      <c r="E687" s="1">
        <f>IF(ISERROR(B687),"",MATCH(C687,Main_240406!$A$2:$A$782,0))</f>
        <v>632</v>
      </c>
    </row>
    <row r="688" spans="1:5" x14ac:dyDescent="0.45">
      <c r="A688" s="1" t="s">
        <v>1866</v>
      </c>
      <c r="B688" s="1" t="e">
        <f>NA()</f>
        <v>#N/A</v>
      </c>
      <c r="C688" s="1" t="e">
        <f t="shared" si="10"/>
        <v>#N/A</v>
      </c>
      <c r="D688" s="1" t="s">
        <v>2952</v>
      </c>
      <c r="E688" s="1" t="str">
        <f>IF(ISERROR(B688),"",MATCH(C688,Main_240406!$A$2:$A$782,0))</f>
        <v/>
      </c>
    </row>
    <row r="689" spans="1:5" x14ac:dyDescent="0.45">
      <c r="A689" s="1" t="s">
        <v>1871</v>
      </c>
      <c r="B689" s="1" t="e">
        <f>NA()</f>
        <v>#N/A</v>
      </c>
      <c r="C689" s="1" t="e">
        <f t="shared" si="10"/>
        <v>#N/A</v>
      </c>
      <c r="D689" s="1" t="s">
        <v>2953</v>
      </c>
      <c r="E689" s="1" t="str">
        <f>IF(ISERROR(B689),"",MATCH(C689,Main_240406!$A$2:$A$782,0))</f>
        <v/>
      </c>
    </row>
    <row r="690" spans="1:5" x14ac:dyDescent="0.45">
      <c r="A690" s="1" t="s">
        <v>1874</v>
      </c>
      <c r="B690" s="1" t="e">
        <f>NA()</f>
        <v>#N/A</v>
      </c>
      <c r="C690" s="1" t="e">
        <f t="shared" si="10"/>
        <v>#N/A</v>
      </c>
      <c r="D690" s="1" t="s">
        <v>2954</v>
      </c>
      <c r="E690" s="1" t="str">
        <f>IF(ISERROR(B690),"",MATCH(C690,Main_240406!$A$2:$A$782,0))</f>
        <v/>
      </c>
    </row>
    <row r="691" spans="1:5" x14ac:dyDescent="0.45">
      <c r="A691" s="1" t="s">
        <v>2192</v>
      </c>
      <c r="C691" s="1" t="str">
        <f t="shared" si="10"/>
        <v>ThingDef+RK_GongFu.label</v>
      </c>
      <c r="D691" s="1" t="s">
        <v>2955</v>
      </c>
      <c r="E691" s="1">
        <f>IF(ISERROR(B691),"",MATCH(C691,Main_240406!$A$2:$A$782,0))</f>
        <v>762</v>
      </c>
    </row>
    <row r="692" spans="1:5" x14ac:dyDescent="0.45">
      <c r="A692" s="1" t="s">
        <v>2195</v>
      </c>
      <c r="B692" s="1" t="e">
        <f>NA()</f>
        <v>#N/A</v>
      </c>
      <c r="C692" s="1" t="e">
        <f t="shared" si="10"/>
        <v>#N/A</v>
      </c>
      <c r="D692" s="1" t="s">
        <v>2956</v>
      </c>
      <c r="E692" s="1" t="str">
        <f>IF(ISERROR(B692),"",MATCH(C692,Main_240406!$A$2:$A$782,0))</f>
        <v/>
      </c>
    </row>
    <row r="693" spans="1:5" x14ac:dyDescent="0.45">
      <c r="A693" s="1" t="s">
        <v>2198</v>
      </c>
      <c r="B693" s="1" t="e">
        <f>NA()</f>
        <v>#N/A</v>
      </c>
      <c r="C693" s="1" t="e">
        <f t="shared" si="10"/>
        <v>#N/A</v>
      </c>
      <c r="D693" s="1" t="s">
        <v>2957</v>
      </c>
      <c r="E693" s="1" t="str">
        <f>IF(ISERROR(B693),"",MATCH(C693,Main_240406!$A$2:$A$782,0))</f>
        <v/>
      </c>
    </row>
    <row r="694" spans="1:5" x14ac:dyDescent="0.45">
      <c r="A694" s="1" t="s">
        <v>2201</v>
      </c>
      <c r="B694" s="1" t="e">
        <f>NA()</f>
        <v>#N/A</v>
      </c>
      <c r="C694" s="1" t="e">
        <f t="shared" si="10"/>
        <v>#N/A</v>
      </c>
      <c r="D694" s="1" t="s">
        <v>2958</v>
      </c>
      <c r="E694" s="1" t="str">
        <f>IF(ISERROR(B694),"",MATCH(C694,Main_240406!$A$2:$A$782,0))</f>
        <v/>
      </c>
    </row>
    <row r="695" spans="1:5" x14ac:dyDescent="0.45">
      <c r="A695" s="1" t="s">
        <v>2204</v>
      </c>
      <c r="B695" s="1" t="e">
        <f>NA()</f>
        <v>#N/A</v>
      </c>
      <c r="C695" s="1" t="e">
        <f t="shared" si="10"/>
        <v>#N/A</v>
      </c>
      <c r="D695" s="1" t="s">
        <v>2959</v>
      </c>
      <c r="E695" s="1" t="str">
        <f>IF(ISERROR(B695),"",MATCH(C695,Main_240406!$A$2:$A$782,0))</f>
        <v/>
      </c>
    </row>
    <row r="696" spans="1:5" x14ac:dyDescent="0.45">
      <c r="A696" s="1" t="s">
        <v>2207</v>
      </c>
      <c r="B696" s="1" t="e">
        <f>NA()</f>
        <v>#N/A</v>
      </c>
      <c r="C696" s="1" t="e">
        <f t="shared" si="10"/>
        <v>#N/A</v>
      </c>
      <c r="D696" s="1" t="s">
        <v>2960</v>
      </c>
      <c r="E696" s="1" t="str">
        <f>IF(ISERROR(B696),"",MATCH(C696,Main_240406!$A$2:$A$782,0))</f>
        <v/>
      </c>
    </row>
    <row r="697" spans="1:5" x14ac:dyDescent="0.45">
      <c r="A697" s="1" t="s">
        <v>2210</v>
      </c>
      <c r="B697" s="1" t="e">
        <f>NA()</f>
        <v>#N/A</v>
      </c>
      <c r="C697" s="1" t="e">
        <f t="shared" si="10"/>
        <v>#N/A</v>
      </c>
      <c r="D697" s="1" t="s">
        <v>2961</v>
      </c>
      <c r="E697" s="1" t="str">
        <f>IF(ISERROR(B697),"",MATCH(C697,Main_240406!$A$2:$A$782,0))</f>
        <v/>
      </c>
    </row>
    <row r="698" spans="1:5" x14ac:dyDescent="0.45">
      <c r="A698" s="1" t="s">
        <v>2213</v>
      </c>
      <c r="B698" s="1" t="e">
        <f>NA()</f>
        <v>#N/A</v>
      </c>
      <c r="C698" s="1" t="e">
        <f t="shared" si="10"/>
        <v>#N/A</v>
      </c>
      <c r="D698" s="1" t="s">
        <v>2962</v>
      </c>
      <c r="E698" s="1" t="str">
        <f>IF(ISERROR(B698),"",MATCH(C698,Main_240406!$A$2:$A$782,0))</f>
        <v/>
      </c>
    </row>
    <row r="699" spans="1:5" x14ac:dyDescent="0.45">
      <c r="A699" s="1" t="s">
        <v>2216</v>
      </c>
      <c r="B699" s="1" t="e">
        <f>NA()</f>
        <v>#N/A</v>
      </c>
      <c r="C699" s="1" t="e">
        <f t="shared" si="10"/>
        <v>#N/A</v>
      </c>
      <c r="D699" s="1" t="s">
        <v>2963</v>
      </c>
      <c r="E699" s="1" t="str">
        <f>IF(ISERROR(B699),"",MATCH(C699,Main_240406!$A$2:$A$782,0))</f>
        <v/>
      </c>
    </row>
    <row r="700" spans="1:5" x14ac:dyDescent="0.45">
      <c r="A700" s="1" t="s">
        <v>1877</v>
      </c>
      <c r="C700" s="1" t="str">
        <f t="shared" si="10"/>
        <v>ThingDef+RK_PowerChargedGuanDao.label</v>
      </c>
      <c r="D700" s="1" t="s">
        <v>2964</v>
      </c>
      <c r="E700" s="1">
        <f>IF(ISERROR(B700),"",MATCH(C700,Main_240406!$A$2:$A$782,0))</f>
        <v>637</v>
      </c>
    </row>
    <row r="701" spans="1:5" x14ac:dyDescent="0.45">
      <c r="A701" s="1" t="s">
        <v>1880</v>
      </c>
      <c r="B701" s="1" t="e">
        <f>NA()</f>
        <v>#N/A</v>
      </c>
      <c r="C701" s="1" t="e">
        <f t="shared" si="10"/>
        <v>#N/A</v>
      </c>
      <c r="D701" s="1" t="s">
        <v>2965</v>
      </c>
      <c r="E701" s="1" t="str">
        <f>IF(ISERROR(B701),"",MATCH(C701,Main_240406!$A$2:$A$782,0))</f>
        <v/>
      </c>
    </row>
    <row r="702" spans="1:5" x14ac:dyDescent="0.45">
      <c r="A702" s="1" t="s">
        <v>1883</v>
      </c>
      <c r="B702" s="1" t="e">
        <f>NA()</f>
        <v>#N/A</v>
      </c>
      <c r="C702" s="1" t="e">
        <f t="shared" si="10"/>
        <v>#N/A</v>
      </c>
      <c r="D702" s="1" t="s">
        <v>2966</v>
      </c>
      <c r="E702" s="1" t="str">
        <f>IF(ISERROR(B702),"",MATCH(C702,Main_240406!$A$2:$A$782,0))</f>
        <v/>
      </c>
    </row>
    <row r="703" spans="1:5" x14ac:dyDescent="0.45">
      <c r="A703" s="1" t="s">
        <v>1886</v>
      </c>
      <c r="B703" s="1" t="e">
        <f>NA()</f>
        <v>#N/A</v>
      </c>
      <c r="C703" s="1" t="e">
        <f t="shared" si="10"/>
        <v>#N/A</v>
      </c>
      <c r="D703" s="1" t="s">
        <v>2967</v>
      </c>
      <c r="E703" s="1" t="str">
        <f>IF(ISERROR(B703),"",MATCH(C703,Main_240406!$A$2:$A$782,0))</f>
        <v/>
      </c>
    </row>
    <row r="704" spans="1:5" x14ac:dyDescent="0.45">
      <c r="A704" s="1" t="s">
        <v>1889</v>
      </c>
      <c r="B704" s="1" t="e">
        <f>NA()</f>
        <v>#N/A</v>
      </c>
      <c r="C704" s="1" t="e">
        <f t="shared" si="10"/>
        <v>#N/A</v>
      </c>
      <c r="D704" s="1" t="s">
        <v>2968</v>
      </c>
      <c r="E704" s="1" t="str">
        <f>IF(ISERROR(B704),"",MATCH(C704,Main_240406!$A$2:$A$782,0))</f>
        <v/>
      </c>
    </row>
    <row r="705" spans="1:5" x14ac:dyDescent="0.45">
      <c r="A705" s="1" t="s">
        <v>2225</v>
      </c>
      <c r="C705" s="1" t="str">
        <f t="shared" si="10"/>
        <v>TraderKindDef+Caravan_RatkinExotic_BulkGoods.label</v>
      </c>
      <c r="D705" s="1" t="s">
        <v>2969</v>
      </c>
      <c r="E705" s="1">
        <f>IF(ISERROR(B705),"",MATCH(C705,Main_240406!$A$2:$A$782,0))</f>
        <v>773</v>
      </c>
    </row>
    <row r="706" spans="1:5" x14ac:dyDescent="0.45">
      <c r="A706" s="1" t="s">
        <v>2228</v>
      </c>
      <c r="C706" s="1" t="str">
        <f t="shared" si="10"/>
        <v>TraderKindDef+Caravan_RatkinExotic_DressMerchant.label</v>
      </c>
      <c r="D706" s="1" t="s">
        <v>2970</v>
      </c>
      <c r="E706" s="1">
        <f>IF(ISERROR(B706),"",MATCH(C706,Main_240406!$A$2:$A$782,0))</f>
        <v>774</v>
      </c>
    </row>
    <row r="707" spans="1:5" x14ac:dyDescent="0.45">
      <c r="A707" s="1" t="s">
        <v>2231</v>
      </c>
      <c r="C707" s="1" t="str">
        <f t="shared" ref="C707:C711" si="11">IF(B707="",A707,B707)</f>
        <v>TraderKindDef+Caravan_RatkinExotic_CombatSupplier.label</v>
      </c>
      <c r="D707" s="1" t="s">
        <v>2971</v>
      </c>
      <c r="E707" s="1">
        <f>IF(ISERROR(B707),"",MATCH(C707,Main_240406!$A$2:$A$782,0))</f>
        <v>775</v>
      </c>
    </row>
    <row r="708" spans="1:5" x14ac:dyDescent="0.45">
      <c r="A708" s="1" t="s">
        <v>2234</v>
      </c>
      <c r="C708" s="1" t="str">
        <f t="shared" si="11"/>
        <v>TraderKindDef+Caravan_RatkinExotic_Free_company.label</v>
      </c>
      <c r="D708" s="1" t="s">
        <v>2972</v>
      </c>
      <c r="E708" s="1">
        <f>IF(ISERROR(B708),"",MATCH(C708,Main_240406!$A$2:$A$782,0))</f>
        <v>776</v>
      </c>
    </row>
    <row r="709" spans="1:5" x14ac:dyDescent="0.45">
      <c r="A709" s="1" t="s">
        <v>2237</v>
      </c>
      <c r="C709" s="1" t="str">
        <f t="shared" si="11"/>
        <v>TraderKindDef+Caravan_RatkinExotic_BanditFenceTeam.label</v>
      </c>
      <c r="D709" s="1" t="s">
        <v>2973</v>
      </c>
      <c r="E709" s="1">
        <f>IF(ISERROR(B709),"",MATCH(C709,Main_240406!$A$2:$A$782,0))</f>
        <v>777</v>
      </c>
    </row>
    <row r="710" spans="1:5" x14ac:dyDescent="0.45">
      <c r="A710" s="1" t="s">
        <v>2240</v>
      </c>
      <c r="C710" s="1" t="str">
        <f t="shared" si="11"/>
        <v>TraderKindDef+Visitor_RatkinExotic_RareGoods.label</v>
      </c>
      <c r="D710" s="1" t="s">
        <v>2974</v>
      </c>
      <c r="E710" s="1">
        <f>IF(ISERROR(B710),"",MATCH(C710,Main_240406!$A$2:$A$782,0))</f>
        <v>778</v>
      </c>
    </row>
    <row r="711" spans="1:5" x14ac:dyDescent="0.45">
      <c r="A711" s="1" t="s">
        <v>2243</v>
      </c>
      <c r="C711" s="1" t="str">
        <f t="shared" si="11"/>
        <v>TraderKindDef+Visitor_RatkinExotic_Vendor.label</v>
      </c>
      <c r="D711" s="1" t="s">
        <v>2975</v>
      </c>
      <c r="E711" s="1">
        <f>IF(ISERROR(B711),"",MATCH(C711,Main_240406!$A$2:$A$782,0))</f>
        <v>779</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Main_240406</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2024-04-05T17:07:42Z</dcterms:created>
  <dcterms:modified xsi:type="dcterms:W3CDTF">2024-04-05T17:14:13Z</dcterms:modified>
</cp:coreProperties>
</file>