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7\Star Wars - Factions - 918227266\"/>
    </mc:Choice>
  </mc:AlternateContent>
  <xr:revisionPtr revIDLastSave="0" documentId="13_ncr:1_{449EB053-0011-4975-BE30-FB51982680C5}" xr6:coauthVersionLast="47" xr6:coauthVersionMax="47" xr10:uidLastSave="{00000000-0000-0000-0000-000000000000}"/>
  <bookViews>
    <workbookView xWindow="-110" yWindow="-110" windowWidth="38620" windowHeight="21220" xr2:uid="{00000000-000D-0000-FFFF-FFFF00000000}"/>
  </bookViews>
  <sheets>
    <sheet name="Main_240410"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6" i="1" l="1"/>
  <c r="G287" i="1"/>
  <c r="G288" i="1"/>
  <c r="G289" i="1"/>
  <c r="G290" i="1"/>
  <c r="G291" i="1"/>
  <c r="G29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2" i="2"/>
</calcChain>
</file>

<file path=xl/sharedStrings.xml><?xml version="1.0" encoding="utf-8"?>
<sst xmlns="http://schemas.openxmlformats.org/spreadsheetml/2006/main" count="3216" uniqueCount="1909">
  <si>
    <t>Class [Not chosen]</t>
  </si>
  <si>
    <t>Node [Not chosen]</t>
  </si>
  <si>
    <t>Required Mods [Not chosen]</t>
  </si>
  <si>
    <t>English [Source string]</t>
  </si>
  <si>
    <t>Korean (한국어) [Translation]</t>
  </si>
  <si>
    <t>StatDef+PJ_HeatDamageMultiplier.label</t>
  </si>
  <si>
    <t>StatDef</t>
  </si>
  <si>
    <t>PJ_HeatDamageMultiplier.label</t>
  </si>
  <si>
    <t>heat damage</t>
  </si>
  <si>
    <t>StatDef+PJ_HeatDamageMultiplier.description</t>
  </si>
  <si>
    <t>PJ_HeatDamageMultiplier.description</t>
  </si>
  <si>
    <t>Multiplier on damage with heat-based attacks like lightsabers for items made of this material.</t>
  </si>
  <si>
    <t>ToolCapacityDef+PJ_VibroStab.label</t>
  </si>
  <si>
    <t>ToolCapacityDef</t>
  </si>
  <si>
    <t>PJ_VibroStab.label</t>
  </si>
  <si>
    <t>vibroblade stab</t>
  </si>
  <si>
    <t>ToolCapacityDef+PJ_VibroCut.label</t>
  </si>
  <si>
    <t>PJ_VibroCut.label</t>
  </si>
  <si>
    <t>vibroblade slash</t>
  </si>
  <si>
    <t>ThingDef+PJ_CompArmor.label</t>
  </si>
  <si>
    <t>ThingDef</t>
  </si>
  <si>
    <t>PJ_CompArmor.label</t>
  </si>
  <si>
    <t>Composite armor</t>
  </si>
  <si>
    <t>ThingDef+PJ_CompArmor.description</t>
  </si>
  <si>
    <t>PJ_CompArmor.description</t>
  </si>
  <si>
    <t>There was a time and place where everyone was wearing this armor. Battles ravaged across many planets.</t>
  </si>
  <si>
    <t>ThingDef+PJ_GenFlight_Y.label</t>
  </si>
  <si>
    <t>PJ_GenFlight_Y.label</t>
  </si>
  <si>
    <t>Yellow Flight Suit</t>
  </si>
  <si>
    <t>ThingDef+PJ_GenFlight_Y.description</t>
  </si>
  <si>
    <t>PJ_GenFlight_Y.description</t>
  </si>
  <si>
    <t>A typical flight suit, often worn by Rebel pilots. This yellow version has been available for commercial and private purchase for years, and as such is quite common.</t>
  </si>
  <si>
    <t>ThingDef+PJ_ImpUniform.label</t>
  </si>
  <si>
    <t>PJ_ImpUniform.label</t>
  </si>
  <si>
    <t>Imperial Uniform Bodysuit(Inner-Mesh)</t>
  </si>
  <si>
    <t>ThingDef+PJ_ImpUniform.description</t>
  </si>
  <si>
    <t>PJ_ImpUniform.description</t>
  </si>
  <si>
    <t>The uniform body suit worn by the martial forces of the Galactic Empire.</t>
  </si>
  <si>
    <t>ThingDef+PJ_ImpUniformBlack.label</t>
  </si>
  <si>
    <t>PJ_ImpUniformBlack.label</t>
  </si>
  <si>
    <t>Imperial Navy Uniform(Inner-Black)</t>
  </si>
  <si>
    <t>ThingDef+PJ_ImpUniformBlack.description</t>
  </si>
  <si>
    <t>PJ_ImpUniformBlack.description</t>
  </si>
  <si>
    <t>The uniform worn by the martial forces of the Galactic Empire. This version is usually worn by mid-ranking officers assigned to capitol ships or stations.</t>
  </si>
  <si>
    <t>ThingDef+PJ_STOffUniform.label</t>
  </si>
  <si>
    <t>PJ_STOffUniform.label</t>
  </si>
  <si>
    <t>Stormtrooper Officer Uniform(Inner)</t>
  </si>
  <si>
    <t>ThingDef+PJ_STOffUniform.description</t>
  </si>
  <si>
    <t>PJ_STOffUniform.description</t>
  </si>
  <si>
    <t>The uniform worn by the martial forces of the Galactic Empire. This version is usually worn by elite stormtroopers, or unit commanders.</t>
  </si>
  <si>
    <t>ThingDef+PJ_ImpNAVYSHELL.label</t>
  </si>
  <si>
    <t>PJ_ImpNAVYSHELL.label</t>
  </si>
  <si>
    <t>Imperial Navy Uniform(Outer-Dark)</t>
  </si>
  <si>
    <t>ThingDef+PJ_ImpNAVYSHELL.description</t>
  </si>
  <si>
    <t>PJ_ImpNAVYSHELL.description</t>
  </si>
  <si>
    <t>ThingDef+PJ_ImpUniformBlackSHELL.label</t>
  </si>
  <si>
    <t>PJ_ImpUniformBlackSHELL.label</t>
  </si>
  <si>
    <t>Imperial Navy Uniform(Outer-Black)</t>
  </si>
  <si>
    <t>ThingDef+PJ_ImpUniformBlackSHELL.description</t>
  </si>
  <si>
    <t>PJ_ImpUniformBlackSHELL.description</t>
  </si>
  <si>
    <t>ThingDef+PJ_ImpUniformGrnSHELL.label</t>
  </si>
  <si>
    <t>PJ_ImpUniformGrnSHELL.label</t>
  </si>
  <si>
    <t>Imperial Navy Uniform(Outer-Green)</t>
  </si>
  <si>
    <t>ThingDef+PJ_ImpUniformGrnSHELL.description</t>
  </si>
  <si>
    <t>PJ_ImpUniformGrnSHELL.description</t>
  </si>
  <si>
    <t>The uniform worn by the martial forces of the Galactic Empire. This version is usually worn by mid-to-upper-ranking officers assigned to capitol ships or stations.</t>
  </si>
  <si>
    <t>ThingDef+PJ_ImpUniformBrownSHELL.label</t>
  </si>
  <si>
    <t>PJ_ImpUniformBrownSHELL.label</t>
  </si>
  <si>
    <t>Imperial Navy Uniform(Outer-Brown)</t>
  </si>
  <si>
    <t>ThingDef+PJ_ImpUniformBrownSHELL.description</t>
  </si>
  <si>
    <t>PJ_ImpUniformBrownSHELL.description</t>
  </si>
  <si>
    <t>The uniform worn by the martial forces of the Galactic Empire. This version is usually worn by low-ranking officers assigned to capitol ships or stations.</t>
  </si>
  <si>
    <t>ThingDef+PJ_ImpUniformISBSHELL.label</t>
  </si>
  <si>
    <t>PJ_ImpUniformISBSHELL.label</t>
  </si>
  <si>
    <t>Imperial ISB Uniform(Outer)</t>
  </si>
  <si>
    <t>ThingDef+PJ_ImpUniformISBSHELL.description</t>
  </si>
  <si>
    <t>PJ_ImpUniformISBSHELL.description</t>
  </si>
  <si>
    <t>The Imperial Security Bureau was formed by Galactic Emperor Palpatine himself as a secret police organization, dedicated to rooting out enemies of the New Order and maintaining stability throughout Imperial territories shortly after the proclamation of the New Order. Within fourteen years, the organization grew from a handful of agents into an organization double the size of Imperial Intelligence.</t>
  </si>
  <si>
    <t>ThingDef+PJ_TroopArmor.label</t>
  </si>
  <si>
    <t>PJ_TroopArmor.label</t>
  </si>
  <si>
    <t>Stormtrooper armor</t>
  </si>
  <si>
    <t>ThingDef+PJ_TroopArmor.description</t>
  </si>
  <si>
    <t>PJ_TroopArmor.description</t>
  </si>
  <si>
    <t>Stormtrooper armor was the standard armor worn by the Imperial stormtrooper. A white plastoid composite worn over a black body glove, the armor represented some of the best in the Empire and was dreaded by rebel freedom fighters.</t>
  </si>
  <si>
    <t>ThingDef+PJ_TroopArmorJO.label</t>
  </si>
  <si>
    <t>PJ_TroopArmorJO.label</t>
  </si>
  <si>
    <t>Stormtrooper armor(JO)</t>
  </si>
  <si>
    <t>ThingDef+PJ_TroopArmorJO.description</t>
  </si>
  <si>
    <t>PJ_TroopArmorJO.description</t>
  </si>
  <si>
    <t>ThingDef+PJ_TroopArmorNCO.label</t>
  </si>
  <si>
    <t>PJ_TroopArmorNCO.label</t>
  </si>
  <si>
    <t>Stormtrooper armor(NCO)</t>
  </si>
  <si>
    <t>ThingDef+PJ_TroopArmorNCO.description</t>
  </si>
  <si>
    <t>PJ_TroopArmorNCO.description</t>
  </si>
  <si>
    <t>ThingDef+PJ_TroopArmorSO.label</t>
  </si>
  <si>
    <t>PJ_TroopArmorSO.label</t>
  </si>
  <si>
    <t>Stormtrooper armor(SO)</t>
  </si>
  <si>
    <t>ThingDef+PJ_TroopArmorSO.description</t>
  </si>
  <si>
    <t>PJ_TroopArmorSO.description</t>
  </si>
  <si>
    <t>ThingDef+PJ_TroopArmorSh.label</t>
  </si>
  <si>
    <t>PJ_TroopArmorSh.label</t>
  </si>
  <si>
    <t>Shoretrooper armor</t>
  </si>
  <si>
    <t>ThingDef+PJ_TroopArmorSh.description</t>
  </si>
  <si>
    <t>PJ_TroopArmorSh.description</t>
  </si>
  <si>
    <t>ThingDef+PJ_TroopArmorShC.label</t>
  </si>
  <si>
    <t>PJ_TroopArmorShC.label</t>
  </si>
  <si>
    <t>Shoretrooper armor(Cpt)</t>
  </si>
  <si>
    <t>ThingDef+PJ_TroopArmorShC.description</t>
  </si>
  <si>
    <t>PJ_TroopArmorShC.description</t>
  </si>
  <si>
    <t>Stormtrooper armor was the standard armor worn by the Imperial stormtrooper. A white plastoid composite worn over a black body glove, the armor represented some of the best in the Empire and was dreaded by rebel freedom fighters. This is a captain's variant.</t>
  </si>
  <si>
    <t>ThingDef+PJ_TroopArmorShSL.label</t>
  </si>
  <si>
    <t>PJ_TroopArmorShSL.label</t>
  </si>
  <si>
    <t>Shoretrooper armor(SL)</t>
  </si>
  <si>
    <t>ThingDef+PJ_TroopArmorShSL.description</t>
  </si>
  <si>
    <t>PJ_TroopArmorShSL.description</t>
  </si>
  <si>
    <t>ThingDef+PJ_TroopArmorDT.label</t>
  </si>
  <si>
    <t>PJ_TroopArmorDT.label</t>
  </si>
  <si>
    <t>Deathtrooper armor</t>
  </si>
  <si>
    <t>ThingDef+PJ_TroopArmorDT.description</t>
  </si>
  <si>
    <t>PJ_TroopArmorDT.description</t>
  </si>
  <si>
    <t>Stormtrooper armor was the standard armor worn by the Imperial stormtrooper. A white plastoid composite worn over a black body glove, the armor represented some of the best in the Empire and was dreaded by rebel freedom fighters. This black variant is used by troopers attatched to the ISB.</t>
  </si>
  <si>
    <t>ThingDef+PJ_TroopArmorDTC.label</t>
  </si>
  <si>
    <t>PJ_TroopArmorDTC.label</t>
  </si>
  <si>
    <t>Deathtrooper armor(Cmd)</t>
  </si>
  <si>
    <t>ThingDef+PJ_TroopArmorDTC.description</t>
  </si>
  <si>
    <t>PJ_TroopArmorDTC.description</t>
  </si>
  <si>
    <t>ThingDef+PJ_STHelm.label</t>
  </si>
  <si>
    <t>PJ_STHelm.label</t>
  </si>
  <si>
    <t>Stormtrooper helm</t>
  </si>
  <si>
    <t>ThingDef+PJ_STHelm.description</t>
  </si>
  <si>
    <t>PJ_STHelm.description</t>
  </si>
  <si>
    <t>A standard-issue stormtrooper helmet.</t>
  </si>
  <si>
    <t>ThingDef+PJ_SHHelm.label</t>
  </si>
  <si>
    <t>PJ_SHHelm.label</t>
  </si>
  <si>
    <t>Shoretrooper helm</t>
  </si>
  <si>
    <t>ThingDef+PJ_SHHelm.description</t>
  </si>
  <si>
    <t>PJ_SHHelm.description</t>
  </si>
  <si>
    <t>A stormtrooper helmet designed for beach landings.</t>
  </si>
  <si>
    <t>ThingDef+PJ_DTHelm.label</t>
  </si>
  <si>
    <t>PJ_DTHelm.label</t>
  </si>
  <si>
    <t>ThingDef+PJ_DTHelm.description</t>
  </si>
  <si>
    <t>PJ_DTHelm.description</t>
  </si>
  <si>
    <t>A stormtrooper helmet variant for ISB troopers.</t>
  </si>
  <si>
    <t>ThingDef+PJ_SCTHelm.label</t>
  </si>
  <si>
    <t>PJ_SCTHelm.label</t>
  </si>
  <si>
    <t>Scout trooper helmet</t>
  </si>
  <si>
    <t>ThingDef+PJ_SCTHelm.description</t>
  </si>
  <si>
    <t>PJ_SCTHelm.description</t>
  </si>
  <si>
    <t>A stormtrooper helmet specialized for scouting duty.</t>
  </si>
  <si>
    <t>ThingDef+PJ_TIEHelm.label</t>
  </si>
  <si>
    <t>PJ_TIEHelm.label</t>
  </si>
  <si>
    <t>TIE pilot helmet</t>
  </si>
  <si>
    <t>ThingDef+PJ_TIEHelm.description</t>
  </si>
  <si>
    <t>PJ_TIEHelm.description</t>
  </si>
  <si>
    <t>A specialized helmet worn by TIE pilots in the Imperial Navy. It is very well insulated, and outfitted for portable oxygen hookups, since the TIE series generally have no on-board life support.</t>
  </si>
  <si>
    <t>ThingDef+PJ_ImpNavyH.label</t>
  </si>
  <si>
    <t>PJ_ImpNavyH.label</t>
  </si>
  <si>
    <t>Imperial Navy Helm</t>
  </si>
  <si>
    <t>ThingDef+PJ_ImpNavyH.description</t>
  </si>
  <si>
    <t>PJ_ImpNavyH.description</t>
  </si>
  <si>
    <t>The helmet worn by low ranking command and technical personnel of the Imperial forces.</t>
  </si>
  <si>
    <t>ThingDef+PJ_ImpHat.label</t>
  </si>
  <si>
    <t>PJ_ImpHat.label</t>
  </si>
  <si>
    <t>Imperial Command Cap</t>
  </si>
  <si>
    <t>ThingDef+PJ_ImpHat.description</t>
  </si>
  <si>
    <t>PJ_ImpHat.description</t>
  </si>
  <si>
    <t>The command cap worn by officers of the Imperial forces.</t>
  </si>
  <si>
    <t>ThingDef+PJ_ImpSTOHat.label</t>
  </si>
  <si>
    <t>PJ_ImpSTOHat.label</t>
  </si>
  <si>
    <t>Imperial Command Cap (Dark)</t>
  </si>
  <si>
    <t>ThingDef+PJ_ImpSTOHat.description</t>
  </si>
  <si>
    <t>PJ_ImpSTOHat.description</t>
  </si>
  <si>
    <t>The command cap worn by stormtrooper officers, and ISB officers.</t>
  </si>
  <si>
    <t>ThingDef+PJ_ImpHatBrn.label</t>
  </si>
  <si>
    <t>PJ_ImpHatBrn.label</t>
  </si>
  <si>
    <t>ThingDef+PJ_ImpHatBrn.description</t>
  </si>
  <si>
    <t>PJ_ImpHatBrn.description</t>
  </si>
  <si>
    <t>ThingDef+PJ_ImpHatB.label</t>
  </si>
  <si>
    <t>PJ_ImpHatB.label</t>
  </si>
  <si>
    <t>Imperial Command Cap (Black)</t>
  </si>
  <si>
    <t>ThingDef+PJ_ImpHatB.description</t>
  </si>
  <si>
    <t>PJ_ImpHatB.description</t>
  </si>
  <si>
    <t>ThingDef+PJ_Apparel_Pants.label</t>
  </si>
  <si>
    <t>PJ_Apparel_Pants.label</t>
  </si>
  <si>
    <t>Uniform pants</t>
  </si>
  <si>
    <t>ThingDef+PJ_Apparel_Pants.description</t>
  </si>
  <si>
    <t>PJ_Apparel_Pants.description</t>
  </si>
  <si>
    <t>A simple set of uniform pants.</t>
  </si>
  <si>
    <t>ThingDef+PJ_JFac_Robe.label</t>
  </si>
  <si>
    <t>PJ_JFac_Robe.label</t>
  </si>
  <si>
    <t>Custom Jedi Robe</t>
  </si>
  <si>
    <t>ThingDef+PJ_JFac_Robe.description</t>
  </si>
  <si>
    <t>PJ_JFac_Robe.description</t>
  </si>
  <si>
    <t>A Jedi's robes</t>
  </si>
  <si>
    <t>ThingDef+PJ_SithFac_Robe.label</t>
  </si>
  <si>
    <t>PJ_SithFac_Robe.label</t>
  </si>
  <si>
    <t>Custom Sith robes</t>
  </si>
  <si>
    <t>ThingDef+PJ_SithFac_Robe.description</t>
  </si>
  <si>
    <t>PJ_SithFac_Robe.description</t>
  </si>
  <si>
    <t>A Dark Side version of Jedi Robes</t>
  </si>
  <si>
    <t>ThingDef+PJ_MandoArmor.label</t>
  </si>
  <si>
    <t>PJ_MandoArmor.label</t>
  </si>
  <si>
    <t>Mando armor</t>
  </si>
  <si>
    <t>ThingDef+PJ_MandoArmor.description</t>
  </si>
  <si>
    <t>PJ_MandoArmor.description</t>
  </si>
  <si>
    <t>The most recognizable symbol of the Mandalorian culture, Mandalorian armor was a catch-all term for the sets of distinctive full-body armor worn by Mandalorian warriors and soldiers throughout galactic history.</t>
  </si>
  <si>
    <t>ThingDef+PJ_VetMandoArmor.label</t>
  </si>
  <si>
    <t>PJ_VetMandoArmor.label</t>
  </si>
  <si>
    <t>Mando Veteran armor</t>
  </si>
  <si>
    <t>ThingDef+PJ_VetMandoArmor.description</t>
  </si>
  <si>
    <t>PJ_VetMandoArmor.description</t>
  </si>
  <si>
    <t>ThingDef+PJ_MandoHelm.label</t>
  </si>
  <si>
    <t>PJ_MandoHelm.label</t>
  </si>
  <si>
    <t>Mando helm</t>
  </si>
  <si>
    <t>ThingDef+PJ_MandoHelm.description</t>
  </si>
  <si>
    <t>PJ_MandoHelm.description</t>
  </si>
  <si>
    <t>The ever-recognizable T-shaped visor of the mandalorian helmet strikes fear throughout the galaxy.</t>
  </si>
  <si>
    <t>ThingDef+PJ_BarkMandoArmor.label</t>
  </si>
  <si>
    <t>PJ_BarkMandoArmor.label</t>
  </si>
  <si>
    <t>Barky's clan armor</t>
  </si>
  <si>
    <t>ThingDef+PJ_BarkMandoArmor.description</t>
  </si>
  <si>
    <t>PJ_BarkMandoArmor.description</t>
  </si>
  <si>
    <t>Armor dedicated to the followers of an honored warrior. Mandalorians wear this sigil-bound vestment and cry out, For Barkyyyyyy!!!</t>
  </si>
  <si>
    <t>ThingDef+PJ_RebHat.label</t>
  </si>
  <si>
    <t>PJ_RebHat.label</t>
  </si>
  <si>
    <t>Rebel Alliance helmet</t>
  </si>
  <si>
    <t>ThingDef+PJ_RebHat.description</t>
  </si>
  <si>
    <t>PJ_RebHat.description</t>
  </si>
  <si>
    <t>The standard helmet for troops in the Old Republic, now often used by rebels.</t>
  </si>
  <si>
    <t>ThingDef+PJ_RebLAVHat.label</t>
  </si>
  <si>
    <t>PJ_RebLAVHat.label</t>
  </si>
  <si>
    <t>Rebel Scout helmet (brown)</t>
  </si>
  <si>
    <t>ThingDef+PJ_RebLAVHat.description</t>
  </si>
  <si>
    <t>PJ_RebLAVHat.description</t>
  </si>
  <si>
    <t>A camoflage scouting helmet, used be members of the Rebel Alliance.</t>
  </si>
  <si>
    <t>ThingDef+PJ_RebSnowHat.label</t>
  </si>
  <si>
    <t>PJ_RebSnowHat.label</t>
  </si>
  <si>
    <t>Rebel Cold Helmet</t>
  </si>
  <si>
    <t>ThingDef+PJ_RebSnowHat.description</t>
  </si>
  <si>
    <t>PJ_RebSnowHat.description</t>
  </si>
  <si>
    <t>The standard helmet for cold-climate troops in the Old Republic, now often used by rebels.</t>
  </si>
  <si>
    <t>ThingDef+PJ_RebScoutHat.label</t>
  </si>
  <si>
    <t>PJ_RebScoutHat.label</t>
  </si>
  <si>
    <t>Rebel scout helmet(forest)</t>
  </si>
  <si>
    <t>ThingDef+PJ_RebScoutHat.description</t>
  </si>
  <si>
    <t>PJ_RebScoutHat.description</t>
  </si>
  <si>
    <t>ThingDef+PJ_RebPilot_H_Red.label</t>
  </si>
  <si>
    <t>PJ_RebPilot_H_Red.label</t>
  </si>
  <si>
    <t>Alliance Pilot Helmet (Red)</t>
  </si>
  <si>
    <t>ThingDef+PJ_RebPilot_H_Red.description</t>
  </si>
  <si>
    <t>PJ_RebPilot_H_Red.description</t>
  </si>
  <si>
    <t>A helmet generally worn by Alliance fighter pilots. This one appears to have come from Red squadron.</t>
  </si>
  <si>
    <t>ThingDef+PJ_RebPilot_H_Blue.label</t>
  </si>
  <si>
    <t>PJ_RebPilot_H_Blue.label</t>
  </si>
  <si>
    <t>Alliance Pilot Helmet (Blue)</t>
  </si>
  <si>
    <t>ThingDef+PJ_RebPilot_H_Blue.description</t>
  </si>
  <si>
    <t>PJ_RebPilot_H_Blue.description</t>
  </si>
  <si>
    <t>A helmet generally worn by Alliance fighter pilots. This one appears to have come from one of the Blue squadrons.</t>
  </si>
  <si>
    <t>ThingDef+PJ_RebOfficer.label</t>
  </si>
  <si>
    <t>PJ_RebOfficer.label</t>
  </si>
  <si>
    <t>Rebel Alliance Officer Uniform</t>
  </si>
  <si>
    <t>ThingDef+PJ_RebOfficer.description</t>
  </si>
  <si>
    <t>PJ_RebOfficer.description</t>
  </si>
  <si>
    <t>A uniform designed for the Officers of the Rebel Alliance.</t>
  </si>
  <si>
    <t>ThingDef+PJ_RebFlight.label</t>
  </si>
  <si>
    <t>PJ_RebFlight.label</t>
  </si>
  <si>
    <t>Rebel Flight Suit</t>
  </si>
  <si>
    <t>ThingDef+PJ_RebFlight.description</t>
  </si>
  <si>
    <t>PJ_RebFlight.description</t>
  </si>
  <si>
    <t>A typical flight suit, worn by Rebel pilots. This orange version is typically worn by X-wing pilots, and members of the infamous "Rogue Squadron".</t>
  </si>
  <si>
    <t>ThingDef+PJ_RebBFlight.label</t>
  </si>
  <si>
    <t>PJ_RebBFlight.label</t>
  </si>
  <si>
    <t>Rebel B-Wing Flight Suit</t>
  </si>
  <si>
    <t>ThingDef+PJ_RebBFlight.description</t>
  </si>
  <si>
    <t>PJ_RebBFlight.description</t>
  </si>
  <si>
    <t>A typical flight suit, worn by Rebel pilots. This blue version is typically worn by B-wing pilots, though sometimes preferred by other ship pilots.</t>
  </si>
  <si>
    <t>ThingDef+PJ_Reb_TroopJacket.label</t>
  </si>
  <si>
    <t>PJ_Reb_TroopJacket.label</t>
  </si>
  <si>
    <t>trooper jacket</t>
  </si>
  <si>
    <t>ThingDef+PJ_Reb_TroopJacket.description</t>
  </si>
  <si>
    <t>PJ_Reb_TroopJacket.description</t>
  </si>
  <si>
    <t>A tough jacket to stop scrapes and bruises, and keep one warm in chilly weather.</t>
  </si>
  <si>
    <t>ThingDef+PJ_Reb_ScoutJacket.label</t>
  </si>
  <si>
    <t>PJ_Reb_ScoutJacket.label</t>
  </si>
  <si>
    <t>Scout jacket</t>
  </si>
  <si>
    <t>ThingDef+PJ_Reb_ScoutJacket.description</t>
  </si>
  <si>
    <t>PJ_Reb_ScoutJacket.description</t>
  </si>
  <si>
    <t>ThingDef+PJ_Reb_ScoutLAVJacket.label</t>
  </si>
  <si>
    <t>PJ_Reb_ScoutLAVJacket.label</t>
  </si>
  <si>
    <t>Scout jacket(brown)</t>
  </si>
  <si>
    <t>ThingDef+PJ_Reb_ScoutLAVJacket.description</t>
  </si>
  <si>
    <t>PJ_Reb_ScoutLAVJacket.description</t>
  </si>
  <si>
    <t>ThingDef+PJ_Reb_CamoJacket.label</t>
  </si>
  <si>
    <t>PJ_Reb_CamoJacket.label</t>
  </si>
  <si>
    <t>camo jacket</t>
  </si>
  <si>
    <t>ThingDef+PJ_Reb_CamoJacket.description</t>
  </si>
  <si>
    <t>PJ_Reb_CamoJacket.description</t>
  </si>
  <si>
    <t>A tough military camo jacket to stop scrapes and bruises, and keep one warm in chilly weather.</t>
  </si>
  <si>
    <t>ThingDef+PJ_RebCollarShirt.description</t>
  </si>
  <si>
    <t>PJ_RebCollarShirt.description</t>
  </si>
  <si>
    <t>A slightly reinforced collared shirt with buttons.</t>
  </si>
  <si>
    <t>ThingDef+PJ_RebCollarShirt.label</t>
  </si>
  <si>
    <t>PJ_RebCollarShirt.label</t>
  </si>
  <si>
    <t>modified shirt</t>
  </si>
  <si>
    <t>ThingDef+PJ_Apparel_XVestPlate.label</t>
  </si>
  <si>
    <t>PJ_Apparel_XVestPlate.label</t>
  </si>
  <si>
    <t>reinforced armor vest</t>
  </si>
  <si>
    <t>ThingDef+PJ_Apparel_XVestPlate.description</t>
  </si>
  <si>
    <t>PJ_Apparel_XVestPlate.description</t>
  </si>
  <si>
    <t>A vest with armor plates inserted on the chest and back. Protects against gunfire.</t>
  </si>
  <si>
    <t>BodyPartGroupDef+PilotSeat.label</t>
  </si>
  <si>
    <t>BodyPartGroupDef</t>
  </si>
  <si>
    <t>PilotSeat.label</t>
  </si>
  <si>
    <t>Pilot Seat</t>
  </si>
  <si>
    <t>BodyPartGroupDef+GunnerSeat.label</t>
  </si>
  <si>
    <t>GunnerSeat.label</t>
  </si>
  <si>
    <t>Gunner Seat</t>
  </si>
  <si>
    <t>BodyPartGroupDef+PassengerSeat.label</t>
  </si>
  <si>
    <t>PassengerSeat.label</t>
  </si>
  <si>
    <t>Passenger Seat</t>
  </si>
  <si>
    <t>BodyPartDef+SWFactions_Thermometer.label</t>
  </si>
  <si>
    <t>BodyPartDef</t>
  </si>
  <si>
    <t>SWFactions_Thermometer.label</t>
  </si>
  <si>
    <t>thermometer</t>
  </si>
  <si>
    <t>BodyPartDef+SWFactions_Cockpit.label</t>
  </si>
  <si>
    <t>SWFactions_Cockpit.label</t>
  </si>
  <si>
    <t>cockpit</t>
  </si>
  <si>
    <t>BodyPartDef+ATST_Neck.label</t>
  </si>
  <si>
    <t>ATST_Neck.label</t>
  </si>
  <si>
    <t>neck</t>
  </si>
  <si>
    <t>BodyPartDef+ATST_Head.label</t>
  </si>
  <si>
    <t>ATST_Head.label</t>
  </si>
  <si>
    <t>head</t>
  </si>
  <si>
    <t>BodyPartDef+ATST_Frame.label</t>
  </si>
  <si>
    <t>ATST_Frame.label</t>
  </si>
  <si>
    <t>frame</t>
  </si>
  <si>
    <t>BodyPartDef+ATAT_Neck.label</t>
  </si>
  <si>
    <t>ATAT_Neck.label</t>
  </si>
  <si>
    <t>BodyPartDef+ATAT_Head.label</t>
  </si>
  <si>
    <t>ATAT_Head.label</t>
  </si>
  <si>
    <t>BodyPartDef+ATAT_Frame.label</t>
  </si>
  <si>
    <t>ATAT_Frame.label</t>
  </si>
  <si>
    <t>BodyPartDef+LeftATATFLeg.label</t>
  </si>
  <si>
    <t>LeftATATFLeg.label</t>
  </si>
  <si>
    <t>left leg</t>
  </si>
  <si>
    <t>BodyPartDef+LeftATATFFoot.label</t>
  </si>
  <si>
    <t>LeftATATFFoot.label</t>
  </si>
  <si>
    <t>left foot</t>
  </si>
  <si>
    <t>BodyPartDef+LeftATATRLeg.label</t>
  </si>
  <si>
    <t>LeftATATRLeg.label</t>
  </si>
  <si>
    <t>BodyPartDef+LeftATATRFoot.label</t>
  </si>
  <si>
    <t>LeftATATRFoot.label</t>
  </si>
  <si>
    <t>BodyPartDef+RightATATFLeg.label</t>
  </si>
  <si>
    <t>RightATATFLeg.label</t>
  </si>
  <si>
    <t>right leg</t>
  </si>
  <si>
    <t>BodyPartDef+RightATATFFoot.label</t>
  </si>
  <si>
    <t>RightATATFFoot.label</t>
  </si>
  <si>
    <t>right foot</t>
  </si>
  <si>
    <t>BodyPartDef+RightATATRLeg.label</t>
  </si>
  <si>
    <t>RightATATRLeg.label</t>
  </si>
  <si>
    <t>BodyPartDef+RightATATRFoot.label</t>
  </si>
  <si>
    <t>RightATATRFoot.label</t>
  </si>
  <si>
    <t>BodyDef+SWFactions_ATSTHull.label</t>
  </si>
  <si>
    <t>BodyDef</t>
  </si>
  <si>
    <t>SWFactions_ATSTHull.label</t>
  </si>
  <si>
    <t>ATST</t>
  </si>
  <si>
    <t>BodyDef+SWFactions_ATSTHull.corePart.parts.1.customLabel</t>
  </si>
  <si>
    <t>SWFactions_ATSTHull.corePart.parts.1.customLabel</t>
  </si>
  <si>
    <t>BodyDef+SWFactions_ATSTHull.corePart.parts.2.customLabel</t>
  </si>
  <si>
    <t>SWFactions_ATSTHull.corePart.parts.2.customLabel</t>
  </si>
  <si>
    <t>BodyDef+SWFactions_ATSTHull.corePart.parts.1.parts.0.customLabel</t>
  </si>
  <si>
    <t>SWFactions_ATSTHull.corePart.parts.1.parts.0.customLabel</t>
  </si>
  <si>
    <t>BodyDef+SWFactions_ATSTHull.corePart.parts.2.parts.0.customLabel</t>
  </si>
  <si>
    <t>SWFactions_ATSTHull.corePart.parts.2.parts.0.customLabel</t>
  </si>
  <si>
    <t>BodyDef+SWFactions_ATATHull.label</t>
  </si>
  <si>
    <t>SWFactions_ATATHull.label</t>
  </si>
  <si>
    <t>ATAT</t>
  </si>
  <si>
    <t>BodyPartDef+Engines_intake.label</t>
  </si>
  <si>
    <t>Engines_intake.label</t>
  </si>
  <si>
    <t>Intakes</t>
  </si>
  <si>
    <t>BodyPartDef+Speeder_Frontend.label</t>
  </si>
  <si>
    <t>Speeder_Frontend.label</t>
  </si>
  <si>
    <t>Frontent</t>
  </si>
  <si>
    <t>BodyPartDef+Speeder_Frame.label</t>
  </si>
  <si>
    <t>Speeder_Frame.label</t>
  </si>
  <si>
    <t>BodyPartDef+RightSpeederEng.label</t>
  </si>
  <si>
    <t>RightSpeederEng.label</t>
  </si>
  <si>
    <t>right engine</t>
  </si>
  <si>
    <t>BodyPartDef+RightLev.label</t>
  </si>
  <si>
    <t>RightLev.label</t>
  </si>
  <si>
    <t>right maglev</t>
  </si>
  <si>
    <t>BodyPartDef+LeftSpeederEng.label</t>
  </si>
  <si>
    <t>LeftSpeederEng.label</t>
  </si>
  <si>
    <t>left engine</t>
  </si>
  <si>
    <t>BodyPartDef+LeftLev.label</t>
  </si>
  <si>
    <t>LeftLev.label</t>
  </si>
  <si>
    <t>left maglev</t>
  </si>
  <si>
    <t>BodyDef+SWFactions_SpeederHull.label</t>
  </si>
  <si>
    <t>SWFactions_SpeederHull.label</t>
  </si>
  <si>
    <t>Speeder</t>
  </si>
  <si>
    <t>ThingDef+Table_PJ_Bench.label</t>
  </si>
  <si>
    <t>Table_PJ_Bench.label</t>
  </si>
  <si>
    <t>advanced fabrication bench</t>
  </si>
  <si>
    <t>ThingDef+Table_PJ_Bench.description</t>
  </si>
  <si>
    <t>Table_PJ_Bench.description</t>
  </si>
  <si>
    <t>A work station for assembling various advanced weapons and armor, and disassembling mechanoid corpses.</t>
  </si>
  <si>
    <t>DamageDef+PJ_SonicDam.label</t>
  </si>
  <si>
    <t>DamageDef</t>
  </si>
  <si>
    <t>PJ_SonicDam.label</t>
  </si>
  <si>
    <t>Sonic damage</t>
  </si>
  <si>
    <t>DamageDef+PJ_SonicDam.deathMessage</t>
  </si>
  <si>
    <t>PJ_SonicDam.deathMessage</t>
  </si>
  <si>
    <t>{0} has died from sonic fractures.</t>
  </si>
  <si>
    <t>HediffDef+PJ_SonicBoom.label</t>
  </si>
  <si>
    <t>HediffDef</t>
  </si>
  <si>
    <t>PJ_SonicBoom.label</t>
  </si>
  <si>
    <t>sonic fracture</t>
  </si>
  <si>
    <t>HediffDef+PJ_SonicBoom.description</t>
  </si>
  <si>
    <t>PJ_SonicBoom.description</t>
  </si>
  <si>
    <t>HediffDef+PJ_SonicBoom.injuryProps.destroyedLabel</t>
  </si>
  <si>
    <t>PJ_SonicBoom.injuryProps.destroyedLabel</t>
  </si>
  <si>
    <t>obliterated</t>
  </si>
  <si>
    <t>HediffDef+PJ_SonicBoom.injuryProps.destroyedOutLabel</t>
  </si>
  <si>
    <t>PJ_SonicBoom.injuryProps.destroyedOutLabel</t>
  </si>
  <si>
    <t>vaporized</t>
  </si>
  <si>
    <t>HediffDef+PJ_SonicBoom.comps.0.labelTendedWell</t>
  </si>
  <si>
    <t>PJ_SonicBoom.comps.0.labelTendedWell</t>
  </si>
  <si>
    <t>bandaged</t>
  </si>
  <si>
    <t>HediffDef+PJ_SonicBoom.comps.0.labelTendedWellInner</t>
  </si>
  <si>
    <t>PJ_SonicBoom.comps.0.labelTendedWellInner</t>
  </si>
  <si>
    <t>treated</t>
  </si>
  <si>
    <t>HediffDef+PJ_SonicBoom.comps.0.labelSolidTendedWell</t>
  </si>
  <si>
    <t>PJ_SonicBoom.comps.0.labelSolidTendedWell</t>
  </si>
  <si>
    <t>tended</t>
  </si>
  <si>
    <t>HediffDef+PJ_SonicBoom.comps.2.permanentLabel</t>
  </si>
  <si>
    <t>PJ_SonicBoom.comps.2.permanentLabel</t>
  </si>
  <si>
    <t>sonic microfracture</t>
  </si>
  <si>
    <t>DamageDef+PJ_PontiteDam.label</t>
  </si>
  <si>
    <t>PJ_PontiteDam.label</t>
  </si>
  <si>
    <t>Saber frost</t>
  </si>
  <si>
    <t>DamageDef+PJ_PontiteDam.deathMessage</t>
  </si>
  <si>
    <t>PJ_PontiteDam.deathMessage</t>
  </si>
  <si>
    <t>{0} died from freezing lightsaber wounds.</t>
  </si>
  <si>
    <t>DamageDef+PJ_Vibro.label</t>
  </si>
  <si>
    <t>PJ_Vibro.label</t>
  </si>
  <si>
    <t>vibro</t>
  </si>
  <si>
    <t>DamageDef+PJ_Vibro.deathMessage</t>
  </si>
  <si>
    <t>PJ_Vibro.deathMessage</t>
  </si>
  <si>
    <t>{0} has been cut to death.</t>
  </si>
  <si>
    <t>HediffDef+PJ_VibroSonic.label</t>
  </si>
  <si>
    <t>PJ_VibroSonic.label</t>
  </si>
  <si>
    <t>sonic</t>
  </si>
  <si>
    <t>HediffDef+PJ_VibroSonic.description</t>
  </si>
  <si>
    <t>PJ_VibroSonic.description</t>
  </si>
  <si>
    <t>SONIC-BOOOOM!</t>
  </si>
  <si>
    <t>HediffDef+PJ_VibroSonic.injuryProps.destroyedLabel</t>
  </si>
  <si>
    <t>PJ_VibroSonic.injuryProps.destroyedLabel</t>
  </si>
  <si>
    <t>Sliced off</t>
  </si>
  <si>
    <t>HediffDef+PJ_VibroSonic.injuryProps.destroyedOutLabel</t>
  </si>
  <si>
    <t>PJ_VibroSonic.injuryProps.destroyedOutLabel</t>
  </si>
  <si>
    <t>sliced out</t>
  </si>
  <si>
    <t>HediffDef+PJ_VibroSonic.comps.0.labelTendedWell</t>
  </si>
  <si>
    <t>PJ_VibroSonic.comps.0.labelTendedWell</t>
  </si>
  <si>
    <t>HediffDef+PJ_VibroSonic.comps.0.labelTendedWellInner</t>
  </si>
  <si>
    <t>PJ_VibroSonic.comps.0.labelTendedWellInner</t>
  </si>
  <si>
    <t>sutured</t>
  </si>
  <si>
    <t>HediffDef+PJ_VibroSonic.comps.0.labelSolidTendedWell</t>
  </si>
  <si>
    <t>PJ_VibroSonic.comps.0.labelSolidTendedWell</t>
  </si>
  <si>
    <t>set</t>
  </si>
  <si>
    <t>HediffDef+PJ_VibroSonic.comps.2.permanentLabel</t>
  </si>
  <si>
    <t>PJ_VibroSonic.comps.2.permanentLabel</t>
  </si>
  <si>
    <t>sonic scar</t>
  </si>
  <si>
    <t>DamageDef+PJ_BlasterDam.label</t>
  </si>
  <si>
    <t>PJ_BlasterDam.label</t>
  </si>
  <si>
    <t>Blaster bolt</t>
  </si>
  <si>
    <t>DamageDef+PJ_BlasterDam.deathMessage</t>
  </si>
  <si>
    <t>PJ_BlasterDam.deathMessage</t>
  </si>
  <si>
    <t>{0} has been blasted!</t>
  </si>
  <si>
    <t>HediffDef+PJ_BBurn.label</t>
  </si>
  <si>
    <t>PJ_BBurn.label</t>
  </si>
  <si>
    <t>Blaster burn</t>
  </si>
  <si>
    <t>HediffDef+PJ_BBurn.description</t>
  </si>
  <si>
    <t>PJ_BBurn.description</t>
  </si>
  <si>
    <t>A bad burn from a blaster.</t>
  </si>
  <si>
    <t>HediffDef+PJ_BBurn.injuryProps.destroyedLabel</t>
  </si>
  <si>
    <t>PJ_BBurn.injuryProps.destroyedLabel</t>
  </si>
  <si>
    <t>Blasted off</t>
  </si>
  <si>
    <t>HediffDef+PJ_BBurn.injuryProps.destroyedOutLabel</t>
  </si>
  <si>
    <t>PJ_BBurn.injuryProps.destroyedOutLabel</t>
  </si>
  <si>
    <t>Blasted out</t>
  </si>
  <si>
    <t>HediffDef+PJ_BBurn.comps.0.labelTendedWell</t>
  </si>
  <si>
    <t>PJ_BBurn.comps.0.labelTendedWell</t>
  </si>
  <si>
    <t>HediffDef+PJ_BBurn.comps.0.labelTendedWellInner</t>
  </si>
  <si>
    <t>PJ_BBurn.comps.0.labelTendedWellInner</t>
  </si>
  <si>
    <t>HediffDef+PJ_BBurn.comps.0.labelSolidTendedWell</t>
  </si>
  <si>
    <t>PJ_BBurn.comps.0.labelSolidTendedWell</t>
  </si>
  <si>
    <t>well tended</t>
  </si>
  <si>
    <t>HediffDef+PJ_BBurn.comps.2.permanentLabel</t>
  </si>
  <si>
    <t>PJ_BBurn.comps.2.permanentLabel</t>
  </si>
  <si>
    <t>Blaster scar</t>
  </si>
  <si>
    <t>DamageDef+PJ_DXRDam.label</t>
  </si>
  <si>
    <t>PJ_DXRDam.label</t>
  </si>
  <si>
    <t>Acidic bolt</t>
  </si>
  <si>
    <t>DamageDef+PJ_DXRDam.deathMessage</t>
  </si>
  <si>
    <t>PJ_DXRDam.deathMessage</t>
  </si>
  <si>
    <t>HediffDef+PJ_AcBurn.label</t>
  </si>
  <si>
    <t>PJ_AcBurn.label</t>
  </si>
  <si>
    <t>Acid burn</t>
  </si>
  <si>
    <t>HediffDef+PJ_AcBurn.description</t>
  </si>
  <si>
    <t>PJ_AcBurn.description</t>
  </si>
  <si>
    <t>I'm meeeeelting!</t>
  </si>
  <si>
    <t>HediffDef+PJ_AcBurn.injuryProps.destroyedLabel</t>
  </si>
  <si>
    <t>PJ_AcBurn.injuryProps.destroyedLabel</t>
  </si>
  <si>
    <t>Melted off</t>
  </si>
  <si>
    <t>HediffDef+PJ_AcBurn.injuryProps.destroyedOutLabel</t>
  </si>
  <si>
    <t>PJ_AcBurn.injuryProps.destroyedOutLabel</t>
  </si>
  <si>
    <t>Melted out</t>
  </si>
  <si>
    <t>HediffDef+PJ_AcBurn.comps.0.labelTendedWell</t>
  </si>
  <si>
    <t>PJ_AcBurn.comps.0.labelTendedWell</t>
  </si>
  <si>
    <t>neutralized</t>
  </si>
  <si>
    <t>HediffDef+PJ_AcBurn.comps.0.labelTendedWellInner</t>
  </si>
  <si>
    <t>PJ_AcBurn.comps.0.labelTendedWellInner</t>
  </si>
  <si>
    <t>HediffDef+PJ_AcBurn.comps.0.labelSolidTendedWell</t>
  </si>
  <si>
    <t>PJ_AcBurn.comps.0.labelSolidTendedWell</t>
  </si>
  <si>
    <t>well treated</t>
  </si>
  <si>
    <t>HediffDef+PJ_AcBurn.comps.2.permanentLabel</t>
  </si>
  <si>
    <t>PJ_AcBurn.comps.2.permanentLabel</t>
  </si>
  <si>
    <t>Acid scar</t>
  </si>
  <si>
    <t>FactionDef+PJ_GalacticEmpire.label</t>
  </si>
  <si>
    <t>FactionDef</t>
  </si>
  <si>
    <t>PJ_GalacticEmpire.label</t>
  </si>
  <si>
    <t>The Galactic Empire</t>
  </si>
  <si>
    <t>FactionDef+PJ_GalacticEmpire.description</t>
  </si>
  <si>
    <t>PJ_GalacticEmpire.description</t>
  </si>
  <si>
    <t>The Galactic Empire, also known as the First Galactic Empire or the New Order—and commonly referred to as the Empire or the Order—was the galactic, constitutional monarchy and fascist government that replaced the Galactic Republic in the aftermath of the Clone Wars.</t>
  </si>
  <si>
    <t>FactionDef+PJ_GalacticEmpire.pawnSingular</t>
  </si>
  <si>
    <t>PJ_GalacticEmpire.pawnSingular</t>
  </si>
  <si>
    <t>imperial soldier</t>
  </si>
  <si>
    <t>FactionDef+PJ_GalacticEmpire.pawnsPlural</t>
  </si>
  <si>
    <t>PJ_GalacticEmpire.pawnsPlural</t>
  </si>
  <si>
    <t>imperial soldiers</t>
  </si>
  <si>
    <t>FactionDef+PJ_GalacticEmpire.leaderTitle</t>
  </si>
  <si>
    <t>PJ_GalacticEmpire.leaderTitle</t>
  </si>
  <si>
    <t>Moff</t>
  </si>
  <si>
    <t>FactionDef+PJ_GalacticEmpire.fixedName</t>
  </si>
  <si>
    <t>PJ_GalacticEmpire.fixedName</t>
  </si>
  <si>
    <t>FactionDef+PJ_RebelFac.label</t>
  </si>
  <si>
    <t>PJ_RebelFac.label</t>
  </si>
  <si>
    <t>The Rebel Alliance</t>
  </si>
  <si>
    <t>FactionDef+PJ_RebelFac.description</t>
  </si>
  <si>
    <t>PJ_RebelFac.description</t>
  </si>
  <si>
    <t>A loose alliance of factions and governments with the common goal of removing the Emperor Palpatine and his Galactic Empire.</t>
  </si>
  <si>
    <t>FactionDef+PJ_RebelFac.pawnsPlural</t>
  </si>
  <si>
    <t>PJ_RebelFac.pawnsPlural</t>
  </si>
  <si>
    <t>rebels</t>
  </si>
  <si>
    <t>FactionDef+PJ_RebelFac.leaderTitle</t>
  </si>
  <si>
    <t>PJ_RebelFac.leaderTitle</t>
  </si>
  <si>
    <t>Leader</t>
  </si>
  <si>
    <t>FactionDef+PJ_Bounty.label</t>
  </si>
  <si>
    <t>PJ_Bounty.label</t>
  </si>
  <si>
    <t>Wretched hive of scum and villainy</t>
  </si>
  <si>
    <t>FactionDef+PJ_Bounty.description</t>
  </si>
  <si>
    <t>PJ_Bounty.description</t>
  </si>
  <si>
    <t>Groups of shady underworld-types.</t>
  </si>
  <si>
    <t>FactionDef+PJ_Bounty.pawnSingular</t>
  </si>
  <si>
    <t>PJ_Bounty.pawnSingular</t>
  </si>
  <si>
    <t>scum</t>
  </si>
  <si>
    <t>FactionDef+PJ_Bounty.pawnsPlural</t>
  </si>
  <si>
    <t>PJ_Bounty.pawnsPlural</t>
  </si>
  <si>
    <t>FactionDef+PJ_Bounty.leaderTitle</t>
  </si>
  <si>
    <t>PJ_Bounty.leaderTitle</t>
  </si>
  <si>
    <t>Boss</t>
  </si>
  <si>
    <t>JobDef+CastDeflectVerb.reportString</t>
  </si>
  <si>
    <t>JobDef</t>
  </si>
  <si>
    <t>CastDeflectVerb.reportString</t>
  </si>
  <si>
    <t>Deflecting</t>
  </si>
  <si>
    <t>PawnKindDef+ImpBase.label</t>
  </si>
  <si>
    <t>PawnKindDef</t>
  </si>
  <si>
    <t>ImpBase.label</t>
  </si>
  <si>
    <t>imperial</t>
  </si>
  <si>
    <t>PawnKindDef+PJ_ImpInspector.label</t>
  </si>
  <si>
    <t>PJ_ImpInspector.label</t>
  </si>
  <si>
    <t>Tax Inspector</t>
  </si>
  <si>
    <t>PawnKindDef+PJ_ImpTaxOfficer.label</t>
  </si>
  <si>
    <t>PJ_ImpTaxOfficer.label</t>
  </si>
  <si>
    <t>Tax Officer</t>
  </si>
  <si>
    <t>PawnKindDef+PJ_ImpSoldier.label</t>
  </si>
  <si>
    <t>PJ_ImpSoldier.label</t>
  </si>
  <si>
    <t>Soldier</t>
  </si>
  <si>
    <t>PawnKindDef+PJ_ImpTrader.label</t>
  </si>
  <si>
    <t>PJ_ImpTrader.label</t>
  </si>
  <si>
    <t>Imperial Provisioner</t>
  </si>
  <si>
    <t>PawnKindDef+PJ_Stormtrooper.label</t>
  </si>
  <si>
    <t>PJ_Stormtrooper.label</t>
  </si>
  <si>
    <t>Stormtrooper</t>
  </si>
  <si>
    <t>PawnKindDef+PJ_StormtrooperSO.label</t>
  </si>
  <si>
    <t>PJ_StormtrooperSO.label</t>
  </si>
  <si>
    <t>Stormtrooper officer</t>
  </si>
  <si>
    <t>PawnKindDef+PJ_ImpCommander.label</t>
  </si>
  <si>
    <t>PJ_ImpCommander.label</t>
  </si>
  <si>
    <t>commander</t>
  </si>
  <si>
    <t>PawnKindDef+PJ_ScoutTrooper.label</t>
  </si>
  <si>
    <t>PJ_ScoutTrooper.label</t>
  </si>
  <si>
    <t>Scout trooper</t>
  </si>
  <si>
    <t>PawnKindDef+PJ_RebVillager.label</t>
  </si>
  <si>
    <t>PJ_RebVillager.label</t>
  </si>
  <si>
    <t>villager</t>
  </si>
  <si>
    <t>PawnKindDef+PJ_RebCouncilman.label</t>
  </si>
  <si>
    <t>PJ_RebCouncilman.label</t>
  </si>
  <si>
    <t>rebel base commander</t>
  </si>
  <si>
    <t>PawnKindDef+PJ_RebCouncilman.labelPlural</t>
  </si>
  <si>
    <t>PJ_RebCouncilman.labelPlural</t>
  </si>
  <si>
    <t>rebel base commanders</t>
  </si>
  <si>
    <t>PawnKindDef+PJ_RebTrader.label</t>
  </si>
  <si>
    <t>PJ_RebTrader.label</t>
  </si>
  <si>
    <t>rebel trader</t>
  </si>
  <si>
    <t>PawnKindDef+PJ_RebGuard.label</t>
  </si>
  <si>
    <t>PJ_RebGuard.label</t>
  </si>
  <si>
    <t>rebel guard</t>
  </si>
  <si>
    <t>PawnKindDef+PJ_RebSoldier.label</t>
  </si>
  <si>
    <t>PJ_RebSoldier.label</t>
  </si>
  <si>
    <t>rebel soldier</t>
  </si>
  <si>
    <t>PawnKindDef+PJ_RebLAVSoldier.label</t>
  </si>
  <si>
    <t>PJ_RebLAVSoldier.label</t>
  </si>
  <si>
    <t>PawnKindDef+PJ_RebNadeSoldier.label</t>
  </si>
  <si>
    <t>PJ_RebNadeSoldier.label</t>
  </si>
  <si>
    <t>rebel grenadier</t>
  </si>
  <si>
    <t>PawnKindDef+PJ_RebPilot.label</t>
  </si>
  <si>
    <t>PJ_RebPilot.label</t>
  </si>
  <si>
    <t>PawnKindDef+PJ_RebMerc.label</t>
  </si>
  <si>
    <t>PJ_RebMerc.label</t>
  </si>
  <si>
    <t>rebel mercenary</t>
  </si>
  <si>
    <t>PawnKindDef+PJ_ScumSoldier.label</t>
  </si>
  <si>
    <t>PJ_ScumSoldier.label</t>
  </si>
  <si>
    <t>PawnKindDef+PJ_Ruffian.label</t>
  </si>
  <si>
    <t>PJ_Ruffian.label</t>
  </si>
  <si>
    <t>ruffian</t>
  </si>
  <si>
    <t>PawnKindDef+PJ_ScumBoss.label</t>
  </si>
  <si>
    <t>PJ_ScumBoss.label</t>
  </si>
  <si>
    <t>boss</t>
  </si>
  <si>
    <t>PawnKindDef+PJ_BountyHunter.label</t>
  </si>
  <si>
    <t>PJ_BountyHunter.label</t>
  </si>
  <si>
    <t>Bounty hunter</t>
  </si>
  <si>
    <t>RulePackDef+NamerImpBase.rulePack.rulesStrings.0</t>
  </si>
  <si>
    <t>RulePackDef</t>
  </si>
  <si>
    <t>NamerImpBase.rulePack.rulesStrings.0</t>
  </si>
  <si>
    <t>name-&gt;[Impbase] [Impother] [Impdesc]</t>
  </si>
  <si>
    <t>RulePackDef+NamerImpBase.rulePack.rulesStrings.1</t>
  </si>
  <si>
    <t>NamerImpBase.rulePack.rulesStrings.1</t>
  </si>
  <si>
    <t>name-&gt;[Impbase] [Impdesc]</t>
  </si>
  <si>
    <t>RulePackDef+SWFactions_NamerFactionRebels.rulePack.rulesStrings.0</t>
  </si>
  <si>
    <t>SWFactions_NamerFactionRebels.rulePack.rulesStrings.0</t>
  </si>
  <si>
    <t>name-&gt;[worldname] Rebels</t>
  </si>
  <si>
    <t>StatDef+MeleeWeapon_DeflectionChance.label</t>
  </si>
  <si>
    <t>MeleeWeapon_DeflectionChance.label</t>
  </si>
  <si>
    <t>deflection chance</t>
  </si>
  <si>
    <t>StatDef+MeleeWeapon_DeflectionChance.description</t>
  </si>
  <si>
    <t>MeleeWeapon_DeflectionChance.description</t>
  </si>
  <si>
    <t>Chance to deflect ranged projectiles with melee weapon.</t>
  </si>
  <si>
    <t>ThingDef+PJ_ImperialCredit.label</t>
  </si>
  <si>
    <t>PJ_ImperialCredit.label</t>
  </si>
  <si>
    <t>Imperial Credit</t>
  </si>
  <si>
    <t>ThingDef+PJ_ImperialCredit.description</t>
  </si>
  <si>
    <t>PJ_ImperialCredit.description</t>
  </si>
  <si>
    <t>The main currency in use in the galaxy since the time of the Galactic Republic.</t>
  </si>
  <si>
    <t>TraderKindDef+PJ_ImpTrader_BulkGoods.label</t>
  </si>
  <si>
    <t>TraderKindDef</t>
  </si>
  <si>
    <t>PJ_ImpTrader_BulkGoods.label</t>
  </si>
  <si>
    <t>Imperial bulk goods provisioner</t>
  </si>
  <si>
    <t>TraderKindDef+PJ_ImpTrader_CombatSupplier.label</t>
  </si>
  <si>
    <t>PJ_ImpTrader_CombatSupplier.label</t>
  </si>
  <si>
    <t>Imperial weapons provisioner</t>
  </si>
  <si>
    <t>TraderKindDef+PJ_ImpTrader_Slaver.label</t>
  </si>
  <si>
    <t>PJ_ImpTrader_Slaver.label</t>
  </si>
  <si>
    <t>Imperial slaver</t>
  </si>
  <si>
    <t>TraderKindDef+PJ_ImpTrader_Visitor.label</t>
  </si>
  <si>
    <t>PJ_ImpTrader_Visitor.label</t>
  </si>
  <si>
    <t>trader</t>
  </si>
  <si>
    <t>ThingCategoryDef+PJ_VibroMotors.label</t>
  </si>
  <si>
    <t>ThingCategoryDef</t>
  </si>
  <si>
    <t>PJ_VibroMotors.label</t>
  </si>
  <si>
    <t>Vibroblade motors</t>
  </si>
  <si>
    <t>ThingDef+PJ_VibroMotorNorm.label</t>
  </si>
  <si>
    <t>PJ_VibroMotorNorm.label</t>
  </si>
  <si>
    <t>Basic VibroCell</t>
  </si>
  <si>
    <t>ThingDef+PJ_VibroMotorNorm.description</t>
  </si>
  <si>
    <t>PJ_VibroMotorNorm.description</t>
  </si>
  <si>
    <t>A basic compact vibro-motor for a bladed weapon.</t>
  </si>
  <si>
    <t>ThingDef+PJ_SonicCell.label</t>
  </si>
  <si>
    <t>PJ_SonicCell.label</t>
  </si>
  <si>
    <t>Hypersonic VibroCell</t>
  </si>
  <si>
    <t>ThingDef+PJ_SonicCell.description</t>
  </si>
  <si>
    <t>PJ_SonicCell.description</t>
  </si>
  <si>
    <t>A high-spec vibrocell tuned to vibrate the blade at hypersonic frequencies.</t>
  </si>
  <si>
    <t>ThingDef+PJ_CryoCell.label</t>
  </si>
  <si>
    <t>PJ_CryoCell.label</t>
  </si>
  <si>
    <t>Cryo VibroCell</t>
  </si>
  <si>
    <t>ThingDef+PJ_CryoCell.description</t>
  </si>
  <si>
    <t>PJ_CryoCell.description</t>
  </si>
  <si>
    <t>A vibrocell and pontite lacing that enhances a vibroblade to deal freezing damage.</t>
  </si>
  <si>
    <t>ThingDef+PJ_SpecOpsCell.label</t>
  </si>
  <si>
    <t>PJ_SpecOpsCell.label</t>
  </si>
  <si>
    <t>SpecOps VibroCell</t>
  </si>
  <si>
    <t>ThingDef+PJ_SpecOpsCell.description</t>
  </si>
  <si>
    <t>PJ_SpecOpsCell.description</t>
  </si>
  <si>
    <t>An extremely powerful vibrocell built and tuned beyond mil-spec.</t>
  </si>
  <si>
    <t>ThingDef+PJ_XXCell.label</t>
  </si>
  <si>
    <t>PJ_XXCell.label</t>
  </si>
  <si>
    <t>Experimental VibroCell</t>
  </si>
  <si>
    <t>ThingDef+PJ_XXCell.description</t>
  </si>
  <si>
    <t>PJ_XXCell.description</t>
  </si>
  <si>
    <t>An experimental vibrocell, beyond next-gen.</t>
  </si>
  <si>
    <t>CompSlotLoadable.SlotLoadableDef+PJ_VibroMotorSlot.label</t>
  </si>
  <si>
    <t>CompSlotLoadable.SlotLoadableDef</t>
  </si>
  <si>
    <t>PJ_VibroMotorSlot.label</t>
  </si>
  <si>
    <t>Vibro Motor</t>
  </si>
  <si>
    <t>CompSlotLoadable.SlotLoadableDef+PJ_VibroMotorSlot.description</t>
  </si>
  <si>
    <t>PJ_VibroMotorSlot.description</t>
  </si>
  <si>
    <t>A compact ultrasonic vibration generator slot.</t>
  </si>
  <si>
    <t>ThingDef+PJ_BulletDeflected.label</t>
  </si>
  <si>
    <t>PJ_BulletDeflected.label</t>
  </si>
  <si>
    <t>deflected projectile</t>
  </si>
  <si>
    <t>ThingDef+PJ_Vibroaxe.label</t>
  </si>
  <si>
    <t>PJ_Vibroaxe.label</t>
  </si>
  <si>
    <t>Vibroaxe</t>
  </si>
  <si>
    <t>ThingDef+PJ_Vibroaxe.description</t>
  </si>
  <si>
    <t>PJ_Vibroaxe.description</t>
  </si>
  <si>
    <t>A cortosis-weave polearm fitted with minature vibrocells.</t>
  </si>
  <si>
    <t>ThingDef+PJ_Vibroaxe.tools.0.label</t>
  </si>
  <si>
    <t>PJ_Vibroaxe.tools.0.label</t>
  </si>
  <si>
    <t>handle</t>
  </si>
  <si>
    <t>ThingDef+PJ_Vibroaxe.tools.1.label</t>
  </si>
  <si>
    <t>PJ_Vibroaxe.tools.1.label</t>
  </si>
  <si>
    <t>point</t>
  </si>
  <si>
    <t>ThingDef+PJ_Vibroaxe.tools.2.label</t>
  </si>
  <si>
    <t>PJ_Vibroaxe.tools.2.label</t>
  </si>
  <si>
    <t>edge</t>
  </si>
  <si>
    <t>ThingDef+PJ_Vibrosword.label</t>
  </si>
  <si>
    <t>PJ_Vibrosword.label</t>
  </si>
  <si>
    <t>Echani Vibrosword</t>
  </si>
  <si>
    <t>ThingDef+PJ_Vibrosword.description</t>
  </si>
  <si>
    <t>PJ_Vibrosword.description</t>
  </si>
  <si>
    <t>An Echani cortosis-weave sword fitted with minature vibrocells.</t>
  </si>
  <si>
    <t>ThingDef+PJ_Vibrosword.tools.0.label</t>
  </si>
  <si>
    <t>PJ_Vibrosword.tools.0.label</t>
  </si>
  <si>
    <t>ThingDef+PJ_Vibrosword.tools.1.label</t>
  </si>
  <si>
    <t>PJ_Vibrosword.tools.1.label</t>
  </si>
  <si>
    <t>ThingDef+PJ_Vibrosword.tools.2.label</t>
  </si>
  <si>
    <t>PJ_Vibrosword.tools.2.label</t>
  </si>
  <si>
    <t>ThingDef+PJ_Vibrocleaver.label</t>
  </si>
  <si>
    <t>PJ_Vibrocleaver.label</t>
  </si>
  <si>
    <t>Mando Vibro Cleaver</t>
  </si>
  <si>
    <t>ThingDef+PJ_Vibrocleaver.description</t>
  </si>
  <si>
    <t>PJ_Vibrocleaver.description</t>
  </si>
  <si>
    <t>A mandalorian cortosis-weave sword fitted with minature vibrocells.</t>
  </si>
  <si>
    <t>ThingDef+PJ_Vibrocleaver.tools.0.label</t>
  </si>
  <si>
    <t>PJ_Vibrocleaver.tools.0.label</t>
  </si>
  <si>
    <t>ThingDef+PJ_Vibrocleaver.tools.1.label</t>
  </si>
  <si>
    <t>PJ_Vibrocleaver.tools.1.label</t>
  </si>
  <si>
    <t>ThingDef+PJ_Vibrocleaver.tools.2.label</t>
  </si>
  <si>
    <t>PJ_Vibrocleaver.tools.2.label</t>
  </si>
  <si>
    <t>ThingDef+PJ_VScythe.label</t>
  </si>
  <si>
    <t>PJ_VScythe.label</t>
  </si>
  <si>
    <t>Vibro Scythe</t>
  </si>
  <si>
    <t>ThingDef+PJ_VScythe.description</t>
  </si>
  <si>
    <t>PJ_VScythe.description</t>
  </si>
  <si>
    <t>A modern cortosis-weave scythe-style sword fitted with minature vibrocells.</t>
  </si>
  <si>
    <t>ThingDef+PJ_VScythe.tools.0.label</t>
  </si>
  <si>
    <t>PJ_VScythe.tools.0.label</t>
  </si>
  <si>
    <t>ThingDef+PJ_VScythe.tools.1.label</t>
  </si>
  <si>
    <t>PJ_VScythe.tools.1.label</t>
  </si>
  <si>
    <t>ThingDef+PJ_VScythe.tools.2.label</t>
  </si>
  <si>
    <t>PJ_VScythe.tools.2.label</t>
  </si>
  <si>
    <t>ThingDef+PJ_Vibrodouble.label</t>
  </si>
  <si>
    <t>PJ_Vibrodouble.label</t>
  </si>
  <si>
    <t>Vibro Double-Blade</t>
  </si>
  <si>
    <t>ThingDef+PJ_Vibrodouble.description</t>
  </si>
  <si>
    <t>PJ_Vibrodouble.description</t>
  </si>
  <si>
    <t>An ancient cortosis-weave double bladed weapon fitted with minature vibrocells.</t>
  </si>
  <si>
    <t>ThingDef+PJ_Vibrodouble.tools.0.label</t>
  </si>
  <si>
    <t>PJ_Vibrodouble.tools.0.label</t>
  </si>
  <si>
    <t>ThingDef+PJ_Vibrodouble.tools.1.label</t>
  </si>
  <si>
    <t>PJ_Vibrodouble.tools.1.label</t>
  </si>
  <si>
    <t>second edge</t>
  </si>
  <si>
    <t>ThingDef+PJ_Vibrodouble.tools.2.label</t>
  </si>
  <si>
    <t>PJ_Vibrodouble.tools.2.label</t>
  </si>
  <si>
    <t>ThingDef+PJ_StaffX.label</t>
  </si>
  <si>
    <t>PJ_StaffX.label</t>
  </si>
  <si>
    <t>Vibrostaff</t>
  </si>
  <si>
    <t>ThingDef+PJ_StaffX.description</t>
  </si>
  <si>
    <t>PJ_StaffX.description</t>
  </si>
  <si>
    <t>ThingDef+PJ_StaffX.tools.0.label</t>
  </si>
  <si>
    <t>PJ_StaffX.tools.0.label</t>
  </si>
  <si>
    <t>ThingDef+PJ_StaffX.tools.1.label</t>
  </si>
  <si>
    <t>PJ_StaffX.tools.1.label</t>
  </si>
  <si>
    <t>ThingDef+PJ_StaffX.tools.2.label</t>
  </si>
  <si>
    <t>PJ_StaffX.tools.2.label</t>
  </si>
  <si>
    <t>ThingDef+PJ_TStaff.label</t>
  </si>
  <si>
    <t>PJ_TStaff.label</t>
  </si>
  <si>
    <t>Tusken Vibrostaff</t>
  </si>
  <si>
    <t>ThingDef+PJ_TStaff.description</t>
  </si>
  <si>
    <t>PJ_TStaff.description</t>
  </si>
  <si>
    <t>ThingDef+PJ_TStaff.tools.0.label</t>
  </si>
  <si>
    <t>PJ_TStaff.tools.0.label</t>
  </si>
  <si>
    <t>ThingDef+PJ_TStaff.tools.1.label</t>
  </si>
  <si>
    <t>PJ_TStaff.tools.1.label</t>
  </si>
  <si>
    <t>ThingDef+PJ_TStaff.tools.2.label</t>
  </si>
  <si>
    <t>PJ_TStaff.tools.2.label</t>
  </si>
  <si>
    <t>ThingDef+PJ_BlasterBolt_E11_X.label</t>
  </si>
  <si>
    <t>PJ_BlasterBolt_E11_X.label</t>
  </si>
  <si>
    <t>E-11 Blaster bolt</t>
  </si>
  <si>
    <t>ThingDef+PJ_E11Blaster.label</t>
  </si>
  <si>
    <t>PJ_E11Blaster.label</t>
  </si>
  <si>
    <t>E-11 Blaster Rifle</t>
  </si>
  <si>
    <t>ThingDef+PJ_E11Blaster.description</t>
  </si>
  <si>
    <t>PJ_E11Blaster.description</t>
  </si>
  <si>
    <t>Manufactured by BlasTech Industries during the Galactic Civil War, the E-11 Blaster Rifle is the standard blaster rifle of the Imperial stormtroopers. A powerful, light and compact weapon, the E-11 was used widely through the galaxy.</t>
  </si>
  <si>
    <t>ThingDef+PJ_E11Blaster.verbs.Verb_Shoot.label</t>
  </si>
  <si>
    <t>PJ_E11Blaster.verbs.Verb_Shoot.label</t>
  </si>
  <si>
    <t>ThingDef+PJ_E11Blaster.tools.0.label</t>
  </si>
  <si>
    <t>PJ_E11Blaster.tools.0.label</t>
  </si>
  <si>
    <t>stock</t>
  </si>
  <si>
    <t>ThingDef+PJ_E11Blaster.tools.1.label</t>
  </si>
  <si>
    <t>PJ_E11Blaster.tools.1.label</t>
  </si>
  <si>
    <t>barrel</t>
  </si>
  <si>
    <t>ThingDef+PJ_DH17Blaster.label</t>
  </si>
  <si>
    <t>PJ_DH17Blaster.label</t>
  </si>
  <si>
    <t>DH-17 Blaster Pistol</t>
  </si>
  <si>
    <t>ThingDef+PJ_DH17Blaster.description</t>
  </si>
  <si>
    <t>PJ_DH17Blaster.description</t>
  </si>
  <si>
    <t>Manufactured by BlasTech Industries, the DH-17 blaster pistol was commonly used by soldiers of the Rebel Alliance for conflicts aboard starships, and sometimes the officers of the Galactic Empire carried it instead of the standard E-11 blaster rifles.</t>
  </si>
  <si>
    <t>ThingDef+PJ_DH17Blaster.verbs.Verb_Shoot.label</t>
  </si>
  <si>
    <t>PJ_DH17Blaster.verbs.Verb_Shoot.label</t>
  </si>
  <si>
    <t>ThingDef+PJ_Pistol_Bolt.label</t>
  </si>
  <si>
    <t>PJ_Pistol_Bolt.label</t>
  </si>
  <si>
    <t>Blaster Bolt</t>
  </si>
  <si>
    <t>ThingDef+PJ_Scoutblaster.label</t>
  </si>
  <si>
    <t>PJ_Scoutblaster.label</t>
  </si>
  <si>
    <t>Scout Blaster</t>
  </si>
  <si>
    <t>ThingDef+PJ_Scoutblaster.description</t>
  </si>
  <si>
    <t>PJ_Scoutblaster.description</t>
  </si>
  <si>
    <t>This hold-out blaster pistol, sometimes known as a scout blaster but commonly referred to as a scout trooper blaster pistol, was a standard-issue weapon used by the scout troopers of the Galactic Empire. Clone scout troopers of the 41st Elite Corps and Clone shadow troopers were also known to carry these weapons during the latter stages of the Clone Wars.</t>
  </si>
  <si>
    <t>ThingDef+PJ_Scoutblaster.verbs.Verb_Shoot.label</t>
  </si>
  <si>
    <t>PJ_Scoutblaster.verbs.Verb_Shoot.label</t>
  </si>
  <si>
    <t>ThingDef+PJ_Scoutblaster.tools.0.label</t>
  </si>
  <si>
    <t>PJ_Scoutblaster.tools.0.label</t>
  </si>
  <si>
    <t>grip</t>
  </si>
  <si>
    <t>ThingDef+PJ_Scoutblaster.tools.1.label</t>
  </si>
  <si>
    <t>PJ_Scoutblaster.tools.1.label</t>
  </si>
  <si>
    <t>ThingDef+PJ_SE14blaster.label</t>
  </si>
  <si>
    <t>PJ_SE14blaster.label</t>
  </si>
  <si>
    <t>SE14 Blaster</t>
  </si>
  <si>
    <t>ThingDef+PJ_SE14blaster.description</t>
  </si>
  <si>
    <t>PJ_SE14blaster.description</t>
  </si>
  <si>
    <t>The SE-14, sometimes known as the SR combat pistol, or the Separatist blaster pistol during the Clone Wars, was a basic blaster pistol produced by BlasTech Industries.</t>
  </si>
  <si>
    <t>ThingDef+PJ_SE14blaster.verbs.Verb_Shoot.label</t>
  </si>
  <si>
    <t>PJ_SE14blaster.verbs.Verb_Shoot.label</t>
  </si>
  <si>
    <t>ThingDef+PJ_SE14blaster.tools.0.label</t>
  </si>
  <si>
    <t>PJ_SE14blaster.tools.0.label</t>
  </si>
  <si>
    <t>ThingDef+PJ_SE14blaster.tools.1.label</t>
  </si>
  <si>
    <t>PJ_SE14blaster.tools.1.label</t>
  </si>
  <si>
    <t>ThingDef+PJ_HPistol_Bolt.label</t>
  </si>
  <si>
    <t>PJ_HPistol_Bolt.label</t>
  </si>
  <si>
    <t>ThingDef+PJ_DL44blaster.label</t>
  </si>
  <si>
    <t>PJ_DL44blaster.label</t>
  </si>
  <si>
    <t>DL-44 Blaster</t>
  </si>
  <si>
    <t>ThingDef+PJ_DL44blaster.description</t>
  </si>
  <si>
    <t>PJ_DL44blaster.description</t>
  </si>
  <si>
    <t>The DL-44 heavy blaster pistol was a type of heavy blaster pistol produced by BlasTech Industries that was used during the years of the Galactic Republic and the Age of the Empire. It was considered one of the most powerful blaster pistols in the galaxy, delivering massive damage at close range; however, it overheated quickly.</t>
  </si>
  <si>
    <t>ThingDef+PJ_DL44blaster.verbs.Verb_Shoot.label</t>
  </si>
  <si>
    <t>PJ_DL44blaster.verbs.Verb_Shoot.label</t>
  </si>
  <si>
    <t>ThingDef+PJ_DL44blaster.tools.0.label</t>
  </si>
  <si>
    <t>PJ_DL44blaster.tools.0.label</t>
  </si>
  <si>
    <t>ThingDef+PJ_DL44blaster.tools.1.label</t>
  </si>
  <si>
    <t>PJ_DL44blaster.tools.1.label</t>
  </si>
  <si>
    <t>ThingDef+PJ_DXR_Bolt.label</t>
  </si>
  <si>
    <t>PJ_DXR_Bolt.label</t>
  </si>
  <si>
    <t>Acid Bolt</t>
  </si>
  <si>
    <t>ThingDef+PJ_DXR6Carb.label</t>
  </si>
  <si>
    <t>PJ_DXR6Carb.label</t>
  </si>
  <si>
    <t>DXR-6 Blaster Carbine</t>
  </si>
  <si>
    <t>ThingDef+PJ_DXR6Carb.description</t>
  </si>
  <si>
    <t>PJ_DXR6Carb.description</t>
  </si>
  <si>
    <t>The DXR-6 Heavy Carbine is used heavily throughout the galaxy for it's versatility, reliability, and devastating damage potential.</t>
  </si>
  <si>
    <t>ThingDef+PJ_DXR6Carb.verbs.Verb_Shoot.label</t>
  </si>
  <si>
    <t>PJ_DXR6Carb.verbs.Verb_Shoot.label</t>
  </si>
  <si>
    <t>ThingDef+PJ_DXR6Carb.tools.0.label</t>
  </si>
  <si>
    <t>PJ_DXR6Carb.tools.0.label</t>
  </si>
  <si>
    <t>ThingDef+PJ_DXR6Carb.tools.1.label</t>
  </si>
  <si>
    <t>PJ_DXR6Carb.tools.1.label</t>
  </si>
  <si>
    <t>ThingDef+PJ_Jawa_Bolt.label</t>
  </si>
  <si>
    <t>PJ_Jawa_Bolt.label</t>
  </si>
  <si>
    <t>Ionized Energy Bolt</t>
  </si>
  <si>
    <t>ThingDef+PJ_JawaIon.label</t>
  </si>
  <si>
    <t>PJ_JawaIon.label</t>
  </si>
  <si>
    <t>Jawa Ion Rifle</t>
  </si>
  <si>
    <t>ThingDef+PJ_JawaIon.description</t>
  </si>
  <si>
    <t>PJ_JawaIon.description</t>
  </si>
  <si>
    <t>The prevalence of assassin droids and war droids during and after the Great Sith War resulted in the creation of advanced ion weapons to combat them. This one was hobbled together by scavengers.</t>
  </si>
  <si>
    <t>ThingDef+PJ_JawaIon.verbs.Verb_Shoot.label</t>
  </si>
  <si>
    <t>PJ_JawaIon.verbs.Verb_Shoot.label</t>
  </si>
  <si>
    <t>ThingDef+PJ_JawaIon.tools.0.label</t>
  </si>
  <si>
    <t>PJ_JawaIon.tools.0.label</t>
  </si>
  <si>
    <t>ThingDef+PJ_JawaIon.tools.1.label</t>
  </si>
  <si>
    <t>PJ_JawaIon.tools.1.label</t>
  </si>
  <si>
    <t>ThingDef+PJ_Slug_Bolt.label</t>
  </si>
  <si>
    <t>PJ_Slug_Bolt.label</t>
  </si>
  <si>
    <t>Heavy Slug</t>
  </si>
  <si>
    <t>ThingDef+PJ_NymSlug.label</t>
  </si>
  <si>
    <t>PJ_NymSlug.label</t>
  </si>
  <si>
    <t>Nym's Slugthrower</t>
  </si>
  <si>
    <t>ThingDef+PJ_NymSlug.description</t>
  </si>
  <si>
    <t>PJ_NymSlug.description</t>
  </si>
  <si>
    <t>A projectile carbine favored by the notorious Gangster Nym and his gang. It fires dense slugs of material, causing blunt damage.</t>
  </si>
  <si>
    <t>ThingDef+PJ_NymSlug.verbs.Verb_Shoot.label</t>
  </si>
  <si>
    <t>PJ_NymSlug.verbs.Verb_Shoot.label</t>
  </si>
  <si>
    <t>ThingDef+PJ_NymSlug.tools.0.label</t>
  </si>
  <si>
    <t>PJ_NymSlug.tools.0.label</t>
  </si>
  <si>
    <t>ThingDef+PJ_NymSlug.tools.1.label</t>
  </si>
  <si>
    <t>PJ_NymSlug.tools.1.label</t>
  </si>
  <si>
    <t>ThingDef+Bullet_LauncherP.label</t>
  </si>
  <si>
    <t>Bullet_LauncherP.label</t>
  </si>
  <si>
    <t>Launcher Projectile</t>
  </si>
  <si>
    <t>ThingDef+PJ_LauncherP.label</t>
  </si>
  <si>
    <t>PJ_LauncherP.label</t>
  </si>
  <si>
    <t>Launcher Pistol</t>
  </si>
  <si>
    <t>ThingDef+PJ_LauncherP.description</t>
  </si>
  <si>
    <t>PJ_LauncherP.description</t>
  </si>
  <si>
    <t>A dangerous projectile launcher compacted into a hand-held design. Favored by pirates and commando units.</t>
  </si>
  <si>
    <t>ThingDef+PJ_LauncherP.verbs.Verb_Shoot.label</t>
  </si>
  <si>
    <t>PJ_LauncherP.verbs.Verb_Shoot.label</t>
  </si>
  <si>
    <t>ThingDef+PJ_LauncherP.tools.0.label</t>
  </si>
  <si>
    <t>PJ_LauncherP.tools.0.label</t>
  </si>
  <si>
    <t>ThingDef+PJ_LauncherP.tools.1.label</t>
  </si>
  <si>
    <t>PJ_LauncherP.tools.1.label</t>
  </si>
  <si>
    <t>ThingDef+PJ_T21_Bolt.label</t>
  </si>
  <si>
    <t>PJ_T21_Bolt.label</t>
  </si>
  <si>
    <t>Heavy Rifle Bolt</t>
  </si>
  <si>
    <t>ThingDef+PJ_T21Rifle.label</t>
  </si>
  <si>
    <t>PJ_T21Rifle.label</t>
  </si>
  <si>
    <t>T-21 Blaster Rifle</t>
  </si>
  <si>
    <t>ThingDef+PJ_T21Rifle.description</t>
  </si>
  <si>
    <t>PJ_T21Rifle.description</t>
  </si>
  <si>
    <t>the T-21 heavy blaster, was a model of light repeating blaster used by some of the Galactic Empire's Stormtrooper Corps. It delivered massive damage at long ranges, however at a low rate of fire.</t>
  </si>
  <si>
    <t>ThingDef+PJ_T21Rifle.verbs.Verb_Shoot.label</t>
  </si>
  <si>
    <t>PJ_T21Rifle.verbs.Verb_Shoot.label</t>
  </si>
  <si>
    <t>ThingDef+PJ_T21Rifle.tools.0.label</t>
  </si>
  <si>
    <t>PJ_T21Rifle.tools.0.label</t>
  </si>
  <si>
    <t>ThingDef+PJ_T21Rifle.tools.1.label</t>
  </si>
  <si>
    <t>PJ_T21Rifle.tools.1.label</t>
  </si>
  <si>
    <t>ThingDef+PJ_DC15Rifle.label</t>
  </si>
  <si>
    <t>PJ_DC15Rifle.label</t>
  </si>
  <si>
    <t>DC-15 Blaster Rifle</t>
  </si>
  <si>
    <t>ThingDef+PJ_DC15Rifle.description</t>
  </si>
  <si>
    <t>PJ_DC15Rifle.description</t>
  </si>
  <si>
    <t>The DC-15A blaster rifle was one of the standard issue weapons for clone troopers. Predecessor to the DLT-19 Rifle favored by the Empire.</t>
  </si>
  <si>
    <t>ThingDef+PJ_DC15Rifle.verbs.Verb_Shoot.label</t>
  </si>
  <si>
    <t>PJ_DC15Rifle.verbs.Verb_Shoot.label</t>
  </si>
  <si>
    <t>ThingDef+PJ_DC15Rifle.tools.0.label</t>
  </si>
  <si>
    <t>PJ_DC15Rifle.tools.0.label</t>
  </si>
  <si>
    <t>ThingDef+PJ_DC15Rifle.tools.1.label</t>
  </si>
  <si>
    <t>PJ_DC15Rifle.tools.1.label</t>
  </si>
  <si>
    <t>ThingDef+PJ_DLT_Bolt.label</t>
  </si>
  <si>
    <t>PJ_DLT_Bolt.label</t>
  </si>
  <si>
    <t>ThingDef+PJ_DLT19Rifle.label</t>
  </si>
  <si>
    <t>PJ_DLT19Rifle.label</t>
  </si>
  <si>
    <t>DLT-19 Heavy BLaster Rifle</t>
  </si>
  <si>
    <t>ThingDef+PJ_DLT19Rifle.description</t>
  </si>
  <si>
    <t>PJ_DLT19Rifle.description</t>
  </si>
  <si>
    <t>The DLT-19 heavy blaster rifle was a model of blaster rifle manufactured by BlasTech Industries. They were used by stormtroopers of the Galactic Empire, as well as by some heavy troopers of the Alliance to Restore the Republic. It featured a high rate of fire and could deal heavy damage at long ranges, and was most commonly used for pinning down troops and eliminating large groups of enemies.</t>
  </si>
  <si>
    <t>ThingDef+PJ_DLT19Rifle.verbs.Verb_Shoot.label</t>
  </si>
  <si>
    <t>PJ_DLT19Rifle.verbs.Verb_Shoot.label</t>
  </si>
  <si>
    <t>ThingDef+PJ_DLT19Rifle.tools.0.label</t>
  </si>
  <si>
    <t>PJ_DLT19Rifle.tools.0.label</t>
  </si>
  <si>
    <t>ThingDef+PJ_DLT19Rifle.tools.1.label</t>
  </si>
  <si>
    <t>PJ_DLT19Rifle.tools.1.label</t>
  </si>
  <si>
    <t>ThingDef+PJ_EE3_Bolt.label</t>
  </si>
  <si>
    <t>PJ_EE3_Bolt.label</t>
  </si>
  <si>
    <t>ThingDef+PJ_EE3Carbine.label</t>
  </si>
  <si>
    <t>PJ_EE3Carbine.label</t>
  </si>
  <si>
    <t>EE-3 Blaster Carbine</t>
  </si>
  <si>
    <t>ThingDef+PJ_EE3Carbine.description</t>
  </si>
  <si>
    <t>PJ_EE3Carbine.description</t>
  </si>
  <si>
    <t>the EE-3 Blaster carbine is one of the blasters developed by Blastech, and seems to be favored by Mandalorians, among others.</t>
  </si>
  <si>
    <t>ThingDef+PJ_EE3Carbine.verbs.Verb_Shoot.label</t>
  </si>
  <si>
    <t>PJ_EE3Carbine.verbs.Verb_Shoot.label</t>
  </si>
  <si>
    <t>ThingDef+PJ_EE3Carbine.tools.0.label</t>
  </si>
  <si>
    <t>PJ_EE3Carbine.tools.0.label</t>
  </si>
  <si>
    <t>ThingDef+PJ_EE3Carbine.tools.1.label</t>
  </si>
  <si>
    <t>PJ_EE3Carbine.tools.1.label</t>
  </si>
  <si>
    <t>WorkGiverDef+DoBills_PJ_Bench.label</t>
  </si>
  <si>
    <t>WorkGiverDef</t>
  </si>
  <si>
    <t>DoBills_PJ_Bench.label</t>
  </si>
  <si>
    <t>Manufacture advanced polyalloy weapons and armor</t>
  </si>
  <si>
    <t>WorkGiverDef+DoBills_PJ_Bench.verb</t>
  </si>
  <si>
    <t>DoBills_PJ_Bench.verb</t>
  </si>
  <si>
    <t>assemble</t>
  </si>
  <si>
    <t>WorkGiverDef+DoBills_PJ_Bench.gerund</t>
  </si>
  <si>
    <t>DoBills_PJ_Bench.gerund</t>
  </si>
  <si>
    <t>assembling</t>
  </si>
  <si>
    <t>Keyed+PJ_WarDeclared</t>
  </si>
  <si>
    <t>Keyed</t>
  </si>
  <si>
    <t>PJ_WarDeclared</t>
  </si>
  <si>
    <t>Rebellion</t>
  </si>
  <si>
    <t>Keyed+PJ_WarDeclaredDesc</t>
  </si>
  <si>
    <t>PJ_WarDeclaredDesc</t>
  </si>
  <si>
    <t>You have received a transmission from {0}. It is the Declaration of Rebellion. \n\n{0}, on behalf of the free beings of the Galaxy, have solemnly published and declareed their intentions. \n\n   {0} will fight and oppose {1};\n   Refuse law contrary to the rights of free beings;\n   bring about the destruction of {1};\n   Make forever free all beings in the galaxy.\n\nTo these ends, {0} have pledged their property, honor, and lives.\n\nIn-fighting may occur on your territory.</t>
  </si>
  <si>
    <t>Keyed+PJ_ImperialGreeting_Title</t>
  </si>
  <si>
    <t>PJ_ImperialGreeting_Title</t>
  </si>
  <si>
    <t>Keyed+PJ_ImperialGreeting</t>
  </si>
  <si>
    <t>PJ_ImperialGreeting</t>
  </si>
  <si>
    <t>A {1} named {0} extends a declaration on behalf of the Empire.\n\nAs an unauthorized settlement, {2} is hereby required to pay a registration fee of {3} silver to be entilted land usage rights.\n\nAs per Imperial Revenue Codes under the Imperial Taxation Bureau, a yearly income tax of {4} of all silver earned must be paid.\n\nFailure to adhere to any of these demands will mark all colonists in violaton of Imperial Law and as enemies of the Emperor.</t>
  </si>
  <si>
    <t>Keyed+PJ_ImperialGreeting_Rejected</t>
  </si>
  <si>
    <t>PJ_ImperialGreeting_Rejected</t>
  </si>
  <si>
    <t>{0} sternly reports a code into their communicator and draws their weapon.</t>
  </si>
  <si>
    <t>Keyed+PJ_ImperialGreeting_Accept</t>
  </si>
  <si>
    <t>PJ_ImperialGreeting_Accept</t>
  </si>
  <si>
    <t>Pay taxes</t>
  </si>
  <si>
    <t>Keyed+PJ_ImperialGreeting_Reject</t>
  </si>
  <si>
    <t>PJ_ImperialGreeting_Reject</t>
  </si>
  <si>
    <t>Reject demands</t>
  </si>
  <si>
    <t>Keyed+PJ_ImperialTaxes_Paid</t>
  </si>
  <si>
    <t>PJ_ImperialTaxes_Paid</t>
  </si>
  <si>
    <t>{0} paid {1} in silver as taxes to the Empire.</t>
  </si>
  <si>
    <t>Keyed+PJ_ImperialTaxes_Owed</t>
  </si>
  <si>
    <t>PJ_ImperialTaxes_Owed</t>
  </si>
  <si>
    <t>{0} paid {1} silver. {0} owes the Empire {2} silver.</t>
  </si>
  <si>
    <t>Strings+NameBanks.Impbase.0</t>
  </si>
  <si>
    <t>Strings</t>
  </si>
  <si>
    <t>NameBanks.Impbase.0</t>
  </si>
  <si>
    <t>Imperial 501st</t>
  </si>
  <si>
    <t>Strings+NameBanks.Impbase.1</t>
  </si>
  <si>
    <t>NameBanks.Impbase.1</t>
  </si>
  <si>
    <t>Imperial 107th</t>
  </si>
  <si>
    <t>Strings+NameBanks.Impbase.2</t>
  </si>
  <si>
    <t>NameBanks.Impbase.2</t>
  </si>
  <si>
    <t>Imperial 10th</t>
  </si>
  <si>
    <t>Strings+NameBanks.Impbase.3</t>
  </si>
  <si>
    <t>NameBanks.Impbase.3</t>
  </si>
  <si>
    <t>Imperial 1st</t>
  </si>
  <si>
    <t>Strings+NameBanks.Impbase.4</t>
  </si>
  <si>
    <t>NameBanks.Impbase.4</t>
  </si>
  <si>
    <t>Imperial 942nd</t>
  </si>
  <si>
    <t>Strings+NameBanks.Impbase.5</t>
  </si>
  <si>
    <t>NameBanks.Impbase.5</t>
  </si>
  <si>
    <t>Imperial 304th</t>
  </si>
  <si>
    <t>Strings+NameBanks.Impbase.6</t>
  </si>
  <si>
    <t>NameBanks.Impbase.6</t>
  </si>
  <si>
    <t>Imperial 33rd</t>
  </si>
  <si>
    <t>Strings+NameBanks.Impbase.7</t>
  </si>
  <si>
    <t>NameBanks.Impbase.7</t>
  </si>
  <si>
    <t>Imperial 716th</t>
  </si>
  <si>
    <t>Strings+NameBanks.Impbase.8</t>
  </si>
  <si>
    <t>NameBanks.Impbase.8</t>
  </si>
  <si>
    <t>Imperial 43rd</t>
  </si>
  <si>
    <t>Strings+NameBanks.Impbase.9</t>
  </si>
  <si>
    <t>NameBanks.Impbase.9</t>
  </si>
  <si>
    <t>Imperial 212th</t>
  </si>
  <si>
    <t>Strings+NameBanks.Impdesc.0</t>
  </si>
  <si>
    <t>NameBanks.Impdesc.0</t>
  </si>
  <si>
    <t>Legion</t>
  </si>
  <si>
    <t>Strings+NameBanks.Impdesc.1</t>
  </si>
  <si>
    <t>NameBanks.Impdesc.1</t>
  </si>
  <si>
    <t>Batallion</t>
  </si>
  <si>
    <t>Strings+NameBanks.Impdesc.2</t>
  </si>
  <si>
    <t>NameBanks.Impdesc.2</t>
  </si>
  <si>
    <t>Platoon</t>
  </si>
  <si>
    <t>Strings+NameBanks.Impdesc.3</t>
  </si>
  <si>
    <t>NameBanks.Impdesc.3</t>
  </si>
  <si>
    <t>Company</t>
  </si>
  <si>
    <t>Strings+NameBanks.Impdesc.4</t>
  </si>
  <si>
    <t>NameBanks.Impdesc.4</t>
  </si>
  <si>
    <t>Outpost</t>
  </si>
  <si>
    <t>Strings+NameBanks.Impdesc.5</t>
  </si>
  <si>
    <t>NameBanks.Impdesc.5</t>
  </si>
  <si>
    <t>Stronghold</t>
  </si>
  <si>
    <t>Strings+NameBanks.Impdesc.6</t>
  </si>
  <si>
    <t>NameBanks.Impdesc.6</t>
  </si>
  <si>
    <t>Firebase</t>
  </si>
  <si>
    <t>Strings+NameBanks.Impother.0</t>
  </si>
  <si>
    <t>NameBanks.Impother.0</t>
  </si>
  <si>
    <t>Elite</t>
  </si>
  <si>
    <t>Strings+NameBanks.Impother.1</t>
  </si>
  <si>
    <t>NameBanks.Impother.1</t>
  </si>
  <si>
    <t>Strike</t>
  </si>
  <si>
    <t>Strings+NameBanks.Impother.2</t>
  </si>
  <si>
    <t>NameBanks.Impother.2</t>
  </si>
  <si>
    <t>Scout</t>
  </si>
  <si>
    <t>Strings+NameBanks.Impother.3</t>
  </si>
  <si>
    <t>NameBanks.Impother.3</t>
  </si>
  <si>
    <t>Troop</t>
  </si>
  <si>
    <t>Strings+NameBanks.Impother.4</t>
  </si>
  <si>
    <t>NameBanks.Impother.4</t>
  </si>
  <si>
    <t>Armor</t>
  </si>
  <si>
    <t>Class+Node [(Identifier (Key)]</t>
    <phoneticPr fontId="3" type="noConversion"/>
  </si>
  <si>
    <t>왼다리</t>
  </si>
  <si>
    <t>왼발</t>
  </si>
  <si>
    <t>오른다리</t>
  </si>
  <si>
    <t>오른발</t>
  </si>
  <si>
    <t>스피더</t>
  </si>
  <si>
    <t>뼈대</t>
  </si>
  <si>
    <t>머리</t>
  </si>
  <si>
    <t>목</t>
  </si>
  <si>
    <t>취수 설비</t>
  </si>
  <si>
    <t>왼쪽 발</t>
  </si>
  <si>
    <t>왼쪽 다리</t>
  </si>
  <si>
    <t>왼쪽 자기 부상</t>
  </si>
  <si>
    <t>왼쪽 엔진</t>
  </si>
  <si>
    <t>오른쪽 발</t>
  </si>
  <si>
    <t>오른쪽 다리</t>
  </si>
  <si>
    <t>오른쪽 자기 부상</t>
  </si>
  <si>
    <t>오른쪽 엔진</t>
  </si>
  <si>
    <t>프론트 엔드</t>
  </si>
  <si>
    <t>조종석</t>
  </si>
  <si>
    <t>온도계</t>
  </si>
  <si>
    <t>거너 시트</t>
  </si>
  <si>
    <t>승객 시트</t>
  </si>
  <si>
    <t>파일럿 시트</t>
  </si>
  <si>
    <t>{0}(이)가 폭발되었습니다!</t>
  </si>
  <si>
    <t>블래스터 볼트</t>
  </si>
  <si>
    <t>산성 볼트</t>
  </si>
  <si>
    <t>{0}(은)는 죽음에 이릅니다.</t>
  </si>
  <si>
    <t>진동</t>
  </si>
  <si>
    <t>그늘진 지하 세계에서 홛동하는 유형의 그룹</t>
  </si>
  <si>
    <t>인간쓰레기와 악당들의 비참한 벌집</t>
  </si>
  <si>
    <t>두목</t>
  </si>
  <si>
    <t>인간 쓰레기</t>
  </si>
  <si>
    <t>최초의 은하계 제국, 새로운 질서, 제국이라고 불리는 은하계 제국은 전쟁의 여파로 기존에 있던 은하계 공화국을 대체한 헌법 군주국 및 파시스트 정부였습니다.</t>
  </si>
  <si>
    <t>은하계 제국</t>
  </si>
  <si>
    <t>총독</t>
  </si>
  <si>
    <t>제국 군인</t>
  </si>
  <si>
    <t>팔파틴 황제와 그의 은하계 제국 제거라는 공통된 목표를 가진 세력들의 느슨한 동맹</t>
  </si>
  <si>
    <t>반란군 동맹</t>
  </si>
  <si>
    <t>리더</t>
  </si>
  <si>
    <t>반란군</t>
  </si>
  <si>
    <t>적당히 됨</t>
  </si>
  <si>
    <t>무력화 됨</t>
  </si>
  <si>
    <t>치료 됨</t>
  </si>
  <si>
    <t>녹아 내림</t>
  </si>
  <si>
    <t>산성 화상</t>
  </si>
  <si>
    <t>붕대 감음</t>
  </si>
  <si>
    <t>봉합 함</t>
  </si>
  <si>
    <t>폭발함</t>
  </si>
  <si>
    <t>블래스터 화상</t>
  </si>
  <si>
    <t>응고 됨</t>
  </si>
  <si>
    <t>얇게 베임</t>
  </si>
  <si>
    <t>음파</t>
  </si>
  <si>
    <t>편향</t>
  </si>
  <si>
    <t>제국주의자</t>
  </si>
  <si>
    <t>PawnKindDef+ImpBase.labelPlural</t>
  </si>
  <si>
    <t>제국주의자들</t>
  </si>
  <si>
    <t>현상금 사냥꾼</t>
  </si>
  <si>
    <t>PawnKindDef+PJ_BountyHunter.labelPlural</t>
  </si>
  <si>
    <t>현상금 사냥꾼들</t>
  </si>
  <si>
    <t>사령관</t>
  </si>
  <si>
    <t>PawnKindDef+PJ_ImpCommander.labelPlural</t>
  </si>
  <si>
    <t>사령관들</t>
  </si>
  <si>
    <t>세금 감사관</t>
  </si>
  <si>
    <t>PawnKindDef+PJ_ImpInspector.labelPlural</t>
  </si>
  <si>
    <t>세금 감사관들</t>
  </si>
  <si>
    <t>군인</t>
  </si>
  <si>
    <t>PawnKindDef+PJ_ImpSoldier.labelPlural</t>
  </si>
  <si>
    <t>군인들</t>
  </si>
  <si>
    <t>세금 책임자</t>
  </si>
  <si>
    <t>PawnKindDef+PJ_ImpTaxOfficer.labelPlural</t>
  </si>
  <si>
    <t>세금 책임자들</t>
  </si>
  <si>
    <t>제국 프로비져너</t>
  </si>
  <si>
    <t>PawnKindDef+PJ_ImpTrader.labelPlural</t>
  </si>
  <si>
    <t>제국 프로비져너들</t>
  </si>
  <si>
    <t>반란군 사령관</t>
  </si>
  <si>
    <t>반란군 사령관들</t>
  </si>
  <si>
    <t>반란군 경비병</t>
  </si>
  <si>
    <t>PawnKindDef+PJ_RebGuard.labelPlural</t>
  </si>
  <si>
    <t>반란군 경비병들</t>
  </si>
  <si>
    <t>반란군 군인</t>
  </si>
  <si>
    <t>PawnKindDef+PJ_RebLAVSoldier.labelPlural</t>
  </si>
  <si>
    <t>반란군 군인들</t>
  </si>
  <si>
    <t>반란군 용병</t>
  </si>
  <si>
    <t>PawnKindDef+PJ_RebMerc.labelPlural</t>
  </si>
  <si>
    <t>반란군 척탄병</t>
  </si>
  <si>
    <t>PawnKindDef+PJ_RebNadeSoldier.labelPlural</t>
  </si>
  <si>
    <t>반란군 척탄병들</t>
  </si>
  <si>
    <t>반란군 조종사</t>
  </si>
  <si>
    <t>PawnKindDef+PJ_RebPilot.labelPlural</t>
  </si>
  <si>
    <t>반란군 조종사들</t>
  </si>
  <si>
    <t>PawnKindDef+PJ_RebSoldier.labelPlural</t>
  </si>
  <si>
    <t>반란군 상인</t>
  </si>
  <si>
    <t>PawnKindDef+PJ_RebTrader.labelPlural</t>
  </si>
  <si>
    <t>반란군 상인들</t>
  </si>
  <si>
    <t>마을 사람</t>
  </si>
  <si>
    <t>PawnKindDef+PJ_RebVillager.labelPlural</t>
  </si>
  <si>
    <t>마을 사람들</t>
  </si>
  <si>
    <t>악당</t>
  </si>
  <si>
    <t>PawnKindDef+PJ_Ruffian.labelPlural</t>
  </si>
  <si>
    <t>악당들</t>
  </si>
  <si>
    <t>정찰트루퍼</t>
  </si>
  <si>
    <t>PawnKindDef+PJ_ScoutTrooper.labelPlural</t>
  </si>
  <si>
    <t>정찰트루퍼들</t>
  </si>
  <si>
    <t>PawnKindDef+PJ_ScumBoss.labelPlural</t>
  </si>
  <si>
    <t>두목들</t>
  </si>
  <si>
    <t>PawnKindDef+PJ_ScumSoldier.labelPlural</t>
  </si>
  <si>
    <t>스톰트루퍼</t>
  </si>
  <si>
    <t>PawnKindDef+PJ_Stormtrooper.labelPlural</t>
  </si>
  <si>
    <t>스톰트루퍼들</t>
  </si>
  <si>
    <t>스톰트루퍼 장교</t>
  </si>
  <si>
    <t>PawnKindDef+PJ_StormtrooperSO.labelPlural</t>
  </si>
  <si>
    <t>스톰트루퍼 장교들</t>
  </si>
  <si>
    <t>PawnKindDef+SWFactions_ATATKind.label</t>
  </si>
  <si>
    <t>AT-AT</t>
  </si>
  <si>
    <t>PawnKindDef+SWFactions_ATATKind.labelPlural</t>
  </si>
  <si>
    <t>AT-ATs</t>
  </si>
  <si>
    <t>PawnKindDef+SWFactions_SpeederKindImp.label</t>
  </si>
  <si>
    <t>제국 순찰 스피더</t>
  </si>
  <si>
    <t>PawnKindDef+SWFactions_SpeederKindImp.labelPlural</t>
  </si>
  <si>
    <t>제국 순찰 스피더들</t>
  </si>
  <si>
    <t>PawnKindDef+SWFactions_SpeederKindReb.label</t>
  </si>
  <si>
    <t>반란군 순찰 스피더</t>
  </si>
  <si>
    <t>PawnKindDef+SWFactions_SpeederKindReb.labelPlural</t>
  </si>
  <si>
    <t>반란군 순찰 스피더들</t>
  </si>
  <si>
    <t>PawnKindDef+SWFactions_WalkerKind.label</t>
  </si>
  <si>
    <t>AT-ST</t>
  </si>
  <si>
    <t>PawnKindDef+SWFactions_WalkerKind.labelPlural</t>
  </si>
  <si>
    <t>AT-STs</t>
  </si>
  <si>
    <t>RecipeDef+Make_PJ_Apparel_Pants.description</t>
  </si>
  <si>
    <t>유니폼 바지를 만듭니다.</t>
  </si>
  <si>
    <t>RecipeDef+Make_PJ_Apparel_Pants.jobString</t>
  </si>
  <si>
    <t>유니폼 바지 만드는 중.</t>
  </si>
  <si>
    <t>RecipeDef+Make_PJ_Apparel_Pants.label</t>
  </si>
  <si>
    <t>유니폼 바지 만들기</t>
  </si>
  <si>
    <t>RecipeDef+Make_PJ_Apparel_XVestPlate.description</t>
  </si>
  <si>
    <t>강화 방탄 조끼를 만듭니다.</t>
  </si>
  <si>
    <t>RecipeDef+Make_PJ_Apparel_XVestPlate.jobString</t>
  </si>
  <si>
    <t>강화 방탄 조끼 만드는 중.</t>
  </si>
  <si>
    <t>RecipeDef+Make_PJ_Apparel_XVestPlate.label</t>
  </si>
  <si>
    <t>강화 방탄 조끼 만들기</t>
  </si>
  <si>
    <t>RecipeDef+Make_PJ_ATAT_Blaster.description</t>
  </si>
  <si>
    <t>ATAT 기본 블래스터 캐논을 만듭니다.</t>
  </si>
  <si>
    <t>RecipeDef+Make_PJ_ATAT_Blaster.jobString</t>
  </si>
  <si>
    <t>ATAT 기본 블래스터 캐논 만드는 중.</t>
  </si>
  <si>
    <t>RecipeDef+Make_PJ_ATAT_Blaster.label</t>
  </si>
  <si>
    <t>ATAT 기본 블래스터 캐논 만들기</t>
  </si>
  <si>
    <t>RecipeDef+Make_PJ_ATST_Blaster.description</t>
  </si>
  <si>
    <t>ATST 기본 블래스터 캐논을 만듭니다.</t>
  </si>
  <si>
    <t>RecipeDef+Make_PJ_ATST_Blaster.jobString</t>
  </si>
  <si>
    <t>ATST 기본 블래스터 캐논 만드는 중.</t>
  </si>
  <si>
    <t>RecipeDef+Make_PJ_ATST_Blaster.label</t>
  </si>
  <si>
    <t>ATST 기본 블래스터 캐논 만들기</t>
  </si>
  <si>
    <t>RecipeDef+Make_PJ_BarkMandoArmor.description</t>
  </si>
  <si>
    <t>바키 일족 갑옷을 만듭니다.</t>
  </si>
  <si>
    <t>RecipeDef+Make_PJ_BarkMandoArmor.jobString</t>
  </si>
  <si>
    <t>바키 일족 갑옷 만드는 중.</t>
  </si>
  <si>
    <t>RecipeDef+Make_PJ_BarkMandoArmor.label</t>
  </si>
  <si>
    <t>바키 일족 갑옷 만들기</t>
  </si>
  <si>
    <t>RecipeDef+Make_PJ_CompArmor.description</t>
  </si>
  <si>
    <t>복합 갑옷을 만듭니다.</t>
  </si>
  <si>
    <t>RecipeDef+Make_PJ_CompArmor.jobString</t>
  </si>
  <si>
    <t>복합 갑옷 만드는 중.</t>
  </si>
  <si>
    <t>RecipeDef+Make_PJ_CompArmor.label</t>
  </si>
  <si>
    <t>복합 갑옷 만들기</t>
  </si>
  <si>
    <t>RecipeDef+Make_PJ_DC15Rifle.description</t>
  </si>
  <si>
    <t>DC-15 블래스터 소총을 만듭니다.</t>
  </si>
  <si>
    <t>RecipeDef+Make_PJ_DC15Rifle.jobString</t>
  </si>
  <si>
    <t>DC-15 블래스터 소총 만드는 중.</t>
  </si>
  <si>
    <t>RecipeDef+Make_PJ_DC15Rifle.label</t>
  </si>
  <si>
    <t>DC-15 블래스터 소총 만들기</t>
  </si>
  <si>
    <t>RecipeDef+Make_PJ_DH17Blaster.description</t>
  </si>
  <si>
    <t>DH-17 블래스터 권총을 만듭니다.</t>
  </si>
  <si>
    <t>RecipeDef+Make_PJ_DH17Blaster.jobString</t>
  </si>
  <si>
    <t>DH-17 블래스터 권총 만드는 중.</t>
  </si>
  <si>
    <t>RecipeDef+Make_PJ_DH17Blaster.label</t>
  </si>
  <si>
    <t>DH-17 블래스터 권총 만들기</t>
  </si>
  <si>
    <t>RecipeDef+Make_PJ_DL44blaster.description</t>
  </si>
  <si>
    <t>SE14 블래스터 권총을 만듭니다.</t>
  </si>
  <si>
    <t>RecipeDef+Make_PJ_DL44blaster.jobString</t>
  </si>
  <si>
    <t>SE14 블래스터 권총 만드는 중.</t>
  </si>
  <si>
    <t>RecipeDef+Make_PJ_DL44blaster.label</t>
  </si>
  <si>
    <t>SE14 블래스터 권총 만들기</t>
  </si>
  <si>
    <t>RecipeDef+Make_PJ_DLT19Rifle.description</t>
  </si>
  <si>
    <t>DLT-19 헤비 블래스터 소총을 만듭니다.</t>
  </si>
  <si>
    <t>RecipeDef+Make_PJ_DLT19Rifle.jobString</t>
  </si>
  <si>
    <t>DLT-19 헤비 블래스터 소총 만드는 중.</t>
  </si>
  <si>
    <t>RecipeDef+Make_PJ_DLT19Rifle.label</t>
  </si>
  <si>
    <t>DLT-19 헤비 블래스터 소총 만들기</t>
  </si>
  <si>
    <t>RecipeDef+Make_PJ_DTHelm.description</t>
  </si>
  <si>
    <t>데스트루퍼 헬멧을 만듭니다.</t>
  </si>
  <si>
    <t>RecipeDef+Make_PJ_DTHelm.jobString</t>
  </si>
  <si>
    <t>데스트루퍼 헬멧 만드는 중.</t>
  </si>
  <si>
    <t>RecipeDef+Make_PJ_DTHelm.label</t>
  </si>
  <si>
    <t>데스트루퍼 헬멧 만들기</t>
  </si>
  <si>
    <t>RecipeDef+Make_PJ_DXR6Carb.description</t>
  </si>
  <si>
    <t>DXR-6 블래스터 카빈소총을 만듭니다.</t>
  </si>
  <si>
    <t>RecipeDef+Make_PJ_DXR6Carb.jobString</t>
  </si>
  <si>
    <t>DXR-6 블래스터 카빈소총 만드는 중.</t>
  </si>
  <si>
    <t>RecipeDef+Make_PJ_DXR6Carb.label</t>
  </si>
  <si>
    <t>DXR-6 블래스터 카빈소총 만들기</t>
  </si>
  <si>
    <t>RecipeDef+Make_PJ_E11Blaster.description</t>
  </si>
  <si>
    <t>E-11 블래스터 소총을 만듭니다.</t>
  </si>
  <si>
    <t>RecipeDef+Make_PJ_E11Blaster.jobString</t>
  </si>
  <si>
    <t>E-11 블래스터 소총 만드는 중.</t>
  </si>
  <si>
    <t>RecipeDef+Make_PJ_E11Blaster.label</t>
  </si>
  <si>
    <t>E-11 블래스터 소총 만들기</t>
  </si>
  <si>
    <t>RecipeDef+Make_PJ_EE3Carbine.description</t>
  </si>
  <si>
    <t>EE-3 블래스터 카빈소총을 만듭니다.</t>
  </si>
  <si>
    <t>RecipeDef+Make_PJ_EE3Carbine.jobString</t>
  </si>
  <si>
    <t>EE-3 블래스터 카빈소총 만드는 중.</t>
  </si>
  <si>
    <t>RecipeDef+Make_PJ_EE3Carbine.label</t>
  </si>
  <si>
    <t>EE-3 블래스터 카빈소총 만들기</t>
  </si>
  <si>
    <t>RecipeDef+Make_PJ_GenFlight_Y.description</t>
  </si>
  <si>
    <t>노란색 조종사 슈트를 만듭니다.</t>
  </si>
  <si>
    <t>RecipeDef+Make_PJ_GenFlight_Y.jobString</t>
  </si>
  <si>
    <t>노란색 조종사 슈트 만드는 중.</t>
  </si>
  <si>
    <t>RecipeDef+Make_PJ_GenFlight_Y.label</t>
  </si>
  <si>
    <t>노란색 조종사 슈트 만들기</t>
  </si>
  <si>
    <t>RecipeDef+Make_PJ_ImpHat.description</t>
  </si>
  <si>
    <t>제국 사령관 모자를 만듭니다.</t>
  </si>
  <si>
    <t>RecipeDef+Make_PJ_ImpHat.jobString</t>
  </si>
  <si>
    <t>제국 사령관 모자 만드는 중.</t>
  </si>
  <si>
    <t>RecipeDef+Make_PJ_ImpHat.label</t>
  </si>
  <si>
    <t>제국 사령관 모자 만들기</t>
  </si>
  <si>
    <t>RecipeDef+Make_PJ_ImpHatB.description</t>
  </si>
  <si>
    <t>제국 사령관 모자(검은색)를 만듭니다.</t>
  </si>
  <si>
    <t>RecipeDef+Make_PJ_ImpHatB.jobString</t>
  </si>
  <si>
    <t>제국 사령관 모자(검은색) 만드는 중.</t>
  </si>
  <si>
    <t>RecipeDef+Make_PJ_ImpHatB.label</t>
  </si>
  <si>
    <t>제국 사령관 모자(검은색) 만들기</t>
  </si>
  <si>
    <t>RecipeDef+Make_PJ_ImpHatBrn.description</t>
  </si>
  <si>
    <t>RecipeDef+Make_PJ_ImpHatBrn.jobString</t>
  </si>
  <si>
    <t>RecipeDef+Make_PJ_ImpHatBrn.label</t>
  </si>
  <si>
    <t>RecipeDef+Make_PJ_ImpNavyH.description</t>
  </si>
  <si>
    <t>제국 함대 헬멧을 만듭니다.</t>
  </si>
  <si>
    <t>RecipeDef+Make_PJ_ImpNavyH.jobString</t>
  </si>
  <si>
    <t>제국 함대 헬멧 만드는 중.</t>
  </si>
  <si>
    <t>RecipeDef+Make_PJ_ImpNavyH.label</t>
  </si>
  <si>
    <t>제국 함대 헬멧 만들기</t>
  </si>
  <si>
    <t>RecipeDef+Make_PJ_ImpNAVYSHELL.description</t>
  </si>
  <si>
    <t>제국 함대 유니폼(겉옷-어둠)을 만듭니다.</t>
  </si>
  <si>
    <t>RecipeDef+Make_PJ_ImpNAVYSHELL.jobString</t>
  </si>
  <si>
    <t>제국 함대 유니폼(겉옷-어둠) 만드는 중.</t>
  </si>
  <si>
    <t>RecipeDef+Make_PJ_ImpNAVYSHELL.label</t>
  </si>
  <si>
    <t>제국 함대 유니폼(겉옷-어둠) 만들기</t>
  </si>
  <si>
    <t>RecipeDef+Make_PJ_ImpSTOHat.description</t>
  </si>
  <si>
    <t>제국 사령관 모자(어둠)를 만듭니다.</t>
  </si>
  <si>
    <t>RecipeDef+Make_PJ_ImpSTOHat.jobString</t>
  </si>
  <si>
    <t>제국 사령관 모자(어둠) 만드는 중.</t>
  </si>
  <si>
    <t>RecipeDef+Make_PJ_ImpSTOHat.label</t>
  </si>
  <si>
    <t>제국 사령관 모자(어둠) 만들기</t>
  </si>
  <si>
    <t>RecipeDef+Make_PJ_ImpUniform.description</t>
  </si>
  <si>
    <t>제국 유니폼 바티수트(내부 메쉬)를 만듭니다.</t>
  </si>
  <si>
    <t>RecipeDef+Make_PJ_ImpUniform.jobString</t>
  </si>
  <si>
    <t>제국 유니폼 바티수트(내부 메쉬) 만드는 중.</t>
  </si>
  <si>
    <t>RecipeDef+Make_PJ_ImpUniform.label</t>
  </si>
  <si>
    <t>제국 유니폼 바티수트(내부 메쉬) 만들기</t>
  </si>
  <si>
    <t>RecipeDef+Make_PJ_ImpUniformBlack.description</t>
  </si>
  <si>
    <t>제국 함대 제복 (내의-검정)을 만듭니다.</t>
  </si>
  <si>
    <t>RecipeDef+Make_PJ_ImpUniformBlack.jobString</t>
  </si>
  <si>
    <t>제국 함대 제복 (내의-검정) 만드는 중.</t>
  </si>
  <si>
    <t>RecipeDef+Make_PJ_ImpUniformBlack.label</t>
  </si>
  <si>
    <t>제국 함대 제복 (내의-검정) 만들기</t>
  </si>
  <si>
    <t>RecipeDef+Make_PJ_ImpUniformBlackSHELL.description</t>
  </si>
  <si>
    <t>제국 함대 유니폼(겉옷-검은색)을 만듭니다.</t>
  </si>
  <si>
    <t>RecipeDef+Make_PJ_ImpUniformBlackSHELL.jobString</t>
  </si>
  <si>
    <t>제국 함대 유니폼(겉옷-검은색) 만드는 중.</t>
  </si>
  <si>
    <t>RecipeDef+Make_PJ_ImpUniformBlackSHELL.label</t>
  </si>
  <si>
    <t>제국 함대 유니폼(겉옷-검은색) 만들기</t>
  </si>
  <si>
    <t>RecipeDef+Make_PJ_ImpUniformBrownSHELL.description</t>
  </si>
  <si>
    <t>제국 함대 유니폼(겉옷-갈색)을 만듭니다.</t>
  </si>
  <si>
    <t>RecipeDef+Make_PJ_ImpUniformBrownSHELL.jobString</t>
  </si>
  <si>
    <t>제국 함대 유니폼(겉옷-갈색) 만드는 중.</t>
  </si>
  <si>
    <t>RecipeDef+Make_PJ_ImpUniformBrownSHELL.label</t>
  </si>
  <si>
    <t>제국 함대 유니폼(겉옷-갈색) 만들기</t>
  </si>
  <si>
    <t>RecipeDef+Make_PJ_ImpUniformGrnSHELL.description</t>
  </si>
  <si>
    <t>제국 함대 유니폼(겉옷-녹색)을 만듭니다.</t>
  </si>
  <si>
    <t>RecipeDef+Make_PJ_ImpUniformGrnSHELL.jobString</t>
  </si>
  <si>
    <t>제국 함대 유니폼(겉옷-녹색) 만드는 중.</t>
  </si>
  <si>
    <t>RecipeDef+Make_PJ_ImpUniformGrnSHELL.label</t>
  </si>
  <si>
    <t>제국 함대 유니폼(겉옷-녹색) 만들기</t>
  </si>
  <si>
    <t>RecipeDef+Make_PJ_ImpUniformISBSHELL.description</t>
  </si>
  <si>
    <t>제국 안전국 유니폼(겉옷)을 만듭니다.</t>
  </si>
  <si>
    <t>RecipeDef+Make_PJ_ImpUniformISBSHELL.jobString</t>
  </si>
  <si>
    <t>제국 안전국 유니폼(겉옷) 만드는 중.</t>
  </si>
  <si>
    <t>RecipeDef+Make_PJ_ImpUniformISBSHELL.label</t>
  </si>
  <si>
    <t>제국 안전국 유니폼(겉옷) 만들기</t>
  </si>
  <si>
    <t>RecipeDef+Make_PJ_JawaIon.description</t>
  </si>
  <si>
    <t>자와 이온 소총을 만듭니다.</t>
  </si>
  <si>
    <t>RecipeDef+Make_PJ_JawaIon.jobString</t>
  </si>
  <si>
    <t>자와 이온 소총 만드는 중.</t>
  </si>
  <si>
    <t>RecipeDef+Make_PJ_JawaIon.label</t>
  </si>
  <si>
    <t>자와 이온 소총 만들기</t>
  </si>
  <si>
    <t>RecipeDef+Make_PJ_JFac_Robe.description</t>
  </si>
  <si>
    <t>커스텀 제다이 로브를 만듭니다.</t>
  </si>
  <si>
    <t>RecipeDef+Make_PJ_JFac_Robe.jobString</t>
  </si>
  <si>
    <t>커스텀 제다이 로브 만드는 중.</t>
  </si>
  <si>
    <t>RecipeDef+Make_PJ_JFac_Robe.label</t>
  </si>
  <si>
    <t>커스텀 제다이 로브 만들기</t>
  </si>
  <si>
    <t>RecipeDef+Make_PJ_LauncherP.description</t>
  </si>
  <si>
    <t>런처 권총을 만듭니다.</t>
  </si>
  <si>
    <t>RecipeDef+Make_PJ_LauncherP.jobString</t>
  </si>
  <si>
    <t>런처 권총 만드는 중.</t>
  </si>
  <si>
    <t>RecipeDef+Make_PJ_LauncherP.label</t>
  </si>
  <si>
    <t>런처 권총 만들기</t>
  </si>
  <si>
    <t>RecipeDef+Make_PJ_MandoArmor.description</t>
  </si>
  <si>
    <t>만도 갑옷을 만듭니다.</t>
  </si>
  <si>
    <t>RecipeDef+Make_PJ_MandoArmor.jobString</t>
  </si>
  <si>
    <t>만도 갑옷 만드는 중.</t>
  </si>
  <si>
    <t>RecipeDef+Make_PJ_MandoArmor.label</t>
  </si>
  <si>
    <t>만도 갑옷 만들기</t>
  </si>
  <si>
    <t>RecipeDef+Make_PJ_MandoHelm.description</t>
  </si>
  <si>
    <t>만도 헬멧을 만듭니다.</t>
  </si>
  <si>
    <t>RecipeDef+Make_PJ_MandoHelm.jobString</t>
  </si>
  <si>
    <t>만도 헬멧 만드는 중.</t>
  </si>
  <si>
    <t>RecipeDef+Make_PJ_MandoHelm.label</t>
  </si>
  <si>
    <t>만도 헬멧 만들기</t>
  </si>
  <si>
    <t>RecipeDef+Make_PJ_NymSlug.description</t>
  </si>
  <si>
    <t>님스의 유탄 발사기를 만듭니다.</t>
  </si>
  <si>
    <t>RecipeDef+Make_PJ_NymSlug.jobString</t>
  </si>
  <si>
    <t>님스의 유탄 발사기 만드는 중.</t>
  </si>
  <si>
    <t>RecipeDef+Make_PJ_NymSlug.label</t>
  </si>
  <si>
    <t>님스의 유탄 발사기 만들기</t>
  </si>
  <si>
    <t>RecipeDef+Make_PJ_Reb_CamoJacket.description</t>
  </si>
  <si>
    <t>카모플라쥬 상의를 만듭니다.</t>
  </si>
  <si>
    <t>RecipeDef+Make_PJ_Reb_CamoJacket.jobString</t>
  </si>
  <si>
    <t>카모플라쥬 상의 만드는 중.</t>
  </si>
  <si>
    <t>RecipeDef+Make_PJ_Reb_CamoJacket.label</t>
  </si>
  <si>
    <t>카모플라쥬 상의 만들기</t>
  </si>
  <si>
    <t>RecipeDef+Make_PJ_Reb_ScoutJacket.description</t>
  </si>
  <si>
    <t>정찰병 상의를 만듭니다.</t>
  </si>
  <si>
    <t>RecipeDef+Make_PJ_Reb_ScoutJacket.jobString</t>
  </si>
  <si>
    <t>정찰병 상의 만드는 중.</t>
  </si>
  <si>
    <t>RecipeDef+Make_PJ_Reb_ScoutJacket.label</t>
  </si>
  <si>
    <t>정찰병 상의 만들기</t>
  </si>
  <si>
    <t>RecipeDef+Make_PJ_Reb_ScoutLAVJacket.description</t>
  </si>
  <si>
    <t>정찰병 상의(갈색)를 만듭니다.</t>
  </si>
  <si>
    <t>RecipeDef+Make_PJ_Reb_ScoutLAVJacket.jobString</t>
  </si>
  <si>
    <t>정찰병 상의(갈색) 만드는 중.</t>
  </si>
  <si>
    <t>RecipeDef+Make_PJ_Reb_ScoutLAVJacket.label</t>
  </si>
  <si>
    <t>정찰병 상의(갈색) 만들기</t>
  </si>
  <si>
    <t>RecipeDef+Make_PJ_Reb_TroopJacket.description</t>
  </si>
  <si>
    <t>트루퍼 상의를 만듭니다.</t>
  </si>
  <si>
    <t>RecipeDef+Make_PJ_Reb_TroopJacket.jobString</t>
  </si>
  <si>
    <t>트루퍼 상의 만드는 중.</t>
  </si>
  <si>
    <t>RecipeDef+Make_PJ_Reb_TroopJacket.label</t>
  </si>
  <si>
    <t>트루퍼 상의 만들기</t>
  </si>
  <si>
    <t>RecipeDef+Make_PJ_RebBFlight.description</t>
  </si>
  <si>
    <t>반란군 B-Wing 조종사 슈트를 만듭니다.</t>
  </si>
  <si>
    <t>RecipeDef+Make_PJ_RebBFlight.jobString</t>
  </si>
  <si>
    <t>반란군 B-Wing 조종사 슈트 만드는 중.</t>
  </si>
  <si>
    <t>RecipeDef+Make_PJ_RebBFlight.label</t>
  </si>
  <si>
    <t>반란군 B-Wing 조종사 슈트 만들기</t>
  </si>
  <si>
    <t>RecipeDef+Make_PJ_RebCollarShirt.description</t>
  </si>
  <si>
    <t>수정된 셔츠를 만듭니다.</t>
  </si>
  <si>
    <t>RecipeDef+Make_PJ_RebCollarShirt.jobString</t>
  </si>
  <si>
    <t>수정된 셔츠 만드는 중.</t>
  </si>
  <si>
    <t>RecipeDef+Make_PJ_RebCollarShirt.label</t>
  </si>
  <si>
    <t>수정된 셔츠 만들기</t>
  </si>
  <si>
    <t>RecipeDef+Make_PJ_RebFlight.description</t>
  </si>
  <si>
    <t>반란군 조종사 슈트를 만듭니다.</t>
  </si>
  <si>
    <t>RecipeDef+Make_PJ_RebFlight.jobString</t>
  </si>
  <si>
    <t>반란군 조종사 슈트 만드는 중.</t>
  </si>
  <si>
    <t>RecipeDef+Make_PJ_RebFlight.label</t>
  </si>
  <si>
    <t>반란군 조종사 슈트 만들기</t>
  </si>
  <si>
    <t>RecipeDef+Make_PJ_RebHat.description</t>
  </si>
  <si>
    <t>반란군 연합 헬멧을 만듭니다.</t>
  </si>
  <si>
    <t>RecipeDef+Make_PJ_RebHat.jobString</t>
  </si>
  <si>
    <t>반란군 연합 헬멧 만드는 중.</t>
  </si>
  <si>
    <t>RecipeDef+Make_PJ_RebHat.label</t>
  </si>
  <si>
    <t>반란군 연합 헬멧 만들기</t>
  </si>
  <si>
    <t>RecipeDef+Make_PJ_RebLAVHat.description</t>
  </si>
  <si>
    <t>반란군 정찰병 헬멧(갈색)을 만듭니다.</t>
  </si>
  <si>
    <t>RecipeDef+Make_PJ_RebLAVHat.jobString</t>
  </si>
  <si>
    <t>반란군 정찰병 헬멧(갈색) 만드는 중.</t>
  </si>
  <si>
    <t>RecipeDef+Make_PJ_RebLAVHat.label</t>
  </si>
  <si>
    <t>반란군 정찰병 헬멧(갈색) 만들기</t>
  </si>
  <si>
    <t>RecipeDef+Make_PJ_RebOfficer.description</t>
  </si>
  <si>
    <t>반란군 연합 장교 유니폼을 만듭니다.</t>
  </si>
  <si>
    <t>RecipeDef+Make_PJ_RebOfficer.jobString</t>
  </si>
  <si>
    <t>반란군 연합 장교 유니폼 만드는 중.</t>
  </si>
  <si>
    <t>RecipeDef+Make_PJ_RebOfficer.label</t>
  </si>
  <si>
    <t>반란군 연합 장교 유니폼 만들기</t>
  </si>
  <si>
    <t>RecipeDef+Make_PJ_RebPilot_H_Blue.description</t>
  </si>
  <si>
    <t>연합군 조종사 헬멧(파란색)을 만듭니다.</t>
  </si>
  <si>
    <t>RecipeDef+Make_PJ_RebPilot_H_Blue.jobString</t>
  </si>
  <si>
    <t>연합군 조종사 헬멧(파란색) 만드는 중.</t>
  </si>
  <si>
    <t>RecipeDef+Make_PJ_RebPilot_H_Blue.label</t>
  </si>
  <si>
    <t>연합군 조종사 헬멧(파란색) 만들기</t>
  </si>
  <si>
    <t>RecipeDef+Make_PJ_RebPilot_H_Red.description</t>
  </si>
  <si>
    <t>연합군 조종사 헬멧(빨간색)을 만듭니다.</t>
  </si>
  <si>
    <t>RecipeDef+Make_PJ_RebPilot_H_Red.jobString</t>
  </si>
  <si>
    <t>연합군 조종사 헬멧(빨간색) 만드는 중.</t>
  </si>
  <si>
    <t>RecipeDef+Make_PJ_RebPilot_H_Red.label</t>
  </si>
  <si>
    <t>연합군 조종사 헬멧(빨간색) 만들기</t>
  </si>
  <si>
    <t>RecipeDef+Make_PJ_RebScoutHat.description</t>
  </si>
  <si>
    <t>반란군 정찰병 헬멧(숲)을 만듭니다.</t>
  </si>
  <si>
    <t>RecipeDef+Make_PJ_RebScoutHat.jobString</t>
  </si>
  <si>
    <t>반란군 정찰병 헬멧(숲) 만드는 중.</t>
  </si>
  <si>
    <t>RecipeDef+Make_PJ_RebScoutHat.label</t>
  </si>
  <si>
    <t>반란군 정찰병 헬멧(숲) 만들기</t>
  </si>
  <si>
    <t>RecipeDef+Make_PJ_RebSnowHat.description</t>
  </si>
  <si>
    <t>반란군 콜드 헬멧을 만듭니다.</t>
  </si>
  <si>
    <t>RecipeDef+Make_PJ_RebSnowHat.jobString</t>
  </si>
  <si>
    <t>반란군 콜드 헬멧 만드는 중.</t>
  </si>
  <si>
    <t>RecipeDef+Make_PJ_RebSnowHat.label</t>
  </si>
  <si>
    <t>반란군 콜드 헬멧 만들기</t>
  </si>
  <si>
    <t>RecipeDef+Make_PJ_Scoutblaster.description</t>
  </si>
  <si>
    <t>정찰병 블래스터를 만듭니다.</t>
  </si>
  <si>
    <t>RecipeDef+Make_PJ_Scoutblaster.jobString</t>
  </si>
  <si>
    <t>정찰병 블래스터 만드는 중.</t>
  </si>
  <si>
    <t>RecipeDef+Make_PJ_Scoutblaster.label</t>
  </si>
  <si>
    <t>정찰병 블래스터 만들기</t>
  </si>
  <si>
    <t>RecipeDef+Make_PJ_SCTHelm.description</t>
  </si>
  <si>
    <t>정찰트루퍼 헬멧을 만듭니다.</t>
  </si>
  <si>
    <t>RecipeDef+Make_PJ_SCTHelm.jobString</t>
  </si>
  <si>
    <t>정찰트루퍼 헬멧 만드는 중.</t>
  </si>
  <si>
    <t>RecipeDef+Make_PJ_SCTHelm.label</t>
  </si>
  <si>
    <t>정찰트루퍼 헬멧 만들기</t>
  </si>
  <si>
    <t>RecipeDef+Make_PJ_SE14blaster.description</t>
  </si>
  <si>
    <t>RecipeDef+Make_PJ_SE14blaster.jobString</t>
  </si>
  <si>
    <t>RecipeDef+Make_PJ_SE14blaster.label</t>
  </si>
  <si>
    <t>RecipeDef+Make_PJ_SHHelm.description</t>
  </si>
  <si>
    <t>스톰트루퍼 헬멧(SH)을 만듭니다.</t>
  </si>
  <si>
    <t>RecipeDef+Make_PJ_SHHelm.jobString</t>
  </si>
  <si>
    <t>스톰트루퍼 헬멧(SH) 만드는 중.</t>
  </si>
  <si>
    <t>RecipeDef+Make_PJ_SHHelm.label</t>
  </si>
  <si>
    <t>스톰트루퍼 헬멧(SH) 만들기</t>
  </si>
  <si>
    <t>RecipeDef+Make_PJ_SithFac_Robe.description</t>
  </si>
  <si>
    <t>커스텀 시스 로브를 만듭니다.</t>
  </si>
  <si>
    <t>RecipeDef+Make_PJ_SithFac_Robe.jobString</t>
  </si>
  <si>
    <t>커스텀 시스 로브 만드는 중.</t>
  </si>
  <si>
    <t>RecipeDef+Make_PJ_SithFac_Robe.label</t>
  </si>
  <si>
    <t>커스텀 시스 로브 만들기</t>
  </si>
  <si>
    <t>RecipeDef+Make_PJ_Spd_Blaster.description</t>
  </si>
  <si>
    <t>스피더 기본 블래스터 캐논을 만듭니다.</t>
  </si>
  <si>
    <t>RecipeDef+Make_PJ_Spd_Blaster.jobString</t>
  </si>
  <si>
    <t>스피더 기본 블래스터 캐논 만드는 중.</t>
  </si>
  <si>
    <t>RecipeDef+Make_PJ_Spd_Blaster.label</t>
  </si>
  <si>
    <t>스피더 기본 블래스터 캐논 만들기</t>
  </si>
  <si>
    <t>RecipeDef+Make_PJ_StaffX.description</t>
  </si>
  <si>
    <t>바이브로 지팡이를 만듭니다.</t>
  </si>
  <si>
    <t>RecipeDef+Make_PJ_StaffX.jobString</t>
  </si>
  <si>
    <t>바이브로 지팡이 만드는 중.</t>
  </si>
  <si>
    <t>RecipeDef+Make_PJ_StaffX.label</t>
  </si>
  <si>
    <t>바이브로 지팡이 만들기</t>
  </si>
  <si>
    <t>RecipeDef+Make_PJ_STHelm.description</t>
  </si>
  <si>
    <t>스톰트루퍼 헬멧을 만듭니다.</t>
  </si>
  <si>
    <t>RecipeDef+Make_PJ_STHelm.jobString</t>
  </si>
  <si>
    <t>스톰트루퍼 헬멧 만드는 중.</t>
  </si>
  <si>
    <t>RecipeDef+Make_PJ_STHelm.label</t>
  </si>
  <si>
    <t>스톰트루퍼 헬멧 만들기</t>
  </si>
  <si>
    <t>RecipeDef+Make_PJ_STOffUniform.description</t>
  </si>
  <si>
    <t>스톰트루퍼 장교 유니폼 (내의)을 만듭니다.</t>
  </si>
  <si>
    <t>RecipeDef+Make_PJ_STOffUniform.jobString</t>
  </si>
  <si>
    <t>스톰트루퍼 장교 유니폼 (내의) 만드는 중.</t>
  </si>
  <si>
    <t>RecipeDef+Make_PJ_STOffUniform.label</t>
  </si>
  <si>
    <t>스톰트루퍼 장교 유니폼 (내의) 만들기</t>
  </si>
  <si>
    <t>RecipeDef+Make_PJ_T21Rifle.description</t>
  </si>
  <si>
    <t>T-21 블래스터 소총을 만듭니다.</t>
  </si>
  <si>
    <t>RecipeDef+Make_PJ_T21Rifle.jobString</t>
  </si>
  <si>
    <t>T-21 블래스터 소총 만드는 중.</t>
  </si>
  <si>
    <t>RecipeDef+Make_PJ_T21Rifle.label</t>
  </si>
  <si>
    <t>T-21 블래스터 소총 만들기</t>
  </si>
  <si>
    <t>RecipeDef+Make_PJ_TIEHelm.description</t>
  </si>
  <si>
    <t>타이조종사 헬멧을 만듭니다.</t>
  </si>
  <si>
    <t>RecipeDef+Make_PJ_TIEHelm.jobString</t>
  </si>
  <si>
    <t>타이조종사 헬멧 만드는 중.</t>
  </si>
  <si>
    <t>RecipeDef+Make_PJ_TIEHelm.label</t>
  </si>
  <si>
    <t>타이조종사 헬멧 만들기</t>
  </si>
  <si>
    <t>RecipeDef+Make_PJ_TroopArmor.description</t>
  </si>
  <si>
    <t>스톰트루퍼 갑옷을 만듭니다.</t>
  </si>
  <si>
    <t>RecipeDef+Make_PJ_TroopArmor.jobString</t>
  </si>
  <si>
    <t>스톰트루퍼 갑옷 만드는 중.</t>
  </si>
  <si>
    <t>RecipeDef+Make_PJ_TroopArmor.label</t>
  </si>
  <si>
    <t>스톰트루퍼 갑옷 만들기</t>
  </si>
  <si>
    <t>RecipeDef+Make_PJ_TroopArmorDT.description</t>
  </si>
  <si>
    <t>데스트루퍼 갑옷을 만듭니다.</t>
  </si>
  <si>
    <t>RecipeDef+Make_PJ_TroopArmorDT.jobString</t>
  </si>
  <si>
    <t>데스트루퍼 갑옷 만드는 중.</t>
  </si>
  <si>
    <t>RecipeDef+Make_PJ_TroopArmorDT.label</t>
  </si>
  <si>
    <t>데스트루퍼 갑옷 만들기</t>
  </si>
  <si>
    <t>RecipeDef+Make_PJ_TroopArmorDTC.description</t>
  </si>
  <si>
    <t>데스트루퍼 갑옷 (Cmd)을 만듭니다.</t>
  </si>
  <si>
    <t>RecipeDef+Make_PJ_TroopArmorDTC.jobString</t>
  </si>
  <si>
    <t>데스트루퍼 갑옷 (Cmd) 만드는 중.</t>
  </si>
  <si>
    <t>RecipeDef+Make_PJ_TroopArmorDTC.label</t>
  </si>
  <si>
    <t>데스트루퍼 갑옷 (Cmd) 만들기</t>
  </si>
  <si>
    <t>RecipeDef+Make_PJ_TroopArmorJO.description</t>
  </si>
  <si>
    <t>스톰트루퍼 갑옷(JO)을 만듭니다.</t>
  </si>
  <si>
    <t>RecipeDef+Make_PJ_TroopArmorJO.jobString</t>
  </si>
  <si>
    <t>스톰트루퍼 갑옷(JO) 만드는 중.</t>
  </si>
  <si>
    <t>RecipeDef+Make_PJ_TroopArmorJO.label</t>
  </si>
  <si>
    <t>스톰트루퍼 갑옷(JO) 만들기</t>
  </si>
  <si>
    <t>RecipeDef+Make_PJ_TroopArmorNCO.description</t>
  </si>
  <si>
    <t>스톰트루퍼 갑옷(NCO)을 만듭니다.</t>
  </si>
  <si>
    <t>RecipeDef+Make_PJ_TroopArmorNCO.jobString</t>
  </si>
  <si>
    <t>스톰트루퍼 갑옷(NCO) 만드는 중.</t>
  </si>
  <si>
    <t>RecipeDef+Make_PJ_TroopArmorNCO.label</t>
  </si>
  <si>
    <t>스톰트루퍼 갑옷(NCO) 만들기</t>
  </si>
  <si>
    <t>RecipeDef+Make_PJ_TroopArmorSh.description</t>
  </si>
  <si>
    <t>스톰트루퍼 갑옷(SH)을 만듭니다.</t>
  </si>
  <si>
    <t>RecipeDef+Make_PJ_TroopArmorSh.jobString</t>
  </si>
  <si>
    <t>스톰트루퍼 갑옷(SH) 만드는 중.</t>
  </si>
  <si>
    <t>RecipeDef+Make_PJ_TroopArmorSh.label</t>
  </si>
  <si>
    <t>스톰트루퍼 갑옷(SH) 만들기</t>
  </si>
  <si>
    <t>RecipeDef+Make_PJ_TroopArmorShC.description</t>
  </si>
  <si>
    <t>스톰트루퍼 갑옷(Cpt)을 만듭니다.</t>
  </si>
  <si>
    <t>RecipeDef+Make_PJ_TroopArmorShC.jobString</t>
  </si>
  <si>
    <t>스톰트루퍼 갑옷(Cpt) 만드는 중.</t>
  </si>
  <si>
    <t>RecipeDef+Make_PJ_TroopArmorShC.label</t>
  </si>
  <si>
    <t>스톰트루퍼 갑옷(Cpt) 만들기</t>
  </si>
  <si>
    <t>RecipeDef+Make_PJ_TroopArmorShSL.description</t>
  </si>
  <si>
    <t>RecipeDef+Make_PJ_TroopArmorShSL.jobString</t>
  </si>
  <si>
    <t>RecipeDef+Make_PJ_TroopArmorShSL.label</t>
  </si>
  <si>
    <t>스톰트루퍼 갑옷(SL) 만들기</t>
  </si>
  <si>
    <t>RecipeDef+Make_PJ_TroopArmorSO.description</t>
  </si>
  <si>
    <t>스톰트루퍼 갑옷(SO)을 만듭니다.</t>
  </si>
  <si>
    <t>RecipeDef+Make_PJ_TroopArmorSO.jobString</t>
  </si>
  <si>
    <t>스톰트루퍼 갑옷(SO) 만드는 중.</t>
  </si>
  <si>
    <t>RecipeDef+Make_PJ_TroopArmorSO.label</t>
  </si>
  <si>
    <t>스톰트루퍼 갑옷(SO) 만들기</t>
  </si>
  <si>
    <t>RecipeDef+Make_PJ_TStaff.description</t>
  </si>
  <si>
    <t>투스켄 바이브로 지팡이를 만듭니다.</t>
  </si>
  <si>
    <t>RecipeDef+Make_PJ_TStaff.jobString</t>
  </si>
  <si>
    <t>투스켄 바이브로 지팡이 만드는 중.</t>
  </si>
  <si>
    <t>RecipeDef+Make_PJ_TStaff.label</t>
  </si>
  <si>
    <t>투스켄 바이브로 지팡이 만들기</t>
  </si>
  <si>
    <t>RecipeDef+Make_PJ_VetMandoArmor.description</t>
  </si>
  <si>
    <t>베테랑 만도 갑옷을 만듭니다.</t>
  </si>
  <si>
    <t>RecipeDef+Make_PJ_VetMandoArmor.jobString</t>
  </si>
  <si>
    <t>베테랑 만도 갑옷 만드는 중.</t>
  </si>
  <si>
    <t>RecipeDef+Make_PJ_VetMandoArmor.label</t>
  </si>
  <si>
    <t>베테랑 만도 갑옷 만들기</t>
  </si>
  <si>
    <t>RecipeDef+Make_PJ_Vibroaxe.description</t>
  </si>
  <si>
    <t>바이브로 도끼를 만듭니다.</t>
  </si>
  <si>
    <t>RecipeDef+Make_PJ_Vibroaxe.jobString</t>
  </si>
  <si>
    <t>바이브로 도끼 만드는 중.</t>
  </si>
  <si>
    <t>RecipeDef+Make_PJ_Vibroaxe.label</t>
  </si>
  <si>
    <t>바이브로 도끼 만들기</t>
  </si>
  <si>
    <t>RecipeDef+Make_PJ_Vibrocleaver.description</t>
  </si>
  <si>
    <t>만도 바이브로 고기칼을 만듭니다.</t>
  </si>
  <si>
    <t>RecipeDef+Make_PJ_Vibrocleaver.jobString</t>
  </si>
  <si>
    <t>만도 바이브로 고기칼 만드는 중.</t>
  </si>
  <si>
    <t>RecipeDef+Make_PJ_Vibrocleaver.label</t>
  </si>
  <si>
    <t>만도 바이브로 고기칼 만들기</t>
  </si>
  <si>
    <t>RecipeDef+Make_PJ_Vibrodouble.description</t>
  </si>
  <si>
    <t>바이브로 더블 칼날을 만듭니다.</t>
  </si>
  <si>
    <t>RecipeDef+Make_PJ_Vibrodouble.jobString</t>
  </si>
  <si>
    <t>바이브로 더블 칼날 만드는 중.</t>
  </si>
  <si>
    <t>RecipeDef+Make_PJ_Vibrodouble.label</t>
  </si>
  <si>
    <t>바이브로 더블 칼날 만들기</t>
  </si>
  <si>
    <t>RecipeDef+Make_PJ_Vibrosword.description</t>
  </si>
  <si>
    <t>에차니 바이브로 검을 만듭니다.</t>
  </si>
  <si>
    <t>RecipeDef+Make_PJ_Vibrosword.jobString</t>
  </si>
  <si>
    <t>에차니 바이브로 검 만드는 중.</t>
  </si>
  <si>
    <t>RecipeDef+Make_PJ_Vibrosword.label</t>
  </si>
  <si>
    <t>에차니 바이브로 검 만들기</t>
  </si>
  <si>
    <t>RecipeDef+Make_PJ_VScythe.description</t>
  </si>
  <si>
    <t>바이브로 낫을 만듭니다.</t>
  </si>
  <si>
    <t>RecipeDef+Make_PJ_VScythe.jobString</t>
  </si>
  <si>
    <t>바이브로 낫 만드는 중.</t>
  </si>
  <si>
    <t>RecipeDef+Make_PJ_VScythe.label</t>
  </si>
  <si>
    <t>바이브로 낫 만들기</t>
  </si>
  <si>
    <t>RecipeDef+SWFactions_RepairsATAT.description</t>
  </si>
  <si>
    <t>부품을 수리합니다.</t>
  </si>
  <si>
    <t>RecipeDef+SWFactions_RepairsATAT.jobString</t>
  </si>
  <si>
    <t>부품 수리 중.</t>
  </si>
  <si>
    <t>RecipeDef+SWFactions_RepairsATAT.label</t>
  </si>
  <si>
    <t>부분 수리 (50 강철, 10 플라스틸, 3 부품)</t>
  </si>
  <si>
    <t>RecipeDef+SWFactions_RepairsATST.description</t>
  </si>
  <si>
    <t>RecipeDef+SWFactions_RepairsATST.jobString</t>
  </si>
  <si>
    <t>RecipeDef+SWFactions_RepairsATST.label</t>
  </si>
  <si>
    <t>RecipeDef+SWFactions_RepairsSpeeder.description</t>
  </si>
  <si>
    <t>RecipeDef+SWFactions_RepairsSpeeder.jobString</t>
  </si>
  <si>
    <t>RecipeDef+SWFactions_RepairsSpeeder.label</t>
  </si>
  <si>
    <t>부분 수리 (30 강철, 8 플라스틸, 2 부품)</t>
  </si>
  <si>
    <t>진동 칼날 모터</t>
  </si>
  <si>
    <t>발사체 발사기</t>
  </si>
  <si>
    <t>심플하게 만들어진 유니폼 바지</t>
  </si>
  <si>
    <t>유니폼 바지</t>
  </si>
  <si>
    <t>가슴과 등쪽에 방탄판이 달린 조끼. 총격을 막아줍니다.</t>
  </si>
  <si>
    <t>강화 방탄 조끼</t>
  </si>
  <si>
    <t>ThingDef+PJ_ATAT_Blaster.description</t>
  </si>
  <si>
    <t>ATAT 워커에 장착 된 고성능 블래스터 캐논</t>
  </si>
  <si>
    <t>ThingDef+PJ_ATAT_Blaster.label</t>
  </si>
  <si>
    <t>ATAT 기본 블래스터 캐논</t>
  </si>
  <si>
    <t>ThingDef+PJ_ATAT_Bullet.label</t>
  </si>
  <si>
    <t>ATST 블래스터 볼트</t>
  </si>
  <si>
    <t>ThingDef+PJ_ATST_Blaster.description</t>
  </si>
  <si>
    <t>ATST 워커에 장착 된 고성능 블래스터 캐논</t>
  </si>
  <si>
    <t>ThingDef+PJ_ATST_Blaster.label</t>
  </si>
  <si>
    <t>ATST 기본 블래스터 캐논</t>
  </si>
  <si>
    <t>ThingDef+PJ_ATST_Bullet.label</t>
  </si>
  <si>
    <t>영예로운 용사의 추종자들에게 지급된 방어구. 만달리안 인들은 이 싸구려 조끼를 착용하요 외쳤습니다. 바키를 위하여!!!!</t>
  </si>
  <si>
    <t>바키 일족 갑옷</t>
  </si>
  <si>
    <t>E-11 블래스터 볼트</t>
  </si>
  <si>
    <t>편향된 발사체</t>
  </si>
  <si>
    <t>매우 많은 시간동안 모두에게 사랑받던 갑옷입니다.</t>
  </si>
  <si>
    <t>복합 갑옷</t>
  </si>
  <si>
    <t>냉기 데미지를 입히기 위해 진동 칼날을 진동 셀과 폰타이트 레이싱으로 향상시킨 결과.</t>
  </si>
  <si>
    <t>냉기 진동셀</t>
  </si>
  <si>
    <t>DC-15A 블래스터 소총은 클론병들을 위한 표준 무기 중 하나였습니다. 제국이 선호하는 DLT-19 소총의 전 모델입니다.</t>
  </si>
  <si>
    <t>DC-15 블래스터 소총</t>
  </si>
  <si>
    <t>개머리판</t>
  </si>
  <si>
    <t>총열</t>
  </si>
  <si>
    <t>블래스테크 산업에서 제조 된 DH-17 블래스터 권총은 일반적으로 반란군 병사들이 우주선 백병전에서 자주 사용하였으며 때로는 제국 장교들이 E-11 블래스터 소총 대신에 사용하기도 했습니다.</t>
  </si>
  <si>
    <t>DH-17 블래스터 권총</t>
  </si>
  <si>
    <t>블래스테크 산업에서 제작한 DL-44는 헤비 블래스터 권총으로 공화국과 제국 시대에 사용되었습니다. 은하계에서 가장 강력한 블래스터 권총으로 여겨졌으며 가까운 거리에서 엄청난 파괴력을 보여줬습니다. 그러나 그만큼 빨리 과열되었던 것으로 보여집니다.</t>
  </si>
  <si>
    <t>DL-44 블래스터</t>
  </si>
  <si>
    <t>손잡이</t>
  </si>
  <si>
    <t>헤비 소총 볼트</t>
  </si>
  <si>
    <t>DLT-19 헤비 블래스터 소총은 블래스테크 산업에서 제조한 블래스터 소총 모델입니다. 제국의 스톰트루퍼들과 공화국 복구를 위한 동맹군들이 많이 사용했습니다. 빨른 발사 속도와 장거리에 특화되어 많이 적을 제거하는 가장 일반적으로 사용되었습니다.</t>
  </si>
  <si>
    <t>DLT-19 헤비 블래스터 소총</t>
  </si>
  <si>
    <t>제국 안전국 트루퍼들을 위해 설계된 헬멧</t>
  </si>
  <si>
    <t>데스트루퍼 헬멧</t>
  </si>
  <si>
    <t>DXR-6 헤비 카빈소총은 기능성, 신뢰성, 잠재적인 파괴력으로 은하계 전체에서 많이 사용되었습니다.</t>
  </si>
  <si>
    <t>DXR-6 블래스터 카빈소총</t>
  </si>
  <si>
    <t>은하계 남북 전쟁 기간 중 블래스테크 산업에서 제조 된 E-11 블래스터 소총은 스톰트루퍼들에게 표준 지급 된 블래스터 소총입니다. 강력하고 가벼워서 은하계에 널리 사용 되었습니다.</t>
  </si>
  <si>
    <t>E-11 블래스터 소총</t>
  </si>
  <si>
    <t>EE-3 블래스터 카빈소총은 블래스테크에서 개발한 블래스터 중 하나이며 만달리안 인들이 애용했던 것으로 보입니다.</t>
  </si>
  <si>
    <t>EE-3 블래스터 카빈소총</t>
  </si>
  <si>
    <t>일반적으로 반란군 조종사가 착용하는 전형적인 비행복입니다. 이 옷은 상업용 및 개인용으로도 구입이 가능합니다.</t>
  </si>
  <si>
    <t>노란색 조종사 슈트</t>
  </si>
  <si>
    <t>구 공화국 시대부터 제국 시대까지 사용중인 주요 통화</t>
  </si>
  <si>
    <t>제국 화폐</t>
  </si>
  <si>
    <t>재국 부대의 장교들이 착용하는 모자</t>
  </si>
  <si>
    <t>제국 사령관 모자</t>
  </si>
  <si>
    <t>제국 사령관 모자(검은색)</t>
  </si>
  <si>
    <t>제국 사령관 모자(갈색)</t>
  </si>
  <si>
    <t>제국 함대의 낮은 지휘관이나 기술 요원이 착용하는 헬멧입니다.</t>
  </si>
  <si>
    <t>제국 함대 헬멧</t>
  </si>
  <si>
    <t>제국군 함대에서 착용하는 유니폼. 이 버전은 일반적으로 중간급 임원들이 착용합니다.</t>
  </si>
  <si>
    <t>제국 함대 유니폼(겉옷-어둠)</t>
  </si>
  <si>
    <t>스톰트루퍼 및 제국 안전국 장교들이 착용하는 모자</t>
  </si>
  <si>
    <t>제국 사령관 모자(어둠)</t>
  </si>
  <si>
    <t>제국군이 착용하는 유니폼 바디슈트입니다.</t>
  </si>
  <si>
    <t>제국 유니폼 바티슈트(내부 메쉬)</t>
  </si>
  <si>
    <t>제국 함대 제복 (내의-검정)</t>
  </si>
  <si>
    <t>제국 함대 유니폼(겉옷-검은색)</t>
  </si>
  <si>
    <t>제국 함대 유니폼(겉옷-갈색)</t>
  </si>
  <si>
    <t>제국 함대 유니폼(겉옷-녹색)</t>
  </si>
  <si>
    <t>은하계 황제 팔파틴이 설립한 제국 안전국(Imperial Security Bureay)은 제국의 새로운 법률과 영토 전역에 안정을 유지하기 위해 비밀 경찰 조직으로 설립되었습니다. 설립된지 14년 만에 소수 요원에서 제국 전역의 정보를 책임지는 조직으로 성장했습니다.</t>
  </si>
  <si>
    <t>제국 안전국 유니폼(겉옷)</t>
  </si>
  <si>
    <t>이온화 된 에너지 볼트</t>
  </si>
  <si>
    <t>시스 전쟁 중 및 후에 암살자 드로이들과 전쟁 드로이드들이 보급 되면서 첨단 이온 무기가 생겨났습니다. 이것들은 청소부들과 함께 몰락했습니다.</t>
  </si>
  <si>
    <t>자와 이온 소총</t>
  </si>
  <si>
    <t>제다이들이 입는 로브입니다.</t>
  </si>
  <si>
    <t>커스탐 제다이 로브</t>
  </si>
  <si>
    <t>위험한 발사체를 발사가능하게 휴대용으로 디자인 된 총입니다. 해적단과 특공대원들이 선호합니다.</t>
  </si>
  <si>
    <t>런처 권총</t>
  </si>
  <si>
    <t>만도 갑옷은 만달로 리안 전사와 군인들이 착용했던 은하계 역사상 독특한 전신 갑옷 세트를 포괄하는 용어였습니다.</t>
  </si>
  <si>
    <t>만도 갑옷</t>
  </si>
  <si>
    <t>만다리안 헬멧의 T자 모양 바이저는 은하계 전역에 두려움을 불러 일으킵니다.</t>
  </si>
  <si>
    <t>만도 헬멧</t>
  </si>
  <si>
    <t>악명 높은 갱스터 님과 그의 갱단이 선호하던 카빈소총입니다. 밀도가 높은 탄환을 발사하여 둔탁한 피해를 줍니다.</t>
  </si>
  <si>
    <t>님스 유탄발사기</t>
  </si>
  <si>
    <t>긇힘이나 타박상을 막아주고 추운 날씰르 따듯하게 지켜주는 상의</t>
  </si>
  <si>
    <t>카모플라쥬 상의</t>
  </si>
  <si>
    <t>정찰병 상의</t>
  </si>
  <si>
    <t>정찰병 상의(갈색)</t>
  </si>
  <si>
    <t>트루퍼 상의</t>
  </si>
  <si>
    <t>반란군 조종사가 착용하는 전형적인 비행복. 이 파란색 버전은 일반적으로 B-Wing 조종사가 착용했지만 다른 조종사들도 선호했습니다.</t>
  </si>
  <si>
    <t>반란군 B-Wing 조종사 슈트</t>
  </si>
  <si>
    <t>약간 강화 된 단추 달린 칼라 셔츠</t>
  </si>
  <si>
    <t>수정된 셔츠</t>
  </si>
  <si>
    <t>반란군 조종사가 착용하는 전형적인 비행복. 이 오렌지 버전은 일반적으로 X-Wing 조종사와 악명 높은 로그 중대의 멤버들이 착용합니다.</t>
  </si>
  <si>
    <t>반란군 조종사 슈트</t>
  </si>
  <si>
    <t>구 공화국 군대를 위한 표준 헬멧. 현재는 반란군이 자주 사용합니다.</t>
  </si>
  <si>
    <t>반란군 연합 헬멧</t>
  </si>
  <si>
    <t>반란군 연합의 정찰병이 사용하는 위장 헬멧</t>
  </si>
  <si>
    <t>반란군 정찰병 헬멧(갈색)</t>
  </si>
  <si>
    <t>반란군 연합 장교를 위해 고안된 유니폼</t>
  </si>
  <si>
    <t>반란군 연합 장교 유니폼</t>
  </si>
  <si>
    <t>연합군 조종사가 일반적으로 착용하는 헬멧. 이 헬멧은 파란 비행 중대에서 디자인 한 것으로 보입니다.</t>
  </si>
  <si>
    <t>연합군 조종사 헬멧(파란색)</t>
  </si>
  <si>
    <t>연합군 조종사가 일반적으로 착용하는 헬멧. 이 헬멧은 빨간 비행 중대에서 디자인 한 것으로 보입니다.</t>
  </si>
  <si>
    <t>연합군 조종사 헬멧(빨간색)</t>
  </si>
  <si>
    <t>반란군 정찰병 헬멧(숲)</t>
  </si>
  <si>
    <t>구 공화국의 콜드 군대를 위한 표준 헬멧. 현재는 반란군이 자주 사용합니다.</t>
  </si>
  <si>
    <t>반란군 콜드 헬멧</t>
  </si>
  <si>
    <t>정찰병 블래스터는 제국 정찰병들이 사용하는 표준 무기였습니다. 클론 전쟁 후반에 클론 정찰병과 클론 쉐도우트루퍼들에게 지급된 것으로 알려져 있습니다.</t>
  </si>
  <si>
    <t>정찰병 블래스터</t>
  </si>
  <si>
    <t>정찰 의뮈에 특화된 트루퍼들을 위한 헬멧</t>
  </si>
  <si>
    <t>정찰트루퍼 헬멧</t>
  </si>
  <si>
    <t>블래스테크 산업에서 제작한 SE-14는 클론 전쟁에서 SR 전투 권총이라고도 불린 블래스터 권총입니다.</t>
  </si>
  <si>
    <t>SE14 블래스터</t>
  </si>
  <si>
    <t>해변 착률을 위해 설계된 스톰트루퍼 헬멧</t>
  </si>
  <si>
    <t>스톰트루퍼 헬멧(SH)</t>
  </si>
  <si>
    <t>다크사이드 버전의 제다이 로브입니다.</t>
  </si>
  <si>
    <t>커스텀 시스 로브</t>
  </si>
  <si>
    <t>무거운 탄환</t>
  </si>
  <si>
    <t>극초음파 주파수에서 블레이드를 진동시킬 수 있도록 조정된 고급 진동셀.</t>
  </si>
  <si>
    <t>극초음파 진동셀</t>
  </si>
  <si>
    <t>ThingDef+PJ_Spd_Blaster.description</t>
  </si>
  <si>
    <t>순찰 스피더에 장착 된 고성능 블래스터 캐논</t>
  </si>
  <si>
    <t>ThingDef+PJ_Spd_Blaster.label</t>
  </si>
  <si>
    <t>스피더 기본 블래스터 캐논</t>
  </si>
  <si>
    <t>ThingDef+PJ_Spd_Bullet.label</t>
  </si>
  <si>
    <t>스피더 블래스터 볼트</t>
  </si>
  <si>
    <t>초강력 진동 셀은 초당 백만 이상의 진동으로 제작되고 튜닝되었습니다.</t>
  </si>
  <si>
    <t>초강력 진동셀</t>
  </si>
  <si>
    <t>코르토시스로 만들어진 폴암류, 소형 바이브로 셀을 장착하고 있습니다.</t>
  </si>
  <si>
    <t>바이브로 지팡이</t>
  </si>
  <si>
    <t>칼끝</t>
  </si>
  <si>
    <t>칼날</t>
  </si>
  <si>
    <t>표준적인 스톰트루퍼의 헬멧</t>
  </si>
  <si>
    <t>스톰트루퍼 헬멧</t>
  </si>
  <si>
    <t>제국군 스톰트루퍼들이 착용하는 유니폼. 이 버전은 일반적으로 엘리트 스톰트루퍼 또는 지휘관급이 착용합니다.</t>
  </si>
  <si>
    <t>스톰트루퍼 장교 유니폼 (내의)</t>
  </si>
  <si>
    <t>T-21 헤비 블래스터는 제국의 스톰트루퍼들이 사용한 가벼운 블래스터 모델이었습니다. 장거리에 특화되어 있지만 명중률이 낮습니다.</t>
  </si>
  <si>
    <t>T-21 블래스터 소총</t>
  </si>
  <si>
    <t>제국 함대의 타이 조종사가 착용하는 특수 헬멧. 타이 시리즈는 휴대용 산소 연결 장치와 단열성이 높습니다.</t>
  </si>
  <si>
    <t>타이 조종사 헬멧</t>
  </si>
  <si>
    <t>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t>
  </si>
  <si>
    <t>스톰트루퍼 갑옷</t>
  </si>
  <si>
    <t>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 이 검은색 변종은 제국 안전국에 소속된 트루퍼들에게 지급되었습니다.</t>
  </si>
  <si>
    <t>데스트루퍼 갑옷</t>
  </si>
  <si>
    <t>데스트루퍼 갑옷(Cmd)</t>
  </si>
  <si>
    <t>스톰트루퍼 갑옷(JO)</t>
  </si>
  <si>
    <t>스톰트루퍼 갑옷(NCO)</t>
  </si>
  <si>
    <t>스톰트루퍼 갑옷(SH)</t>
  </si>
  <si>
    <t>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 이 갑옷은 사령관 버전입니다.</t>
  </si>
  <si>
    <t>스톰트루퍼 갑옷(Cpt)</t>
  </si>
  <si>
    <t>스톰트루퍼 갑옷(SL)</t>
  </si>
  <si>
    <t>스톰트루퍼 갑옷(SO)</t>
  </si>
  <si>
    <t>투스켄 바이브로 지팡이</t>
  </si>
  <si>
    <t>만도 베테랑 갑옷</t>
  </si>
  <si>
    <t>바이브로 도끼</t>
  </si>
  <si>
    <t>코르토시스로 만들어진 검류, 소형 바이브로 셀을 장착하고 있습니다.</t>
  </si>
  <si>
    <t>만도 바이브로 고기칼</t>
  </si>
  <si>
    <t>코르토시스로 만들어진 더블 칼날, 소형 바이브로 셀을 장착하고 있습니다.</t>
  </si>
  <si>
    <t>바이브로 더블 칼날</t>
  </si>
  <si>
    <t>두번째 칼날</t>
  </si>
  <si>
    <t>무기의 기초적인 소형 진동 모터.</t>
  </si>
  <si>
    <t>기초 진동셀</t>
  </si>
  <si>
    <t>ThingDef+PJ_VibroMotorSlot.description</t>
  </si>
  <si>
    <t>소형 초음파 진동 발생기 슬롯.</t>
  </si>
  <si>
    <t>ThingDef+PJ_VibroMotorSlot.label</t>
  </si>
  <si>
    <t>진동 모터</t>
  </si>
  <si>
    <t>에차니 바이브로 검</t>
  </si>
  <si>
    <t>코르토시스로 만들어진 낫 스타일의 검, 소형 바이브로 셀을 장착하고 있습니다.</t>
  </si>
  <si>
    <t>바이브로 낫</t>
  </si>
  <si>
    <t>다음 세대 이후의 실험용 진동셀.</t>
  </si>
  <si>
    <t>실험용 진동셀</t>
  </si>
  <si>
    <t>ThingDef+SWFactions_ATATThing.comps.1.roles.0.label</t>
  </si>
  <si>
    <t>조종사</t>
  </si>
  <si>
    <t>ThingDef+SWFactions_ATATThing.comps.1.roles.0.labelPlural</t>
  </si>
  <si>
    <t>조종사들</t>
  </si>
  <si>
    <t>ThingDef+SWFactions_ATATThing.comps.1.roles.1.label</t>
  </si>
  <si>
    <t>포수</t>
  </si>
  <si>
    <t>ThingDef+SWFactions_ATATThing.comps.1.roles.1.labelPlural</t>
  </si>
  <si>
    <t>포수들</t>
  </si>
  <si>
    <t>ThingDef+SWFactions_ATATThing.comps.1.roles.2.label</t>
  </si>
  <si>
    <t>승객</t>
  </si>
  <si>
    <t>ThingDef+SWFactions_ATATThing.comps.1.roles.2.labelPlural</t>
  </si>
  <si>
    <t>승객들</t>
  </si>
  <si>
    <t>ThingDef+SWFactions_ATATThing.description</t>
  </si>
  <si>
    <t>All Terrain Armored Tranport(AT-AT)는 제국의 지상군이 사용하는 전투 4족 보행기입니다. 제국의 스타 디스트로이어, 타이전투기 등과 함께 제국 군사력의 상징 중 하나입니다.</t>
  </si>
  <si>
    <t>ThingDef+SWFactions_ATATThing.label</t>
  </si>
  <si>
    <t>ThingDef+SWFactions_ATATThing_Corpse.description</t>
  </si>
  <si>
    <t>AT-AT 시체</t>
  </si>
  <si>
    <t>ThingDef+SWFactions_ATATThing_Corpse.label</t>
  </si>
  <si>
    <t>ThingDef+SWFactions_SpeederThing.comps.1.roles.0.label</t>
  </si>
  <si>
    <t>운전수</t>
  </si>
  <si>
    <t>ThingDef+SWFactions_SpeederThing.comps.1.roles.0.labelPlural</t>
  </si>
  <si>
    <t>운전수들</t>
  </si>
  <si>
    <t>ThingDef+SWFactions_SpeederThing.comps.1.roles.1.label</t>
  </si>
  <si>
    <t>ThingDef+SWFactions_SpeederThing.comps.1.roles.1.labelPlural</t>
  </si>
  <si>
    <t>ThingDef+SWFactions_SpeederThing.comps.1.roles.2.label</t>
  </si>
  <si>
    <t>ThingDef+SWFactions_SpeederThing.comps.1.roles.2.labelPlural</t>
  </si>
  <si>
    <t>ThingDef+SWFactions_SpeederThing.description</t>
  </si>
  <si>
    <t>육상 순찰대는 핼성 순찰을 위해 설계되었으며 몸체에 가볍고 연사 가능한 블래스터가 장착되어 있습니다. 해당 블래스터는 180도 움직임이 가능하며 조수석에서 조종하여 발사합니다.</t>
  </si>
  <si>
    <t>ThingDef+SWFactions_SpeederThing.label</t>
  </si>
  <si>
    <t>ThingDef+SWFactions_SpeederThing_Corpse.description</t>
  </si>
  <si>
    <t>스피더 시체</t>
  </si>
  <si>
    <t>ThingDef+SWFactions_SpeederThing_Corpse.label</t>
  </si>
  <si>
    <t>ThingDef+SWFactions_WalkerThing.comps.1.roles.0.label</t>
  </si>
  <si>
    <t>ThingDef+SWFactions_WalkerThing.comps.1.roles.0.labelPlural</t>
  </si>
  <si>
    <t>ThingDef+SWFactions_WalkerThing.comps.1.roles.1.label</t>
  </si>
  <si>
    <t>ThingDef+SWFactions_WalkerThing.comps.1.roles.1.labelPlural</t>
  </si>
  <si>
    <t>ThingDef+SWFactions_WalkerThing.comps.1.roles.2.label</t>
  </si>
  <si>
    <t>ThingDef+SWFactions_WalkerThing.comps.1.roles.2.labelPlural</t>
  </si>
  <si>
    <t>ThingDef+SWFactions_WalkerThing.description</t>
  </si>
  <si>
    <t>두 개의 다리가 달린 디자인으로 치킨 워커로도 알려져 있는 All Terrain Scout Tranport(AT-ST)는 클론 전쟁에서 공화국에 의해 사용 된 이족 보행기였습니다. 나중에는 제국에 의해 광범위하게 사용 되었습니다. AT-XT의 후계기입니다.</t>
  </si>
  <si>
    <t>ThingDef+SWFactions_WalkerThing.label</t>
  </si>
  <si>
    <t>ThingDef+SWFactions_WalkerThing_Corpse.description</t>
  </si>
  <si>
    <t>AT-ST 시체</t>
  </si>
  <si>
    <t>ThingDef+SWFactions_WalkerThing_Corpse.label</t>
  </si>
  <si>
    <t>다양하고 진보 된 무기와 갑옷을 만들고 메카노이드 시체를 분해할 수 있는 작업대</t>
  </si>
  <si>
    <t>고급 제조 작업대</t>
  </si>
  <si>
    <t>ThingDef+Table_PJ_Bench_Blueprint.label</t>
  </si>
  <si>
    <t>고급 제조 작업대 (청사진)</t>
  </si>
  <si>
    <t>ThingDef+Table_PJ_Bench_Frame.description</t>
  </si>
  <si>
    <t>ThingDef+Table_PJ_Bench_Frame.label</t>
  </si>
  <si>
    <t>고급 제조 작업대 (건설 중)</t>
  </si>
  <si>
    <t>바이브로 칼날 베기</t>
  </si>
  <si>
    <t>바이브로 칼날 찌르기</t>
  </si>
  <si>
    <t>제국 벌크 물자 공급자</t>
  </si>
  <si>
    <t>제국 무기 공급 업체</t>
  </si>
  <si>
    <t>제국의 노예</t>
  </si>
  <si>
    <t>상인</t>
  </si>
  <si>
    <t>조립</t>
  </si>
  <si>
    <t>진보된 폴리알로이 무기 및 갑옷 제조</t>
  </si>
  <si>
    <t>{0}으로 명명 된 {1}(은)는 제국을 대신하여 선언을 연장합니다.\n\n허가되지 않은 정착으로 {2}(은)는 토지 사용 권한을 얻기 위해 {3}에게 등록비를 지불해야합니다.\n\n제국 세무국(Imperial Taxation Bureau)의 제국 수입 코드에 따라, 획득 한 모든 은의 {4}에 대한 연간 소득세를 납부해야합니다.\n\n이 요구 사항을 준수하지 않으면 황제의 뜻을 거역한 것으로 보고 제국 법 위반으로 모든 제국 시민으로부터 적대 관계가 됩니다.</t>
  </si>
  <si>
    <t>세금 납부</t>
  </si>
  <si>
    <t>요구 거부</t>
  </si>
  <si>
    <t>{0}(은)는 확실하게 전달자를 통해 보유 무기를 보고합니다.</t>
  </si>
  <si>
    <t>{0}(은)는 은을 지불했습니다. 하지만 {0}(은)는 제국에 {1}은을 빚지고 있습니다.</t>
  </si>
  <si>
    <t>{0}(은)는 제국에 세금으로 {1}만큼의 은을 납부했습니다.</t>
  </si>
  <si>
    <t>전쟁</t>
  </si>
  <si>
    <t>{0}(이)가 {1}에 전쟁을 선포했습니다. 당신의 영토에서 전쟁이 벌어질 수도 있습니다.</t>
  </si>
  <si>
    <t/>
  </si>
  <si>
    <t>Merge_RKTM [Not chosen]</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</si>
</sst>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0"/>
  <sheetViews>
    <sheetView tabSelected="1" workbookViewId="0">
      <selection activeCell="D4" sqref="D4"/>
    </sheetView>
  </sheetViews>
  <sheetFormatPr defaultColWidth="9.1796875" defaultRowHeight="17" x14ac:dyDescent="0.45"/>
  <cols>
    <col min="1" max="1" width="68.36328125" style="1" bestFit="1" customWidth="1"/>
    <col min="2" max="2" width="35.26953125" style="1" bestFit="1" customWidth="1"/>
    <col min="3" max="3" width="56.90625" style="1" bestFit="1" customWidth="1"/>
    <col min="4" max="4" width="29.26953125" style="1" bestFit="1" customWidth="1"/>
    <col min="5" max="5" width="39.08984375" style="1" customWidth="1"/>
    <col min="6" max="6" width="71.81640625" style="1" customWidth="1"/>
    <col min="7" max="7" width="30.08984375" style="1" customWidth="1"/>
    <col min="8" max="16384" width="9.1796875" style="1"/>
  </cols>
  <sheetData>
    <row r="1" spans="1:7" ht="18" thickTop="1" thickBot="1" x14ac:dyDescent="0.5">
      <c r="A1" s="1" t="s">
        <v>1094</v>
      </c>
      <c r="B1" s="1" t="s">
        <v>0</v>
      </c>
      <c r="C1" s="1" t="s">
        <v>1</v>
      </c>
      <c r="D1" s="1" t="s">
        <v>2</v>
      </c>
      <c r="E1" s="1" t="s">
        <v>3</v>
      </c>
      <c r="F1" s="1" t="s">
        <v>4</v>
      </c>
      <c r="G1" s="2" t="s">
        <v>1908</v>
      </c>
    </row>
    <row r="2" spans="1:7" ht="17.5" thickTop="1" x14ac:dyDescent="0.45">
      <c r="A2" s="1" t="s">
        <v>5</v>
      </c>
      <c r="B2" s="1" t="s">
        <v>6</v>
      </c>
      <c r="C2" s="1" t="s">
        <v>7</v>
      </c>
      <c r="E2" s="1" t="s">
        <v>8</v>
      </c>
      <c r="F2" s="1" t="s">
        <v>1907</v>
      </c>
      <c r="G2" s="1" t="str">
        <f>IFERROR(VLOOKUP(A2,Merge_RKTM!$C$2:$D$633,2,FALSE),"")</f>
        <v/>
      </c>
    </row>
    <row r="3" spans="1:7" x14ac:dyDescent="0.45">
      <c r="A3" s="1" t="s">
        <v>9</v>
      </c>
      <c r="B3" s="1" t="s">
        <v>6</v>
      </c>
      <c r="C3" s="1" t="s">
        <v>10</v>
      </c>
      <c r="E3" s="1" t="s">
        <v>11</v>
      </c>
      <c r="F3" s="1" t="s">
        <v>1907</v>
      </c>
      <c r="G3" s="1" t="str">
        <f>IFERROR(VLOOKUP(A3,Merge_RKTM!$C$2:$D$633,2,FALSE),"")</f>
        <v/>
      </c>
    </row>
    <row r="4" spans="1:7" x14ac:dyDescent="0.45">
      <c r="A4" s="1" t="s">
        <v>12</v>
      </c>
      <c r="B4" s="1" t="s">
        <v>13</v>
      </c>
      <c r="C4" s="1" t="s">
        <v>14</v>
      </c>
      <c r="E4" s="1" t="s">
        <v>15</v>
      </c>
      <c r="F4" s="1" t="s">
        <v>1892</v>
      </c>
      <c r="G4" s="1" t="str">
        <f>IFERROR(VLOOKUP(A4,Merge_RKTM!$C$2:$D$633,2,FALSE),"")</f>
        <v>바이브로 칼날 찌르기</v>
      </c>
    </row>
    <row r="5" spans="1:7" x14ac:dyDescent="0.45">
      <c r="A5" s="1" t="s">
        <v>16</v>
      </c>
      <c r="B5" s="1" t="s">
        <v>13</v>
      </c>
      <c r="C5" s="1" t="s">
        <v>17</v>
      </c>
      <c r="E5" s="1" t="s">
        <v>18</v>
      </c>
      <c r="F5" s="1" t="s">
        <v>1891</v>
      </c>
      <c r="G5" s="1" t="str">
        <f>IFERROR(VLOOKUP(A5,Merge_RKTM!$C$2:$D$633,2,FALSE),"")</f>
        <v>바이브로 칼날 베기</v>
      </c>
    </row>
    <row r="6" spans="1:7" x14ac:dyDescent="0.45">
      <c r="A6" s="1" t="s">
        <v>19</v>
      </c>
      <c r="B6" s="1" t="s">
        <v>20</v>
      </c>
      <c r="C6" s="1" t="s">
        <v>21</v>
      </c>
      <c r="E6" s="1" t="s">
        <v>22</v>
      </c>
      <c r="F6" s="1" t="s">
        <v>1694</v>
      </c>
      <c r="G6" s="1" t="str">
        <f>IFERROR(VLOOKUP(A6,Merge_RKTM!$C$2:$D$633,2,FALSE),"")</f>
        <v>복합 갑옷</v>
      </c>
    </row>
    <row r="7" spans="1:7" x14ac:dyDescent="0.45">
      <c r="A7" s="1" t="s">
        <v>23</v>
      </c>
      <c r="B7" s="1" t="s">
        <v>20</v>
      </c>
      <c r="C7" s="1" t="s">
        <v>24</v>
      </c>
      <c r="E7" s="1" t="s">
        <v>25</v>
      </c>
      <c r="F7" s="1" t="s">
        <v>1693</v>
      </c>
      <c r="G7" s="1" t="str">
        <f>IFERROR(VLOOKUP(A7,Merge_RKTM!$C$2:$D$633,2,FALSE),"")</f>
        <v>매우 많은 시간동안 모두에게 사랑받던 갑옷입니다.</v>
      </c>
    </row>
    <row r="8" spans="1:7" x14ac:dyDescent="0.45">
      <c r="A8" s="1" t="s">
        <v>26</v>
      </c>
      <c r="B8" s="1" t="s">
        <v>20</v>
      </c>
      <c r="C8" s="1" t="s">
        <v>27</v>
      </c>
      <c r="E8" s="1" t="s">
        <v>28</v>
      </c>
      <c r="F8" s="1" t="s">
        <v>1718</v>
      </c>
      <c r="G8" s="1" t="str">
        <f>IFERROR(VLOOKUP(A8,Merge_RKTM!$C$2:$D$633,2,FALSE),"")</f>
        <v>노란색 조종사 슈트</v>
      </c>
    </row>
    <row r="9" spans="1:7" x14ac:dyDescent="0.45">
      <c r="A9" s="1" t="s">
        <v>29</v>
      </c>
      <c r="B9" s="1" t="s">
        <v>20</v>
      </c>
      <c r="C9" s="1" t="s">
        <v>30</v>
      </c>
      <c r="E9" s="1" t="s">
        <v>31</v>
      </c>
      <c r="F9" s="1" t="s">
        <v>1717</v>
      </c>
      <c r="G9" s="1" t="str">
        <f>IFERROR(VLOOKUP(A9,Merge_RKTM!$C$2:$D$633,2,FALSE),"")</f>
        <v>일반적으로 반란군 조종사가 착용하는 전형적인 비행복입니다. 이 옷은 상업용 및 개인용으로도 구입이 가능합니다.</v>
      </c>
    </row>
    <row r="10" spans="1:7" x14ac:dyDescent="0.45">
      <c r="A10" s="1" t="s">
        <v>32</v>
      </c>
      <c r="B10" s="1" t="s">
        <v>20</v>
      </c>
      <c r="C10" s="1" t="s">
        <v>33</v>
      </c>
      <c r="E10" s="1" t="s">
        <v>34</v>
      </c>
      <c r="F10" s="1" t="s">
        <v>1732</v>
      </c>
      <c r="G10" s="1" t="str">
        <f>IFERROR(VLOOKUP(A10,Merge_RKTM!$C$2:$D$633,2,FALSE),"")</f>
        <v>제국 유니폼 바티슈트(내부 메쉬)</v>
      </c>
    </row>
    <row r="11" spans="1:7" x14ac:dyDescent="0.45">
      <c r="A11" s="1" t="s">
        <v>35</v>
      </c>
      <c r="B11" s="1" t="s">
        <v>20</v>
      </c>
      <c r="C11" s="1" t="s">
        <v>36</v>
      </c>
      <c r="E11" s="1" t="s">
        <v>37</v>
      </c>
      <c r="F11" s="1" t="s">
        <v>1731</v>
      </c>
      <c r="G11" s="1" t="str">
        <f>IFERROR(VLOOKUP(A11,Merge_RKTM!$C$2:$D$633,2,FALSE),"")</f>
        <v>제국군이 착용하는 유니폼 바디슈트입니다.</v>
      </c>
    </row>
    <row r="12" spans="1:7" x14ac:dyDescent="0.45">
      <c r="A12" s="1" t="s">
        <v>38</v>
      </c>
      <c r="B12" s="1" t="s">
        <v>20</v>
      </c>
      <c r="C12" s="1" t="s">
        <v>39</v>
      </c>
      <c r="E12" s="1" t="s">
        <v>40</v>
      </c>
      <c r="F12" s="1" t="s">
        <v>1733</v>
      </c>
      <c r="G12" s="1" t="str">
        <f>IFERROR(VLOOKUP(A12,Merge_RKTM!$C$2:$D$633,2,FALSE),"")</f>
        <v>제국 함대 제복 (내의-검정)</v>
      </c>
    </row>
    <row r="13" spans="1:7" x14ac:dyDescent="0.45">
      <c r="A13" s="1" t="s">
        <v>41</v>
      </c>
      <c r="B13" s="1" t="s">
        <v>20</v>
      </c>
      <c r="C13" s="1" t="s">
        <v>42</v>
      </c>
      <c r="E13" s="1" t="s">
        <v>43</v>
      </c>
      <c r="F13" s="1" t="s">
        <v>1727</v>
      </c>
      <c r="G13" s="1" t="str">
        <f>IFERROR(VLOOKUP(A13,Merge_RKTM!$C$2:$D$633,2,FALSE),"")</f>
        <v>제국군 함대에서 착용하는 유니폼. 이 버전은 일반적으로 중간급 임원들이 착용합니다.</v>
      </c>
    </row>
    <row r="14" spans="1:7" x14ac:dyDescent="0.45">
      <c r="A14" s="1" t="s">
        <v>44</v>
      </c>
      <c r="B14" s="1" t="s">
        <v>20</v>
      </c>
      <c r="C14" s="1" t="s">
        <v>45</v>
      </c>
      <c r="E14" s="1" t="s">
        <v>46</v>
      </c>
      <c r="F14" s="1" t="s">
        <v>1804</v>
      </c>
      <c r="G14" s="1" t="str">
        <f>IFERROR(VLOOKUP(A14,Merge_RKTM!$C$2:$D$633,2,FALSE),"")</f>
        <v>스톰트루퍼 장교 유니폼 (내의)</v>
      </c>
    </row>
    <row r="15" spans="1:7" x14ac:dyDescent="0.45">
      <c r="A15" s="1" t="s">
        <v>47</v>
      </c>
      <c r="B15" s="1" t="s">
        <v>20</v>
      </c>
      <c r="C15" s="1" t="s">
        <v>48</v>
      </c>
      <c r="E15" s="1" t="s">
        <v>49</v>
      </c>
      <c r="F15" s="1" t="s">
        <v>1803</v>
      </c>
      <c r="G15" s="1" t="str">
        <f>IFERROR(VLOOKUP(A15,Merge_RKTM!$C$2:$D$633,2,FALSE),"")</f>
        <v>제국군 스톰트루퍼들이 착용하는 유니폼. 이 버전은 일반적으로 엘리트 스톰트루퍼 또는 지휘관급이 착용합니다.</v>
      </c>
    </row>
    <row r="16" spans="1:7" x14ac:dyDescent="0.45">
      <c r="A16" s="1" t="s">
        <v>50</v>
      </c>
      <c r="B16" s="1" t="s">
        <v>20</v>
      </c>
      <c r="C16" s="1" t="s">
        <v>51</v>
      </c>
      <c r="E16" s="1" t="s">
        <v>52</v>
      </c>
      <c r="F16" s="1" t="s">
        <v>1728</v>
      </c>
      <c r="G16" s="1" t="str">
        <f>IFERROR(VLOOKUP(A16,Merge_RKTM!$C$2:$D$633,2,FALSE),"")</f>
        <v>제국 함대 유니폼(겉옷-어둠)</v>
      </c>
    </row>
    <row r="17" spans="1:7" x14ac:dyDescent="0.45">
      <c r="A17" s="1" t="s">
        <v>53</v>
      </c>
      <c r="B17" s="1" t="s">
        <v>20</v>
      </c>
      <c r="C17" s="1" t="s">
        <v>54</v>
      </c>
      <c r="E17" s="1" t="s">
        <v>43</v>
      </c>
      <c r="F17" s="1" t="s">
        <v>1727</v>
      </c>
      <c r="G17" s="1" t="str">
        <f>IFERROR(VLOOKUP(A17,Merge_RKTM!$C$2:$D$633,2,FALSE),"")</f>
        <v>제국군 함대에서 착용하는 유니폼. 이 버전은 일반적으로 중간급 임원들이 착용합니다.</v>
      </c>
    </row>
    <row r="18" spans="1:7" x14ac:dyDescent="0.45">
      <c r="A18" s="1" t="s">
        <v>55</v>
      </c>
      <c r="B18" s="1" t="s">
        <v>20</v>
      </c>
      <c r="C18" s="1" t="s">
        <v>56</v>
      </c>
      <c r="E18" s="1" t="s">
        <v>57</v>
      </c>
      <c r="F18" s="1" t="s">
        <v>1734</v>
      </c>
      <c r="G18" s="1" t="str">
        <f>IFERROR(VLOOKUP(A18,Merge_RKTM!$C$2:$D$633,2,FALSE),"")</f>
        <v>제국 함대 유니폼(겉옷-검은색)</v>
      </c>
    </row>
    <row r="19" spans="1:7" x14ac:dyDescent="0.45">
      <c r="A19" s="1" t="s">
        <v>58</v>
      </c>
      <c r="B19" s="1" t="s">
        <v>20</v>
      </c>
      <c r="C19" s="1" t="s">
        <v>59</v>
      </c>
      <c r="E19" s="1" t="s">
        <v>43</v>
      </c>
      <c r="F19" s="1" t="s">
        <v>1727</v>
      </c>
      <c r="G19" s="1" t="str">
        <f>IFERROR(VLOOKUP(A19,Merge_RKTM!$C$2:$D$633,2,FALSE),"")</f>
        <v>제국군 함대에서 착용하는 유니폼. 이 버전은 일반적으로 중간급 임원들이 착용합니다.</v>
      </c>
    </row>
    <row r="20" spans="1:7" x14ac:dyDescent="0.45">
      <c r="A20" s="1" t="s">
        <v>60</v>
      </c>
      <c r="B20" s="1" t="s">
        <v>20</v>
      </c>
      <c r="C20" s="1" t="s">
        <v>61</v>
      </c>
      <c r="E20" s="1" t="s">
        <v>62</v>
      </c>
      <c r="F20" s="1" t="s">
        <v>1736</v>
      </c>
      <c r="G20" s="1" t="str">
        <f>IFERROR(VLOOKUP(A20,Merge_RKTM!$C$2:$D$633,2,FALSE),"")</f>
        <v>제국 함대 유니폼(겉옷-녹색)</v>
      </c>
    </row>
    <row r="21" spans="1:7" x14ac:dyDescent="0.45">
      <c r="A21" s="1" t="s">
        <v>63</v>
      </c>
      <c r="B21" s="1" t="s">
        <v>20</v>
      </c>
      <c r="C21" s="1" t="s">
        <v>64</v>
      </c>
      <c r="E21" s="1" t="s">
        <v>65</v>
      </c>
      <c r="F21" s="1" t="s">
        <v>1727</v>
      </c>
      <c r="G21" s="1" t="str">
        <f>IFERROR(VLOOKUP(A21,Merge_RKTM!$C$2:$D$633,2,FALSE),"")</f>
        <v>제국군 함대에서 착용하는 유니폼. 이 버전은 일반적으로 중간급 임원들이 착용합니다.</v>
      </c>
    </row>
    <row r="22" spans="1:7" x14ac:dyDescent="0.45">
      <c r="A22" s="1" t="s">
        <v>66</v>
      </c>
      <c r="B22" s="1" t="s">
        <v>20</v>
      </c>
      <c r="C22" s="1" t="s">
        <v>67</v>
      </c>
      <c r="E22" s="1" t="s">
        <v>68</v>
      </c>
      <c r="F22" s="1" t="s">
        <v>1735</v>
      </c>
      <c r="G22" s="1" t="str">
        <f>IFERROR(VLOOKUP(A22,Merge_RKTM!$C$2:$D$633,2,FALSE),"")</f>
        <v>제국 함대 유니폼(겉옷-갈색)</v>
      </c>
    </row>
    <row r="23" spans="1:7" x14ac:dyDescent="0.45">
      <c r="A23" s="1" t="s">
        <v>69</v>
      </c>
      <c r="B23" s="1" t="s">
        <v>20</v>
      </c>
      <c r="C23" s="1" t="s">
        <v>70</v>
      </c>
      <c r="E23" s="1" t="s">
        <v>71</v>
      </c>
      <c r="F23" s="1" t="s">
        <v>1727</v>
      </c>
      <c r="G23" s="1" t="str">
        <f>IFERROR(VLOOKUP(A23,Merge_RKTM!$C$2:$D$633,2,FALSE),"")</f>
        <v>제국군 함대에서 착용하는 유니폼. 이 버전은 일반적으로 중간급 임원들이 착용합니다.</v>
      </c>
    </row>
    <row r="24" spans="1:7" x14ac:dyDescent="0.45">
      <c r="A24" s="1" t="s">
        <v>72</v>
      </c>
      <c r="B24" s="1" t="s">
        <v>20</v>
      </c>
      <c r="C24" s="1" t="s">
        <v>73</v>
      </c>
      <c r="E24" s="1" t="s">
        <v>74</v>
      </c>
      <c r="F24" s="1" t="s">
        <v>1738</v>
      </c>
      <c r="G24" s="1" t="str">
        <f>IFERROR(VLOOKUP(A24,Merge_RKTM!$C$2:$D$633,2,FALSE),"")</f>
        <v>제국 안전국 유니폼(겉옷)</v>
      </c>
    </row>
    <row r="25" spans="1:7" x14ac:dyDescent="0.45">
      <c r="A25" s="1" t="s">
        <v>75</v>
      </c>
      <c r="B25" s="1" t="s">
        <v>20</v>
      </c>
      <c r="C25" s="1" t="s">
        <v>76</v>
      </c>
      <c r="E25" s="1" t="s">
        <v>77</v>
      </c>
      <c r="F25" s="1" t="s">
        <v>1737</v>
      </c>
      <c r="G25" s="1" t="str">
        <f>IFERROR(VLOOKUP(A25,Merge_RKTM!$C$2:$D$633,2,FALSE),"")</f>
        <v>은하계 황제 팔파틴이 설립한 제국 안전국(Imperial Security Bureay)은 제국의 새로운 법률과 영토 전역에 안정을 유지하기 위해 비밀 경찰 조직으로 설립되었습니다. 설립된지 14년 만에 소수 요원에서 제국 전역의 정보를 책임지는 조직으로 성장했습니다.</v>
      </c>
    </row>
    <row r="26" spans="1:7" x14ac:dyDescent="0.45">
      <c r="A26" s="1" t="s">
        <v>78</v>
      </c>
      <c r="B26" s="1" t="s">
        <v>20</v>
      </c>
      <c r="C26" s="1" t="s">
        <v>79</v>
      </c>
      <c r="E26" s="1" t="s">
        <v>80</v>
      </c>
      <c r="F26" s="1" t="s">
        <v>1810</v>
      </c>
      <c r="G26" s="1" t="str">
        <f>IFERROR(VLOOKUP(A26,Merge_RKTM!$C$2:$D$633,2,FALSE),"")</f>
        <v>스톰트루퍼 갑옷</v>
      </c>
    </row>
    <row r="27" spans="1:7" x14ac:dyDescent="0.45">
      <c r="A27" s="1" t="s">
        <v>81</v>
      </c>
      <c r="B27" s="1" t="s">
        <v>20</v>
      </c>
      <c r="C27" s="1" t="s">
        <v>82</v>
      </c>
      <c r="E27" s="1" t="s">
        <v>83</v>
      </c>
      <c r="F27" s="1" t="s">
        <v>1809</v>
      </c>
      <c r="G27" s="1" t="str">
        <f>IFERROR(VLOOKUP(A27,Merge_RKTM!$C$2:$D$633,2,FALSE),"")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v>
      </c>
    </row>
    <row r="28" spans="1:7" x14ac:dyDescent="0.45">
      <c r="A28" s="1" t="s">
        <v>84</v>
      </c>
      <c r="B28" s="1" t="s">
        <v>20</v>
      </c>
      <c r="C28" s="1" t="s">
        <v>85</v>
      </c>
      <c r="E28" s="1" t="s">
        <v>86</v>
      </c>
      <c r="F28" s="1" t="s">
        <v>1814</v>
      </c>
      <c r="G28" s="1" t="str">
        <f>IFERROR(VLOOKUP(A28,Merge_RKTM!$C$2:$D$633,2,FALSE),"")</f>
        <v>스톰트루퍼 갑옷(JO)</v>
      </c>
    </row>
    <row r="29" spans="1:7" x14ac:dyDescent="0.45">
      <c r="A29" s="1" t="s">
        <v>87</v>
      </c>
      <c r="B29" s="1" t="s">
        <v>20</v>
      </c>
      <c r="C29" s="1" t="s">
        <v>88</v>
      </c>
      <c r="E29" s="1" t="s">
        <v>83</v>
      </c>
      <c r="F29" s="1" t="s">
        <v>1809</v>
      </c>
      <c r="G29" s="1" t="str">
        <f>IFERROR(VLOOKUP(A29,Merge_RKTM!$C$2:$D$633,2,FALSE),"")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v>
      </c>
    </row>
    <row r="30" spans="1:7" x14ac:dyDescent="0.45">
      <c r="A30" s="1" t="s">
        <v>89</v>
      </c>
      <c r="B30" s="1" t="s">
        <v>20</v>
      </c>
      <c r="C30" s="1" t="s">
        <v>90</v>
      </c>
      <c r="E30" s="1" t="s">
        <v>91</v>
      </c>
      <c r="F30" s="1" t="s">
        <v>1815</v>
      </c>
      <c r="G30" s="1" t="str">
        <f>IFERROR(VLOOKUP(A30,Merge_RKTM!$C$2:$D$633,2,FALSE),"")</f>
        <v>스톰트루퍼 갑옷(NCO)</v>
      </c>
    </row>
    <row r="31" spans="1:7" x14ac:dyDescent="0.45">
      <c r="A31" s="1" t="s">
        <v>92</v>
      </c>
      <c r="B31" s="1" t="s">
        <v>20</v>
      </c>
      <c r="C31" s="1" t="s">
        <v>93</v>
      </c>
      <c r="E31" s="1" t="s">
        <v>83</v>
      </c>
      <c r="F31" s="1" t="s">
        <v>1809</v>
      </c>
      <c r="G31" s="1" t="str">
        <f>IFERROR(VLOOKUP(A31,Merge_RKTM!$C$2:$D$633,2,FALSE),"")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v>
      </c>
    </row>
    <row r="32" spans="1:7" x14ac:dyDescent="0.45">
      <c r="A32" s="1" t="s">
        <v>94</v>
      </c>
      <c r="B32" s="1" t="s">
        <v>20</v>
      </c>
      <c r="C32" s="1" t="s">
        <v>95</v>
      </c>
      <c r="E32" s="1" t="s">
        <v>96</v>
      </c>
      <c r="F32" s="1" t="s">
        <v>1820</v>
      </c>
      <c r="G32" s="1" t="str">
        <f>IFERROR(VLOOKUP(A32,Merge_RKTM!$C$2:$D$633,2,FALSE),"")</f>
        <v>스톰트루퍼 갑옷(SO)</v>
      </c>
    </row>
    <row r="33" spans="1:7" x14ac:dyDescent="0.45">
      <c r="A33" s="1" t="s">
        <v>97</v>
      </c>
      <c r="B33" s="1" t="s">
        <v>20</v>
      </c>
      <c r="C33" s="1" t="s">
        <v>98</v>
      </c>
      <c r="E33" s="1" t="s">
        <v>83</v>
      </c>
      <c r="F33" s="1" t="s">
        <v>1809</v>
      </c>
      <c r="G33" s="1" t="str">
        <f>IFERROR(VLOOKUP(A33,Merge_RKTM!$C$2:$D$633,2,FALSE),"")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v>
      </c>
    </row>
    <row r="34" spans="1:7" x14ac:dyDescent="0.45">
      <c r="A34" s="1" t="s">
        <v>99</v>
      </c>
      <c r="B34" s="1" t="s">
        <v>20</v>
      </c>
      <c r="C34" s="1" t="s">
        <v>100</v>
      </c>
      <c r="E34" s="1" t="s">
        <v>101</v>
      </c>
      <c r="F34" s="1" t="s">
        <v>1816</v>
      </c>
      <c r="G34" s="1" t="str">
        <f>IFERROR(VLOOKUP(A34,Merge_RKTM!$C$2:$D$633,2,FALSE),"")</f>
        <v>스톰트루퍼 갑옷(SH)</v>
      </c>
    </row>
    <row r="35" spans="1:7" x14ac:dyDescent="0.45">
      <c r="A35" s="1" t="s">
        <v>102</v>
      </c>
      <c r="B35" s="1" t="s">
        <v>20</v>
      </c>
      <c r="C35" s="1" t="s">
        <v>103</v>
      </c>
      <c r="E35" s="1" t="s">
        <v>83</v>
      </c>
      <c r="F35" s="1" t="s">
        <v>1809</v>
      </c>
      <c r="G35" s="1" t="str">
        <f>IFERROR(VLOOKUP(A35,Merge_RKTM!$C$2:$D$633,2,FALSE),"")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v>
      </c>
    </row>
    <row r="36" spans="1:7" x14ac:dyDescent="0.45">
      <c r="A36" s="1" t="s">
        <v>104</v>
      </c>
      <c r="B36" s="1" t="s">
        <v>20</v>
      </c>
      <c r="C36" s="1" t="s">
        <v>105</v>
      </c>
      <c r="E36" s="1" t="s">
        <v>106</v>
      </c>
      <c r="F36" s="1" t="s">
        <v>1818</v>
      </c>
      <c r="G36" s="1" t="str">
        <f>IFERROR(VLOOKUP(A36,Merge_RKTM!$C$2:$D$633,2,FALSE),"")</f>
        <v>스톰트루퍼 갑옷(Cpt)</v>
      </c>
    </row>
    <row r="37" spans="1:7" x14ac:dyDescent="0.45">
      <c r="A37" s="1" t="s">
        <v>107</v>
      </c>
      <c r="B37" s="1" t="s">
        <v>20</v>
      </c>
      <c r="C37" s="1" t="s">
        <v>108</v>
      </c>
      <c r="E37" s="1" t="s">
        <v>109</v>
      </c>
      <c r="F37" s="1" t="s">
        <v>1817</v>
      </c>
      <c r="G37" s="1" t="str">
        <f>IFERROR(VLOOKUP(A37,Merge_RKTM!$C$2:$D$633,2,FALSE),"")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 이 갑옷은 사령관 버전입니다.</v>
      </c>
    </row>
    <row r="38" spans="1:7" x14ac:dyDescent="0.45">
      <c r="A38" s="1" t="s">
        <v>110</v>
      </c>
      <c r="B38" s="1" t="s">
        <v>20</v>
      </c>
      <c r="C38" s="1" t="s">
        <v>111</v>
      </c>
      <c r="E38" s="1" t="s">
        <v>112</v>
      </c>
      <c r="F38" s="1" t="s">
        <v>1819</v>
      </c>
      <c r="G38" s="1" t="str">
        <f>IFERROR(VLOOKUP(A38,Merge_RKTM!$C$2:$D$633,2,FALSE),"")</f>
        <v>스톰트루퍼 갑옷(SL)</v>
      </c>
    </row>
    <row r="39" spans="1:7" x14ac:dyDescent="0.45">
      <c r="A39" s="1" t="s">
        <v>113</v>
      </c>
      <c r="B39" s="1" t="s">
        <v>20</v>
      </c>
      <c r="C39" s="1" t="s">
        <v>114</v>
      </c>
      <c r="E39" s="1" t="s">
        <v>83</v>
      </c>
      <c r="F39" s="1" t="s">
        <v>1809</v>
      </c>
      <c r="G39" s="1" t="str">
        <f>IFERROR(VLOOKUP(A39,Merge_RKTM!$C$2:$D$633,2,FALSE),"")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v>
      </c>
    </row>
    <row r="40" spans="1:7" x14ac:dyDescent="0.45">
      <c r="A40" s="1" t="s">
        <v>115</v>
      </c>
      <c r="B40" s="1" t="s">
        <v>20</v>
      </c>
      <c r="C40" s="1" t="s">
        <v>116</v>
      </c>
      <c r="E40" s="1" t="s">
        <v>117</v>
      </c>
      <c r="F40" s="1" t="s">
        <v>1812</v>
      </c>
      <c r="G40" s="1" t="str">
        <f>IFERROR(VLOOKUP(A40,Merge_RKTM!$C$2:$D$633,2,FALSE),"")</f>
        <v>데스트루퍼 갑옷</v>
      </c>
    </row>
    <row r="41" spans="1:7" x14ac:dyDescent="0.45">
      <c r="A41" s="1" t="s">
        <v>118</v>
      </c>
      <c r="B41" s="1" t="s">
        <v>20</v>
      </c>
      <c r="C41" s="1" t="s">
        <v>119</v>
      </c>
      <c r="E41" s="1" t="s">
        <v>120</v>
      </c>
      <c r="F41" s="1" t="s">
        <v>1811</v>
      </c>
      <c r="G41" s="1" t="str">
        <f>IFERROR(VLOOKUP(A41,Merge_RKTM!$C$2:$D$633,2,FALSE),"")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 이 검은색 변종은 제국 안전국에 소속된 트루퍼들에게 지급되었습니다.</v>
      </c>
    </row>
    <row r="42" spans="1:7" x14ac:dyDescent="0.45">
      <c r="A42" s="1" t="s">
        <v>121</v>
      </c>
      <c r="B42" s="1" t="s">
        <v>20</v>
      </c>
      <c r="C42" s="1" t="s">
        <v>122</v>
      </c>
      <c r="E42" s="1" t="s">
        <v>123</v>
      </c>
      <c r="F42" s="1" t="s">
        <v>1813</v>
      </c>
      <c r="G42" s="1" t="str">
        <f>IFERROR(VLOOKUP(A42,Merge_RKTM!$C$2:$D$633,2,FALSE),"")</f>
        <v>데스트루퍼 갑옷(Cmd)</v>
      </c>
    </row>
    <row r="43" spans="1:7" x14ac:dyDescent="0.45">
      <c r="A43" s="1" t="s">
        <v>124</v>
      </c>
      <c r="B43" s="1" t="s">
        <v>20</v>
      </c>
      <c r="C43" s="1" t="s">
        <v>125</v>
      </c>
      <c r="E43" s="1" t="s">
        <v>120</v>
      </c>
      <c r="F43" s="1" t="s">
        <v>1811</v>
      </c>
      <c r="G43" s="1" t="str">
        <f>IFERROR(VLOOKUP(A43,Merge_RKTM!$C$2:$D$633,2,FALSE),"")</f>
        <v>스톰트루퍼 갑옷은 제국 스톰트루퍼 병사에게 지급된 표준 갑옷이었습니다. 검은 장갑 위에 흰색으로 된 플라스토이드 합성물을 합쳐서 만들었습니다. 이 갑옷은 제국을 대표하며 자유 연합 투사들의 두려움의 상징이 되었습니다. 이 검은색 변종은 제국 안전국에 소속된 트루퍼들에게 지급되었습니다.</v>
      </c>
    </row>
    <row r="44" spans="1:7" x14ac:dyDescent="0.45">
      <c r="A44" s="1" t="s">
        <v>126</v>
      </c>
      <c r="B44" s="1" t="s">
        <v>20</v>
      </c>
      <c r="C44" s="1" t="s">
        <v>127</v>
      </c>
      <c r="E44" s="1" t="s">
        <v>128</v>
      </c>
      <c r="F44" s="1" t="s">
        <v>1802</v>
      </c>
      <c r="G44" s="1" t="str">
        <f>IFERROR(VLOOKUP(A44,Merge_RKTM!$C$2:$D$633,2,FALSE),"")</f>
        <v>스톰트루퍼 헬멧</v>
      </c>
    </row>
    <row r="45" spans="1:7" x14ac:dyDescent="0.45">
      <c r="A45" s="1" t="s">
        <v>129</v>
      </c>
      <c r="B45" s="1" t="s">
        <v>20</v>
      </c>
      <c r="C45" s="1" t="s">
        <v>130</v>
      </c>
      <c r="E45" s="1" t="s">
        <v>131</v>
      </c>
      <c r="F45" s="1" t="s">
        <v>1801</v>
      </c>
      <c r="G45" s="1" t="str">
        <f>IFERROR(VLOOKUP(A45,Merge_RKTM!$C$2:$D$633,2,FALSE),"")</f>
        <v>표준적인 스톰트루퍼의 헬멧</v>
      </c>
    </row>
    <row r="46" spans="1:7" x14ac:dyDescent="0.45">
      <c r="A46" s="1" t="s">
        <v>132</v>
      </c>
      <c r="B46" s="1" t="s">
        <v>20</v>
      </c>
      <c r="C46" s="1" t="s">
        <v>133</v>
      </c>
      <c r="E46" s="1" t="s">
        <v>134</v>
      </c>
      <c r="F46" s="1" t="s">
        <v>1783</v>
      </c>
      <c r="G46" s="1" t="str">
        <f>IFERROR(VLOOKUP(A46,Merge_RKTM!$C$2:$D$633,2,FALSE),"")</f>
        <v>스톰트루퍼 헬멧(SH)</v>
      </c>
    </row>
    <row r="47" spans="1:7" x14ac:dyDescent="0.45">
      <c r="A47" s="1" t="s">
        <v>135</v>
      </c>
      <c r="B47" s="1" t="s">
        <v>20</v>
      </c>
      <c r="C47" s="1" t="s">
        <v>136</v>
      </c>
      <c r="E47" s="1" t="s">
        <v>137</v>
      </c>
      <c r="F47" s="1" t="s">
        <v>1782</v>
      </c>
      <c r="G47" s="1" t="str">
        <f>IFERROR(VLOOKUP(A47,Merge_RKTM!$C$2:$D$633,2,FALSE),"")</f>
        <v>해변 착률을 위해 설계된 스톰트루퍼 헬멧</v>
      </c>
    </row>
    <row r="48" spans="1:7" x14ac:dyDescent="0.45">
      <c r="A48" s="1" t="s">
        <v>138</v>
      </c>
      <c r="B48" s="1" t="s">
        <v>20</v>
      </c>
      <c r="C48" s="1" t="s">
        <v>139</v>
      </c>
      <c r="E48" s="1" t="s">
        <v>128</v>
      </c>
      <c r="F48" s="1" t="s">
        <v>1710</v>
      </c>
      <c r="G48" s="1" t="str">
        <f>IFERROR(VLOOKUP(A48,Merge_RKTM!$C$2:$D$633,2,FALSE),"")</f>
        <v>데스트루퍼 헬멧</v>
      </c>
    </row>
    <row r="49" spans="1:7" x14ac:dyDescent="0.45">
      <c r="A49" s="1" t="s">
        <v>140</v>
      </c>
      <c r="B49" s="1" t="s">
        <v>20</v>
      </c>
      <c r="C49" s="1" t="s">
        <v>141</v>
      </c>
      <c r="E49" s="1" t="s">
        <v>142</v>
      </c>
      <c r="F49" s="1" t="s">
        <v>1709</v>
      </c>
      <c r="G49" s="1" t="str">
        <f>IFERROR(VLOOKUP(A49,Merge_RKTM!$C$2:$D$633,2,FALSE),"")</f>
        <v>제국 안전국 트루퍼들을 위해 설계된 헬멧</v>
      </c>
    </row>
    <row r="50" spans="1:7" x14ac:dyDescent="0.45">
      <c r="A50" s="1" t="s">
        <v>143</v>
      </c>
      <c r="B50" s="1" t="s">
        <v>20</v>
      </c>
      <c r="C50" s="1" t="s">
        <v>144</v>
      </c>
      <c r="E50" s="1" t="s">
        <v>145</v>
      </c>
      <c r="F50" s="1" t="s">
        <v>1779</v>
      </c>
      <c r="G50" s="1" t="str">
        <f>IFERROR(VLOOKUP(A50,Merge_RKTM!$C$2:$D$633,2,FALSE),"")</f>
        <v>정찰트루퍼 헬멧</v>
      </c>
    </row>
    <row r="51" spans="1:7" x14ac:dyDescent="0.45">
      <c r="A51" s="1" t="s">
        <v>146</v>
      </c>
      <c r="B51" s="1" t="s">
        <v>20</v>
      </c>
      <c r="C51" s="1" t="s">
        <v>147</v>
      </c>
      <c r="E51" s="1" t="s">
        <v>148</v>
      </c>
      <c r="F51" s="1" t="s">
        <v>1778</v>
      </c>
      <c r="G51" s="1" t="str">
        <f>IFERROR(VLOOKUP(A51,Merge_RKTM!$C$2:$D$633,2,FALSE),"")</f>
        <v>정찰 의뮈에 특화된 트루퍼들을 위한 헬멧</v>
      </c>
    </row>
    <row r="52" spans="1:7" x14ac:dyDescent="0.45">
      <c r="A52" s="1" t="s">
        <v>149</v>
      </c>
      <c r="B52" s="1" t="s">
        <v>20</v>
      </c>
      <c r="C52" s="1" t="s">
        <v>150</v>
      </c>
      <c r="E52" s="1" t="s">
        <v>151</v>
      </c>
      <c r="F52" s="1" t="s">
        <v>1808</v>
      </c>
      <c r="G52" s="1" t="str">
        <f>IFERROR(VLOOKUP(A52,Merge_RKTM!$C$2:$D$633,2,FALSE),"")</f>
        <v>타이 조종사 헬멧</v>
      </c>
    </row>
    <row r="53" spans="1:7" x14ac:dyDescent="0.45">
      <c r="A53" s="1" t="s">
        <v>152</v>
      </c>
      <c r="B53" s="1" t="s">
        <v>20</v>
      </c>
      <c r="C53" s="1" t="s">
        <v>153</v>
      </c>
      <c r="E53" s="1" t="s">
        <v>154</v>
      </c>
      <c r="F53" s="1" t="s">
        <v>1807</v>
      </c>
      <c r="G53" s="1" t="str">
        <f>IFERROR(VLOOKUP(A53,Merge_RKTM!$C$2:$D$633,2,FALSE),"")</f>
        <v>제국 함대의 타이 조종사가 착용하는 특수 헬멧. 타이 시리즈는 휴대용 산소 연결 장치와 단열성이 높습니다.</v>
      </c>
    </row>
    <row r="54" spans="1:7" x14ac:dyDescent="0.45">
      <c r="A54" s="1" t="s">
        <v>155</v>
      </c>
      <c r="B54" s="1" t="s">
        <v>20</v>
      </c>
      <c r="C54" s="1" t="s">
        <v>156</v>
      </c>
      <c r="E54" s="1" t="s">
        <v>157</v>
      </c>
      <c r="F54" s="1" t="s">
        <v>1726</v>
      </c>
      <c r="G54" s="1" t="str">
        <f>IFERROR(VLOOKUP(A54,Merge_RKTM!$C$2:$D$633,2,FALSE),"")</f>
        <v>제국 함대 헬멧</v>
      </c>
    </row>
    <row r="55" spans="1:7" x14ac:dyDescent="0.45">
      <c r="A55" s="1" t="s">
        <v>158</v>
      </c>
      <c r="B55" s="1" t="s">
        <v>20</v>
      </c>
      <c r="C55" s="1" t="s">
        <v>159</v>
      </c>
      <c r="E55" s="1" t="s">
        <v>160</v>
      </c>
      <c r="F55" s="1" t="s">
        <v>1725</v>
      </c>
      <c r="G55" s="1" t="str">
        <f>IFERROR(VLOOKUP(A55,Merge_RKTM!$C$2:$D$633,2,FALSE),"")</f>
        <v>제국 함대의 낮은 지휘관이나 기술 요원이 착용하는 헬멧입니다.</v>
      </c>
    </row>
    <row r="56" spans="1:7" x14ac:dyDescent="0.45">
      <c r="A56" s="1" t="s">
        <v>161</v>
      </c>
      <c r="B56" s="1" t="s">
        <v>20</v>
      </c>
      <c r="C56" s="1" t="s">
        <v>162</v>
      </c>
      <c r="E56" s="1" t="s">
        <v>163</v>
      </c>
      <c r="F56" s="1" t="s">
        <v>1722</v>
      </c>
      <c r="G56" s="1" t="str">
        <f>IFERROR(VLOOKUP(A56,Merge_RKTM!$C$2:$D$633,2,FALSE),"")</f>
        <v>제국 사령관 모자</v>
      </c>
    </row>
    <row r="57" spans="1:7" x14ac:dyDescent="0.45">
      <c r="A57" s="1" t="s">
        <v>164</v>
      </c>
      <c r="B57" s="1" t="s">
        <v>20</v>
      </c>
      <c r="C57" s="1" t="s">
        <v>165</v>
      </c>
      <c r="E57" s="1" t="s">
        <v>166</v>
      </c>
      <c r="F57" s="1" t="s">
        <v>1721</v>
      </c>
      <c r="G57" s="1" t="str">
        <f>IFERROR(VLOOKUP(A57,Merge_RKTM!$C$2:$D$633,2,FALSE),"")</f>
        <v>재국 부대의 장교들이 착용하는 모자</v>
      </c>
    </row>
    <row r="58" spans="1:7" x14ac:dyDescent="0.45">
      <c r="A58" s="1" t="s">
        <v>167</v>
      </c>
      <c r="B58" s="1" t="s">
        <v>20</v>
      </c>
      <c r="C58" s="1" t="s">
        <v>168</v>
      </c>
      <c r="E58" s="1" t="s">
        <v>169</v>
      </c>
      <c r="F58" s="1" t="s">
        <v>1730</v>
      </c>
      <c r="G58" s="1" t="str">
        <f>IFERROR(VLOOKUP(A58,Merge_RKTM!$C$2:$D$633,2,FALSE),"")</f>
        <v>제국 사령관 모자(어둠)</v>
      </c>
    </row>
    <row r="59" spans="1:7" x14ac:dyDescent="0.45">
      <c r="A59" s="1" t="s">
        <v>170</v>
      </c>
      <c r="B59" s="1" t="s">
        <v>20</v>
      </c>
      <c r="C59" s="1" t="s">
        <v>171</v>
      </c>
      <c r="E59" s="1" t="s">
        <v>172</v>
      </c>
      <c r="F59" s="1" t="s">
        <v>1729</v>
      </c>
      <c r="G59" s="1" t="str">
        <f>IFERROR(VLOOKUP(A59,Merge_RKTM!$C$2:$D$633,2,FALSE),"")</f>
        <v>스톰트루퍼 및 제국 안전국 장교들이 착용하는 모자</v>
      </c>
    </row>
    <row r="60" spans="1:7" x14ac:dyDescent="0.45">
      <c r="A60" s="1" t="s">
        <v>173</v>
      </c>
      <c r="B60" s="1" t="s">
        <v>20</v>
      </c>
      <c r="C60" s="1" t="s">
        <v>174</v>
      </c>
      <c r="E60" s="1" t="s">
        <v>163</v>
      </c>
      <c r="F60" s="1" t="s">
        <v>1724</v>
      </c>
      <c r="G60" s="1" t="str">
        <f>IFERROR(VLOOKUP(A60,Merge_RKTM!$C$2:$D$633,2,FALSE),"")</f>
        <v>제국 사령관 모자(갈색)</v>
      </c>
    </row>
    <row r="61" spans="1:7" x14ac:dyDescent="0.45">
      <c r="A61" s="1" t="s">
        <v>175</v>
      </c>
      <c r="B61" s="1" t="s">
        <v>20</v>
      </c>
      <c r="C61" s="1" t="s">
        <v>176</v>
      </c>
      <c r="E61" s="1" t="s">
        <v>166</v>
      </c>
      <c r="F61" s="1" t="s">
        <v>1721</v>
      </c>
      <c r="G61" s="1" t="str">
        <f>IFERROR(VLOOKUP(A61,Merge_RKTM!$C$2:$D$633,2,FALSE),"")</f>
        <v>재국 부대의 장교들이 착용하는 모자</v>
      </c>
    </row>
    <row r="62" spans="1:7" x14ac:dyDescent="0.45">
      <c r="A62" s="1" t="s">
        <v>177</v>
      </c>
      <c r="B62" s="1" t="s">
        <v>20</v>
      </c>
      <c r="C62" s="1" t="s">
        <v>178</v>
      </c>
      <c r="E62" s="1" t="s">
        <v>179</v>
      </c>
      <c r="F62" s="1" t="s">
        <v>1723</v>
      </c>
      <c r="G62" s="1" t="str">
        <f>IFERROR(VLOOKUP(A62,Merge_RKTM!$C$2:$D$633,2,FALSE),"")</f>
        <v>제국 사령관 모자(검은색)</v>
      </c>
    </row>
    <row r="63" spans="1:7" x14ac:dyDescent="0.45">
      <c r="A63" s="1" t="s">
        <v>180</v>
      </c>
      <c r="B63" s="1" t="s">
        <v>20</v>
      </c>
      <c r="C63" s="1" t="s">
        <v>181</v>
      </c>
      <c r="E63" s="1" t="s">
        <v>166</v>
      </c>
      <c r="F63" s="1" t="s">
        <v>1721</v>
      </c>
      <c r="G63" s="1" t="str">
        <f>IFERROR(VLOOKUP(A63,Merge_RKTM!$C$2:$D$633,2,FALSE),"")</f>
        <v>재국 부대의 장교들이 착용하는 모자</v>
      </c>
    </row>
    <row r="64" spans="1:7" x14ac:dyDescent="0.45">
      <c r="A64" s="1" t="s">
        <v>182</v>
      </c>
      <c r="B64" s="1" t="s">
        <v>20</v>
      </c>
      <c r="C64" s="1" t="s">
        <v>183</v>
      </c>
      <c r="E64" s="1" t="s">
        <v>184</v>
      </c>
      <c r="F64" s="1" t="s">
        <v>1675</v>
      </c>
      <c r="G64" s="1" t="str">
        <f>IFERROR(VLOOKUP(A64,Merge_RKTM!$C$2:$D$633,2,FALSE),"")</f>
        <v>유니폼 바지</v>
      </c>
    </row>
    <row r="65" spans="1:7" x14ac:dyDescent="0.45">
      <c r="A65" s="1" t="s">
        <v>185</v>
      </c>
      <c r="B65" s="1" t="s">
        <v>20</v>
      </c>
      <c r="C65" s="1" t="s">
        <v>186</v>
      </c>
      <c r="E65" s="1" t="s">
        <v>187</v>
      </c>
      <c r="F65" s="1" t="s">
        <v>1674</v>
      </c>
      <c r="G65" s="1" t="str">
        <f>IFERROR(VLOOKUP(A65,Merge_RKTM!$C$2:$D$633,2,FALSE),"")</f>
        <v>심플하게 만들어진 유니폼 바지</v>
      </c>
    </row>
    <row r="66" spans="1:7" x14ac:dyDescent="0.45">
      <c r="A66" s="1" t="s">
        <v>188</v>
      </c>
      <c r="B66" s="1" t="s">
        <v>20</v>
      </c>
      <c r="C66" s="1" t="s">
        <v>189</v>
      </c>
      <c r="E66" s="1" t="s">
        <v>190</v>
      </c>
      <c r="F66" s="1" t="s">
        <v>1743</v>
      </c>
      <c r="G66" s="1" t="str">
        <f>IFERROR(VLOOKUP(A66,Merge_RKTM!$C$2:$D$633,2,FALSE),"")</f>
        <v>커스탐 제다이 로브</v>
      </c>
    </row>
    <row r="67" spans="1:7" x14ac:dyDescent="0.45">
      <c r="A67" s="1" t="s">
        <v>191</v>
      </c>
      <c r="B67" s="1" t="s">
        <v>20</v>
      </c>
      <c r="C67" s="1" t="s">
        <v>192</v>
      </c>
      <c r="E67" s="1" t="s">
        <v>193</v>
      </c>
      <c r="F67" s="1" t="s">
        <v>1742</v>
      </c>
      <c r="G67" s="1" t="str">
        <f>IFERROR(VLOOKUP(A67,Merge_RKTM!$C$2:$D$633,2,FALSE),"")</f>
        <v>제다이들이 입는 로브입니다.</v>
      </c>
    </row>
    <row r="68" spans="1:7" x14ac:dyDescent="0.45">
      <c r="A68" s="1" t="s">
        <v>194</v>
      </c>
      <c r="B68" s="1" t="s">
        <v>20</v>
      </c>
      <c r="C68" s="1" t="s">
        <v>195</v>
      </c>
      <c r="E68" s="1" t="s">
        <v>196</v>
      </c>
      <c r="F68" s="1" t="s">
        <v>1785</v>
      </c>
      <c r="G68" s="1" t="str">
        <f>IFERROR(VLOOKUP(A68,Merge_RKTM!$C$2:$D$633,2,FALSE),"")</f>
        <v>커스텀 시스 로브</v>
      </c>
    </row>
    <row r="69" spans="1:7" x14ac:dyDescent="0.45">
      <c r="A69" s="1" t="s">
        <v>197</v>
      </c>
      <c r="B69" s="1" t="s">
        <v>20</v>
      </c>
      <c r="C69" s="1" t="s">
        <v>198</v>
      </c>
      <c r="E69" s="1" t="s">
        <v>199</v>
      </c>
      <c r="F69" s="1" t="s">
        <v>1784</v>
      </c>
      <c r="G69" s="1" t="str">
        <f>IFERROR(VLOOKUP(A69,Merge_RKTM!$C$2:$D$633,2,FALSE),"")</f>
        <v>다크사이드 버전의 제다이 로브입니다.</v>
      </c>
    </row>
    <row r="70" spans="1:7" x14ac:dyDescent="0.45">
      <c r="A70" s="1" t="s">
        <v>200</v>
      </c>
      <c r="B70" s="1" t="s">
        <v>20</v>
      </c>
      <c r="C70" s="1" t="s">
        <v>201</v>
      </c>
      <c r="E70" s="1" t="s">
        <v>202</v>
      </c>
      <c r="F70" s="1" t="s">
        <v>1747</v>
      </c>
      <c r="G70" s="1" t="str">
        <f>IFERROR(VLOOKUP(A70,Merge_RKTM!$C$2:$D$633,2,FALSE),"")</f>
        <v>만도 갑옷</v>
      </c>
    </row>
    <row r="71" spans="1:7" x14ac:dyDescent="0.45">
      <c r="A71" s="1" t="s">
        <v>203</v>
      </c>
      <c r="B71" s="1" t="s">
        <v>20</v>
      </c>
      <c r="C71" s="1" t="s">
        <v>204</v>
      </c>
      <c r="E71" s="1" t="s">
        <v>205</v>
      </c>
      <c r="F71" s="1" t="s">
        <v>1746</v>
      </c>
      <c r="G71" s="1" t="str">
        <f>IFERROR(VLOOKUP(A71,Merge_RKTM!$C$2:$D$633,2,FALSE),"")</f>
        <v>만도 갑옷은 만달로 리안 전사와 군인들이 착용했던 은하계 역사상 독특한 전신 갑옷 세트를 포괄하는 용어였습니다.</v>
      </c>
    </row>
    <row r="72" spans="1:7" x14ac:dyDescent="0.45">
      <c r="A72" s="1" t="s">
        <v>206</v>
      </c>
      <c r="B72" s="1" t="s">
        <v>20</v>
      </c>
      <c r="C72" s="1" t="s">
        <v>207</v>
      </c>
      <c r="E72" s="1" t="s">
        <v>208</v>
      </c>
      <c r="F72" s="1" t="s">
        <v>1822</v>
      </c>
      <c r="G72" s="1" t="str">
        <f>IFERROR(VLOOKUP(A72,Merge_RKTM!$C$2:$D$633,2,FALSE),"")</f>
        <v>만도 베테랑 갑옷</v>
      </c>
    </row>
    <row r="73" spans="1:7" x14ac:dyDescent="0.45">
      <c r="A73" s="1" t="s">
        <v>209</v>
      </c>
      <c r="B73" s="1" t="s">
        <v>20</v>
      </c>
      <c r="C73" s="1" t="s">
        <v>210</v>
      </c>
      <c r="E73" s="1" t="s">
        <v>205</v>
      </c>
      <c r="F73" s="1" t="s">
        <v>1746</v>
      </c>
      <c r="G73" s="1" t="str">
        <f>IFERROR(VLOOKUP(A73,Merge_RKTM!$C$2:$D$633,2,FALSE),"")</f>
        <v>만도 갑옷은 만달로 리안 전사와 군인들이 착용했던 은하계 역사상 독특한 전신 갑옷 세트를 포괄하는 용어였습니다.</v>
      </c>
    </row>
    <row r="74" spans="1:7" x14ac:dyDescent="0.45">
      <c r="A74" s="1" t="s">
        <v>211</v>
      </c>
      <c r="B74" s="1" t="s">
        <v>20</v>
      </c>
      <c r="C74" s="1" t="s">
        <v>212</v>
      </c>
      <c r="E74" s="1" t="s">
        <v>213</v>
      </c>
      <c r="F74" s="1" t="s">
        <v>1749</v>
      </c>
      <c r="G74" s="1" t="str">
        <f>IFERROR(VLOOKUP(A74,Merge_RKTM!$C$2:$D$633,2,FALSE),"")</f>
        <v>만도 헬멧</v>
      </c>
    </row>
    <row r="75" spans="1:7" x14ac:dyDescent="0.45">
      <c r="A75" s="1" t="s">
        <v>214</v>
      </c>
      <c r="B75" s="1" t="s">
        <v>20</v>
      </c>
      <c r="C75" s="1" t="s">
        <v>215</v>
      </c>
      <c r="E75" s="1" t="s">
        <v>216</v>
      </c>
      <c r="F75" s="1" t="s">
        <v>1748</v>
      </c>
      <c r="G75" s="1" t="str">
        <f>IFERROR(VLOOKUP(A75,Merge_RKTM!$C$2:$D$633,2,FALSE),"")</f>
        <v>만다리안 헬멧의 T자 모양 바이저는 은하계 전역에 두려움을 불러 일으킵니다.</v>
      </c>
    </row>
    <row r="76" spans="1:7" x14ac:dyDescent="0.45">
      <c r="A76" s="1" t="s">
        <v>217</v>
      </c>
      <c r="B76" s="1" t="s">
        <v>20</v>
      </c>
      <c r="C76" s="1" t="s">
        <v>218</v>
      </c>
      <c r="E76" s="1" t="s">
        <v>219</v>
      </c>
      <c r="F76" s="1" t="s">
        <v>1690</v>
      </c>
      <c r="G76" s="1" t="str">
        <f>IFERROR(VLOOKUP(A76,Merge_RKTM!$C$2:$D$633,2,FALSE),"")</f>
        <v>바키 일족 갑옷</v>
      </c>
    </row>
    <row r="77" spans="1:7" x14ac:dyDescent="0.45">
      <c r="A77" s="1" t="s">
        <v>220</v>
      </c>
      <c r="B77" s="1" t="s">
        <v>20</v>
      </c>
      <c r="C77" s="1" t="s">
        <v>221</v>
      </c>
      <c r="E77" s="1" t="s">
        <v>222</v>
      </c>
      <c r="F77" s="1" t="s">
        <v>1689</v>
      </c>
      <c r="G77" s="1" t="str">
        <f>IFERROR(VLOOKUP(A77,Merge_RKTM!$C$2:$D$633,2,FALSE),"")</f>
        <v>영예로운 용사의 추종자들에게 지급된 방어구. 만달리안 인들은 이 싸구려 조끼를 착용하요 외쳤습니다. 바키를 위하여!!!!</v>
      </c>
    </row>
    <row r="78" spans="1:7" x14ac:dyDescent="0.45">
      <c r="A78" s="1" t="s">
        <v>223</v>
      </c>
      <c r="B78" s="1" t="s">
        <v>20</v>
      </c>
      <c r="C78" s="1" t="s">
        <v>224</v>
      </c>
      <c r="E78" s="1" t="s">
        <v>225</v>
      </c>
      <c r="F78" s="1" t="s">
        <v>1764</v>
      </c>
      <c r="G78" s="1" t="str">
        <f>IFERROR(VLOOKUP(A78,Merge_RKTM!$C$2:$D$633,2,FALSE),"")</f>
        <v>반란군 연합 헬멧</v>
      </c>
    </row>
    <row r="79" spans="1:7" x14ac:dyDescent="0.45">
      <c r="A79" s="1" t="s">
        <v>226</v>
      </c>
      <c r="B79" s="1" t="s">
        <v>20</v>
      </c>
      <c r="C79" s="1" t="s">
        <v>227</v>
      </c>
      <c r="E79" s="1" t="s">
        <v>228</v>
      </c>
      <c r="F79" s="1" t="s">
        <v>1763</v>
      </c>
      <c r="G79" s="1" t="str">
        <f>IFERROR(VLOOKUP(A79,Merge_RKTM!$C$2:$D$633,2,FALSE),"")</f>
        <v>구 공화국 군대를 위한 표준 헬멧. 현재는 반란군이 자주 사용합니다.</v>
      </c>
    </row>
    <row r="80" spans="1:7" x14ac:dyDescent="0.45">
      <c r="A80" s="1" t="s">
        <v>229</v>
      </c>
      <c r="B80" s="1" t="s">
        <v>20</v>
      </c>
      <c r="C80" s="1" t="s">
        <v>230</v>
      </c>
      <c r="E80" s="1" t="s">
        <v>231</v>
      </c>
      <c r="F80" s="1" t="s">
        <v>1766</v>
      </c>
      <c r="G80" s="1" t="str">
        <f>IFERROR(VLOOKUP(A80,Merge_RKTM!$C$2:$D$633,2,FALSE),"")</f>
        <v>반란군 정찰병 헬멧(갈색)</v>
      </c>
    </row>
    <row r="81" spans="1:7" x14ac:dyDescent="0.45">
      <c r="A81" s="1" t="s">
        <v>232</v>
      </c>
      <c r="B81" s="1" t="s">
        <v>20</v>
      </c>
      <c r="C81" s="1" t="s">
        <v>233</v>
      </c>
      <c r="E81" s="1" t="s">
        <v>234</v>
      </c>
      <c r="F81" s="1" t="s">
        <v>1765</v>
      </c>
      <c r="G81" s="1" t="str">
        <f>IFERROR(VLOOKUP(A81,Merge_RKTM!$C$2:$D$633,2,FALSE),"")</f>
        <v>반란군 연합의 정찰병이 사용하는 위장 헬멧</v>
      </c>
    </row>
    <row r="82" spans="1:7" x14ac:dyDescent="0.45">
      <c r="A82" s="1" t="s">
        <v>235</v>
      </c>
      <c r="B82" s="1" t="s">
        <v>20</v>
      </c>
      <c r="C82" s="1" t="s">
        <v>236</v>
      </c>
      <c r="E82" s="1" t="s">
        <v>237</v>
      </c>
      <c r="F82" s="1" t="s">
        <v>1775</v>
      </c>
      <c r="G82" s="1" t="str">
        <f>IFERROR(VLOOKUP(A82,Merge_RKTM!$C$2:$D$633,2,FALSE),"")</f>
        <v>반란군 콜드 헬멧</v>
      </c>
    </row>
    <row r="83" spans="1:7" x14ac:dyDescent="0.45">
      <c r="A83" s="1" t="s">
        <v>238</v>
      </c>
      <c r="B83" s="1" t="s">
        <v>20</v>
      </c>
      <c r="C83" s="1" t="s">
        <v>239</v>
      </c>
      <c r="E83" s="1" t="s">
        <v>240</v>
      </c>
      <c r="F83" s="1" t="s">
        <v>1774</v>
      </c>
      <c r="G83" s="1" t="str">
        <f>IFERROR(VLOOKUP(A83,Merge_RKTM!$C$2:$D$633,2,FALSE),"")</f>
        <v>구 공화국의 콜드 군대를 위한 표준 헬멧. 현재는 반란군이 자주 사용합니다.</v>
      </c>
    </row>
    <row r="84" spans="1:7" x14ac:dyDescent="0.45">
      <c r="A84" s="1" t="s">
        <v>241</v>
      </c>
      <c r="B84" s="1" t="s">
        <v>20</v>
      </c>
      <c r="C84" s="1" t="s">
        <v>242</v>
      </c>
      <c r="E84" s="1" t="s">
        <v>243</v>
      </c>
      <c r="F84" s="1" t="s">
        <v>1773</v>
      </c>
      <c r="G84" s="1" t="str">
        <f>IFERROR(VLOOKUP(A84,Merge_RKTM!$C$2:$D$633,2,FALSE),"")</f>
        <v>반란군 정찰병 헬멧(숲)</v>
      </c>
    </row>
    <row r="85" spans="1:7" x14ac:dyDescent="0.45">
      <c r="A85" s="1" t="s">
        <v>244</v>
      </c>
      <c r="B85" s="1" t="s">
        <v>20</v>
      </c>
      <c r="C85" s="1" t="s">
        <v>245</v>
      </c>
      <c r="E85" s="1" t="s">
        <v>234</v>
      </c>
      <c r="F85" s="1" t="s">
        <v>1765</v>
      </c>
      <c r="G85" s="1" t="str">
        <f>IFERROR(VLOOKUP(A85,Merge_RKTM!$C$2:$D$633,2,FALSE),"")</f>
        <v>반란군 연합의 정찰병이 사용하는 위장 헬멧</v>
      </c>
    </row>
    <row r="86" spans="1:7" x14ac:dyDescent="0.45">
      <c r="A86" s="1" t="s">
        <v>246</v>
      </c>
      <c r="B86" s="1" t="s">
        <v>20</v>
      </c>
      <c r="C86" s="1" t="s">
        <v>247</v>
      </c>
      <c r="E86" s="1" t="s">
        <v>248</v>
      </c>
      <c r="F86" s="1" t="s">
        <v>1772</v>
      </c>
      <c r="G86" s="1" t="str">
        <f>IFERROR(VLOOKUP(A86,Merge_RKTM!$C$2:$D$633,2,FALSE),"")</f>
        <v>연합군 조종사 헬멧(빨간색)</v>
      </c>
    </row>
    <row r="87" spans="1:7" x14ac:dyDescent="0.45">
      <c r="A87" s="1" t="s">
        <v>249</v>
      </c>
      <c r="B87" s="1" t="s">
        <v>20</v>
      </c>
      <c r="C87" s="1" t="s">
        <v>250</v>
      </c>
      <c r="E87" s="1" t="s">
        <v>251</v>
      </c>
      <c r="F87" s="1" t="s">
        <v>1771</v>
      </c>
      <c r="G87" s="1" t="str">
        <f>IFERROR(VLOOKUP(A87,Merge_RKTM!$C$2:$D$633,2,FALSE),"")</f>
        <v>연합군 조종사가 일반적으로 착용하는 헬멧. 이 헬멧은 빨간 비행 중대에서 디자인 한 것으로 보입니다.</v>
      </c>
    </row>
    <row r="88" spans="1:7" x14ac:dyDescent="0.45">
      <c r="A88" s="1" t="s">
        <v>252</v>
      </c>
      <c r="B88" s="1" t="s">
        <v>20</v>
      </c>
      <c r="C88" s="1" t="s">
        <v>253</v>
      </c>
      <c r="E88" s="1" t="s">
        <v>254</v>
      </c>
      <c r="F88" s="1" t="s">
        <v>1770</v>
      </c>
      <c r="G88" s="1" t="str">
        <f>IFERROR(VLOOKUP(A88,Merge_RKTM!$C$2:$D$633,2,FALSE),"")</f>
        <v>연합군 조종사 헬멧(파란색)</v>
      </c>
    </row>
    <row r="89" spans="1:7" x14ac:dyDescent="0.45">
      <c r="A89" s="1" t="s">
        <v>255</v>
      </c>
      <c r="B89" s="1" t="s">
        <v>20</v>
      </c>
      <c r="C89" s="1" t="s">
        <v>256</v>
      </c>
      <c r="E89" s="1" t="s">
        <v>257</v>
      </c>
      <c r="F89" s="1" t="s">
        <v>1769</v>
      </c>
      <c r="G89" s="1" t="str">
        <f>IFERROR(VLOOKUP(A89,Merge_RKTM!$C$2:$D$633,2,FALSE),"")</f>
        <v>연합군 조종사가 일반적으로 착용하는 헬멧. 이 헬멧은 파란 비행 중대에서 디자인 한 것으로 보입니다.</v>
      </c>
    </row>
    <row r="90" spans="1:7" x14ac:dyDescent="0.45">
      <c r="A90" s="1" t="s">
        <v>258</v>
      </c>
      <c r="B90" s="1" t="s">
        <v>20</v>
      </c>
      <c r="C90" s="1" t="s">
        <v>259</v>
      </c>
      <c r="E90" s="1" t="s">
        <v>260</v>
      </c>
      <c r="F90" s="1" t="s">
        <v>1768</v>
      </c>
      <c r="G90" s="1" t="str">
        <f>IFERROR(VLOOKUP(A90,Merge_RKTM!$C$2:$D$633,2,FALSE),"")</f>
        <v>반란군 연합 장교 유니폼</v>
      </c>
    </row>
    <row r="91" spans="1:7" x14ac:dyDescent="0.45">
      <c r="A91" s="1" t="s">
        <v>261</v>
      </c>
      <c r="B91" s="1" t="s">
        <v>20</v>
      </c>
      <c r="C91" s="1" t="s">
        <v>262</v>
      </c>
      <c r="E91" s="1" t="s">
        <v>263</v>
      </c>
      <c r="F91" s="1" t="s">
        <v>1767</v>
      </c>
      <c r="G91" s="1" t="str">
        <f>IFERROR(VLOOKUP(A91,Merge_RKTM!$C$2:$D$633,2,FALSE),"")</f>
        <v>반란군 연합 장교를 위해 고안된 유니폼</v>
      </c>
    </row>
    <row r="92" spans="1:7" x14ac:dyDescent="0.45">
      <c r="A92" s="1" t="s">
        <v>264</v>
      </c>
      <c r="B92" s="1" t="s">
        <v>20</v>
      </c>
      <c r="C92" s="1" t="s">
        <v>265</v>
      </c>
      <c r="E92" s="1" t="s">
        <v>266</v>
      </c>
      <c r="F92" s="1" t="s">
        <v>1762</v>
      </c>
      <c r="G92" s="1" t="str">
        <f>IFERROR(VLOOKUP(A92,Merge_RKTM!$C$2:$D$633,2,FALSE),"")</f>
        <v>반란군 조종사 슈트</v>
      </c>
    </row>
    <row r="93" spans="1:7" x14ac:dyDescent="0.45">
      <c r="A93" s="1" t="s">
        <v>267</v>
      </c>
      <c r="B93" s="1" t="s">
        <v>20</v>
      </c>
      <c r="C93" s="1" t="s">
        <v>268</v>
      </c>
      <c r="E93" s="1" t="s">
        <v>269</v>
      </c>
      <c r="F93" s="1" t="s">
        <v>1761</v>
      </c>
      <c r="G93" s="1" t="str">
        <f>IFERROR(VLOOKUP(A93,Merge_RKTM!$C$2:$D$633,2,FALSE),"")</f>
        <v>반란군 조종사가 착용하는 전형적인 비행복. 이 오렌지 버전은 일반적으로 X-Wing 조종사와 악명 높은 로그 중대의 멤버들이 착용합니다.</v>
      </c>
    </row>
    <row r="94" spans="1:7" x14ac:dyDescent="0.45">
      <c r="A94" s="1" t="s">
        <v>270</v>
      </c>
      <c r="B94" s="1" t="s">
        <v>20</v>
      </c>
      <c r="C94" s="1" t="s">
        <v>271</v>
      </c>
      <c r="E94" s="1" t="s">
        <v>272</v>
      </c>
      <c r="F94" s="1" t="s">
        <v>1758</v>
      </c>
      <c r="G94" s="1" t="str">
        <f>IFERROR(VLOOKUP(A94,Merge_RKTM!$C$2:$D$633,2,FALSE),"")</f>
        <v>반란군 B-Wing 조종사 슈트</v>
      </c>
    </row>
    <row r="95" spans="1:7" x14ac:dyDescent="0.45">
      <c r="A95" s="1" t="s">
        <v>273</v>
      </c>
      <c r="B95" s="1" t="s">
        <v>20</v>
      </c>
      <c r="C95" s="1" t="s">
        <v>274</v>
      </c>
      <c r="E95" s="1" t="s">
        <v>275</v>
      </c>
      <c r="F95" s="1" t="s">
        <v>1757</v>
      </c>
      <c r="G95" s="1" t="str">
        <f>IFERROR(VLOOKUP(A95,Merge_RKTM!$C$2:$D$633,2,FALSE),"")</f>
        <v>반란군 조종사가 착용하는 전형적인 비행복. 이 파란색 버전은 일반적으로 B-Wing 조종사가 착용했지만 다른 조종사들도 선호했습니다.</v>
      </c>
    </row>
    <row r="96" spans="1:7" x14ac:dyDescent="0.45">
      <c r="A96" s="1" t="s">
        <v>276</v>
      </c>
      <c r="B96" s="1" t="s">
        <v>20</v>
      </c>
      <c r="C96" s="1" t="s">
        <v>277</v>
      </c>
      <c r="E96" s="1" t="s">
        <v>278</v>
      </c>
      <c r="F96" s="1" t="s">
        <v>1756</v>
      </c>
      <c r="G96" s="1" t="str">
        <f>IFERROR(VLOOKUP(A96,Merge_RKTM!$C$2:$D$633,2,FALSE),"")</f>
        <v>트루퍼 상의</v>
      </c>
    </row>
    <row r="97" spans="1:7" x14ac:dyDescent="0.45">
      <c r="A97" s="1" t="s">
        <v>279</v>
      </c>
      <c r="B97" s="1" t="s">
        <v>20</v>
      </c>
      <c r="C97" s="1" t="s">
        <v>280</v>
      </c>
      <c r="E97" s="1" t="s">
        <v>281</v>
      </c>
      <c r="F97" s="1" t="s">
        <v>1752</v>
      </c>
      <c r="G97" s="1" t="str">
        <f>IFERROR(VLOOKUP(A97,Merge_RKTM!$C$2:$D$633,2,FALSE),"")</f>
        <v>긇힘이나 타박상을 막아주고 추운 날씰르 따듯하게 지켜주는 상의</v>
      </c>
    </row>
    <row r="98" spans="1:7" x14ac:dyDescent="0.45">
      <c r="A98" s="1" t="s">
        <v>282</v>
      </c>
      <c r="B98" s="1" t="s">
        <v>20</v>
      </c>
      <c r="C98" s="1" t="s">
        <v>283</v>
      </c>
      <c r="E98" s="1" t="s">
        <v>284</v>
      </c>
      <c r="F98" s="1" t="s">
        <v>1754</v>
      </c>
      <c r="G98" s="1" t="str">
        <f>IFERROR(VLOOKUP(A98,Merge_RKTM!$C$2:$D$633,2,FALSE),"")</f>
        <v>정찰병 상의</v>
      </c>
    </row>
    <row r="99" spans="1:7" x14ac:dyDescent="0.45">
      <c r="A99" s="1" t="s">
        <v>285</v>
      </c>
      <c r="B99" s="1" t="s">
        <v>20</v>
      </c>
      <c r="C99" s="1" t="s">
        <v>286</v>
      </c>
      <c r="E99" s="1" t="s">
        <v>281</v>
      </c>
      <c r="F99" s="1" t="s">
        <v>1752</v>
      </c>
      <c r="G99" s="1" t="str">
        <f>IFERROR(VLOOKUP(A99,Merge_RKTM!$C$2:$D$633,2,FALSE),"")</f>
        <v>긇힘이나 타박상을 막아주고 추운 날씰르 따듯하게 지켜주는 상의</v>
      </c>
    </row>
    <row r="100" spans="1:7" x14ac:dyDescent="0.45">
      <c r="A100" s="1" t="s">
        <v>287</v>
      </c>
      <c r="B100" s="1" t="s">
        <v>20</v>
      </c>
      <c r="C100" s="1" t="s">
        <v>288</v>
      </c>
      <c r="E100" s="1" t="s">
        <v>289</v>
      </c>
      <c r="F100" s="1" t="s">
        <v>1755</v>
      </c>
      <c r="G100" s="1" t="str">
        <f>IFERROR(VLOOKUP(A100,Merge_RKTM!$C$2:$D$633,2,FALSE),"")</f>
        <v>정찰병 상의(갈색)</v>
      </c>
    </row>
    <row r="101" spans="1:7" x14ac:dyDescent="0.45">
      <c r="A101" s="1" t="s">
        <v>290</v>
      </c>
      <c r="B101" s="1" t="s">
        <v>20</v>
      </c>
      <c r="C101" s="1" t="s">
        <v>291</v>
      </c>
      <c r="E101" s="1" t="s">
        <v>281</v>
      </c>
      <c r="F101" s="1" t="s">
        <v>1752</v>
      </c>
      <c r="G101" s="1" t="str">
        <f>IFERROR(VLOOKUP(A101,Merge_RKTM!$C$2:$D$633,2,FALSE),"")</f>
        <v>긇힘이나 타박상을 막아주고 추운 날씰르 따듯하게 지켜주는 상의</v>
      </c>
    </row>
    <row r="102" spans="1:7" x14ac:dyDescent="0.45">
      <c r="A102" s="1" t="s">
        <v>292</v>
      </c>
      <c r="B102" s="1" t="s">
        <v>20</v>
      </c>
      <c r="C102" s="1" t="s">
        <v>293</v>
      </c>
      <c r="E102" s="1" t="s">
        <v>294</v>
      </c>
      <c r="F102" s="1" t="s">
        <v>1753</v>
      </c>
      <c r="G102" s="1" t="str">
        <f>IFERROR(VLOOKUP(A102,Merge_RKTM!$C$2:$D$633,2,FALSE),"")</f>
        <v>카모플라쥬 상의</v>
      </c>
    </row>
    <row r="103" spans="1:7" x14ac:dyDescent="0.45">
      <c r="A103" s="1" t="s">
        <v>295</v>
      </c>
      <c r="B103" s="1" t="s">
        <v>20</v>
      </c>
      <c r="C103" s="1" t="s">
        <v>296</v>
      </c>
      <c r="E103" s="1" t="s">
        <v>297</v>
      </c>
      <c r="F103" s="1" t="s">
        <v>1752</v>
      </c>
      <c r="G103" s="1" t="str">
        <f>IFERROR(VLOOKUP(A103,Merge_RKTM!$C$2:$D$633,2,FALSE),"")</f>
        <v>긇힘이나 타박상을 막아주고 추운 날씰르 따듯하게 지켜주는 상의</v>
      </c>
    </row>
    <row r="104" spans="1:7" x14ac:dyDescent="0.45">
      <c r="A104" s="1" t="s">
        <v>298</v>
      </c>
      <c r="B104" s="1" t="s">
        <v>20</v>
      </c>
      <c r="C104" s="1" t="s">
        <v>299</v>
      </c>
      <c r="E104" s="1" t="s">
        <v>300</v>
      </c>
      <c r="F104" s="1" t="s">
        <v>1759</v>
      </c>
      <c r="G104" s="1" t="str">
        <f>IFERROR(VLOOKUP(A104,Merge_RKTM!$C$2:$D$633,2,FALSE),"")</f>
        <v>약간 강화 된 단추 달린 칼라 셔츠</v>
      </c>
    </row>
    <row r="105" spans="1:7" x14ac:dyDescent="0.45">
      <c r="A105" s="1" t="s">
        <v>301</v>
      </c>
      <c r="B105" s="1" t="s">
        <v>20</v>
      </c>
      <c r="C105" s="1" t="s">
        <v>302</v>
      </c>
      <c r="E105" s="1" t="s">
        <v>303</v>
      </c>
      <c r="F105" s="1" t="s">
        <v>1760</v>
      </c>
      <c r="G105" s="1" t="str">
        <f>IFERROR(VLOOKUP(A105,Merge_RKTM!$C$2:$D$633,2,FALSE),"")</f>
        <v>수정된 셔츠</v>
      </c>
    </row>
    <row r="106" spans="1:7" x14ac:dyDescent="0.45">
      <c r="A106" s="1" t="s">
        <v>304</v>
      </c>
      <c r="B106" s="1" t="s">
        <v>20</v>
      </c>
      <c r="C106" s="1" t="s">
        <v>305</v>
      </c>
      <c r="E106" s="1" t="s">
        <v>306</v>
      </c>
      <c r="F106" s="1" t="s">
        <v>1677</v>
      </c>
      <c r="G106" s="1" t="str">
        <f>IFERROR(VLOOKUP(A106,Merge_RKTM!$C$2:$D$633,2,FALSE),"")</f>
        <v>강화 방탄 조끼</v>
      </c>
    </row>
    <row r="107" spans="1:7" x14ac:dyDescent="0.45">
      <c r="A107" s="1" t="s">
        <v>307</v>
      </c>
      <c r="B107" s="1" t="s">
        <v>20</v>
      </c>
      <c r="C107" s="1" t="s">
        <v>308</v>
      </c>
      <c r="E107" s="1" t="s">
        <v>309</v>
      </c>
      <c r="F107" s="1" t="s">
        <v>1676</v>
      </c>
      <c r="G107" s="1" t="str">
        <f>IFERROR(VLOOKUP(A107,Merge_RKTM!$C$2:$D$633,2,FALSE),"")</f>
        <v>가슴과 등쪽에 방탄판이 달린 조끼. 총격을 막아줍니다.</v>
      </c>
    </row>
    <row r="108" spans="1:7" x14ac:dyDescent="0.45">
      <c r="A108" s="1" t="s">
        <v>310</v>
      </c>
      <c r="B108" s="1" t="s">
        <v>311</v>
      </c>
      <c r="C108" s="1" t="s">
        <v>312</v>
      </c>
      <c r="E108" s="1" t="s">
        <v>313</v>
      </c>
      <c r="F108" s="1" t="s">
        <v>1117</v>
      </c>
      <c r="G108" s="1" t="str">
        <f>IFERROR(VLOOKUP(A108,Merge_RKTM!$C$2:$D$633,2,FALSE),"")</f>
        <v>파일럿 시트</v>
      </c>
    </row>
    <row r="109" spans="1:7" x14ac:dyDescent="0.45">
      <c r="A109" s="1" t="s">
        <v>314</v>
      </c>
      <c r="B109" s="1" t="s">
        <v>311</v>
      </c>
      <c r="C109" s="1" t="s">
        <v>315</v>
      </c>
      <c r="E109" s="1" t="s">
        <v>316</v>
      </c>
      <c r="F109" s="1" t="s">
        <v>1115</v>
      </c>
      <c r="G109" s="1" t="str">
        <f>IFERROR(VLOOKUP(A109,Merge_RKTM!$C$2:$D$633,2,FALSE),"")</f>
        <v>거너 시트</v>
      </c>
    </row>
    <row r="110" spans="1:7" x14ac:dyDescent="0.45">
      <c r="A110" s="1" t="s">
        <v>317</v>
      </c>
      <c r="B110" s="1" t="s">
        <v>311</v>
      </c>
      <c r="C110" s="1" t="s">
        <v>318</v>
      </c>
      <c r="E110" s="1" t="s">
        <v>319</v>
      </c>
      <c r="F110" s="1" t="s">
        <v>1116</v>
      </c>
      <c r="G110" s="1" t="str">
        <f>IFERROR(VLOOKUP(A110,Merge_RKTM!$C$2:$D$633,2,FALSE),"")</f>
        <v>승객 시트</v>
      </c>
    </row>
    <row r="111" spans="1:7" x14ac:dyDescent="0.45">
      <c r="A111" s="1" t="s">
        <v>320</v>
      </c>
      <c r="B111" s="1" t="s">
        <v>321</v>
      </c>
      <c r="C111" s="1" t="s">
        <v>322</v>
      </c>
      <c r="E111" s="1" t="s">
        <v>323</v>
      </c>
      <c r="F111" s="1" t="s">
        <v>1114</v>
      </c>
      <c r="G111" s="1" t="str">
        <f>IFERROR(VLOOKUP(A111,Merge_RKTM!$C$2:$D$633,2,FALSE),"")</f>
        <v>온도계</v>
      </c>
    </row>
    <row r="112" spans="1:7" x14ac:dyDescent="0.45">
      <c r="A112" s="1" t="s">
        <v>324</v>
      </c>
      <c r="B112" s="1" t="s">
        <v>321</v>
      </c>
      <c r="C112" s="1" t="s">
        <v>325</v>
      </c>
      <c r="E112" s="1" t="s">
        <v>326</v>
      </c>
      <c r="F112" s="1" t="s">
        <v>1113</v>
      </c>
      <c r="G112" s="1" t="str">
        <f>IFERROR(VLOOKUP(A112,Merge_RKTM!$C$2:$D$633,2,FALSE),"")</f>
        <v>조종석</v>
      </c>
    </row>
    <row r="113" spans="1:7" x14ac:dyDescent="0.45">
      <c r="A113" s="1" t="s">
        <v>327</v>
      </c>
      <c r="B113" s="1" t="s">
        <v>321</v>
      </c>
      <c r="C113" s="1" t="s">
        <v>328</v>
      </c>
      <c r="E113" s="1" t="s">
        <v>329</v>
      </c>
      <c r="F113" s="1" t="s">
        <v>1102</v>
      </c>
      <c r="G113" s="1" t="str">
        <f>IFERROR(VLOOKUP(A113,Merge_RKTM!$C$2:$D$633,2,FALSE),"")</f>
        <v>목</v>
      </c>
    </row>
    <row r="114" spans="1:7" x14ac:dyDescent="0.45">
      <c r="A114" s="1" t="s">
        <v>330</v>
      </c>
      <c r="B114" s="1" t="s">
        <v>321</v>
      </c>
      <c r="C114" s="1" t="s">
        <v>331</v>
      </c>
      <c r="E114" s="1" t="s">
        <v>332</v>
      </c>
      <c r="F114" s="1" t="s">
        <v>1101</v>
      </c>
      <c r="G114" s="1" t="str">
        <f>IFERROR(VLOOKUP(A114,Merge_RKTM!$C$2:$D$633,2,FALSE),"")</f>
        <v>머리</v>
      </c>
    </row>
    <row r="115" spans="1:7" x14ac:dyDescent="0.45">
      <c r="A115" s="1" t="s">
        <v>333</v>
      </c>
      <c r="B115" s="1" t="s">
        <v>321</v>
      </c>
      <c r="C115" s="1" t="s">
        <v>334</v>
      </c>
      <c r="E115" s="1" t="s">
        <v>335</v>
      </c>
      <c r="F115" s="1" t="s">
        <v>1100</v>
      </c>
      <c r="G115" s="1" t="str">
        <f>IFERROR(VLOOKUP(A115,Merge_RKTM!$C$2:$D$633,2,FALSE),"")</f>
        <v>뼈대</v>
      </c>
    </row>
    <row r="116" spans="1:7" x14ac:dyDescent="0.45">
      <c r="A116" s="1" t="s">
        <v>336</v>
      </c>
      <c r="B116" s="1" t="s">
        <v>321</v>
      </c>
      <c r="C116" s="1" t="s">
        <v>337</v>
      </c>
      <c r="E116" s="1" t="s">
        <v>329</v>
      </c>
      <c r="F116" s="1" t="s">
        <v>1102</v>
      </c>
      <c r="G116" s="1" t="str">
        <f>IFERROR(VLOOKUP(A116,Merge_RKTM!$C$2:$D$633,2,FALSE),"")</f>
        <v>목</v>
      </c>
    </row>
    <row r="117" spans="1:7" x14ac:dyDescent="0.45">
      <c r="A117" s="1" t="s">
        <v>338</v>
      </c>
      <c r="B117" s="1" t="s">
        <v>321</v>
      </c>
      <c r="C117" s="1" t="s">
        <v>339</v>
      </c>
      <c r="E117" s="1" t="s">
        <v>332</v>
      </c>
      <c r="F117" s="1" t="s">
        <v>1101</v>
      </c>
      <c r="G117" s="1" t="str">
        <f>IFERROR(VLOOKUP(A117,Merge_RKTM!$C$2:$D$633,2,FALSE),"")</f>
        <v>머리</v>
      </c>
    </row>
    <row r="118" spans="1:7" x14ac:dyDescent="0.45">
      <c r="A118" s="1" t="s">
        <v>340</v>
      </c>
      <c r="B118" s="1" t="s">
        <v>321</v>
      </c>
      <c r="C118" s="1" t="s">
        <v>341</v>
      </c>
      <c r="E118" s="1" t="s">
        <v>335</v>
      </c>
      <c r="F118" s="1" t="s">
        <v>1100</v>
      </c>
      <c r="G118" s="1" t="str">
        <f>IFERROR(VLOOKUP(A118,Merge_RKTM!$C$2:$D$633,2,FALSE),"")</f>
        <v>뼈대</v>
      </c>
    </row>
    <row r="119" spans="1:7" x14ac:dyDescent="0.45">
      <c r="A119" s="1" t="s">
        <v>342</v>
      </c>
      <c r="B119" s="1" t="s">
        <v>321</v>
      </c>
      <c r="C119" s="1" t="s">
        <v>343</v>
      </c>
      <c r="E119" s="1" t="s">
        <v>344</v>
      </c>
      <c r="F119" s="1" t="s">
        <v>1105</v>
      </c>
      <c r="G119" s="1" t="str">
        <f>IFERROR(VLOOKUP(A119,Merge_RKTM!$C$2:$D$633,2,FALSE),"")</f>
        <v>왼쪽 다리</v>
      </c>
    </row>
    <row r="120" spans="1:7" x14ac:dyDescent="0.45">
      <c r="A120" s="1" t="s">
        <v>345</v>
      </c>
      <c r="B120" s="1" t="s">
        <v>321</v>
      </c>
      <c r="C120" s="1" t="s">
        <v>346</v>
      </c>
      <c r="E120" s="1" t="s">
        <v>347</v>
      </c>
      <c r="F120" s="1" t="s">
        <v>1104</v>
      </c>
      <c r="G120" s="1" t="str">
        <f>IFERROR(VLOOKUP(A120,Merge_RKTM!$C$2:$D$633,2,FALSE),"")</f>
        <v>왼쪽 발</v>
      </c>
    </row>
    <row r="121" spans="1:7" x14ac:dyDescent="0.45">
      <c r="A121" s="1" t="s">
        <v>348</v>
      </c>
      <c r="B121" s="1" t="s">
        <v>321</v>
      </c>
      <c r="C121" s="1" t="s">
        <v>349</v>
      </c>
      <c r="E121" s="1" t="s">
        <v>344</v>
      </c>
      <c r="F121" s="1" t="s">
        <v>1105</v>
      </c>
      <c r="G121" s="1" t="str">
        <f>IFERROR(VLOOKUP(A121,Merge_RKTM!$C$2:$D$633,2,FALSE),"")</f>
        <v>왼쪽 다리</v>
      </c>
    </row>
    <row r="122" spans="1:7" x14ac:dyDescent="0.45">
      <c r="A122" s="1" t="s">
        <v>350</v>
      </c>
      <c r="B122" s="1" t="s">
        <v>321</v>
      </c>
      <c r="C122" s="1" t="s">
        <v>351</v>
      </c>
      <c r="E122" s="1" t="s">
        <v>347</v>
      </c>
      <c r="F122" s="1" t="s">
        <v>1104</v>
      </c>
      <c r="G122" s="1" t="str">
        <f>IFERROR(VLOOKUP(A122,Merge_RKTM!$C$2:$D$633,2,FALSE),"")</f>
        <v>왼쪽 발</v>
      </c>
    </row>
    <row r="123" spans="1:7" x14ac:dyDescent="0.45">
      <c r="A123" s="1" t="s">
        <v>352</v>
      </c>
      <c r="B123" s="1" t="s">
        <v>321</v>
      </c>
      <c r="C123" s="1" t="s">
        <v>353</v>
      </c>
      <c r="E123" s="1" t="s">
        <v>354</v>
      </c>
      <c r="F123" s="1" t="s">
        <v>1109</v>
      </c>
      <c r="G123" s="1" t="str">
        <f>IFERROR(VLOOKUP(A123,Merge_RKTM!$C$2:$D$633,2,FALSE),"")</f>
        <v>오른쪽 다리</v>
      </c>
    </row>
    <row r="124" spans="1:7" x14ac:dyDescent="0.45">
      <c r="A124" s="1" t="s">
        <v>355</v>
      </c>
      <c r="B124" s="1" t="s">
        <v>321</v>
      </c>
      <c r="C124" s="1" t="s">
        <v>356</v>
      </c>
      <c r="E124" s="1" t="s">
        <v>357</v>
      </c>
      <c r="F124" s="1" t="s">
        <v>1108</v>
      </c>
      <c r="G124" s="1" t="str">
        <f>IFERROR(VLOOKUP(A124,Merge_RKTM!$C$2:$D$633,2,FALSE),"")</f>
        <v>오른쪽 발</v>
      </c>
    </row>
    <row r="125" spans="1:7" x14ac:dyDescent="0.45">
      <c r="A125" s="1" t="s">
        <v>358</v>
      </c>
      <c r="B125" s="1" t="s">
        <v>321</v>
      </c>
      <c r="C125" s="1" t="s">
        <v>359</v>
      </c>
      <c r="E125" s="1" t="s">
        <v>354</v>
      </c>
      <c r="F125" s="1" t="s">
        <v>1109</v>
      </c>
      <c r="G125" s="1" t="str">
        <f>IFERROR(VLOOKUP(A125,Merge_RKTM!$C$2:$D$633,2,FALSE),"")</f>
        <v>오른쪽 다리</v>
      </c>
    </row>
    <row r="126" spans="1:7" x14ac:dyDescent="0.45">
      <c r="A126" s="1" t="s">
        <v>360</v>
      </c>
      <c r="B126" s="1" t="s">
        <v>321</v>
      </c>
      <c r="C126" s="1" t="s">
        <v>361</v>
      </c>
      <c r="E126" s="1" t="s">
        <v>357</v>
      </c>
      <c r="F126" s="1" t="s">
        <v>1108</v>
      </c>
      <c r="G126" s="1" t="str">
        <f>IFERROR(VLOOKUP(A126,Merge_RKTM!$C$2:$D$633,2,FALSE),"")</f>
        <v>오른쪽 발</v>
      </c>
    </row>
    <row r="127" spans="1:7" x14ac:dyDescent="0.45">
      <c r="A127" s="1" t="s">
        <v>362</v>
      </c>
      <c r="B127" s="1" t="s">
        <v>363</v>
      </c>
      <c r="C127" s="1" t="s">
        <v>364</v>
      </c>
      <c r="E127" s="1" t="s">
        <v>365</v>
      </c>
      <c r="F127" s="1" t="s">
        <v>365</v>
      </c>
      <c r="G127" s="1" t="str">
        <f>IFERROR(VLOOKUP(A127,Merge_RKTM!$C$2:$D$633,2,FALSE),"")</f>
        <v>ATST</v>
      </c>
    </row>
    <row r="128" spans="1:7" x14ac:dyDescent="0.45">
      <c r="A128" s="1" t="s">
        <v>366</v>
      </c>
      <c r="B128" s="1" t="s">
        <v>363</v>
      </c>
      <c r="C128" s="1" t="s">
        <v>367</v>
      </c>
      <c r="E128" s="1" t="s">
        <v>344</v>
      </c>
      <c r="F128" s="1" t="s">
        <v>1095</v>
      </c>
      <c r="G128" s="1" t="str">
        <f>IFERROR(VLOOKUP(A128,Merge_RKTM!$C$2:$D$633,2,FALSE),"")</f>
        <v>왼다리</v>
      </c>
    </row>
    <row r="129" spans="1:7" x14ac:dyDescent="0.45">
      <c r="A129" s="1" t="s">
        <v>368</v>
      </c>
      <c r="B129" s="1" t="s">
        <v>363</v>
      </c>
      <c r="C129" s="1" t="s">
        <v>369</v>
      </c>
      <c r="E129" s="1" t="s">
        <v>354</v>
      </c>
      <c r="F129" s="1" t="s">
        <v>1097</v>
      </c>
      <c r="G129" s="1" t="str">
        <f>IFERROR(VLOOKUP(A129,Merge_RKTM!$C$2:$D$633,2,FALSE),"")</f>
        <v>오른다리</v>
      </c>
    </row>
    <row r="130" spans="1:7" x14ac:dyDescent="0.45">
      <c r="A130" s="1" t="s">
        <v>370</v>
      </c>
      <c r="B130" s="1" t="s">
        <v>363</v>
      </c>
      <c r="C130" s="1" t="s">
        <v>371</v>
      </c>
      <c r="E130" s="1" t="s">
        <v>347</v>
      </c>
      <c r="F130" s="1" t="s">
        <v>1096</v>
      </c>
      <c r="G130" s="1" t="str">
        <f>IFERROR(VLOOKUP(A130,Merge_RKTM!$C$2:$D$633,2,FALSE),"")</f>
        <v>왼발</v>
      </c>
    </row>
    <row r="131" spans="1:7" x14ac:dyDescent="0.45">
      <c r="A131" s="1" t="s">
        <v>372</v>
      </c>
      <c r="B131" s="1" t="s">
        <v>363</v>
      </c>
      <c r="C131" s="1" t="s">
        <v>373</v>
      </c>
      <c r="E131" s="1" t="s">
        <v>357</v>
      </c>
      <c r="F131" s="1" t="s">
        <v>1098</v>
      </c>
      <c r="G131" s="1" t="str">
        <f>IFERROR(VLOOKUP(A131,Merge_RKTM!$C$2:$D$633,2,FALSE),"")</f>
        <v>오른발</v>
      </c>
    </row>
    <row r="132" spans="1:7" x14ac:dyDescent="0.45">
      <c r="A132" s="1" t="s">
        <v>374</v>
      </c>
      <c r="B132" s="1" t="s">
        <v>363</v>
      </c>
      <c r="C132" s="1" t="s">
        <v>375</v>
      </c>
      <c r="E132" s="1" t="s">
        <v>376</v>
      </c>
      <c r="F132" s="1" t="s">
        <v>376</v>
      </c>
      <c r="G132" s="1" t="str">
        <f>IFERROR(VLOOKUP(A132,Merge_RKTM!$C$2:$D$633,2,FALSE),"")</f>
        <v>ATAT</v>
      </c>
    </row>
    <row r="133" spans="1:7" x14ac:dyDescent="0.45">
      <c r="A133" s="1" t="s">
        <v>377</v>
      </c>
      <c r="B133" s="1" t="s">
        <v>321</v>
      </c>
      <c r="C133" s="1" t="s">
        <v>378</v>
      </c>
      <c r="E133" s="1" t="s">
        <v>379</v>
      </c>
      <c r="F133" s="1" t="s">
        <v>1103</v>
      </c>
      <c r="G133" s="1" t="str">
        <f>IFERROR(VLOOKUP(A133,Merge_RKTM!$C$2:$D$633,2,FALSE),"")</f>
        <v>취수 설비</v>
      </c>
    </row>
    <row r="134" spans="1:7" x14ac:dyDescent="0.45">
      <c r="A134" s="1" t="s">
        <v>380</v>
      </c>
      <c r="B134" s="1" t="s">
        <v>321</v>
      </c>
      <c r="C134" s="1" t="s">
        <v>381</v>
      </c>
      <c r="E134" s="1" t="s">
        <v>382</v>
      </c>
      <c r="F134" s="1" t="s">
        <v>1112</v>
      </c>
      <c r="G134" s="1" t="str">
        <f>IFERROR(VLOOKUP(A134,Merge_RKTM!$C$2:$D$633,2,FALSE),"")</f>
        <v>프론트 엔드</v>
      </c>
    </row>
    <row r="135" spans="1:7" x14ac:dyDescent="0.45">
      <c r="A135" s="1" t="s">
        <v>383</v>
      </c>
      <c r="B135" s="1" t="s">
        <v>321</v>
      </c>
      <c r="C135" s="1" t="s">
        <v>384</v>
      </c>
      <c r="E135" s="1" t="s">
        <v>335</v>
      </c>
      <c r="F135" s="1" t="s">
        <v>1100</v>
      </c>
      <c r="G135" s="1" t="str">
        <f>IFERROR(VLOOKUP(A135,Merge_RKTM!$C$2:$D$633,2,FALSE),"")</f>
        <v>뼈대</v>
      </c>
    </row>
    <row r="136" spans="1:7" x14ac:dyDescent="0.45">
      <c r="A136" s="1" t="s">
        <v>385</v>
      </c>
      <c r="B136" s="1" t="s">
        <v>321</v>
      </c>
      <c r="C136" s="1" t="s">
        <v>386</v>
      </c>
      <c r="E136" s="1" t="s">
        <v>387</v>
      </c>
      <c r="F136" s="1" t="s">
        <v>1111</v>
      </c>
      <c r="G136" s="1" t="str">
        <f>IFERROR(VLOOKUP(A136,Merge_RKTM!$C$2:$D$633,2,FALSE),"")</f>
        <v>오른쪽 엔진</v>
      </c>
    </row>
    <row r="137" spans="1:7" x14ac:dyDescent="0.45">
      <c r="A137" s="1" t="s">
        <v>388</v>
      </c>
      <c r="B137" s="1" t="s">
        <v>321</v>
      </c>
      <c r="C137" s="1" t="s">
        <v>389</v>
      </c>
      <c r="E137" s="1" t="s">
        <v>390</v>
      </c>
      <c r="F137" s="1" t="s">
        <v>1110</v>
      </c>
      <c r="G137" s="1" t="str">
        <f>IFERROR(VLOOKUP(A137,Merge_RKTM!$C$2:$D$633,2,FALSE),"")</f>
        <v>오른쪽 자기 부상</v>
      </c>
    </row>
    <row r="138" spans="1:7" x14ac:dyDescent="0.45">
      <c r="A138" s="1" t="s">
        <v>391</v>
      </c>
      <c r="B138" s="1" t="s">
        <v>321</v>
      </c>
      <c r="C138" s="1" t="s">
        <v>392</v>
      </c>
      <c r="E138" s="1" t="s">
        <v>393</v>
      </c>
      <c r="F138" s="1" t="s">
        <v>1107</v>
      </c>
      <c r="G138" s="1" t="str">
        <f>IFERROR(VLOOKUP(A138,Merge_RKTM!$C$2:$D$633,2,FALSE),"")</f>
        <v>왼쪽 엔진</v>
      </c>
    </row>
    <row r="139" spans="1:7" x14ac:dyDescent="0.45">
      <c r="A139" s="1" t="s">
        <v>394</v>
      </c>
      <c r="B139" s="1" t="s">
        <v>321</v>
      </c>
      <c r="C139" s="1" t="s">
        <v>395</v>
      </c>
      <c r="E139" s="1" t="s">
        <v>396</v>
      </c>
      <c r="F139" s="1" t="s">
        <v>1106</v>
      </c>
      <c r="G139" s="1" t="str">
        <f>IFERROR(VLOOKUP(A139,Merge_RKTM!$C$2:$D$633,2,FALSE),"")</f>
        <v>왼쪽 자기 부상</v>
      </c>
    </row>
    <row r="140" spans="1:7" x14ac:dyDescent="0.45">
      <c r="A140" s="1" t="s">
        <v>397</v>
      </c>
      <c r="B140" s="1" t="s">
        <v>363</v>
      </c>
      <c r="C140" s="1" t="s">
        <v>398</v>
      </c>
      <c r="E140" s="1" t="s">
        <v>399</v>
      </c>
      <c r="F140" s="1" t="s">
        <v>1099</v>
      </c>
      <c r="G140" s="1" t="str">
        <f>IFERROR(VLOOKUP(A140,Merge_RKTM!$C$2:$D$633,2,FALSE),"")</f>
        <v>스피더</v>
      </c>
    </row>
    <row r="141" spans="1:7" x14ac:dyDescent="0.45">
      <c r="A141" s="1" t="s">
        <v>400</v>
      </c>
      <c r="B141" s="1" t="s">
        <v>20</v>
      </c>
      <c r="C141" s="1" t="s">
        <v>401</v>
      </c>
      <c r="E141" s="1" t="s">
        <v>402</v>
      </c>
      <c r="F141" s="1" t="s">
        <v>1885</v>
      </c>
      <c r="G141" s="1" t="str">
        <f>IFERROR(VLOOKUP(A141,Merge_RKTM!$C$2:$D$633,2,FALSE),"")</f>
        <v>고급 제조 작업대</v>
      </c>
    </row>
    <row r="142" spans="1:7" x14ac:dyDescent="0.45">
      <c r="A142" s="1" t="s">
        <v>403</v>
      </c>
      <c r="B142" s="1" t="s">
        <v>20</v>
      </c>
      <c r="C142" s="1" t="s">
        <v>404</v>
      </c>
      <c r="E142" s="1" t="s">
        <v>405</v>
      </c>
      <c r="F142" s="1" t="s">
        <v>1884</v>
      </c>
      <c r="G142" s="1" t="str">
        <f>IFERROR(VLOOKUP(A142,Merge_RKTM!$C$2:$D$633,2,FALSE),"")</f>
        <v>다양하고 진보 된 무기와 갑옷을 만들고 메카노이드 시체를 분해할 수 있는 작업대</v>
      </c>
    </row>
    <row r="143" spans="1:7" x14ac:dyDescent="0.45">
      <c r="A143" s="1" t="s">
        <v>406</v>
      </c>
      <c r="B143" s="1" t="s">
        <v>407</v>
      </c>
      <c r="C143" s="1" t="s">
        <v>408</v>
      </c>
      <c r="E143" s="1" t="s">
        <v>409</v>
      </c>
      <c r="F143" s="1" t="s">
        <v>1907</v>
      </c>
      <c r="G143" s="1" t="str">
        <f>IFERROR(VLOOKUP(A143,Merge_RKTM!$C$2:$D$633,2,FALSE),"")</f>
        <v/>
      </c>
    </row>
    <row r="144" spans="1:7" x14ac:dyDescent="0.45">
      <c r="A144" s="1" t="s">
        <v>410</v>
      </c>
      <c r="B144" s="1" t="s">
        <v>407</v>
      </c>
      <c r="C144" s="1" t="s">
        <v>411</v>
      </c>
      <c r="E144" s="1" t="s">
        <v>412</v>
      </c>
      <c r="F144" s="1" t="s">
        <v>1907</v>
      </c>
      <c r="G144" s="1" t="str">
        <f>IFERROR(VLOOKUP(A144,Merge_RKTM!$C$2:$D$633,2,FALSE),"")</f>
        <v/>
      </c>
    </row>
    <row r="145" spans="1:7" x14ac:dyDescent="0.45">
      <c r="A145" s="1" t="s">
        <v>413</v>
      </c>
      <c r="B145" s="1" t="s">
        <v>414</v>
      </c>
      <c r="C145" s="1" t="s">
        <v>415</v>
      </c>
      <c r="E145" s="1" t="s">
        <v>416</v>
      </c>
      <c r="F145" s="1" t="s">
        <v>1907</v>
      </c>
      <c r="G145" s="1" t="str">
        <f>IFERROR(VLOOKUP(A145,Merge_RKTM!$C$2:$D$633,2,FALSE),"")</f>
        <v/>
      </c>
    </row>
    <row r="146" spans="1:7" x14ac:dyDescent="0.45">
      <c r="A146" s="1" t="s">
        <v>417</v>
      </c>
      <c r="B146" s="1" t="s">
        <v>414</v>
      </c>
      <c r="C146" s="1" t="s">
        <v>418</v>
      </c>
      <c r="E146" s="1" t="s">
        <v>416</v>
      </c>
      <c r="F146" s="1" t="s">
        <v>1907</v>
      </c>
      <c r="G146" s="1" t="str">
        <f>IFERROR(VLOOKUP(A146,Merge_RKTM!$C$2:$D$633,2,FALSE),"")</f>
        <v/>
      </c>
    </row>
    <row r="147" spans="1:7" x14ac:dyDescent="0.45">
      <c r="A147" s="1" t="s">
        <v>419</v>
      </c>
      <c r="B147" s="1" t="s">
        <v>414</v>
      </c>
      <c r="C147" s="1" t="s">
        <v>420</v>
      </c>
      <c r="E147" s="1" t="s">
        <v>421</v>
      </c>
      <c r="F147" s="1" t="s">
        <v>1907</v>
      </c>
      <c r="G147" s="1" t="str">
        <f>IFERROR(VLOOKUP(A147,Merge_RKTM!$C$2:$D$633,2,FALSE),"")</f>
        <v/>
      </c>
    </row>
    <row r="148" spans="1:7" x14ac:dyDescent="0.45">
      <c r="A148" s="1" t="s">
        <v>422</v>
      </c>
      <c r="B148" s="1" t="s">
        <v>414</v>
      </c>
      <c r="C148" s="1" t="s">
        <v>423</v>
      </c>
      <c r="E148" s="1" t="s">
        <v>424</v>
      </c>
      <c r="F148" s="1" t="s">
        <v>1907</v>
      </c>
      <c r="G148" s="1" t="str">
        <f>IFERROR(VLOOKUP(A148,Merge_RKTM!$C$2:$D$633,2,FALSE),"")</f>
        <v/>
      </c>
    </row>
    <row r="149" spans="1:7" x14ac:dyDescent="0.45">
      <c r="A149" s="1" t="s">
        <v>425</v>
      </c>
      <c r="B149" s="1" t="s">
        <v>414</v>
      </c>
      <c r="C149" s="1" t="s">
        <v>426</v>
      </c>
      <c r="E149" s="1" t="s">
        <v>427</v>
      </c>
      <c r="F149" s="1" t="s">
        <v>1907</v>
      </c>
      <c r="G149" s="1" t="str">
        <f>IFERROR(VLOOKUP(A149,Merge_RKTM!$C$2:$D$633,2,FALSE),"")</f>
        <v/>
      </c>
    </row>
    <row r="150" spans="1:7" x14ac:dyDescent="0.45">
      <c r="A150" s="1" t="s">
        <v>428</v>
      </c>
      <c r="B150" s="1" t="s">
        <v>414</v>
      </c>
      <c r="C150" s="1" t="s">
        <v>429</v>
      </c>
      <c r="E150" s="1" t="s">
        <v>430</v>
      </c>
      <c r="F150" s="1" t="s">
        <v>1907</v>
      </c>
      <c r="G150" s="1" t="str">
        <f>IFERROR(VLOOKUP(A150,Merge_RKTM!$C$2:$D$633,2,FALSE),"")</f>
        <v/>
      </c>
    </row>
    <row r="151" spans="1:7" x14ac:dyDescent="0.45">
      <c r="A151" s="1" t="s">
        <v>431</v>
      </c>
      <c r="B151" s="1" t="s">
        <v>414</v>
      </c>
      <c r="C151" s="1" t="s">
        <v>432</v>
      </c>
      <c r="E151" s="1" t="s">
        <v>433</v>
      </c>
      <c r="F151" s="1" t="s">
        <v>1907</v>
      </c>
      <c r="G151" s="1" t="str">
        <f>IFERROR(VLOOKUP(A151,Merge_RKTM!$C$2:$D$633,2,FALSE),"")</f>
        <v/>
      </c>
    </row>
    <row r="152" spans="1:7" x14ac:dyDescent="0.45">
      <c r="A152" s="1" t="s">
        <v>434</v>
      </c>
      <c r="B152" s="1" t="s">
        <v>414</v>
      </c>
      <c r="C152" s="1" t="s">
        <v>435</v>
      </c>
      <c r="E152" s="1" t="s">
        <v>436</v>
      </c>
      <c r="F152" s="1" t="s">
        <v>1907</v>
      </c>
      <c r="G152" s="1" t="str">
        <f>IFERROR(VLOOKUP(A152,Merge_RKTM!$C$2:$D$633,2,FALSE),"")</f>
        <v/>
      </c>
    </row>
    <row r="153" spans="1:7" x14ac:dyDescent="0.45">
      <c r="A153" s="1" t="s">
        <v>437</v>
      </c>
      <c r="B153" s="1" t="s">
        <v>407</v>
      </c>
      <c r="C153" s="1" t="s">
        <v>438</v>
      </c>
      <c r="E153" s="1" t="s">
        <v>439</v>
      </c>
      <c r="F153" s="1" t="s">
        <v>1907</v>
      </c>
      <c r="G153" s="1" t="str">
        <f>IFERROR(VLOOKUP(A153,Merge_RKTM!$C$2:$D$633,2,FALSE),"")</f>
        <v/>
      </c>
    </row>
    <row r="154" spans="1:7" x14ac:dyDescent="0.45">
      <c r="A154" s="1" t="s">
        <v>440</v>
      </c>
      <c r="B154" s="1" t="s">
        <v>407</v>
      </c>
      <c r="C154" s="1" t="s">
        <v>441</v>
      </c>
      <c r="E154" s="1" t="s">
        <v>442</v>
      </c>
      <c r="F154" s="1" t="s">
        <v>1907</v>
      </c>
      <c r="G154" s="1" t="str">
        <f>IFERROR(VLOOKUP(A154,Merge_RKTM!$C$2:$D$633,2,FALSE),"")</f>
        <v/>
      </c>
    </row>
    <row r="155" spans="1:7" x14ac:dyDescent="0.45">
      <c r="A155" s="1" t="s">
        <v>443</v>
      </c>
      <c r="B155" s="1" t="s">
        <v>407</v>
      </c>
      <c r="C155" s="1" t="s">
        <v>444</v>
      </c>
      <c r="E155" s="1" t="s">
        <v>445</v>
      </c>
      <c r="F155" s="1" t="s">
        <v>1122</v>
      </c>
      <c r="G155" s="1" t="str">
        <f>IFERROR(VLOOKUP(A155,Merge_RKTM!$C$2:$D$633,2,FALSE),"")</f>
        <v>진동</v>
      </c>
    </row>
    <row r="156" spans="1:7" x14ac:dyDescent="0.45">
      <c r="A156" s="1" t="s">
        <v>446</v>
      </c>
      <c r="B156" s="1" t="s">
        <v>407</v>
      </c>
      <c r="C156" s="1" t="s">
        <v>447</v>
      </c>
      <c r="E156" s="1" t="s">
        <v>448</v>
      </c>
      <c r="F156" s="1" t="s">
        <v>1121</v>
      </c>
      <c r="G156" s="1" t="str">
        <f>IFERROR(VLOOKUP(A156,Merge_RKTM!$C$2:$D$633,2,FALSE),"")</f>
        <v>{0}(은)는 죽음에 이릅니다.</v>
      </c>
    </row>
    <row r="157" spans="1:7" x14ac:dyDescent="0.45">
      <c r="A157" s="1" t="s">
        <v>449</v>
      </c>
      <c r="B157" s="1" t="s">
        <v>414</v>
      </c>
      <c r="C157" s="1" t="s">
        <v>450</v>
      </c>
      <c r="E157" s="1" t="s">
        <v>451</v>
      </c>
      <c r="F157" s="1" t="s">
        <v>1146</v>
      </c>
      <c r="G157" s="1" t="str">
        <f>IFERROR(VLOOKUP(A157,Merge_RKTM!$C$2:$D$633,2,FALSE),"")</f>
        <v>음파</v>
      </c>
    </row>
    <row r="158" spans="1:7" x14ac:dyDescent="0.45">
      <c r="A158" s="1" t="s">
        <v>452</v>
      </c>
      <c r="B158" s="1" t="s">
        <v>414</v>
      </c>
      <c r="C158" s="1" t="s">
        <v>453</v>
      </c>
      <c r="E158" s="1" t="s">
        <v>454</v>
      </c>
      <c r="F158" s="1" t="s">
        <v>1907</v>
      </c>
      <c r="G158" s="1" t="str">
        <f>IFERROR(VLOOKUP(A158,Merge_RKTM!$C$2:$D$633,2,FALSE),"")</f>
        <v/>
      </c>
    </row>
    <row r="159" spans="1:7" x14ac:dyDescent="0.45">
      <c r="A159" s="1" t="s">
        <v>455</v>
      </c>
      <c r="B159" s="1" t="s">
        <v>414</v>
      </c>
      <c r="C159" s="1" t="s">
        <v>456</v>
      </c>
      <c r="E159" s="1" t="s">
        <v>457</v>
      </c>
      <c r="F159" s="1" t="s">
        <v>1145</v>
      </c>
      <c r="G159" s="1" t="str">
        <f>IFERROR(VLOOKUP(A159,Merge_RKTM!$C$2:$D$633,2,FALSE),"")</f>
        <v>얇게 베임</v>
      </c>
    </row>
    <row r="160" spans="1:7" x14ac:dyDescent="0.45">
      <c r="A160" s="1" t="s">
        <v>458</v>
      </c>
      <c r="B160" s="1" t="s">
        <v>414</v>
      </c>
      <c r="C160" s="1" t="s">
        <v>459</v>
      </c>
      <c r="E160" s="1" t="s">
        <v>460</v>
      </c>
      <c r="F160" s="1" t="s">
        <v>1145</v>
      </c>
      <c r="G160" s="1" t="str">
        <f>IFERROR(VLOOKUP(A160,Merge_RKTM!$C$2:$D$633,2,FALSE),"")</f>
        <v>얇게 베임</v>
      </c>
    </row>
    <row r="161" spans="1:7" x14ac:dyDescent="0.45">
      <c r="A161" s="1" t="s">
        <v>461</v>
      </c>
      <c r="B161" s="1" t="s">
        <v>414</v>
      </c>
      <c r="C161" s="1" t="s">
        <v>462</v>
      </c>
      <c r="E161" s="1" t="s">
        <v>427</v>
      </c>
      <c r="F161" s="1" t="s">
        <v>1140</v>
      </c>
      <c r="G161" s="1" t="str">
        <f>IFERROR(VLOOKUP(A161,Merge_RKTM!$C$2:$D$633,2,FALSE),"")</f>
        <v>붕대 감음</v>
      </c>
    </row>
    <row r="162" spans="1:7" x14ac:dyDescent="0.45">
      <c r="A162" s="1" t="s">
        <v>463</v>
      </c>
      <c r="B162" s="1" t="s">
        <v>414</v>
      </c>
      <c r="C162" s="1" t="s">
        <v>464</v>
      </c>
      <c r="E162" s="1" t="s">
        <v>465</v>
      </c>
      <c r="F162" s="1" t="s">
        <v>1141</v>
      </c>
      <c r="G162" s="1" t="str">
        <f>IFERROR(VLOOKUP(A162,Merge_RKTM!$C$2:$D$633,2,FALSE),"")</f>
        <v>봉합 함</v>
      </c>
    </row>
    <row r="163" spans="1:7" x14ac:dyDescent="0.45">
      <c r="A163" s="1" t="s">
        <v>466</v>
      </c>
      <c r="B163" s="1" t="s">
        <v>414</v>
      </c>
      <c r="C163" s="1" t="s">
        <v>467</v>
      </c>
      <c r="E163" s="1" t="s">
        <v>468</v>
      </c>
      <c r="F163" s="1" t="s">
        <v>1144</v>
      </c>
      <c r="G163" s="1" t="str">
        <f>IFERROR(VLOOKUP(A163,Merge_RKTM!$C$2:$D$633,2,FALSE),"")</f>
        <v>응고 됨</v>
      </c>
    </row>
    <row r="164" spans="1:7" x14ac:dyDescent="0.45">
      <c r="A164" s="1" t="s">
        <v>469</v>
      </c>
      <c r="B164" s="1" t="s">
        <v>414</v>
      </c>
      <c r="C164" s="1" t="s">
        <v>470</v>
      </c>
      <c r="E164" s="1" t="s">
        <v>471</v>
      </c>
      <c r="F164" s="1" t="s">
        <v>1907</v>
      </c>
      <c r="G164" s="1" t="str">
        <f>IFERROR(VLOOKUP(A164,Merge_RKTM!$C$2:$D$633,2,FALSE),"")</f>
        <v/>
      </c>
    </row>
    <row r="165" spans="1:7" x14ac:dyDescent="0.45">
      <c r="A165" s="1" t="s">
        <v>472</v>
      </c>
      <c r="B165" s="1" t="s">
        <v>407</v>
      </c>
      <c r="C165" s="1" t="s">
        <v>473</v>
      </c>
      <c r="E165" s="1" t="s">
        <v>474</v>
      </c>
      <c r="F165" s="1" t="s">
        <v>1119</v>
      </c>
      <c r="G165" s="1" t="str">
        <f>IFERROR(VLOOKUP(A165,Merge_RKTM!$C$2:$D$633,2,FALSE),"")</f>
        <v>블래스터 볼트</v>
      </c>
    </row>
    <row r="166" spans="1:7" x14ac:dyDescent="0.45">
      <c r="A166" s="1" t="s">
        <v>475</v>
      </c>
      <c r="B166" s="1" t="s">
        <v>407</v>
      </c>
      <c r="C166" s="1" t="s">
        <v>476</v>
      </c>
      <c r="E166" s="1" t="s">
        <v>477</v>
      </c>
      <c r="F166" s="1" t="s">
        <v>1118</v>
      </c>
      <c r="G166" s="1" t="str">
        <f>IFERROR(VLOOKUP(A166,Merge_RKTM!$C$2:$D$633,2,FALSE),"")</f>
        <v>{0}(이)가 폭발되었습니다!</v>
      </c>
    </row>
    <row r="167" spans="1:7" x14ac:dyDescent="0.45">
      <c r="A167" s="1" t="s">
        <v>478</v>
      </c>
      <c r="B167" s="1" t="s">
        <v>414</v>
      </c>
      <c r="C167" s="1" t="s">
        <v>479</v>
      </c>
      <c r="E167" s="1" t="s">
        <v>480</v>
      </c>
      <c r="F167" s="1" t="s">
        <v>1143</v>
      </c>
      <c r="G167" s="1" t="str">
        <f>IFERROR(VLOOKUP(A167,Merge_RKTM!$C$2:$D$633,2,FALSE),"")</f>
        <v>블래스터 화상</v>
      </c>
    </row>
    <row r="168" spans="1:7" x14ac:dyDescent="0.45">
      <c r="A168" s="1" t="s">
        <v>481</v>
      </c>
      <c r="B168" s="1" t="s">
        <v>414</v>
      </c>
      <c r="C168" s="1" t="s">
        <v>482</v>
      </c>
      <c r="E168" s="1" t="s">
        <v>483</v>
      </c>
      <c r="F168" s="1" t="s">
        <v>1907</v>
      </c>
      <c r="G168" s="1" t="str">
        <f>IFERROR(VLOOKUP(A168,Merge_RKTM!$C$2:$D$633,2,FALSE),"")</f>
        <v/>
      </c>
    </row>
    <row r="169" spans="1:7" x14ac:dyDescent="0.45">
      <c r="A169" s="1" t="s">
        <v>484</v>
      </c>
      <c r="B169" s="1" t="s">
        <v>414</v>
      </c>
      <c r="C169" s="1" t="s">
        <v>485</v>
      </c>
      <c r="E169" s="1" t="s">
        <v>486</v>
      </c>
      <c r="F169" s="1" t="s">
        <v>1142</v>
      </c>
      <c r="G169" s="1" t="str">
        <f>IFERROR(VLOOKUP(A169,Merge_RKTM!$C$2:$D$633,2,FALSE),"")</f>
        <v>폭발함</v>
      </c>
    </row>
    <row r="170" spans="1:7" x14ac:dyDescent="0.45">
      <c r="A170" s="1" t="s">
        <v>487</v>
      </c>
      <c r="B170" s="1" t="s">
        <v>414</v>
      </c>
      <c r="C170" s="1" t="s">
        <v>488</v>
      </c>
      <c r="E170" s="1" t="s">
        <v>489</v>
      </c>
      <c r="F170" s="1" t="s">
        <v>1142</v>
      </c>
      <c r="G170" s="1" t="str">
        <f>IFERROR(VLOOKUP(A170,Merge_RKTM!$C$2:$D$633,2,FALSE),"")</f>
        <v>폭발함</v>
      </c>
    </row>
    <row r="171" spans="1:7" x14ac:dyDescent="0.45">
      <c r="A171" s="1" t="s">
        <v>490</v>
      </c>
      <c r="B171" s="1" t="s">
        <v>414</v>
      </c>
      <c r="C171" s="1" t="s">
        <v>491</v>
      </c>
      <c r="E171" s="1" t="s">
        <v>427</v>
      </c>
      <c r="F171" s="1" t="s">
        <v>1140</v>
      </c>
      <c r="G171" s="1" t="str">
        <f>IFERROR(VLOOKUP(A171,Merge_RKTM!$C$2:$D$633,2,FALSE),"")</f>
        <v>붕대 감음</v>
      </c>
    </row>
    <row r="172" spans="1:7" x14ac:dyDescent="0.45">
      <c r="A172" s="1" t="s">
        <v>492</v>
      </c>
      <c r="B172" s="1" t="s">
        <v>414</v>
      </c>
      <c r="C172" s="1" t="s">
        <v>493</v>
      </c>
      <c r="E172" s="1" t="s">
        <v>465</v>
      </c>
      <c r="F172" s="1" t="s">
        <v>1141</v>
      </c>
      <c r="G172" s="1" t="str">
        <f>IFERROR(VLOOKUP(A172,Merge_RKTM!$C$2:$D$633,2,FALSE),"")</f>
        <v>봉합 함</v>
      </c>
    </row>
    <row r="173" spans="1:7" x14ac:dyDescent="0.45">
      <c r="A173" s="1" t="s">
        <v>494</v>
      </c>
      <c r="B173" s="1" t="s">
        <v>414</v>
      </c>
      <c r="C173" s="1" t="s">
        <v>495</v>
      </c>
      <c r="E173" s="1" t="s">
        <v>496</v>
      </c>
      <c r="F173" s="1" t="s">
        <v>1135</v>
      </c>
      <c r="G173" s="1" t="str">
        <f>IFERROR(VLOOKUP(A173,Merge_RKTM!$C$2:$D$633,2,FALSE),"")</f>
        <v>적당히 됨</v>
      </c>
    </row>
    <row r="174" spans="1:7" x14ac:dyDescent="0.45">
      <c r="A174" s="1" t="s">
        <v>497</v>
      </c>
      <c r="B174" s="1" t="s">
        <v>414</v>
      </c>
      <c r="C174" s="1" t="s">
        <v>498</v>
      </c>
      <c r="E174" s="1" t="s">
        <v>499</v>
      </c>
      <c r="F174" s="1" t="s">
        <v>1907</v>
      </c>
      <c r="G174" s="1" t="str">
        <f>IFERROR(VLOOKUP(A174,Merge_RKTM!$C$2:$D$633,2,FALSE),"")</f>
        <v/>
      </c>
    </row>
    <row r="175" spans="1:7" x14ac:dyDescent="0.45">
      <c r="A175" s="1" t="s">
        <v>500</v>
      </c>
      <c r="B175" s="1" t="s">
        <v>407</v>
      </c>
      <c r="C175" s="1" t="s">
        <v>501</v>
      </c>
      <c r="E175" s="1" t="s">
        <v>502</v>
      </c>
      <c r="F175" s="1" t="s">
        <v>1120</v>
      </c>
      <c r="G175" s="1" t="str">
        <f>IFERROR(VLOOKUP(A175,Merge_RKTM!$C$2:$D$633,2,FALSE),"")</f>
        <v>산성 볼트</v>
      </c>
    </row>
    <row r="176" spans="1:7" x14ac:dyDescent="0.45">
      <c r="A176" s="1" t="s">
        <v>503</v>
      </c>
      <c r="B176" s="1" t="s">
        <v>407</v>
      </c>
      <c r="C176" s="1" t="s">
        <v>504</v>
      </c>
      <c r="E176" s="1" t="s">
        <v>477</v>
      </c>
      <c r="F176" s="1" t="s">
        <v>1118</v>
      </c>
      <c r="G176" s="1" t="str">
        <f>IFERROR(VLOOKUP(A176,Merge_RKTM!$C$2:$D$633,2,FALSE),"")</f>
        <v>{0}(이)가 폭발되었습니다!</v>
      </c>
    </row>
    <row r="177" spans="1:7" x14ac:dyDescent="0.45">
      <c r="A177" s="1" t="s">
        <v>505</v>
      </c>
      <c r="B177" s="1" t="s">
        <v>414</v>
      </c>
      <c r="C177" s="1" t="s">
        <v>506</v>
      </c>
      <c r="E177" s="1" t="s">
        <v>507</v>
      </c>
      <c r="F177" s="1" t="s">
        <v>1139</v>
      </c>
      <c r="G177" s="1" t="str">
        <f>IFERROR(VLOOKUP(A177,Merge_RKTM!$C$2:$D$633,2,FALSE),"")</f>
        <v>산성 화상</v>
      </c>
    </row>
    <row r="178" spans="1:7" x14ac:dyDescent="0.45">
      <c r="A178" s="1" t="s">
        <v>508</v>
      </c>
      <c r="B178" s="1" t="s">
        <v>414</v>
      </c>
      <c r="C178" s="1" t="s">
        <v>509</v>
      </c>
      <c r="E178" s="1" t="s">
        <v>510</v>
      </c>
      <c r="F178" s="1" t="s">
        <v>1907</v>
      </c>
      <c r="G178" s="1" t="str">
        <f>IFERROR(VLOOKUP(A178,Merge_RKTM!$C$2:$D$633,2,FALSE),"")</f>
        <v/>
      </c>
    </row>
    <row r="179" spans="1:7" x14ac:dyDescent="0.45">
      <c r="A179" s="1" t="s">
        <v>511</v>
      </c>
      <c r="B179" s="1" t="s">
        <v>414</v>
      </c>
      <c r="C179" s="1" t="s">
        <v>512</v>
      </c>
      <c r="E179" s="1" t="s">
        <v>513</v>
      </c>
      <c r="F179" s="1" t="s">
        <v>1138</v>
      </c>
      <c r="G179" s="1" t="str">
        <f>IFERROR(VLOOKUP(A179,Merge_RKTM!$C$2:$D$633,2,FALSE),"")</f>
        <v>녹아 내림</v>
      </c>
    </row>
    <row r="180" spans="1:7" x14ac:dyDescent="0.45">
      <c r="A180" s="1" t="s">
        <v>514</v>
      </c>
      <c r="B180" s="1" t="s">
        <v>414</v>
      </c>
      <c r="C180" s="1" t="s">
        <v>515</v>
      </c>
      <c r="E180" s="1" t="s">
        <v>516</v>
      </c>
      <c r="F180" s="1" t="s">
        <v>1138</v>
      </c>
      <c r="G180" s="1" t="str">
        <f>IFERROR(VLOOKUP(A180,Merge_RKTM!$C$2:$D$633,2,FALSE),"")</f>
        <v>녹아 내림</v>
      </c>
    </row>
    <row r="181" spans="1:7" x14ac:dyDescent="0.45">
      <c r="A181" s="1" t="s">
        <v>517</v>
      </c>
      <c r="B181" s="1" t="s">
        <v>414</v>
      </c>
      <c r="C181" s="1" t="s">
        <v>518</v>
      </c>
      <c r="E181" s="1" t="s">
        <v>519</v>
      </c>
      <c r="F181" s="1" t="s">
        <v>1136</v>
      </c>
      <c r="G181" s="1" t="str">
        <f>IFERROR(VLOOKUP(A181,Merge_RKTM!$C$2:$D$633,2,FALSE),"")</f>
        <v>무력화 됨</v>
      </c>
    </row>
    <row r="182" spans="1:7" x14ac:dyDescent="0.45">
      <c r="A182" s="1" t="s">
        <v>520</v>
      </c>
      <c r="B182" s="1" t="s">
        <v>414</v>
      </c>
      <c r="C182" s="1" t="s">
        <v>521</v>
      </c>
      <c r="E182" s="1" t="s">
        <v>430</v>
      </c>
      <c r="F182" s="1" t="s">
        <v>1137</v>
      </c>
      <c r="G182" s="1" t="str">
        <f>IFERROR(VLOOKUP(A182,Merge_RKTM!$C$2:$D$633,2,FALSE),"")</f>
        <v>치료 됨</v>
      </c>
    </row>
    <row r="183" spans="1:7" x14ac:dyDescent="0.45">
      <c r="A183" s="1" t="s">
        <v>522</v>
      </c>
      <c r="B183" s="1" t="s">
        <v>414</v>
      </c>
      <c r="C183" s="1" t="s">
        <v>523</v>
      </c>
      <c r="E183" s="1" t="s">
        <v>524</v>
      </c>
      <c r="F183" s="1" t="s">
        <v>1135</v>
      </c>
      <c r="G183" s="1" t="str">
        <f>IFERROR(VLOOKUP(A183,Merge_RKTM!$C$2:$D$633,2,FALSE),"")</f>
        <v>적당히 됨</v>
      </c>
    </row>
    <row r="184" spans="1:7" x14ac:dyDescent="0.45">
      <c r="A184" s="1" t="s">
        <v>525</v>
      </c>
      <c r="B184" s="1" t="s">
        <v>414</v>
      </c>
      <c r="C184" s="1" t="s">
        <v>526</v>
      </c>
      <c r="E184" s="1" t="s">
        <v>527</v>
      </c>
      <c r="F184" s="1" t="s">
        <v>1907</v>
      </c>
      <c r="G184" s="1" t="str">
        <f>IFERROR(VLOOKUP(A184,Merge_RKTM!$C$2:$D$633,2,FALSE),"")</f>
        <v/>
      </c>
    </row>
    <row r="185" spans="1:7" x14ac:dyDescent="0.45">
      <c r="A185" s="1" t="s">
        <v>528</v>
      </c>
      <c r="B185" s="1" t="s">
        <v>529</v>
      </c>
      <c r="C185" s="1" t="s">
        <v>530</v>
      </c>
      <c r="E185" s="1" t="s">
        <v>531</v>
      </c>
      <c r="F185" s="1" t="s">
        <v>1128</v>
      </c>
      <c r="G185" s="1" t="str">
        <f>IFERROR(VLOOKUP(A185,Merge_RKTM!$C$2:$D$633,2,FALSE),"")</f>
        <v>은하계 제국</v>
      </c>
    </row>
    <row r="186" spans="1:7" x14ac:dyDescent="0.45">
      <c r="A186" s="1" t="s">
        <v>532</v>
      </c>
      <c r="B186" s="1" t="s">
        <v>529</v>
      </c>
      <c r="C186" s="1" t="s">
        <v>533</v>
      </c>
      <c r="E186" s="1" t="s">
        <v>534</v>
      </c>
      <c r="F186" s="1" t="s">
        <v>1127</v>
      </c>
      <c r="G186" s="1" t="str">
        <f>IFERROR(VLOOKUP(A186,Merge_RKTM!$C$2:$D$633,2,FALSE),"")</f>
        <v>최초의 은하계 제국, 새로운 질서, 제국이라고 불리는 은하계 제국은 전쟁의 여파로 기존에 있던 은하계 공화국을 대체한 헌법 군주국 및 파시스트 정부였습니다.</v>
      </c>
    </row>
    <row r="187" spans="1:7" x14ac:dyDescent="0.45">
      <c r="A187" s="1" t="s">
        <v>535</v>
      </c>
      <c r="B187" s="1" t="s">
        <v>529</v>
      </c>
      <c r="C187" s="1" t="s">
        <v>536</v>
      </c>
      <c r="E187" s="1" t="s">
        <v>537</v>
      </c>
      <c r="F187" s="1" t="s">
        <v>1907</v>
      </c>
      <c r="G187" s="1" t="str">
        <f>IFERROR(VLOOKUP(A187,Merge_RKTM!$C$2:$D$633,2,FALSE),"")</f>
        <v/>
      </c>
    </row>
    <row r="188" spans="1:7" x14ac:dyDescent="0.45">
      <c r="A188" s="1" t="s">
        <v>538</v>
      </c>
      <c r="B188" s="1" t="s">
        <v>529</v>
      </c>
      <c r="C188" s="1" t="s">
        <v>539</v>
      </c>
      <c r="E188" s="1" t="s">
        <v>540</v>
      </c>
      <c r="F188" s="1" t="s">
        <v>1130</v>
      </c>
      <c r="G188" s="1" t="str">
        <f>IFERROR(VLOOKUP(A188,Merge_RKTM!$C$2:$D$633,2,FALSE),"")</f>
        <v>제국 군인</v>
      </c>
    </row>
    <row r="189" spans="1:7" x14ac:dyDescent="0.45">
      <c r="A189" s="1" t="s">
        <v>541</v>
      </c>
      <c r="B189" s="1" t="s">
        <v>529</v>
      </c>
      <c r="C189" s="1" t="s">
        <v>542</v>
      </c>
      <c r="E189" s="1" t="s">
        <v>543</v>
      </c>
      <c r="F189" s="1" t="s">
        <v>1129</v>
      </c>
      <c r="G189" s="1" t="str">
        <f>IFERROR(VLOOKUP(A189,Merge_RKTM!$C$2:$D$633,2,FALSE),"")</f>
        <v>총독</v>
      </c>
    </row>
    <row r="190" spans="1:7" x14ac:dyDescent="0.45">
      <c r="A190" s="1" t="s">
        <v>544</v>
      </c>
      <c r="B190" s="1" t="s">
        <v>529</v>
      </c>
      <c r="C190" s="1" t="s">
        <v>545</v>
      </c>
      <c r="E190" s="1" t="s">
        <v>531</v>
      </c>
      <c r="F190" s="1" t="s">
        <v>1128</v>
      </c>
      <c r="G190" s="1" t="str">
        <f>IFERROR(VLOOKUP(A190,Merge_RKTM!$C$2:$D$633,2,FALSE),"")</f>
        <v>은하계 제국</v>
      </c>
    </row>
    <row r="191" spans="1:7" x14ac:dyDescent="0.45">
      <c r="A191" s="1" t="s">
        <v>546</v>
      </c>
      <c r="B191" s="1" t="s">
        <v>529</v>
      </c>
      <c r="C191" s="1" t="s">
        <v>547</v>
      </c>
      <c r="E191" s="1" t="s">
        <v>548</v>
      </c>
      <c r="F191" s="1" t="s">
        <v>1132</v>
      </c>
      <c r="G191" s="1" t="str">
        <f>IFERROR(VLOOKUP(A191,Merge_RKTM!$C$2:$D$633,2,FALSE),"")</f>
        <v>반란군 동맹</v>
      </c>
    </row>
    <row r="192" spans="1:7" x14ac:dyDescent="0.45">
      <c r="A192" s="1" t="s">
        <v>549</v>
      </c>
      <c r="B192" s="1" t="s">
        <v>529</v>
      </c>
      <c r="C192" s="1" t="s">
        <v>550</v>
      </c>
      <c r="E192" s="1" t="s">
        <v>551</v>
      </c>
      <c r="F192" s="1" t="s">
        <v>1131</v>
      </c>
      <c r="G192" s="1" t="str">
        <f>IFERROR(VLOOKUP(A192,Merge_RKTM!$C$2:$D$633,2,FALSE),"")</f>
        <v>팔파틴 황제와 그의 은하계 제국 제거라는 공통된 목표를 가진 세력들의 느슨한 동맹</v>
      </c>
    </row>
    <row r="193" spans="1:7" x14ac:dyDescent="0.45">
      <c r="A193" s="1" t="s">
        <v>552</v>
      </c>
      <c r="B193" s="1" t="s">
        <v>529</v>
      </c>
      <c r="C193" s="1" t="s">
        <v>553</v>
      </c>
      <c r="E193" s="1" t="s">
        <v>554</v>
      </c>
      <c r="F193" s="1" t="s">
        <v>1134</v>
      </c>
      <c r="G193" s="1" t="str">
        <f>IFERROR(VLOOKUP(A193,Merge_RKTM!$C$2:$D$633,2,FALSE),"")</f>
        <v>반란군</v>
      </c>
    </row>
    <row r="194" spans="1:7" x14ac:dyDescent="0.45">
      <c r="A194" s="1" t="s">
        <v>555</v>
      </c>
      <c r="B194" s="1" t="s">
        <v>529</v>
      </c>
      <c r="C194" s="1" t="s">
        <v>556</v>
      </c>
      <c r="E194" s="1" t="s">
        <v>557</v>
      </c>
      <c r="F194" s="1" t="s">
        <v>1133</v>
      </c>
      <c r="G194" s="1" t="str">
        <f>IFERROR(VLOOKUP(A194,Merge_RKTM!$C$2:$D$633,2,FALSE),"")</f>
        <v>리더</v>
      </c>
    </row>
    <row r="195" spans="1:7" x14ac:dyDescent="0.45">
      <c r="A195" s="1" t="s">
        <v>558</v>
      </c>
      <c r="B195" s="1" t="s">
        <v>529</v>
      </c>
      <c r="C195" s="1" t="s">
        <v>559</v>
      </c>
      <c r="E195" s="1" t="s">
        <v>560</v>
      </c>
      <c r="F195" s="1" t="s">
        <v>1124</v>
      </c>
      <c r="G195" s="1" t="str">
        <f>IFERROR(VLOOKUP(A195,Merge_RKTM!$C$2:$D$633,2,FALSE),"")</f>
        <v>인간쓰레기와 악당들의 비참한 벌집</v>
      </c>
    </row>
    <row r="196" spans="1:7" x14ac:dyDescent="0.45">
      <c r="A196" s="1" t="s">
        <v>561</v>
      </c>
      <c r="B196" s="1" t="s">
        <v>529</v>
      </c>
      <c r="C196" s="1" t="s">
        <v>562</v>
      </c>
      <c r="E196" s="1" t="s">
        <v>563</v>
      </c>
      <c r="F196" s="1" t="s">
        <v>1123</v>
      </c>
      <c r="G196" s="1" t="str">
        <f>IFERROR(VLOOKUP(A196,Merge_RKTM!$C$2:$D$633,2,FALSE),"")</f>
        <v>그늘진 지하 세계에서 홛동하는 유형의 그룹</v>
      </c>
    </row>
    <row r="197" spans="1:7" x14ac:dyDescent="0.45">
      <c r="A197" s="1" t="s">
        <v>564</v>
      </c>
      <c r="B197" s="1" t="s">
        <v>529</v>
      </c>
      <c r="C197" s="1" t="s">
        <v>565</v>
      </c>
      <c r="E197" s="1" t="s">
        <v>566</v>
      </c>
      <c r="F197" s="1" t="s">
        <v>1907</v>
      </c>
      <c r="G197" s="1" t="str">
        <f>IFERROR(VLOOKUP(A197,Merge_RKTM!$C$2:$D$633,2,FALSE),"")</f>
        <v/>
      </c>
    </row>
    <row r="198" spans="1:7" x14ac:dyDescent="0.45">
      <c r="A198" s="1" t="s">
        <v>567</v>
      </c>
      <c r="B198" s="1" t="s">
        <v>529</v>
      </c>
      <c r="C198" s="1" t="s">
        <v>568</v>
      </c>
      <c r="E198" s="1" t="s">
        <v>566</v>
      </c>
      <c r="F198" s="1" t="s">
        <v>1126</v>
      </c>
      <c r="G198" s="1" t="str">
        <f>IFERROR(VLOOKUP(A198,Merge_RKTM!$C$2:$D$633,2,FALSE),"")</f>
        <v>인간 쓰레기</v>
      </c>
    </row>
    <row r="199" spans="1:7" x14ac:dyDescent="0.45">
      <c r="A199" s="1" t="s">
        <v>569</v>
      </c>
      <c r="B199" s="1" t="s">
        <v>529</v>
      </c>
      <c r="C199" s="1" t="s">
        <v>570</v>
      </c>
      <c r="E199" s="1" t="s">
        <v>571</v>
      </c>
      <c r="F199" s="1" t="s">
        <v>1125</v>
      </c>
      <c r="G199" s="1" t="str">
        <f>IFERROR(VLOOKUP(A199,Merge_RKTM!$C$2:$D$633,2,FALSE),"")</f>
        <v>두목</v>
      </c>
    </row>
    <row r="200" spans="1:7" x14ac:dyDescent="0.45">
      <c r="A200" s="1" t="s">
        <v>572</v>
      </c>
      <c r="B200" s="1" t="s">
        <v>573</v>
      </c>
      <c r="C200" s="1" t="s">
        <v>574</v>
      </c>
      <c r="E200" s="1" t="s">
        <v>575</v>
      </c>
      <c r="F200" s="1" t="s">
        <v>1147</v>
      </c>
      <c r="G200" s="1" t="str">
        <f>IFERROR(VLOOKUP(A200,Merge_RKTM!$C$2:$D$633,2,FALSE),"")</f>
        <v>편향</v>
      </c>
    </row>
    <row r="201" spans="1:7" x14ac:dyDescent="0.45">
      <c r="A201" s="1" t="s">
        <v>576</v>
      </c>
      <c r="B201" s="1" t="s">
        <v>577</v>
      </c>
      <c r="C201" s="1" t="s">
        <v>578</v>
      </c>
      <c r="E201" s="1" t="s">
        <v>579</v>
      </c>
      <c r="F201" s="1" t="s">
        <v>1148</v>
      </c>
      <c r="G201" s="1" t="str">
        <f>IFERROR(VLOOKUP(A201,Merge_RKTM!$C$2:$D$633,2,FALSE),"")</f>
        <v>제국주의자</v>
      </c>
    </row>
    <row r="202" spans="1:7" x14ac:dyDescent="0.45">
      <c r="A202" s="1" t="s">
        <v>580</v>
      </c>
      <c r="B202" s="1" t="s">
        <v>577</v>
      </c>
      <c r="C202" s="1" t="s">
        <v>581</v>
      </c>
      <c r="E202" s="1" t="s">
        <v>582</v>
      </c>
      <c r="F202" s="1" t="s">
        <v>1157</v>
      </c>
      <c r="G202" s="1" t="str">
        <f>IFERROR(VLOOKUP(A202,Merge_RKTM!$C$2:$D$633,2,FALSE),"")</f>
        <v>세금 감사관</v>
      </c>
    </row>
    <row r="203" spans="1:7" x14ac:dyDescent="0.45">
      <c r="A203" s="1" t="s">
        <v>583</v>
      </c>
      <c r="B203" s="1" t="s">
        <v>577</v>
      </c>
      <c r="C203" s="1" t="s">
        <v>584</v>
      </c>
      <c r="E203" s="1" t="s">
        <v>585</v>
      </c>
      <c r="F203" s="1" t="s">
        <v>1163</v>
      </c>
      <c r="G203" s="1" t="str">
        <f>IFERROR(VLOOKUP(A203,Merge_RKTM!$C$2:$D$633,2,FALSE),"")</f>
        <v>세금 책임자</v>
      </c>
    </row>
    <row r="204" spans="1:7" x14ac:dyDescent="0.45">
      <c r="A204" s="1" t="s">
        <v>586</v>
      </c>
      <c r="B204" s="1" t="s">
        <v>577</v>
      </c>
      <c r="C204" s="1" t="s">
        <v>587</v>
      </c>
      <c r="E204" s="1" t="s">
        <v>588</v>
      </c>
      <c r="F204" s="1" t="s">
        <v>1160</v>
      </c>
      <c r="G204" s="1" t="str">
        <f>IFERROR(VLOOKUP(A204,Merge_RKTM!$C$2:$D$633,2,FALSE),"")</f>
        <v>군인</v>
      </c>
    </row>
    <row r="205" spans="1:7" x14ac:dyDescent="0.45">
      <c r="A205" s="1" t="s">
        <v>589</v>
      </c>
      <c r="B205" s="1" t="s">
        <v>577</v>
      </c>
      <c r="C205" s="1" t="s">
        <v>590</v>
      </c>
      <c r="E205" s="1" t="s">
        <v>591</v>
      </c>
      <c r="F205" s="1" t="s">
        <v>1166</v>
      </c>
      <c r="G205" s="1" t="str">
        <f>IFERROR(VLOOKUP(A205,Merge_RKTM!$C$2:$D$633,2,FALSE),"")</f>
        <v>제국 프로비져너</v>
      </c>
    </row>
    <row r="206" spans="1:7" x14ac:dyDescent="0.45">
      <c r="A206" s="1" t="s">
        <v>592</v>
      </c>
      <c r="B206" s="1" t="s">
        <v>577</v>
      </c>
      <c r="C206" s="1" t="s">
        <v>593</v>
      </c>
      <c r="E206" s="1" t="s">
        <v>594</v>
      </c>
      <c r="F206" s="1" t="s">
        <v>1201</v>
      </c>
      <c r="G206" s="1" t="str">
        <f>IFERROR(VLOOKUP(A206,Merge_RKTM!$C$2:$D$633,2,FALSE),"")</f>
        <v>스톰트루퍼</v>
      </c>
    </row>
    <row r="207" spans="1:7" x14ac:dyDescent="0.45">
      <c r="A207" s="1" t="s">
        <v>595</v>
      </c>
      <c r="B207" s="1" t="s">
        <v>577</v>
      </c>
      <c r="C207" s="1" t="s">
        <v>596</v>
      </c>
      <c r="E207" s="1" t="s">
        <v>597</v>
      </c>
      <c r="F207" s="1" t="s">
        <v>1204</v>
      </c>
      <c r="G207" s="1" t="str">
        <f>IFERROR(VLOOKUP(A207,Merge_RKTM!$C$2:$D$633,2,FALSE),"")</f>
        <v>스톰트루퍼 장교</v>
      </c>
    </row>
    <row r="208" spans="1:7" x14ac:dyDescent="0.45">
      <c r="A208" s="1" t="s">
        <v>598</v>
      </c>
      <c r="B208" s="1" t="s">
        <v>577</v>
      </c>
      <c r="C208" s="1" t="s">
        <v>599</v>
      </c>
      <c r="E208" s="1" t="s">
        <v>600</v>
      </c>
      <c r="F208" s="1" t="s">
        <v>1154</v>
      </c>
      <c r="G208" s="1" t="str">
        <f>IFERROR(VLOOKUP(A208,Merge_RKTM!$C$2:$D$633,2,FALSE),"")</f>
        <v>사령관</v>
      </c>
    </row>
    <row r="209" spans="1:7" x14ac:dyDescent="0.45">
      <c r="A209" s="1" t="s">
        <v>601</v>
      </c>
      <c r="B209" s="1" t="s">
        <v>577</v>
      </c>
      <c r="C209" s="1" t="s">
        <v>602</v>
      </c>
      <c r="E209" s="1" t="s">
        <v>603</v>
      </c>
      <c r="F209" s="1" t="s">
        <v>1195</v>
      </c>
      <c r="G209" s="1" t="str">
        <f>IFERROR(VLOOKUP(A209,Merge_RKTM!$C$2:$D$633,2,FALSE),"")</f>
        <v>정찰트루퍼</v>
      </c>
    </row>
    <row r="210" spans="1:7" x14ac:dyDescent="0.45">
      <c r="A210" s="1" t="s">
        <v>604</v>
      </c>
      <c r="B210" s="1" t="s">
        <v>577</v>
      </c>
      <c r="C210" s="1" t="s">
        <v>605</v>
      </c>
      <c r="E210" s="1" t="s">
        <v>606</v>
      </c>
      <c r="F210" s="1" t="s">
        <v>1189</v>
      </c>
      <c r="G210" s="1" t="str">
        <f>IFERROR(VLOOKUP(A210,Merge_RKTM!$C$2:$D$633,2,FALSE),"")</f>
        <v>마을 사람</v>
      </c>
    </row>
    <row r="211" spans="1:7" x14ac:dyDescent="0.45">
      <c r="A211" s="1" t="s">
        <v>607</v>
      </c>
      <c r="B211" s="1" t="s">
        <v>577</v>
      </c>
      <c r="C211" s="1" t="s">
        <v>608</v>
      </c>
      <c r="E211" s="1" t="s">
        <v>609</v>
      </c>
      <c r="F211" s="1" t="s">
        <v>1169</v>
      </c>
      <c r="G211" s="1" t="str">
        <f>IFERROR(VLOOKUP(A211,Merge_RKTM!$C$2:$D$633,2,FALSE),"")</f>
        <v>반란군 사령관</v>
      </c>
    </row>
    <row r="212" spans="1:7" x14ac:dyDescent="0.45">
      <c r="A212" s="1" t="s">
        <v>610</v>
      </c>
      <c r="B212" s="1" t="s">
        <v>577</v>
      </c>
      <c r="C212" s="1" t="s">
        <v>611</v>
      </c>
      <c r="E212" s="1" t="s">
        <v>612</v>
      </c>
      <c r="F212" s="1" t="s">
        <v>1170</v>
      </c>
      <c r="G212" s="1" t="str">
        <f>IFERROR(VLOOKUP(A212,Merge_RKTM!$C$2:$D$633,2,FALSE),"")</f>
        <v>반란군 사령관들</v>
      </c>
    </row>
    <row r="213" spans="1:7" x14ac:dyDescent="0.45">
      <c r="A213" s="1" t="s">
        <v>613</v>
      </c>
      <c r="B213" s="1" t="s">
        <v>577</v>
      </c>
      <c r="C213" s="1" t="s">
        <v>614</v>
      </c>
      <c r="E213" s="1" t="s">
        <v>615</v>
      </c>
      <c r="F213" s="1" t="s">
        <v>1186</v>
      </c>
      <c r="G213" s="1" t="str">
        <f>IFERROR(VLOOKUP(A213,Merge_RKTM!$C$2:$D$633,2,FALSE),"")</f>
        <v>반란군 상인</v>
      </c>
    </row>
    <row r="214" spans="1:7" x14ac:dyDescent="0.45">
      <c r="A214" s="1" t="s">
        <v>616</v>
      </c>
      <c r="B214" s="1" t="s">
        <v>577</v>
      </c>
      <c r="C214" s="1" t="s">
        <v>617</v>
      </c>
      <c r="E214" s="1" t="s">
        <v>618</v>
      </c>
      <c r="F214" s="1" t="s">
        <v>1171</v>
      </c>
      <c r="G214" s="1" t="str">
        <f>IFERROR(VLOOKUP(A214,Merge_RKTM!$C$2:$D$633,2,FALSE),"")</f>
        <v>반란군 경비병</v>
      </c>
    </row>
    <row r="215" spans="1:7" x14ac:dyDescent="0.45">
      <c r="A215" s="1" t="s">
        <v>619</v>
      </c>
      <c r="B215" s="1" t="s">
        <v>577</v>
      </c>
      <c r="C215" s="1" t="s">
        <v>620</v>
      </c>
      <c r="E215" s="1" t="s">
        <v>621</v>
      </c>
      <c r="F215" s="1" t="s">
        <v>1174</v>
      </c>
      <c r="G215" s="1" t="str">
        <f>IFERROR(VLOOKUP(A215,Merge_RKTM!$C$2:$D$633,2,FALSE),"")</f>
        <v>반란군 군인</v>
      </c>
    </row>
    <row r="216" spans="1:7" x14ac:dyDescent="0.45">
      <c r="A216" s="1" t="s">
        <v>622</v>
      </c>
      <c r="B216" s="1" t="s">
        <v>577</v>
      </c>
      <c r="C216" s="1" t="s">
        <v>623</v>
      </c>
      <c r="E216" s="1" t="s">
        <v>621</v>
      </c>
      <c r="F216" s="1" t="s">
        <v>1174</v>
      </c>
      <c r="G216" s="1" t="str">
        <f>IFERROR(VLOOKUP(A216,Merge_RKTM!$C$2:$D$633,2,FALSE),"")</f>
        <v>반란군 군인</v>
      </c>
    </row>
    <row r="217" spans="1:7" x14ac:dyDescent="0.45">
      <c r="A217" s="1" t="s">
        <v>624</v>
      </c>
      <c r="B217" s="1" t="s">
        <v>577</v>
      </c>
      <c r="C217" s="1" t="s">
        <v>625</v>
      </c>
      <c r="E217" s="1" t="s">
        <v>626</v>
      </c>
      <c r="F217" s="1" t="s">
        <v>1179</v>
      </c>
      <c r="G217" s="1" t="str">
        <f>IFERROR(VLOOKUP(A217,Merge_RKTM!$C$2:$D$633,2,FALSE),"")</f>
        <v>반란군 척탄병</v>
      </c>
    </row>
    <row r="218" spans="1:7" x14ac:dyDescent="0.45">
      <c r="A218" s="1" t="s">
        <v>627</v>
      </c>
      <c r="B218" s="1" t="s">
        <v>577</v>
      </c>
      <c r="C218" s="1" t="s">
        <v>628</v>
      </c>
      <c r="E218" s="1" t="s">
        <v>621</v>
      </c>
      <c r="F218" s="1" t="s">
        <v>1182</v>
      </c>
      <c r="G218" s="1" t="str">
        <f>IFERROR(VLOOKUP(A218,Merge_RKTM!$C$2:$D$633,2,FALSE),"")</f>
        <v>반란군 조종사</v>
      </c>
    </row>
    <row r="219" spans="1:7" x14ac:dyDescent="0.45">
      <c r="A219" s="1" t="s">
        <v>629</v>
      </c>
      <c r="B219" s="1" t="s">
        <v>577</v>
      </c>
      <c r="C219" s="1" t="s">
        <v>630</v>
      </c>
      <c r="E219" s="1" t="s">
        <v>631</v>
      </c>
      <c r="F219" s="1" t="s">
        <v>1177</v>
      </c>
      <c r="G219" s="1" t="str">
        <f>IFERROR(VLOOKUP(A219,Merge_RKTM!$C$2:$D$633,2,FALSE),"")</f>
        <v>반란군 용병</v>
      </c>
    </row>
    <row r="220" spans="1:7" x14ac:dyDescent="0.45">
      <c r="A220" s="1" t="s">
        <v>632</v>
      </c>
      <c r="B220" s="1" t="s">
        <v>577</v>
      </c>
      <c r="C220" s="1" t="s">
        <v>633</v>
      </c>
      <c r="E220" s="1" t="s">
        <v>588</v>
      </c>
      <c r="F220" s="1" t="s">
        <v>1160</v>
      </c>
      <c r="G220" s="1" t="str">
        <f>IFERROR(VLOOKUP(A220,Merge_RKTM!$C$2:$D$633,2,FALSE),"")</f>
        <v>군인</v>
      </c>
    </row>
    <row r="221" spans="1:7" x14ac:dyDescent="0.45">
      <c r="A221" s="1" t="s">
        <v>634</v>
      </c>
      <c r="B221" s="1" t="s">
        <v>577</v>
      </c>
      <c r="C221" s="1" t="s">
        <v>635</v>
      </c>
      <c r="E221" s="1" t="s">
        <v>636</v>
      </c>
      <c r="F221" s="1" t="s">
        <v>1192</v>
      </c>
      <c r="G221" s="1" t="str">
        <f>IFERROR(VLOOKUP(A221,Merge_RKTM!$C$2:$D$633,2,FALSE),"")</f>
        <v>악당</v>
      </c>
    </row>
    <row r="222" spans="1:7" x14ac:dyDescent="0.45">
      <c r="A222" s="1" t="s">
        <v>637</v>
      </c>
      <c r="B222" s="1" t="s">
        <v>577</v>
      </c>
      <c r="C222" s="1" t="s">
        <v>638</v>
      </c>
      <c r="E222" s="1" t="s">
        <v>639</v>
      </c>
      <c r="F222" s="1" t="s">
        <v>1125</v>
      </c>
      <c r="G222" s="1" t="str">
        <f>IFERROR(VLOOKUP(A222,Merge_RKTM!$C$2:$D$633,2,FALSE),"")</f>
        <v>두목</v>
      </c>
    </row>
    <row r="223" spans="1:7" x14ac:dyDescent="0.45">
      <c r="A223" s="1" t="s">
        <v>640</v>
      </c>
      <c r="B223" s="1" t="s">
        <v>577</v>
      </c>
      <c r="C223" s="1" t="s">
        <v>641</v>
      </c>
      <c r="E223" s="1" t="s">
        <v>642</v>
      </c>
      <c r="F223" s="1" t="s">
        <v>1151</v>
      </c>
      <c r="G223" s="1" t="str">
        <f>IFERROR(VLOOKUP(A223,Merge_RKTM!$C$2:$D$633,2,FALSE),"")</f>
        <v>현상금 사냥꾼</v>
      </c>
    </row>
    <row r="224" spans="1:7" x14ac:dyDescent="0.45">
      <c r="A224" s="1" t="s">
        <v>643</v>
      </c>
      <c r="B224" s="1" t="s">
        <v>644</v>
      </c>
      <c r="C224" s="1" t="s">
        <v>645</v>
      </c>
      <c r="E224" s="1" t="s">
        <v>646</v>
      </c>
      <c r="F224" s="1" t="s">
        <v>646</v>
      </c>
      <c r="G224" s="1" t="str">
        <f>IFERROR(VLOOKUP(A224,Merge_RKTM!$C$2:$D$633,2,FALSE),"")</f>
        <v>name-&gt;[Impbase] [Impother] [Impdesc]</v>
      </c>
    </row>
    <row r="225" spans="1:7" x14ac:dyDescent="0.45">
      <c r="A225" s="1" t="s">
        <v>647</v>
      </c>
      <c r="B225" s="1" t="s">
        <v>644</v>
      </c>
      <c r="C225" s="1" t="s">
        <v>648</v>
      </c>
      <c r="E225" s="1" t="s">
        <v>649</v>
      </c>
      <c r="F225" s="1" t="s">
        <v>649</v>
      </c>
      <c r="G225" s="1" t="str">
        <f>IFERROR(VLOOKUP(A225,Merge_RKTM!$C$2:$D$633,2,FALSE),"")</f>
        <v>name-&gt;[Impbase] [Impdesc]</v>
      </c>
    </row>
    <row r="226" spans="1:7" x14ac:dyDescent="0.45">
      <c r="A226" s="1" t="s">
        <v>650</v>
      </c>
      <c r="B226" s="1" t="s">
        <v>644</v>
      </c>
      <c r="C226" s="1" t="s">
        <v>651</v>
      </c>
      <c r="E226" s="1" t="s">
        <v>652</v>
      </c>
      <c r="F226" s="1" t="s">
        <v>652</v>
      </c>
      <c r="G226" s="1" t="str">
        <f>IFERROR(VLOOKUP(A226,Merge_RKTM!$C$2:$D$633,2,FALSE),"")</f>
        <v>name-&gt;[worldname] Rebels</v>
      </c>
    </row>
    <row r="227" spans="1:7" x14ac:dyDescent="0.45">
      <c r="A227" s="1" t="s">
        <v>653</v>
      </c>
      <c r="B227" s="1" t="s">
        <v>6</v>
      </c>
      <c r="C227" s="1" t="s">
        <v>654</v>
      </c>
      <c r="E227" s="1" t="s">
        <v>655</v>
      </c>
      <c r="F227" s="1" t="s">
        <v>1907</v>
      </c>
      <c r="G227" s="1" t="str">
        <f>IFERROR(VLOOKUP(A227,Merge_RKTM!$C$2:$D$633,2,FALSE),"")</f>
        <v/>
      </c>
    </row>
    <row r="228" spans="1:7" x14ac:dyDescent="0.45">
      <c r="A228" s="1" t="s">
        <v>656</v>
      </c>
      <c r="B228" s="1" t="s">
        <v>6</v>
      </c>
      <c r="C228" s="1" t="s">
        <v>657</v>
      </c>
      <c r="E228" s="1" t="s">
        <v>658</v>
      </c>
      <c r="F228" s="1" t="s">
        <v>1907</v>
      </c>
      <c r="G228" s="1" t="str">
        <f>IFERROR(VLOOKUP(A228,Merge_RKTM!$C$2:$D$633,2,FALSE),"")</f>
        <v/>
      </c>
    </row>
    <row r="229" spans="1:7" x14ac:dyDescent="0.45">
      <c r="A229" s="1" t="s">
        <v>659</v>
      </c>
      <c r="B229" s="1" t="s">
        <v>20</v>
      </c>
      <c r="C229" s="1" t="s">
        <v>660</v>
      </c>
      <c r="E229" s="1" t="s">
        <v>661</v>
      </c>
      <c r="F229" s="1" t="s">
        <v>1720</v>
      </c>
      <c r="G229" s="1" t="str">
        <f>IFERROR(VLOOKUP(A229,Merge_RKTM!$C$2:$D$633,2,FALSE),"")</f>
        <v>제국 화폐</v>
      </c>
    </row>
    <row r="230" spans="1:7" x14ac:dyDescent="0.45">
      <c r="A230" s="1" t="s">
        <v>662</v>
      </c>
      <c r="B230" s="1" t="s">
        <v>20</v>
      </c>
      <c r="C230" s="1" t="s">
        <v>663</v>
      </c>
      <c r="E230" s="1" t="s">
        <v>664</v>
      </c>
      <c r="F230" s="1" t="s">
        <v>1719</v>
      </c>
      <c r="G230" s="1" t="str">
        <f>IFERROR(VLOOKUP(A230,Merge_RKTM!$C$2:$D$633,2,FALSE),"")</f>
        <v>구 공화국 시대부터 제국 시대까지 사용중인 주요 통화</v>
      </c>
    </row>
    <row r="231" spans="1:7" x14ac:dyDescent="0.45">
      <c r="A231" s="1" t="s">
        <v>665</v>
      </c>
      <c r="B231" s="1" t="s">
        <v>666</v>
      </c>
      <c r="C231" s="1" t="s">
        <v>667</v>
      </c>
      <c r="E231" s="1" t="s">
        <v>668</v>
      </c>
      <c r="F231" s="1" t="s">
        <v>1893</v>
      </c>
      <c r="G231" s="1" t="str">
        <f>IFERROR(VLOOKUP(A231,Merge_RKTM!$C$2:$D$633,2,FALSE),"")</f>
        <v>제국 벌크 물자 공급자</v>
      </c>
    </row>
    <row r="232" spans="1:7" x14ac:dyDescent="0.45">
      <c r="A232" s="1" t="s">
        <v>669</v>
      </c>
      <c r="B232" s="1" t="s">
        <v>666</v>
      </c>
      <c r="C232" s="1" t="s">
        <v>670</v>
      </c>
      <c r="E232" s="1" t="s">
        <v>671</v>
      </c>
      <c r="F232" s="1" t="s">
        <v>1894</v>
      </c>
      <c r="G232" s="1" t="str">
        <f>IFERROR(VLOOKUP(A232,Merge_RKTM!$C$2:$D$633,2,FALSE),"")</f>
        <v>제국 무기 공급 업체</v>
      </c>
    </row>
    <row r="233" spans="1:7" x14ac:dyDescent="0.45">
      <c r="A233" s="1" t="s">
        <v>672</v>
      </c>
      <c r="B233" s="1" t="s">
        <v>666</v>
      </c>
      <c r="C233" s="1" t="s">
        <v>673</v>
      </c>
      <c r="E233" s="1" t="s">
        <v>674</v>
      </c>
      <c r="F233" s="1" t="s">
        <v>1895</v>
      </c>
      <c r="G233" s="1" t="str">
        <f>IFERROR(VLOOKUP(A233,Merge_RKTM!$C$2:$D$633,2,FALSE),"")</f>
        <v>제국의 노예</v>
      </c>
    </row>
    <row r="234" spans="1:7" x14ac:dyDescent="0.45">
      <c r="A234" s="1" t="s">
        <v>675</v>
      </c>
      <c r="B234" s="1" t="s">
        <v>666</v>
      </c>
      <c r="C234" s="1" t="s">
        <v>676</v>
      </c>
      <c r="E234" s="1" t="s">
        <v>677</v>
      </c>
      <c r="F234" s="1" t="s">
        <v>1896</v>
      </c>
      <c r="G234" s="1" t="str">
        <f>IFERROR(VLOOKUP(A234,Merge_RKTM!$C$2:$D$633,2,FALSE),"")</f>
        <v>상인</v>
      </c>
    </row>
    <row r="235" spans="1:7" x14ac:dyDescent="0.45">
      <c r="A235" s="1" t="s">
        <v>678</v>
      </c>
      <c r="B235" s="1" t="s">
        <v>679</v>
      </c>
      <c r="C235" s="1" t="s">
        <v>680</v>
      </c>
      <c r="E235" s="1" t="s">
        <v>681</v>
      </c>
      <c r="F235" s="1" t="s">
        <v>1672</v>
      </c>
      <c r="G235" s="1" t="str">
        <f>IFERROR(VLOOKUP(A235,Merge_RKTM!$C$2:$D$633,2,FALSE),"")</f>
        <v>진동 칼날 모터</v>
      </c>
    </row>
    <row r="236" spans="1:7" x14ac:dyDescent="0.45">
      <c r="A236" s="1" t="s">
        <v>682</v>
      </c>
      <c r="B236" s="1" t="s">
        <v>20</v>
      </c>
      <c r="C236" s="1" t="s">
        <v>683</v>
      </c>
      <c r="E236" s="1" t="s">
        <v>684</v>
      </c>
      <c r="F236" s="1" t="s">
        <v>1830</v>
      </c>
      <c r="G236" s="1" t="str">
        <f>IFERROR(VLOOKUP(A236,Merge_RKTM!$C$2:$D$633,2,FALSE),"")</f>
        <v>기초 진동셀</v>
      </c>
    </row>
    <row r="237" spans="1:7" x14ac:dyDescent="0.45">
      <c r="A237" s="1" t="s">
        <v>685</v>
      </c>
      <c r="B237" s="1" t="s">
        <v>20</v>
      </c>
      <c r="C237" s="1" t="s">
        <v>686</v>
      </c>
      <c r="E237" s="1" t="s">
        <v>687</v>
      </c>
      <c r="F237" s="1" t="s">
        <v>1829</v>
      </c>
      <c r="G237" s="1" t="str">
        <f>IFERROR(VLOOKUP(A237,Merge_RKTM!$C$2:$D$633,2,FALSE),"")</f>
        <v>무기의 기초적인 소형 진동 모터.</v>
      </c>
    </row>
    <row r="238" spans="1:7" x14ac:dyDescent="0.45">
      <c r="A238" s="1" t="s">
        <v>688</v>
      </c>
      <c r="B238" s="1" t="s">
        <v>20</v>
      </c>
      <c r="C238" s="1" t="s">
        <v>689</v>
      </c>
      <c r="E238" s="1" t="s">
        <v>690</v>
      </c>
      <c r="F238" s="1" t="s">
        <v>1788</v>
      </c>
      <c r="G238" s="1" t="str">
        <f>IFERROR(VLOOKUP(A238,Merge_RKTM!$C$2:$D$633,2,FALSE),"")</f>
        <v>극초음파 진동셀</v>
      </c>
    </row>
    <row r="239" spans="1:7" x14ac:dyDescent="0.45">
      <c r="A239" s="1" t="s">
        <v>691</v>
      </c>
      <c r="B239" s="1" t="s">
        <v>20</v>
      </c>
      <c r="C239" s="1" t="s">
        <v>692</v>
      </c>
      <c r="E239" s="1" t="s">
        <v>693</v>
      </c>
      <c r="F239" s="1" t="s">
        <v>1787</v>
      </c>
      <c r="G239" s="1" t="str">
        <f>IFERROR(VLOOKUP(A239,Merge_RKTM!$C$2:$D$633,2,FALSE),"")</f>
        <v>극초음파 주파수에서 블레이드를 진동시킬 수 있도록 조정된 고급 진동셀.</v>
      </c>
    </row>
    <row r="240" spans="1:7" x14ac:dyDescent="0.45">
      <c r="A240" s="1" t="s">
        <v>694</v>
      </c>
      <c r="B240" s="1" t="s">
        <v>20</v>
      </c>
      <c r="C240" s="1" t="s">
        <v>695</v>
      </c>
      <c r="E240" s="1" t="s">
        <v>696</v>
      </c>
      <c r="F240" s="1" t="s">
        <v>1696</v>
      </c>
      <c r="G240" s="1" t="str">
        <f>IFERROR(VLOOKUP(A240,Merge_RKTM!$C$2:$D$633,2,FALSE),"")</f>
        <v>냉기 진동셀</v>
      </c>
    </row>
    <row r="241" spans="1:7" x14ac:dyDescent="0.45">
      <c r="A241" s="1" t="s">
        <v>697</v>
      </c>
      <c r="B241" s="1" t="s">
        <v>20</v>
      </c>
      <c r="C241" s="1" t="s">
        <v>698</v>
      </c>
      <c r="E241" s="1" t="s">
        <v>699</v>
      </c>
      <c r="F241" s="1" t="s">
        <v>1695</v>
      </c>
      <c r="G241" s="1" t="str">
        <f>IFERROR(VLOOKUP(A241,Merge_RKTM!$C$2:$D$633,2,FALSE),"")</f>
        <v>냉기 데미지를 입히기 위해 진동 칼날을 진동 셀과 폰타이트 레이싱으로 향상시킨 결과.</v>
      </c>
    </row>
    <row r="242" spans="1:7" x14ac:dyDescent="0.45">
      <c r="A242" s="1" t="s">
        <v>700</v>
      </c>
      <c r="B242" s="1" t="s">
        <v>20</v>
      </c>
      <c r="C242" s="1" t="s">
        <v>701</v>
      </c>
      <c r="E242" s="1" t="s">
        <v>702</v>
      </c>
      <c r="F242" s="1" t="s">
        <v>1796</v>
      </c>
      <c r="G242" s="1" t="str">
        <f>IFERROR(VLOOKUP(A242,Merge_RKTM!$C$2:$D$633,2,FALSE),"")</f>
        <v>초강력 진동셀</v>
      </c>
    </row>
    <row r="243" spans="1:7" x14ac:dyDescent="0.45">
      <c r="A243" s="1" t="s">
        <v>703</v>
      </c>
      <c r="B243" s="1" t="s">
        <v>20</v>
      </c>
      <c r="C243" s="1" t="s">
        <v>704</v>
      </c>
      <c r="E243" s="1" t="s">
        <v>705</v>
      </c>
      <c r="F243" s="1" t="s">
        <v>1795</v>
      </c>
      <c r="G243" s="1" t="str">
        <f>IFERROR(VLOOKUP(A243,Merge_RKTM!$C$2:$D$633,2,FALSE),"")</f>
        <v>초강력 진동 셀은 초당 백만 이상의 진동으로 제작되고 튜닝되었습니다.</v>
      </c>
    </row>
    <row r="244" spans="1:7" x14ac:dyDescent="0.45">
      <c r="A244" s="1" t="s">
        <v>706</v>
      </c>
      <c r="B244" s="1" t="s">
        <v>20</v>
      </c>
      <c r="C244" s="1" t="s">
        <v>707</v>
      </c>
      <c r="E244" s="1" t="s">
        <v>708</v>
      </c>
      <c r="F244" s="1" t="s">
        <v>1839</v>
      </c>
      <c r="G244" s="1" t="str">
        <f>IFERROR(VLOOKUP(A244,Merge_RKTM!$C$2:$D$633,2,FALSE),"")</f>
        <v>실험용 진동셀</v>
      </c>
    </row>
    <row r="245" spans="1:7" x14ac:dyDescent="0.45">
      <c r="A245" s="1" t="s">
        <v>709</v>
      </c>
      <c r="B245" s="1" t="s">
        <v>20</v>
      </c>
      <c r="C245" s="1" t="s">
        <v>710</v>
      </c>
      <c r="E245" s="1" t="s">
        <v>711</v>
      </c>
      <c r="F245" s="1" t="s">
        <v>1838</v>
      </c>
      <c r="G245" s="1" t="str">
        <f>IFERROR(VLOOKUP(A245,Merge_RKTM!$C$2:$D$633,2,FALSE),"")</f>
        <v>다음 세대 이후의 실험용 진동셀.</v>
      </c>
    </row>
    <row r="246" spans="1:7" x14ac:dyDescent="0.45">
      <c r="A246" s="1" t="s">
        <v>712</v>
      </c>
      <c r="B246" s="1" t="s">
        <v>713</v>
      </c>
      <c r="C246" s="1" t="s">
        <v>714</v>
      </c>
      <c r="E246" s="1" t="s">
        <v>715</v>
      </c>
      <c r="F246" s="1" t="s">
        <v>1907</v>
      </c>
      <c r="G246" s="1" t="str">
        <f>IFERROR(VLOOKUP(A246,Merge_RKTM!$C$2:$D$633,2,FALSE),"")</f>
        <v/>
      </c>
    </row>
    <row r="247" spans="1:7" x14ac:dyDescent="0.45">
      <c r="A247" s="1" t="s">
        <v>716</v>
      </c>
      <c r="B247" s="1" t="s">
        <v>713</v>
      </c>
      <c r="C247" s="1" t="s">
        <v>717</v>
      </c>
      <c r="E247" s="1" t="s">
        <v>718</v>
      </c>
      <c r="F247" s="1" t="s">
        <v>1907</v>
      </c>
      <c r="G247" s="1" t="str">
        <f>IFERROR(VLOOKUP(A247,Merge_RKTM!$C$2:$D$633,2,FALSE),"")</f>
        <v/>
      </c>
    </row>
    <row r="248" spans="1:7" x14ac:dyDescent="0.45">
      <c r="A248" s="1" t="s">
        <v>719</v>
      </c>
      <c r="B248" s="1" t="s">
        <v>20</v>
      </c>
      <c r="C248" s="1" t="s">
        <v>720</v>
      </c>
      <c r="E248" s="1" t="s">
        <v>721</v>
      </c>
      <c r="F248" s="1" t="s">
        <v>1692</v>
      </c>
      <c r="G248" s="1" t="str">
        <f>IFERROR(VLOOKUP(A248,Merge_RKTM!$C$2:$D$633,2,FALSE),"")</f>
        <v>편향된 발사체</v>
      </c>
    </row>
    <row r="249" spans="1:7" x14ac:dyDescent="0.45">
      <c r="A249" s="1" t="s">
        <v>722</v>
      </c>
      <c r="B249" s="1" t="s">
        <v>20</v>
      </c>
      <c r="C249" s="1" t="s">
        <v>723</v>
      </c>
      <c r="E249" s="1" t="s">
        <v>724</v>
      </c>
      <c r="F249" s="1" t="s">
        <v>1823</v>
      </c>
      <c r="G249" s="1" t="str">
        <f>IFERROR(VLOOKUP(A249,Merge_RKTM!$C$2:$D$633,2,FALSE),"")</f>
        <v>바이브로 도끼</v>
      </c>
    </row>
    <row r="250" spans="1:7" x14ac:dyDescent="0.45">
      <c r="A250" s="1" t="s">
        <v>725</v>
      </c>
      <c r="B250" s="1" t="s">
        <v>20</v>
      </c>
      <c r="C250" s="1" t="s">
        <v>726</v>
      </c>
      <c r="E250" s="1" t="s">
        <v>727</v>
      </c>
      <c r="F250" s="1" t="s">
        <v>1797</v>
      </c>
      <c r="G250" s="1" t="str">
        <f>IFERROR(VLOOKUP(A250,Merge_RKTM!$C$2:$D$633,2,FALSE),"")</f>
        <v>코르토시스로 만들어진 폴암류, 소형 바이브로 셀을 장착하고 있습니다.</v>
      </c>
    </row>
    <row r="251" spans="1:7" x14ac:dyDescent="0.45">
      <c r="A251" s="1" t="s">
        <v>728</v>
      </c>
      <c r="B251" s="1" t="s">
        <v>20</v>
      </c>
      <c r="C251" s="1" t="s">
        <v>729</v>
      </c>
      <c r="E251" s="1" t="s">
        <v>730</v>
      </c>
      <c r="F251" s="1" t="s">
        <v>1705</v>
      </c>
      <c r="G251" s="1" t="str">
        <f>IFERROR(VLOOKUP(A251,Merge_RKTM!$C$2:$D$633,2,FALSE),"")</f>
        <v>손잡이</v>
      </c>
    </row>
    <row r="252" spans="1:7" x14ac:dyDescent="0.45">
      <c r="A252" s="1" t="s">
        <v>731</v>
      </c>
      <c r="B252" s="1" t="s">
        <v>20</v>
      </c>
      <c r="C252" s="1" t="s">
        <v>732</v>
      </c>
      <c r="E252" s="1" t="s">
        <v>733</v>
      </c>
      <c r="F252" s="1" t="s">
        <v>1799</v>
      </c>
      <c r="G252" s="1" t="str">
        <f>IFERROR(VLOOKUP(A252,Merge_RKTM!$C$2:$D$633,2,FALSE),"")</f>
        <v>칼끝</v>
      </c>
    </row>
    <row r="253" spans="1:7" x14ac:dyDescent="0.45">
      <c r="A253" s="1" t="s">
        <v>734</v>
      </c>
      <c r="B253" s="1" t="s">
        <v>20</v>
      </c>
      <c r="C253" s="1" t="s">
        <v>735</v>
      </c>
      <c r="E253" s="1" t="s">
        <v>736</v>
      </c>
      <c r="F253" s="1" t="s">
        <v>1800</v>
      </c>
      <c r="G253" s="1" t="str">
        <f>IFERROR(VLOOKUP(A253,Merge_RKTM!$C$2:$D$633,2,FALSE),"")</f>
        <v>칼날</v>
      </c>
    </row>
    <row r="254" spans="1:7" x14ac:dyDescent="0.45">
      <c r="A254" s="1" t="s">
        <v>737</v>
      </c>
      <c r="B254" s="1" t="s">
        <v>20</v>
      </c>
      <c r="C254" s="1" t="s">
        <v>738</v>
      </c>
      <c r="E254" s="1" t="s">
        <v>739</v>
      </c>
      <c r="F254" s="1" t="s">
        <v>1835</v>
      </c>
      <c r="G254" s="1" t="str">
        <f>IFERROR(VLOOKUP(A254,Merge_RKTM!$C$2:$D$633,2,FALSE),"")</f>
        <v>에차니 바이브로 검</v>
      </c>
    </row>
    <row r="255" spans="1:7" x14ac:dyDescent="0.45">
      <c r="A255" s="1" t="s">
        <v>740</v>
      </c>
      <c r="B255" s="1" t="s">
        <v>20</v>
      </c>
      <c r="C255" s="1" t="s">
        <v>741</v>
      </c>
      <c r="E255" s="1" t="s">
        <v>742</v>
      </c>
      <c r="F255" s="1" t="s">
        <v>1824</v>
      </c>
      <c r="G255" s="1" t="str">
        <f>IFERROR(VLOOKUP(A255,Merge_RKTM!$C$2:$D$633,2,FALSE),"")</f>
        <v>코르토시스로 만들어진 검류, 소형 바이브로 셀을 장착하고 있습니다.</v>
      </c>
    </row>
    <row r="256" spans="1:7" x14ac:dyDescent="0.45">
      <c r="A256" s="1" t="s">
        <v>743</v>
      </c>
      <c r="B256" s="1" t="s">
        <v>20</v>
      </c>
      <c r="C256" s="1" t="s">
        <v>744</v>
      </c>
      <c r="E256" s="1" t="s">
        <v>730</v>
      </c>
      <c r="F256" s="1" t="s">
        <v>1705</v>
      </c>
      <c r="G256" s="1" t="str">
        <f>IFERROR(VLOOKUP(A256,Merge_RKTM!$C$2:$D$633,2,FALSE),"")</f>
        <v>손잡이</v>
      </c>
    </row>
    <row r="257" spans="1:7" x14ac:dyDescent="0.45">
      <c r="A257" s="1" t="s">
        <v>745</v>
      </c>
      <c r="B257" s="1" t="s">
        <v>20</v>
      </c>
      <c r="C257" s="1" t="s">
        <v>746</v>
      </c>
      <c r="E257" s="1" t="s">
        <v>733</v>
      </c>
      <c r="F257" s="1" t="s">
        <v>1799</v>
      </c>
      <c r="G257" s="1" t="str">
        <f>IFERROR(VLOOKUP(A257,Merge_RKTM!$C$2:$D$633,2,FALSE),"")</f>
        <v>칼끝</v>
      </c>
    </row>
    <row r="258" spans="1:7" x14ac:dyDescent="0.45">
      <c r="A258" s="1" t="s">
        <v>747</v>
      </c>
      <c r="B258" s="1" t="s">
        <v>20</v>
      </c>
      <c r="C258" s="1" t="s">
        <v>748</v>
      </c>
      <c r="E258" s="1" t="s">
        <v>736</v>
      </c>
      <c r="F258" s="1" t="s">
        <v>1800</v>
      </c>
      <c r="G258" s="1" t="str">
        <f>IFERROR(VLOOKUP(A258,Merge_RKTM!$C$2:$D$633,2,FALSE),"")</f>
        <v>칼날</v>
      </c>
    </row>
    <row r="259" spans="1:7" x14ac:dyDescent="0.45">
      <c r="A259" s="1" t="s">
        <v>749</v>
      </c>
      <c r="B259" s="1" t="s">
        <v>20</v>
      </c>
      <c r="C259" s="1" t="s">
        <v>750</v>
      </c>
      <c r="E259" s="1" t="s">
        <v>751</v>
      </c>
      <c r="F259" s="1" t="s">
        <v>1825</v>
      </c>
      <c r="G259" s="1" t="str">
        <f>IFERROR(VLOOKUP(A259,Merge_RKTM!$C$2:$D$633,2,FALSE),"")</f>
        <v>만도 바이브로 고기칼</v>
      </c>
    </row>
    <row r="260" spans="1:7" x14ac:dyDescent="0.45">
      <c r="A260" s="1" t="s">
        <v>752</v>
      </c>
      <c r="B260" s="1" t="s">
        <v>20</v>
      </c>
      <c r="C260" s="1" t="s">
        <v>753</v>
      </c>
      <c r="E260" s="1" t="s">
        <v>754</v>
      </c>
      <c r="F260" s="1" t="s">
        <v>1824</v>
      </c>
      <c r="G260" s="1" t="str">
        <f>IFERROR(VLOOKUP(A260,Merge_RKTM!$C$2:$D$633,2,FALSE),"")</f>
        <v>코르토시스로 만들어진 검류, 소형 바이브로 셀을 장착하고 있습니다.</v>
      </c>
    </row>
    <row r="261" spans="1:7" x14ac:dyDescent="0.45">
      <c r="A261" s="1" t="s">
        <v>755</v>
      </c>
      <c r="B261" s="1" t="s">
        <v>20</v>
      </c>
      <c r="C261" s="1" t="s">
        <v>756</v>
      </c>
      <c r="E261" s="1" t="s">
        <v>730</v>
      </c>
      <c r="F261" s="1" t="s">
        <v>1705</v>
      </c>
      <c r="G261" s="1" t="str">
        <f>IFERROR(VLOOKUP(A261,Merge_RKTM!$C$2:$D$633,2,FALSE),"")</f>
        <v>손잡이</v>
      </c>
    </row>
    <row r="262" spans="1:7" x14ac:dyDescent="0.45">
      <c r="A262" s="1" t="s">
        <v>757</v>
      </c>
      <c r="B262" s="1" t="s">
        <v>20</v>
      </c>
      <c r="C262" s="1" t="s">
        <v>758</v>
      </c>
      <c r="E262" s="1" t="s">
        <v>733</v>
      </c>
      <c r="F262" s="1" t="s">
        <v>1799</v>
      </c>
      <c r="G262" s="1" t="str">
        <f>IFERROR(VLOOKUP(A262,Merge_RKTM!$C$2:$D$633,2,FALSE),"")</f>
        <v>칼끝</v>
      </c>
    </row>
    <row r="263" spans="1:7" x14ac:dyDescent="0.45">
      <c r="A263" s="1" t="s">
        <v>759</v>
      </c>
      <c r="B263" s="1" t="s">
        <v>20</v>
      </c>
      <c r="C263" s="1" t="s">
        <v>760</v>
      </c>
      <c r="E263" s="1" t="s">
        <v>736</v>
      </c>
      <c r="F263" s="1" t="s">
        <v>1800</v>
      </c>
      <c r="G263" s="1" t="str">
        <f>IFERROR(VLOOKUP(A263,Merge_RKTM!$C$2:$D$633,2,FALSE),"")</f>
        <v>칼날</v>
      </c>
    </row>
    <row r="264" spans="1:7" x14ac:dyDescent="0.45">
      <c r="A264" s="1" t="s">
        <v>761</v>
      </c>
      <c r="B264" s="1" t="s">
        <v>20</v>
      </c>
      <c r="C264" s="1" t="s">
        <v>762</v>
      </c>
      <c r="E264" s="1" t="s">
        <v>763</v>
      </c>
      <c r="F264" s="1" t="s">
        <v>1837</v>
      </c>
      <c r="G264" s="1" t="str">
        <f>IFERROR(VLOOKUP(A264,Merge_RKTM!$C$2:$D$633,2,FALSE),"")</f>
        <v>바이브로 낫</v>
      </c>
    </row>
    <row r="265" spans="1:7" x14ac:dyDescent="0.45">
      <c r="A265" s="1" t="s">
        <v>764</v>
      </c>
      <c r="B265" s="1" t="s">
        <v>20</v>
      </c>
      <c r="C265" s="1" t="s">
        <v>765</v>
      </c>
      <c r="E265" s="1" t="s">
        <v>766</v>
      </c>
      <c r="F265" s="1" t="s">
        <v>1836</v>
      </c>
      <c r="G265" s="1" t="str">
        <f>IFERROR(VLOOKUP(A265,Merge_RKTM!$C$2:$D$633,2,FALSE),"")</f>
        <v>코르토시스로 만들어진 낫 스타일의 검, 소형 바이브로 셀을 장착하고 있습니다.</v>
      </c>
    </row>
    <row r="266" spans="1:7" x14ac:dyDescent="0.45">
      <c r="A266" s="1" t="s">
        <v>767</v>
      </c>
      <c r="B266" s="1" t="s">
        <v>20</v>
      </c>
      <c r="C266" s="1" t="s">
        <v>768</v>
      </c>
      <c r="E266" s="1" t="s">
        <v>730</v>
      </c>
      <c r="F266" s="1" t="s">
        <v>1705</v>
      </c>
      <c r="G266" s="1" t="str">
        <f>IFERROR(VLOOKUP(A266,Merge_RKTM!$C$2:$D$633,2,FALSE),"")</f>
        <v>손잡이</v>
      </c>
    </row>
    <row r="267" spans="1:7" x14ac:dyDescent="0.45">
      <c r="A267" s="1" t="s">
        <v>769</v>
      </c>
      <c r="B267" s="1" t="s">
        <v>20</v>
      </c>
      <c r="C267" s="1" t="s">
        <v>770</v>
      </c>
      <c r="E267" s="1" t="s">
        <v>733</v>
      </c>
      <c r="F267" s="1" t="s">
        <v>1799</v>
      </c>
      <c r="G267" s="1" t="str">
        <f>IFERROR(VLOOKUP(A267,Merge_RKTM!$C$2:$D$633,2,FALSE),"")</f>
        <v>칼끝</v>
      </c>
    </row>
    <row r="268" spans="1:7" x14ac:dyDescent="0.45">
      <c r="A268" s="1" t="s">
        <v>771</v>
      </c>
      <c r="B268" s="1" t="s">
        <v>20</v>
      </c>
      <c r="C268" s="1" t="s">
        <v>772</v>
      </c>
      <c r="E268" s="1" t="s">
        <v>736</v>
      </c>
      <c r="F268" s="1" t="s">
        <v>1800</v>
      </c>
      <c r="G268" s="1" t="str">
        <f>IFERROR(VLOOKUP(A268,Merge_RKTM!$C$2:$D$633,2,FALSE),"")</f>
        <v>칼날</v>
      </c>
    </row>
    <row r="269" spans="1:7" x14ac:dyDescent="0.45">
      <c r="A269" s="1" t="s">
        <v>773</v>
      </c>
      <c r="B269" s="1" t="s">
        <v>20</v>
      </c>
      <c r="C269" s="1" t="s">
        <v>774</v>
      </c>
      <c r="E269" s="1" t="s">
        <v>775</v>
      </c>
      <c r="F269" s="1" t="s">
        <v>1827</v>
      </c>
      <c r="G269" s="1" t="str">
        <f>IFERROR(VLOOKUP(A269,Merge_RKTM!$C$2:$D$633,2,FALSE),"")</f>
        <v>바이브로 더블 칼날</v>
      </c>
    </row>
    <row r="270" spans="1:7" x14ac:dyDescent="0.45">
      <c r="A270" s="1" t="s">
        <v>776</v>
      </c>
      <c r="B270" s="1" t="s">
        <v>20</v>
      </c>
      <c r="C270" s="1" t="s">
        <v>777</v>
      </c>
      <c r="E270" s="1" t="s">
        <v>778</v>
      </c>
      <c r="F270" s="1" t="s">
        <v>1826</v>
      </c>
      <c r="G270" s="1" t="str">
        <f>IFERROR(VLOOKUP(A270,Merge_RKTM!$C$2:$D$633,2,FALSE),"")</f>
        <v>코르토시스로 만들어진 더블 칼날, 소형 바이브로 셀을 장착하고 있습니다.</v>
      </c>
    </row>
    <row r="271" spans="1:7" x14ac:dyDescent="0.45">
      <c r="A271" s="1" t="s">
        <v>779</v>
      </c>
      <c r="B271" s="1" t="s">
        <v>20</v>
      </c>
      <c r="C271" s="1" t="s">
        <v>780</v>
      </c>
      <c r="E271" s="1" t="s">
        <v>730</v>
      </c>
      <c r="F271" s="1" t="s">
        <v>1705</v>
      </c>
      <c r="G271" s="1" t="str">
        <f>IFERROR(VLOOKUP(A271,Merge_RKTM!$C$2:$D$633,2,FALSE),"")</f>
        <v>손잡이</v>
      </c>
    </row>
    <row r="272" spans="1:7" x14ac:dyDescent="0.45">
      <c r="A272" s="1" t="s">
        <v>781</v>
      </c>
      <c r="B272" s="1" t="s">
        <v>20</v>
      </c>
      <c r="C272" s="1" t="s">
        <v>782</v>
      </c>
      <c r="E272" s="1" t="s">
        <v>783</v>
      </c>
      <c r="F272" s="1" t="s">
        <v>1828</v>
      </c>
      <c r="G272" s="1" t="str">
        <f>IFERROR(VLOOKUP(A272,Merge_RKTM!$C$2:$D$633,2,FALSE),"")</f>
        <v>두번째 칼날</v>
      </c>
    </row>
    <row r="273" spans="1:7" x14ac:dyDescent="0.45">
      <c r="A273" s="1" t="s">
        <v>784</v>
      </c>
      <c r="B273" s="1" t="s">
        <v>20</v>
      </c>
      <c r="C273" s="1" t="s">
        <v>785</v>
      </c>
      <c r="E273" s="1" t="s">
        <v>736</v>
      </c>
      <c r="F273" s="1" t="s">
        <v>1800</v>
      </c>
      <c r="G273" s="1" t="str">
        <f>IFERROR(VLOOKUP(A273,Merge_RKTM!$C$2:$D$633,2,FALSE),"")</f>
        <v>칼날</v>
      </c>
    </row>
    <row r="274" spans="1:7" x14ac:dyDescent="0.45">
      <c r="A274" s="1" t="s">
        <v>786</v>
      </c>
      <c r="B274" s="1" t="s">
        <v>20</v>
      </c>
      <c r="C274" s="1" t="s">
        <v>787</v>
      </c>
      <c r="E274" s="1" t="s">
        <v>788</v>
      </c>
      <c r="F274" s="1" t="s">
        <v>1798</v>
      </c>
      <c r="G274" s="1" t="str">
        <f>IFERROR(VLOOKUP(A274,Merge_RKTM!$C$2:$D$633,2,FALSE),"")</f>
        <v>바이브로 지팡이</v>
      </c>
    </row>
    <row r="275" spans="1:7" x14ac:dyDescent="0.45">
      <c r="A275" s="1" t="s">
        <v>789</v>
      </c>
      <c r="B275" s="1" t="s">
        <v>20</v>
      </c>
      <c r="C275" s="1" t="s">
        <v>790</v>
      </c>
      <c r="E275" s="1" t="s">
        <v>727</v>
      </c>
      <c r="F275" s="1" t="s">
        <v>1797</v>
      </c>
      <c r="G275" s="1" t="str">
        <f>IFERROR(VLOOKUP(A275,Merge_RKTM!$C$2:$D$633,2,FALSE),"")</f>
        <v>코르토시스로 만들어진 폴암류, 소형 바이브로 셀을 장착하고 있습니다.</v>
      </c>
    </row>
    <row r="276" spans="1:7" x14ac:dyDescent="0.45">
      <c r="A276" s="1" t="s">
        <v>791</v>
      </c>
      <c r="B276" s="1" t="s">
        <v>20</v>
      </c>
      <c r="C276" s="1" t="s">
        <v>792</v>
      </c>
      <c r="E276" s="1" t="s">
        <v>730</v>
      </c>
      <c r="F276" s="1" t="s">
        <v>1705</v>
      </c>
      <c r="G276" s="1" t="str">
        <f>IFERROR(VLOOKUP(A276,Merge_RKTM!$C$2:$D$633,2,FALSE),"")</f>
        <v>손잡이</v>
      </c>
    </row>
    <row r="277" spans="1:7" x14ac:dyDescent="0.45">
      <c r="A277" s="1" t="s">
        <v>793</v>
      </c>
      <c r="B277" s="1" t="s">
        <v>20</v>
      </c>
      <c r="C277" s="1" t="s">
        <v>794</v>
      </c>
      <c r="E277" s="1" t="s">
        <v>733</v>
      </c>
      <c r="F277" s="1" t="s">
        <v>1799</v>
      </c>
      <c r="G277" s="1" t="str">
        <f>IFERROR(VLOOKUP(A277,Merge_RKTM!$C$2:$D$633,2,FALSE),"")</f>
        <v>칼끝</v>
      </c>
    </row>
    <row r="278" spans="1:7" x14ac:dyDescent="0.45">
      <c r="A278" s="1" t="s">
        <v>795</v>
      </c>
      <c r="B278" s="1" t="s">
        <v>20</v>
      </c>
      <c r="C278" s="1" t="s">
        <v>796</v>
      </c>
      <c r="E278" s="1" t="s">
        <v>736</v>
      </c>
      <c r="F278" s="1" t="s">
        <v>1800</v>
      </c>
      <c r="G278" s="1" t="str">
        <f>IFERROR(VLOOKUP(A278,Merge_RKTM!$C$2:$D$633,2,FALSE),"")</f>
        <v>칼날</v>
      </c>
    </row>
    <row r="279" spans="1:7" x14ac:dyDescent="0.45">
      <c r="A279" s="1" t="s">
        <v>797</v>
      </c>
      <c r="B279" s="1" t="s">
        <v>20</v>
      </c>
      <c r="C279" s="1" t="s">
        <v>798</v>
      </c>
      <c r="E279" s="1" t="s">
        <v>799</v>
      </c>
      <c r="F279" s="1" t="s">
        <v>1821</v>
      </c>
      <c r="G279" s="1" t="str">
        <f>IFERROR(VLOOKUP(A279,Merge_RKTM!$C$2:$D$633,2,FALSE),"")</f>
        <v>투스켄 바이브로 지팡이</v>
      </c>
    </row>
    <row r="280" spans="1:7" x14ac:dyDescent="0.45">
      <c r="A280" s="1" t="s">
        <v>800</v>
      </c>
      <c r="B280" s="1" t="s">
        <v>20</v>
      </c>
      <c r="C280" s="1" t="s">
        <v>801</v>
      </c>
      <c r="E280" s="1" t="s">
        <v>727</v>
      </c>
      <c r="F280" s="1" t="s">
        <v>1797</v>
      </c>
      <c r="G280" s="1" t="str">
        <f>IFERROR(VLOOKUP(A280,Merge_RKTM!$C$2:$D$633,2,FALSE),"")</f>
        <v>코르토시스로 만들어진 폴암류, 소형 바이브로 셀을 장착하고 있습니다.</v>
      </c>
    </row>
    <row r="281" spans="1:7" x14ac:dyDescent="0.45">
      <c r="A281" s="1" t="s">
        <v>802</v>
      </c>
      <c r="B281" s="1" t="s">
        <v>20</v>
      </c>
      <c r="C281" s="1" t="s">
        <v>803</v>
      </c>
      <c r="E281" s="1" t="s">
        <v>730</v>
      </c>
      <c r="F281" s="1" t="s">
        <v>1705</v>
      </c>
      <c r="G281" s="1" t="str">
        <f>IFERROR(VLOOKUP(A281,Merge_RKTM!$C$2:$D$633,2,FALSE),"")</f>
        <v>손잡이</v>
      </c>
    </row>
    <row r="282" spans="1:7" x14ac:dyDescent="0.45">
      <c r="A282" s="1" t="s">
        <v>804</v>
      </c>
      <c r="B282" s="1" t="s">
        <v>20</v>
      </c>
      <c r="C282" s="1" t="s">
        <v>805</v>
      </c>
      <c r="E282" s="1" t="s">
        <v>733</v>
      </c>
      <c r="F282" s="1" t="s">
        <v>1799</v>
      </c>
      <c r="G282" s="1" t="str">
        <f>IFERROR(VLOOKUP(A282,Merge_RKTM!$C$2:$D$633,2,FALSE),"")</f>
        <v>칼끝</v>
      </c>
    </row>
    <row r="283" spans="1:7" x14ac:dyDescent="0.45">
      <c r="A283" s="1" t="s">
        <v>806</v>
      </c>
      <c r="B283" s="1" t="s">
        <v>20</v>
      </c>
      <c r="C283" s="1" t="s">
        <v>807</v>
      </c>
      <c r="E283" s="1" t="s">
        <v>736</v>
      </c>
      <c r="F283" s="1" t="s">
        <v>1800</v>
      </c>
      <c r="G283" s="1" t="str">
        <f>IFERROR(VLOOKUP(A283,Merge_RKTM!$C$2:$D$633,2,FALSE),"")</f>
        <v>칼날</v>
      </c>
    </row>
    <row r="284" spans="1:7" x14ac:dyDescent="0.45">
      <c r="A284" s="1" t="s">
        <v>808</v>
      </c>
      <c r="B284" s="1" t="s">
        <v>20</v>
      </c>
      <c r="C284" s="1" t="s">
        <v>809</v>
      </c>
      <c r="E284" s="1" t="s">
        <v>810</v>
      </c>
      <c r="F284" s="1" t="s">
        <v>1691</v>
      </c>
      <c r="G284" s="1" t="str">
        <f>IFERROR(VLOOKUP(A284,Merge_RKTM!$C$2:$D$633,2,FALSE),"")</f>
        <v>E-11 블래스터 볼트</v>
      </c>
    </row>
    <row r="285" spans="1:7" x14ac:dyDescent="0.45">
      <c r="A285" s="1" t="s">
        <v>811</v>
      </c>
      <c r="B285" s="1" t="s">
        <v>20</v>
      </c>
      <c r="C285" s="1" t="s">
        <v>812</v>
      </c>
      <c r="E285" s="1" t="s">
        <v>813</v>
      </c>
      <c r="F285" s="1" t="s">
        <v>1714</v>
      </c>
      <c r="G285" s="1" t="str">
        <f>IFERROR(VLOOKUP(A285,Merge_RKTM!$C$2:$D$633,2,FALSE),"")</f>
        <v>E-11 블래스터 소총</v>
      </c>
    </row>
    <row r="286" spans="1:7" x14ac:dyDescent="0.45">
      <c r="A286" s="1" t="s">
        <v>814</v>
      </c>
      <c r="B286" s="1" t="s">
        <v>20</v>
      </c>
      <c r="C286" s="1" t="s">
        <v>815</v>
      </c>
      <c r="E286" s="1" t="s">
        <v>816</v>
      </c>
      <c r="F286" s="1" t="s">
        <v>1713</v>
      </c>
      <c r="G286" s="1" t="str">
        <f>IFERROR(VLOOKUP(A286,Merge_RKTM!$C$2:$D$633,2,FALSE),"")</f>
        <v>은하계 남북 전쟁 기간 중 블래스테크 산업에서 제조 된 E-11 블래스터 소총은 스톰트루퍼들에게 표준 지급 된 블래스터 소총입니다. 강력하고 가벼워서 은하계에 널리 사용 되었습니다.</v>
      </c>
    </row>
    <row r="287" spans="1:7" x14ac:dyDescent="0.45">
      <c r="A287" s="1" t="s">
        <v>817</v>
      </c>
      <c r="B287" s="1" t="s">
        <v>20</v>
      </c>
      <c r="C287" s="1" t="s">
        <v>818</v>
      </c>
      <c r="E287" s="1" t="s">
        <v>813</v>
      </c>
      <c r="F287" s="1" t="s">
        <v>1714</v>
      </c>
      <c r="G287" s="1" t="str">
        <f>IFERROR(VLOOKUP(A287,Merge_RKTM!$C$2:$D$633,2,FALSE),"")</f>
        <v/>
      </c>
    </row>
    <row r="288" spans="1:7" x14ac:dyDescent="0.45">
      <c r="A288" s="1" t="s">
        <v>819</v>
      </c>
      <c r="B288" s="1" t="s">
        <v>20</v>
      </c>
      <c r="C288" s="1" t="s">
        <v>820</v>
      </c>
      <c r="E288" s="1" t="s">
        <v>821</v>
      </c>
      <c r="F288" s="1" t="s">
        <v>1699</v>
      </c>
      <c r="G288" s="1" t="str">
        <f>IFERROR(VLOOKUP(A288,Merge_RKTM!$C$2:$D$633,2,FALSE),"")</f>
        <v>개머리판</v>
      </c>
    </row>
    <row r="289" spans="1:7" x14ac:dyDescent="0.45">
      <c r="A289" s="1" t="s">
        <v>822</v>
      </c>
      <c r="B289" s="1" t="s">
        <v>20</v>
      </c>
      <c r="C289" s="1" t="s">
        <v>823</v>
      </c>
      <c r="E289" s="1" t="s">
        <v>824</v>
      </c>
      <c r="F289" s="1" t="s">
        <v>1700</v>
      </c>
      <c r="G289" s="1" t="str">
        <f>IFERROR(VLOOKUP(A289,Merge_RKTM!$C$2:$D$633,2,FALSE),"")</f>
        <v>총열</v>
      </c>
    </row>
    <row r="290" spans="1:7" x14ac:dyDescent="0.45">
      <c r="A290" s="1" t="s">
        <v>825</v>
      </c>
      <c r="B290" s="1" t="s">
        <v>20</v>
      </c>
      <c r="C290" s="1" t="s">
        <v>826</v>
      </c>
      <c r="E290" s="1" t="s">
        <v>827</v>
      </c>
      <c r="F290" s="1" t="s">
        <v>1702</v>
      </c>
      <c r="G290" s="1" t="str">
        <f>IFERROR(VLOOKUP(A290,Merge_RKTM!$C$2:$D$633,2,FALSE),"")</f>
        <v>DH-17 블래스터 권총</v>
      </c>
    </row>
    <row r="291" spans="1:7" x14ac:dyDescent="0.45">
      <c r="A291" s="1" t="s">
        <v>828</v>
      </c>
      <c r="B291" s="1" t="s">
        <v>20</v>
      </c>
      <c r="C291" s="1" t="s">
        <v>829</v>
      </c>
      <c r="E291" s="1" t="s">
        <v>830</v>
      </c>
      <c r="F291" s="1" t="s">
        <v>1701</v>
      </c>
      <c r="G291" s="1" t="str">
        <f>IFERROR(VLOOKUP(A291,Merge_RKTM!$C$2:$D$633,2,FALSE),"")</f>
        <v>블래스테크 산업에서 제조 된 DH-17 블래스터 권총은 일반적으로 반란군 병사들이 우주선 백병전에서 자주 사용하였으며 때로는 제국 장교들이 E-11 블래스터 소총 대신에 사용하기도 했습니다.</v>
      </c>
    </row>
    <row r="292" spans="1:7" x14ac:dyDescent="0.45">
      <c r="A292" s="1" t="s">
        <v>831</v>
      </c>
      <c r="B292" s="1" t="s">
        <v>20</v>
      </c>
      <c r="C292" s="1" t="s">
        <v>832</v>
      </c>
      <c r="E292" s="1" t="s">
        <v>827</v>
      </c>
      <c r="F292" s="1" t="s">
        <v>1702</v>
      </c>
      <c r="G292" s="1" t="str">
        <f>IFERROR(VLOOKUP(A292,Merge_RKTM!$C$2:$D$633,2,FALSE),"")</f>
        <v/>
      </c>
    </row>
    <row r="293" spans="1:7" x14ac:dyDescent="0.45">
      <c r="A293" s="1" t="s">
        <v>833</v>
      </c>
      <c r="B293" s="1" t="s">
        <v>20</v>
      </c>
      <c r="C293" s="1" t="s">
        <v>834</v>
      </c>
      <c r="E293" s="1" t="s">
        <v>835</v>
      </c>
      <c r="F293" s="1" t="s">
        <v>1119</v>
      </c>
      <c r="G293" s="1" t="str">
        <f>IFERROR(VLOOKUP(A293,Merge_RKTM!$C$2:$D$633,2,FALSE),"")</f>
        <v>블래스터 볼트</v>
      </c>
    </row>
    <row r="294" spans="1:7" x14ac:dyDescent="0.45">
      <c r="A294" s="1" t="s">
        <v>836</v>
      </c>
      <c r="B294" s="1" t="s">
        <v>20</v>
      </c>
      <c r="C294" s="1" t="s">
        <v>837</v>
      </c>
      <c r="E294" s="1" t="s">
        <v>838</v>
      </c>
      <c r="F294" s="1" t="s">
        <v>1777</v>
      </c>
      <c r="G294" s="1" t="str">
        <f>IFERROR(VLOOKUP(A294,Merge_RKTM!$C$2:$D$633,2,FALSE),"")</f>
        <v>정찰병 블래스터</v>
      </c>
    </row>
    <row r="295" spans="1:7" x14ac:dyDescent="0.45">
      <c r="A295" s="1" t="s">
        <v>839</v>
      </c>
      <c r="B295" s="1" t="s">
        <v>20</v>
      </c>
      <c r="C295" s="1" t="s">
        <v>840</v>
      </c>
      <c r="E295" s="1" t="s">
        <v>841</v>
      </c>
      <c r="F295" s="1" t="s">
        <v>1776</v>
      </c>
      <c r="G295" s="1" t="str">
        <f>IFERROR(VLOOKUP(A295,Merge_RKTM!$C$2:$D$633,2,FALSE),"")</f>
        <v>정찰병 블래스터는 제국 정찰병들이 사용하는 표준 무기였습니다. 클론 전쟁 후반에 클론 정찰병과 클론 쉐도우트루퍼들에게 지급된 것으로 알려져 있습니다.</v>
      </c>
    </row>
    <row r="296" spans="1:7" x14ac:dyDescent="0.45">
      <c r="A296" s="1" t="s">
        <v>842</v>
      </c>
      <c r="B296" s="1" t="s">
        <v>20</v>
      </c>
      <c r="C296" s="1" t="s">
        <v>843</v>
      </c>
      <c r="E296" s="1" t="s">
        <v>838</v>
      </c>
      <c r="F296" s="1" t="s">
        <v>1777</v>
      </c>
      <c r="G296" s="1" t="str">
        <f>IFERROR(VLOOKUP(A296,Merge_RKTM!$C$2:$D$633,2,FALSE),"")</f>
        <v/>
      </c>
    </row>
    <row r="297" spans="1:7" x14ac:dyDescent="0.45">
      <c r="A297" s="1" t="s">
        <v>844</v>
      </c>
      <c r="B297" s="1" t="s">
        <v>20</v>
      </c>
      <c r="C297" s="1" t="s">
        <v>845</v>
      </c>
      <c r="E297" s="1" t="s">
        <v>846</v>
      </c>
      <c r="F297" s="1" t="s">
        <v>1705</v>
      </c>
      <c r="G297" s="1" t="str">
        <f>IFERROR(VLOOKUP(A297,Merge_RKTM!$C$2:$D$633,2,FALSE),"")</f>
        <v>손잡이</v>
      </c>
    </row>
    <row r="298" spans="1:7" x14ac:dyDescent="0.45">
      <c r="A298" s="1" t="s">
        <v>847</v>
      </c>
      <c r="B298" s="1" t="s">
        <v>20</v>
      </c>
      <c r="C298" s="1" t="s">
        <v>848</v>
      </c>
      <c r="E298" s="1" t="s">
        <v>824</v>
      </c>
      <c r="F298" s="1" t="s">
        <v>1700</v>
      </c>
      <c r="G298" s="1" t="str">
        <f>IFERROR(VLOOKUP(A298,Merge_RKTM!$C$2:$D$633,2,FALSE),"")</f>
        <v>총열</v>
      </c>
    </row>
    <row r="299" spans="1:7" x14ac:dyDescent="0.45">
      <c r="A299" s="1" t="s">
        <v>849</v>
      </c>
      <c r="B299" s="1" t="s">
        <v>20</v>
      </c>
      <c r="C299" s="1" t="s">
        <v>850</v>
      </c>
      <c r="E299" s="1" t="s">
        <v>851</v>
      </c>
      <c r="F299" s="1" t="s">
        <v>1781</v>
      </c>
      <c r="G299" s="1" t="str">
        <f>IFERROR(VLOOKUP(A299,Merge_RKTM!$C$2:$D$633,2,FALSE),"")</f>
        <v>SE14 블래스터</v>
      </c>
    </row>
    <row r="300" spans="1:7" x14ac:dyDescent="0.45">
      <c r="A300" s="1" t="s">
        <v>852</v>
      </c>
      <c r="B300" s="1" t="s">
        <v>20</v>
      </c>
      <c r="C300" s="1" t="s">
        <v>853</v>
      </c>
      <c r="E300" s="1" t="s">
        <v>854</v>
      </c>
      <c r="F300" s="1" t="s">
        <v>1780</v>
      </c>
      <c r="G300" s="1" t="str">
        <f>IFERROR(VLOOKUP(A300,Merge_RKTM!$C$2:$D$633,2,FALSE),"")</f>
        <v>블래스테크 산업에서 제작한 SE-14는 클론 전쟁에서 SR 전투 권총이라고도 불린 블래스터 권총입니다.</v>
      </c>
    </row>
    <row r="301" spans="1:7" x14ac:dyDescent="0.45">
      <c r="A301" s="1" t="s">
        <v>855</v>
      </c>
      <c r="B301" s="1" t="s">
        <v>20</v>
      </c>
      <c r="C301" s="1" t="s">
        <v>856</v>
      </c>
      <c r="E301" s="1" t="s">
        <v>851</v>
      </c>
      <c r="F301" s="1" t="s">
        <v>1781</v>
      </c>
      <c r="G301" s="1" t="str">
        <f>IFERROR(VLOOKUP(A301,Merge_RKTM!$C$2:$D$633,2,FALSE),"")</f>
        <v/>
      </c>
    </row>
    <row r="302" spans="1:7" x14ac:dyDescent="0.45">
      <c r="A302" s="1" t="s">
        <v>857</v>
      </c>
      <c r="B302" s="1" t="s">
        <v>20</v>
      </c>
      <c r="C302" s="1" t="s">
        <v>858</v>
      </c>
      <c r="E302" s="1" t="s">
        <v>846</v>
      </c>
      <c r="F302" s="1" t="s">
        <v>1705</v>
      </c>
      <c r="G302" s="1" t="str">
        <f>IFERROR(VLOOKUP(A302,Merge_RKTM!$C$2:$D$633,2,FALSE),"")</f>
        <v>손잡이</v>
      </c>
    </row>
    <row r="303" spans="1:7" x14ac:dyDescent="0.45">
      <c r="A303" s="1" t="s">
        <v>859</v>
      </c>
      <c r="B303" s="1" t="s">
        <v>20</v>
      </c>
      <c r="C303" s="1" t="s">
        <v>860</v>
      </c>
      <c r="E303" s="1" t="s">
        <v>824</v>
      </c>
      <c r="F303" s="1" t="s">
        <v>1700</v>
      </c>
      <c r="G303" s="1" t="str">
        <f>IFERROR(VLOOKUP(A303,Merge_RKTM!$C$2:$D$633,2,FALSE),"")</f>
        <v>총열</v>
      </c>
    </row>
    <row r="304" spans="1:7" x14ac:dyDescent="0.45">
      <c r="A304" s="1" t="s">
        <v>861</v>
      </c>
      <c r="B304" s="1" t="s">
        <v>20</v>
      </c>
      <c r="C304" s="1" t="s">
        <v>862</v>
      </c>
      <c r="E304" s="1" t="s">
        <v>835</v>
      </c>
      <c r="F304" s="1" t="s">
        <v>1119</v>
      </c>
      <c r="G304" s="1" t="str">
        <f>IFERROR(VLOOKUP(A304,Merge_RKTM!$C$2:$D$633,2,FALSE),"")</f>
        <v>블래스터 볼트</v>
      </c>
    </row>
    <row r="305" spans="1:7" x14ac:dyDescent="0.45">
      <c r="A305" s="1" t="s">
        <v>863</v>
      </c>
      <c r="B305" s="1" t="s">
        <v>20</v>
      </c>
      <c r="C305" s="1" t="s">
        <v>864</v>
      </c>
      <c r="E305" s="1" t="s">
        <v>865</v>
      </c>
      <c r="F305" s="1" t="s">
        <v>1704</v>
      </c>
      <c r="G305" s="1" t="str">
        <f>IFERROR(VLOOKUP(A305,Merge_RKTM!$C$2:$D$633,2,FALSE),"")</f>
        <v>DL-44 블래스터</v>
      </c>
    </row>
    <row r="306" spans="1:7" x14ac:dyDescent="0.45">
      <c r="A306" s="1" t="s">
        <v>866</v>
      </c>
      <c r="B306" s="1" t="s">
        <v>20</v>
      </c>
      <c r="C306" s="1" t="s">
        <v>867</v>
      </c>
      <c r="E306" s="1" t="s">
        <v>868</v>
      </c>
      <c r="F306" s="1" t="s">
        <v>1703</v>
      </c>
      <c r="G306" s="1" t="str">
        <f>IFERROR(VLOOKUP(A306,Merge_RKTM!$C$2:$D$633,2,FALSE),"")</f>
        <v>블래스테크 산업에서 제작한 DL-44는 헤비 블래스터 권총으로 공화국과 제국 시대에 사용되었습니다. 은하계에서 가장 강력한 블래스터 권총으로 여겨졌으며 가까운 거리에서 엄청난 파괴력을 보여줬습니다. 그러나 그만큼 빨리 과열되었던 것으로 보여집니다.</v>
      </c>
    </row>
    <row r="307" spans="1:7" x14ac:dyDescent="0.45">
      <c r="A307" s="1" t="s">
        <v>869</v>
      </c>
      <c r="B307" s="1" t="s">
        <v>20</v>
      </c>
      <c r="C307" s="1" t="s">
        <v>870</v>
      </c>
      <c r="E307" s="1" t="s">
        <v>865</v>
      </c>
      <c r="F307" s="1" t="s">
        <v>1704</v>
      </c>
      <c r="G307" s="1" t="str">
        <f>IFERROR(VLOOKUP(A307,Merge_RKTM!$C$2:$D$633,2,FALSE),"")</f>
        <v/>
      </c>
    </row>
    <row r="308" spans="1:7" x14ac:dyDescent="0.45">
      <c r="A308" s="1" t="s">
        <v>871</v>
      </c>
      <c r="B308" s="1" t="s">
        <v>20</v>
      </c>
      <c r="C308" s="1" t="s">
        <v>872</v>
      </c>
      <c r="E308" s="1" t="s">
        <v>846</v>
      </c>
      <c r="F308" s="1" t="s">
        <v>1705</v>
      </c>
      <c r="G308" s="1" t="str">
        <f>IFERROR(VLOOKUP(A308,Merge_RKTM!$C$2:$D$633,2,FALSE),"")</f>
        <v>손잡이</v>
      </c>
    </row>
    <row r="309" spans="1:7" x14ac:dyDescent="0.45">
      <c r="A309" s="1" t="s">
        <v>873</v>
      </c>
      <c r="B309" s="1" t="s">
        <v>20</v>
      </c>
      <c r="C309" s="1" t="s">
        <v>874</v>
      </c>
      <c r="E309" s="1" t="s">
        <v>824</v>
      </c>
      <c r="F309" s="1" t="s">
        <v>1700</v>
      </c>
      <c r="G309" s="1" t="str">
        <f>IFERROR(VLOOKUP(A309,Merge_RKTM!$C$2:$D$633,2,FALSE),"")</f>
        <v>총열</v>
      </c>
    </row>
    <row r="310" spans="1:7" x14ac:dyDescent="0.45">
      <c r="A310" s="1" t="s">
        <v>875</v>
      </c>
      <c r="B310" s="1" t="s">
        <v>20</v>
      </c>
      <c r="C310" s="1" t="s">
        <v>876</v>
      </c>
      <c r="E310" s="1" t="s">
        <v>877</v>
      </c>
      <c r="F310" s="1" t="s">
        <v>1120</v>
      </c>
      <c r="G310" s="1" t="str">
        <f>IFERROR(VLOOKUP(A310,Merge_RKTM!$C$2:$D$633,2,FALSE),"")</f>
        <v>산성 볼트</v>
      </c>
    </row>
    <row r="311" spans="1:7" x14ac:dyDescent="0.45">
      <c r="A311" s="1" t="s">
        <v>878</v>
      </c>
      <c r="B311" s="1" t="s">
        <v>20</v>
      </c>
      <c r="C311" s="1" t="s">
        <v>879</v>
      </c>
      <c r="E311" s="1" t="s">
        <v>880</v>
      </c>
      <c r="F311" s="1" t="s">
        <v>1712</v>
      </c>
      <c r="G311" s="1" t="str">
        <f>IFERROR(VLOOKUP(A311,Merge_RKTM!$C$2:$D$633,2,FALSE),"")</f>
        <v>DXR-6 블래스터 카빈소총</v>
      </c>
    </row>
    <row r="312" spans="1:7" x14ac:dyDescent="0.45">
      <c r="A312" s="1" t="s">
        <v>881</v>
      </c>
      <c r="B312" s="1" t="s">
        <v>20</v>
      </c>
      <c r="C312" s="1" t="s">
        <v>882</v>
      </c>
      <c r="E312" s="1" t="s">
        <v>883</v>
      </c>
      <c r="F312" s="1" t="s">
        <v>1711</v>
      </c>
      <c r="G312" s="1" t="str">
        <f>IFERROR(VLOOKUP(A312,Merge_RKTM!$C$2:$D$633,2,FALSE),"")</f>
        <v>DXR-6 헤비 카빈소총은 기능성, 신뢰성, 잠재적인 파괴력으로 은하계 전체에서 많이 사용되었습니다.</v>
      </c>
    </row>
    <row r="313" spans="1:7" x14ac:dyDescent="0.45">
      <c r="A313" s="1" t="s">
        <v>884</v>
      </c>
      <c r="B313" s="1" t="s">
        <v>20</v>
      </c>
      <c r="C313" s="1" t="s">
        <v>885</v>
      </c>
      <c r="E313" s="1" t="s">
        <v>880</v>
      </c>
      <c r="F313" s="1" t="s">
        <v>1712</v>
      </c>
      <c r="G313" s="1" t="str">
        <f>IFERROR(VLOOKUP(A313,Merge_RKTM!$C$2:$D$633,2,FALSE),"")</f>
        <v/>
      </c>
    </row>
    <row r="314" spans="1:7" x14ac:dyDescent="0.45">
      <c r="A314" s="1" t="s">
        <v>886</v>
      </c>
      <c r="B314" s="1" t="s">
        <v>20</v>
      </c>
      <c r="C314" s="1" t="s">
        <v>887</v>
      </c>
      <c r="E314" s="1" t="s">
        <v>821</v>
      </c>
      <c r="F314" s="1" t="s">
        <v>1699</v>
      </c>
      <c r="G314" s="1" t="str">
        <f>IFERROR(VLOOKUP(A314,Merge_RKTM!$C$2:$D$633,2,FALSE),"")</f>
        <v>개머리판</v>
      </c>
    </row>
    <row r="315" spans="1:7" x14ac:dyDescent="0.45">
      <c r="A315" s="1" t="s">
        <v>888</v>
      </c>
      <c r="B315" s="1" t="s">
        <v>20</v>
      </c>
      <c r="C315" s="1" t="s">
        <v>889</v>
      </c>
      <c r="E315" s="1" t="s">
        <v>824</v>
      </c>
      <c r="F315" s="1" t="s">
        <v>1700</v>
      </c>
      <c r="G315" s="1" t="str">
        <f>IFERROR(VLOOKUP(A315,Merge_RKTM!$C$2:$D$633,2,FALSE),"")</f>
        <v>총열</v>
      </c>
    </row>
    <row r="316" spans="1:7" x14ac:dyDescent="0.45">
      <c r="A316" s="1" t="s">
        <v>890</v>
      </c>
      <c r="B316" s="1" t="s">
        <v>20</v>
      </c>
      <c r="C316" s="1" t="s">
        <v>891</v>
      </c>
      <c r="E316" s="1" t="s">
        <v>892</v>
      </c>
      <c r="F316" s="1" t="s">
        <v>1739</v>
      </c>
      <c r="G316" s="1" t="str">
        <f>IFERROR(VLOOKUP(A316,Merge_RKTM!$C$2:$D$633,2,FALSE),"")</f>
        <v>이온화 된 에너지 볼트</v>
      </c>
    </row>
    <row r="317" spans="1:7" x14ac:dyDescent="0.45">
      <c r="A317" s="1" t="s">
        <v>893</v>
      </c>
      <c r="B317" s="1" t="s">
        <v>20</v>
      </c>
      <c r="C317" s="1" t="s">
        <v>894</v>
      </c>
      <c r="E317" s="1" t="s">
        <v>895</v>
      </c>
      <c r="F317" s="1" t="s">
        <v>1741</v>
      </c>
      <c r="G317" s="1" t="str">
        <f>IFERROR(VLOOKUP(A317,Merge_RKTM!$C$2:$D$633,2,FALSE),"")</f>
        <v>자와 이온 소총</v>
      </c>
    </row>
    <row r="318" spans="1:7" x14ac:dyDescent="0.45">
      <c r="A318" s="1" t="s">
        <v>896</v>
      </c>
      <c r="B318" s="1" t="s">
        <v>20</v>
      </c>
      <c r="C318" s="1" t="s">
        <v>897</v>
      </c>
      <c r="E318" s="1" t="s">
        <v>898</v>
      </c>
      <c r="F318" s="1" t="s">
        <v>1740</v>
      </c>
      <c r="G318" s="1" t="str">
        <f>IFERROR(VLOOKUP(A318,Merge_RKTM!$C$2:$D$633,2,FALSE),"")</f>
        <v>시스 전쟁 중 및 후에 암살자 드로이들과 전쟁 드로이드들이 보급 되면서 첨단 이온 무기가 생겨났습니다. 이것들은 청소부들과 함께 몰락했습니다.</v>
      </c>
    </row>
    <row r="319" spans="1:7" x14ac:dyDescent="0.45">
      <c r="A319" s="1" t="s">
        <v>899</v>
      </c>
      <c r="B319" s="1" t="s">
        <v>20</v>
      </c>
      <c r="C319" s="1" t="s">
        <v>900</v>
      </c>
      <c r="E319" s="1" t="s">
        <v>895</v>
      </c>
      <c r="F319" s="1" t="s">
        <v>1741</v>
      </c>
      <c r="G319" s="1" t="str">
        <f>IFERROR(VLOOKUP(A319,Merge_RKTM!$C$2:$D$633,2,FALSE),"")</f>
        <v/>
      </c>
    </row>
    <row r="320" spans="1:7" x14ac:dyDescent="0.45">
      <c r="A320" s="1" t="s">
        <v>901</v>
      </c>
      <c r="B320" s="1" t="s">
        <v>20</v>
      </c>
      <c r="C320" s="1" t="s">
        <v>902</v>
      </c>
      <c r="E320" s="1" t="s">
        <v>821</v>
      </c>
      <c r="F320" s="1" t="s">
        <v>1699</v>
      </c>
      <c r="G320" s="1" t="str">
        <f>IFERROR(VLOOKUP(A320,Merge_RKTM!$C$2:$D$633,2,FALSE),"")</f>
        <v>개머리판</v>
      </c>
    </row>
    <row r="321" spans="1:7" x14ac:dyDescent="0.45">
      <c r="A321" s="1" t="s">
        <v>903</v>
      </c>
      <c r="B321" s="1" t="s">
        <v>20</v>
      </c>
      <c r="C321" s="1" t="s">
        <v>904</v>
      </c>
      <c r="E321" s="1" t="s">
        <v>824</v>
      </c>
      <c r="F321" s="1" t="s">
        <v>1700</v>
      </c>
      <c r="G321" s="1" t="str">
        <f>IFERROR(VLOOKUP(A321,Merge_RKTM!$C$2:$D$633,2,FALSE),"")</f>
        <v>총열</v>
      </c>
    </row>
    <row r="322" spans="1:7" x14ac:dyDescent="0.45">
      <c r="A322" s="1" t="s">
        <v>905</v>
      </c>
      <c r="B322" s="1" t="s">
        <v>20</v>
      </c>
      <c r="C322" s="1" t="s">
        <v>906</v>
      </c>
      <c r="E322" s="1" t="s">
        <v>907</v>
      </c>
      <c r="F322" s="1" t="s">
        <v>1786</v>
      </c>
      <c r="G322" s="1" t="str">
        <f>IFERROR(VLOOKUP(A322,Merge_RKTM!$C$2:$D$633,2,FALSE),"")</f>
        <v>무거운 탄환</v>
      </c>
    </row>
    <row r="323" spans="1:7" x14ac:dyDescent="0.45">
      <c r="A323" s="1" t="s">
        <v>908</v>
      </c>
      <c r="B323" s="1" t="s">
        <v>20</v>
      </c>
      <c r="C323" s="1" t="s">
        <v>909</v>
      </c>
      <c r="E323" s="1" t="s">
        <v>910</v>
      </c>
      <c r="F323" s="1" t="s">
        <v>1751</v>
      </c>
      <c r="G323" s="1" t="str">
        <f>IFERROR(VLOOKUP(A323,Merge_RKTM!$C$2:$D$633,2,FALSE),"")</f>
        <v>님스 유탄발사기</v>
      </c>
    </row>
    <row r="324" spans="1:7" x14ac:dyDescent="0.45">
      <c r="A324" s="1" t="s">
        <v>911</v>
      </c>
      <c r="B324" s="1" t="s">
        <v>20</v>
      </c>
      <c r="C324" s="1" t="s">
        <v>912</v>
      </c>
      <c r="E324" s="1" t="s">
        <v>913</v>
      </c>
      <c r="F324" s="1" t="s">
        <v>1750</v>
      </c>
      <c r="G324" s="1" t="str">
        <f>IFERROR(VLOOKUP(A324,Merge_RKTM!$C$2:$D$633,2,FALSE),"")</f>
        <v>악명 높은 갱스터 님과 그의 갱단이 선호하던 카빈소총입니다. 밀도가 높은 탄환을 발사하여 둔탁한 피해를 줍니다.</v>
      </c>
    </row>
    <row r="325" spans="1:7" x14ac:dyDescent="0.45">
      <c r="A325" s="1" t="s">
        <v>914</v>
      </c>
      <c r="B325" s="1" t="s">
        <v>20</v>
      </c>
      <c r="C325" s="1" t="s">
        <v>915</v>
      </c>
      <c r="E325" s="1" t="s">
        <v>910</v>
      </c>
      <c r="F325" s="1" t="s">
        <v>1751</v>
      </c>
      <c r="G325" s="1" t="str">
        <f>IFERROR(VLOOKUP(A325,Merge_RKTM!$C$2:$D$633,2,FALSE),"")</f>
        <v/>
      </c>
    </row>
    <row r="326" spans="1:7" x14ac:dyDescent="0.45">
      <c r="A326" s="1" t="s">
        <v>916</v>
      </c>
      <c r="B326" s="1" t="s">
        <v>20</v>
      </c>
      <c r="C326" s="1" t="s">
        <v>917</v>
      </c>
      <c r="E326" s="1" t="s">
        <v>821</v>
      </c>
      <c r="F326" s="1" t="s">
        <v>1699</v>
      </c>
      <c r="G326" s="1" t="str">
        <f>IFERROR(VLOOKUP(A326,Merge_RKTM!$C$2:$D$633,2,FALSE),"")</f>
        <v>개머리판</v>
      </c>
    </row>
    <row r="327" spans="1:7" x14ac:dyDescent="0.45">
      <c r="A327" s="1" t="s">
        <v>918</v>
      </c>
      <c r="B327" s="1" t="s">
        <v>20</v>
      </c>
      <c r="C327" s="1" t="s">
        <v>919</v>
      </c>
      <c r="E327" s="1" t="s">
        <v>824</v>
      </c>
      <c r="F327" s="1" t="s">
        <v>1700</v>
      </c>
      <c r="G327" s="1" t="str">
        <f>IFERROR(VLOOKUP(A327,Merge_RKTM!$C$2:$D$633,2,FALSE),"")</f>
        <v>총열</v>
      </c>
    </row>
    <row r="328" spans="1:7" x14ac:dyDescent="0.45">
      <c r="A328" s="1" t="s">
        <v>920</v>
      </c>
      <c r="B328" s="1" t="s">
        <v>20</v>
      </c>
      <c r="C328" s="1" t="s">
        <v>921</v>
      </c>
      <c r="E328" s="1" t="s">
        <v>922</v>
      </c>
      <c r="F328" s="1" t="s">
        <v>1673</v>
      </c>
      <c r="G328" s="1" t="str">
        <f>IFERROR(VLOOKUP(A328,Merge_RKTM!$C$2:$D$633,2,FALSE),"")</f>
        <v>발사체 발사기</v>
      </c>
    </row>
    <row r="329" spans="1:7" x14ac:dyDescent="0.45">
      <c r="A329" s="1" t="s">
        <v>923</v>
      </c>
      <c r="B329" s="1" t="s">
        <v>20</v>
      </c>
      <c r="C329" s="1" t="s">
        <v>924</v>
      </c>
      <c r="E329" s="1" t="s">
        <v>925</v>
      </c>
      <c r="F329" s="1" t="s">
        <v>1745</v>
      </c>
      <c r="G329" s="1" t="str">
        <f>IFERROR(VLOOKUP(A329,Merge_RKTM!$C$2:$D$633,2,FALSE),"")</f>
        <v>런처 권총</v>
      </c>
    </row>
    <row r="330" spans="1:7" x14ac:dyDescent="0.45">
      <c r="A330" s="1" t="s">
        <v>926</v>
      </c>
      <c r="B330" s="1" t="s">
        <v>20</v>
      </c>
      <c r="C330" s="1" t="s">
        <v>927</v>
      </c>
      <c r="E330" s="1" t="s">
        <v>928</v>
      </c>
      <c r="F330" s="1" t="s">
        <v>1744</v>
      </c>
      <c r="G330" s="1" t="str">
        <f>IFERROR(VLOOKUP(A330,Merge_RKTM!$C$2:$D$633,2,FALSE),"")</f>
        <v>위험한 발사체를 발사가능하게 휴대용으로 디자인 된 총입니다. 해적단과 특공대원들이 선호합니다.</v>
      </c>
    </row>
    <row r="331" spans="1:7" x14ac:dyDescent="0.45">
      <c r="A331" s="1" t="s">
        <v>929</v>
      </c>
      <c r="B331" s="1" t="s">
        <v>20</v>
      </c>
      <c r="C331" s="1" t="s">
        <v>930</v>
      </c>
      <c r="E331" s="1" t="s">
        <v>925</v>
      </c>
      <c r="F331" s="1" t="s">
        <v>1745</v>
      </c>
      <c r="G331" s="1" t="str">
        <f>IFERROR(VLOOKUP(A331,Merge_RKTM!$C$2:$D$633,2,FALSE),"")</f>
        <v/>
      </c>
    </row>
    <row r="332" spans="1:7" x14ac:dyDescent="0.45">
      <c r="A332" s="1" t="s">
        <v>931</v>
      </c>
      <c r="B332" s="1" t="s">
        <v>20</v>
      </c>
      <c r="C332" s="1" t="s">
        <v>932</v>
      </c>
      <c r="E332" s="1" t="s">
        <v>846</v>
      </c>
      <c r="F332" s="1" t="s">
        <v>1705</v>
      </c>
      <c r="G332" s="1" t="str">
        <f>IFERROR(VLOOKUP(A332,Merge_RKTM!$C$2:$D$633,2,FALSE),"")</f>
        <v>손잡이</v>
      </c>
    </row>
    <row r="333" spans="1:7" x14ac:dyDescent="0.45">
      <c r="A333" s="1" t="s">
        <v>933</v>
      </c>
      <c r="B333" s="1" t="s">
        <v>20</v>
      </c>
      <c r="C333" s="1" t="s">
        <v>934</v>
      </c>
      <c r="E333" s="1" t="s">
        <v>824</v>
      </c>
      <c r="F333" s="1" t="s">
        <v>1700</v>
      </c>
      <c r="G333" s="1" t="str">
        <f>IFERROR(VLOOKUP(A333,Merge_RKTM!$C$2:$D$633,2,FALSE),"")</f>
        <v>총열</v>
      </c>
    </row>
    <row r="334" spans="1:7" x14ac:dyDescent="0.45">
      <c r="A334" s="1" t="s">
        <v>935</v>
      </c>
      <c r="B334" s="1" t="s">
        <v>20</v>
      </c>
      <c r="C334" s="1" t="s">
        <v>936</v>
      </c>
      <c r="E334" s="1" t="s">
        <v>937</v>
      </c>
      <c r="F334" s="1" t="s">
        <v>1706</v>
      </c>
      <c r="G334" s="1" t="str">
        <f>IFERROR(VLOOKUP(A334,Merge_RKTM!$C$2:$D$633,2,FALSE),"")</f>
        <v>헤비 소총 볼트</v>
      </c>
    </row>
    <row r="335" spans="1:7" x14ac:dyDescent="0.45">
      <c r="A335" s="1" t="s">
        <v>938</v>
      </c>
      <c r="B335" s="1" t="s">
        <v>20</v>
      </c>
      <c r="C335" s="1" t="s">
        <v>939</v>
      </c>
      <c r="E335" s="1" t="s">
        <v>940</v>
      </c>
      <c r="F335" s="1" t="s">
        <v>1806</v>
      </c>
      <c r="G335" s="1" t="str">
        <f>IFERROR(VLOOKUP(A335,Merge_RKTM!$C$2:$D$633,2,FALSE),"")</f>
        <v>T-21 블래스터 소총</v>
      </c>
    </row>
    <row r="336" spans="1:7" x14ac:dyDescent="0.45">
      <c r="A336" s="1" t="s">
        <v>941</v>
      </c>
      <c r="B336" s="1" t="s">
        <v>20</v>
      </c>
      <c r="C336" s="1" t="s">
        <v>942</v>
      </c>
      <c r="E336" s="1" t="s">
        <v>943</v>
      </c>
      <c r="F336" s="1" t="s">
        <v>1805</v>
      </c>
      <c r="G336" s="1" t="str">
        <f>IFERROR(VLOOKUP(A336,Merge_RKTM!$C$2:$D$633,2,FALSE),"")</f>
        <v>T-21 헤비 블래스터는 제국의 스톰트루퍼들이 사용한 가벼운 블래스터 모델이었습니다. 장거리에 특화되어 있지만 명중률이 낮습니다.</v>
      </c>
    </row>
    <row r="337" spans="1:7" x14ac:dyDescent="0.45">
      <c r="A337" s="1" t="s">
        <v>944</v>
      </c>
      <c r="B337" s="1" t="s">
        <v>20</v>
      </c>
      <c r="C337" s="1" t="s">
        <v>945</v>
      </c>
      <c r="E337" s="1" t="s">
        <v>940</v>
      </c>
      <c r="F337" s="1" t="s">
        <v>1806</v>
      </c>
      <c r="G337" s="1" t="str">
        <f>IFERROR(VLOOKUP(A337,Merge_RKTM!$C$2:$D$633,2,FALSE),"")</f>
        <v/>
      </c>
    </row>
    <row r="338" spans="1:7" x14ac:dyDescent="0.45">
      <c r="A338" s="1" t="s">
        <v>946</v>
      </c>
      <c r="B338" s="1" t="s">
        <v>20</v>
      </c>
      <c r="C338" s="1" t="s">
        <v>947</v>
      </c>
      <c r="E338" s="1" t="s">
        <v>821</v>
      </c>
      <c r="F338" s="1" t="s">
        <v>1699</v>
      </c>
      <c r="G338" s="1" t="str">
        <f>IFERROR(VLOOKUP(A338,Merge_RKTM!$C$2:$D$633,2,FALSE),"")</f>
        <v>개머리판</v>
      </c>
    </row>
    <row r="339" spans="1:7" x14ac:dyDescent="0.45">
      <c r="A339" s="1" t="s">
        <v>948</v>
      </c>
      <c r="B339" s="1" t="s">
        <v>20</v>
      </c>
      <c r="C339" s="1" t="s">
        <v>949</v>
      </c>
      <c r="E339" s="1" t="s">
        <v>824</v>
      </c>
      <c r="F339" s="1" t="s">
        <v>1700</v>
      </c>
      <c r="G339" s="1" t="str">
        <f>IFERROR(VLOOKUP(A339,Merge_RKTM!$C$2:$D$633,2,FALSE),"")</f>
        <v>총열</v>
      </c>
    </row>
    <row r="340" spans="1:7" x14ac:dyDescent="0.45">
      <c r="A340" s="1" t="s">
        <v>950</v>
      </c>
      <c r="B340" s="1" t="s">
        <v>20</v>
      </c>
      <c r="C340" s="1" t="s">
        <v>951</v>
      </c>
      <c r="E340" s="1" t="s">
        <v>952</v>
      </c>
      <c r="F340" s="1" t="s">
        <v>1698</v>
      </c>
      <c r="G340" s="1" t="str">
        <f>IFERROR(VLOOKUP(A340,Merge_RKTM!$C$2:$D$633,2,FALSE),"")</f>
        <v>DC-15 블래스터 소총</v>
      </c>
    </row>
    <row r="341" spans="1:7" x14ac:dyDescent="0.45">
      <c r="A341" s="1" t="s">
        <v>953</v>
      </c>
      <c r="B341" s="1" t="s">
        <v>20</v>
      </c>
      <c r="C341" s="1" t="s">
        <v>954</v>
      </c>
      <c r="E341" s="1" t="s">
        <v>955</v>
      </c>
      <c r="F341" s="1" t="s">
        <v>1697</v>
      </c>
      <c r="G341" s="1" t="str">
        <f>IFERROR(VLOOKUP(A341,Merge_RKTM!$C$2:$D$633,2,FALSE),"")</f>
        <v>DC-15A 블래스터 소총은 클론병들을 위한 표준 무기 중 하나였습니다. 제국이 선호하는 DLT-19 소총의 전 모델입니다.</v>
      </c>
    </row>
    <row r="342" spans="1:7" x14ac:dyDescent="0.45">
      <c r="A342" s="1" t="s">
        <v>956</v>
      </c>
      <c r="B342" s="1" t="s">
        <v>20</v>
      </c>
      <c r="C342" s="1" t="s">
        <v>957</v>
      </c>
      <c r="E342" s="1" t="s">
        <v>952</v>
      </c>
      <c r="F342" s="1" t="s">
        <v>1698</v>
      </c>
      <c r="G342" s="1" t="str">
        <f>IFERROR(VLOOKUP(A342,Merge_RKTM!$C$2:$D$633,2,FALSE),"")</f>
        <v/>
      </c>
    </row>
    <row r="343" spans="1:7" x14ac:dyDescent="0.45">
      <c r="A343" s="1" t="s">
        <v>958</v>
      </c>
      <c r="B343" s="1" t="s">
        <v>20</v>
      </c>
      <c r="C343" s="1" t="s">
        <v>959</v>
      </c>
      <c r="E343" s="1" t="s">
        <v>821</v>
      </c>
      <c r="F343" s="1" t="s">
        <v>1699</v>
      </c>
      <c r="G343" s="1" t="str">
        <f>IFERROR(VLOOKUP(A343,Merge_RKTM!$C$2:$D$633,2,FALSE),"")</f>
        <v>개머리판</v>
      </c>
    </row>
    <row r="344" spans="1:7" x14ac:dyDescent="0.45">
      <c r="A344" s="1" t="s">
        <v>960</v>
      </c>
      <c r="B344" s="1" t="s">
        <v>20</v>
      </c>
      <c r="C344" s="1" t="s">
        <v>961</v>
      </c>
      <c r="E344" s="1" t="s">
        <v>824</v>
      </c>
      <c r="F344" s="1" t="s">
        <v>1700</v>
      </c>
      <c r="G344" s="1" t="str">
        <f>IFERROR(VLOOKUP(A344,Merge_RKTM!$C$2:$D$633,2,FALSE),"")</f>
        <v>총열</v>
      </c>
    </row>
    <row r="345" spans="1:7" x14ac:dyDescent="0.45">
      <c r="A345" s="1" t="s">
        <v>962</v>
      </c>
      <c r="B345" s="1" t="s">
        <v>20</v>
      </c>
      <c r="C345" s="1" t="s">
        <v>963</v>
      </c>
      <c r="E345" s="1" t="s">
        <v>937</v>
      </c>
      <c r="F345" s="1" t="s">
        <v>1706</v>
      </c>
      <c r="G345" s="1" t="str">
        <f>IFERROR(VLOOKUP(A345,Merge_RKTM!$C$2:$D$633,2,FALSE),"")</f>
        <v>헤비 소총 볼트</v>
      </c>
    </row>
    <row r="346" spans="1:7" x14ac:dyDescent="0.45">
      <c r="A346" s="1" t="s">
        <v>964</v>
      </c>
      <c r="B346" s="1" t="s">
        <v>20</v>
      </c>
      <c r="C346" s="1" t="s">
        <v>965</v>
      </c>
      <c r="E346" s="1" t="s">
        <v>966</v>
      </c>
      <c r="F346" s="1" t="s">
        <v>1708</v>
      </c>
      <c r="G346" s="1" t="str">
        <f>IFERROR(VLOOKUP(A346,Merge_RKTM!$C$2:$D$633,2,FALSE),"")</f>
        <v>DLT-19 헤비 블래스터 소총</v>
      </c>
    </row>
    <row r="347" spans="1:7" x14ac:dyDescent="0.45">
      <c r="A347" s="1" t="s">
        <v>967</v>
      </c>
      <c r="B347" s="1" t="s">
        <v>20</v>
      </c>
      <c r="C347" s="1" t="s">
        <v>968</v>
      </c>
      <c r="E347" s="1" t="s">
        <v>969</v>
      </c>
      <c r="F347" s="1" t="s">
        <v>1707</v>
      </c>
      <c r="G347" s="1" t="str">
        <f>IFERROR(VLOOKUP(A347,Merge_RKTM!$C$2:$D$633,2,FALSE),"")</f>
        <v>DLT-19 헤비 블래스터 소총은 블래스테크 산업에서 제조한 블래스터 소총 모델입니다. 제국의 스톰트루퍼들과 공화국 복구를 위한 동맹군들이 많이 사용했습니다. 빨른 발사 속도와 장거리에 특화되어 많이 적을 제거하는 가장 일반적으로 사용되었습니다.</v>
      </c>
    </row>
    <row r="348" spans="1:7" x14ac:dyDescent="0.45">
      <c r="A348" s="1" t="s">
        <v>970</v>
      </c>
      <c r="B348" s="1" t="s">
        <v>20</v>
      </c>
      <c r="C348" s="1" t="s">
        <v>971</v>
      </c>
      <c r="E348" s="1" t="s">
        <v>966</v>
      </c>
      <c r="F348" s="1" t="s">
        <v>1708</v>
      </c>
      <c r="G348" s="1" t="str">
        <f>IFERROR(VLOOKUP(A348,Merge_RKTM!$C$2:$D$633,2,FALSE),"")</f>
        <v/>
      </c>
    </row>
    <row r="349" spans="1:7" x14ac:dyDescent="0.45">
      <c r="A349" s="1" t="s">
        <v>972</v>
      </c>
      <c r="B349" s="1" t="s">
        <v>20</v>
      </c>
      <c r="C349" s="1" t="s">
        <v>973</v>
      </c>
      <c r="E349" s="1" t="s">
        <v>821</v>
      </c>
      <c r="F349" s="1" t="s">
        <v>1699</v>
      </c>
      <c r="G349" s="1" t="str">
        <f>IFERROR(VLOOKUP(A349,Merge_RKTM!$C$2:$D$633,2,FALSE),"")</f>
        <v>개머리판</v>
      </c>
    </row>
    <row r="350" spans="1:7" x14ac:dyDescent="0.45">
      <c r="A350" s="1" t="s">
        <v>974</v>
      </c>
      <c r="B350" s="1" t="s">
        <v>20</v>
      </c>
      <c r="C350" s="1" t="s">
        <v>975</v>
      </c>
      <c r="E350" s="1" t="s">
        <v>824</v>
      </c>
      <c r="F350" s="1" t="s">
        <v>1700</v>
      </c>
      <c r="G350" s="1" t="str">
        <f>IFERROR(VLOOKUP(A350,Merge_RKTM!$C$2:$D$633,2,FALSE),"")</f>
        <v>총열</v>
      </c>
    </row>
    <row r="351" spans="1:7" x14ac:dyDescent="0.45">
      <c r="A351" s="1" t="s">
        <v>976</v>
      </c>
      <c r="B351" s="1" t="s">
        <v>20</v>
      </c>
      <c r="C351" s="1" t="s">
        <v>977</v>
      </c>
      <c r="E351" s="1" t="s">
        <v>937</v>
      </c>
      <c r="F351" s="1" t="s">
        <v>1706</v>
      </c>
      <c r="G351" s="1" t="str">
        <f>IFERROR(VLOOKUP(A351,Merge_RKTM!$C$2:$D$633,2,FALSE),"")</f>
        <v>헤비 소총 볼트</v>
      </c>
    </row>
    <row r="352" spans="1:7" x14ac:dyDescent="0.45">
      <c r="A352" s="1" t="s">
        <v>978</v>
      </c>
      <c r="B352" s="1" t="s">
        <v>20</v>
      </c>
      <c r="C352" s="1" t="s">
        <v>979</v>
      </c>
      <c r="E352" s="1" t="s">
        <v>980</v>
      </c>
      <c r="F352" s="1" t="s">
        <v>1716</v>
      </c>
      <c r="G352" s="1" t="str">
        <f>IFERROR(VLOOKUP(A352,Merge_RKTM!$C$2:$D$633,2,FALSE),"")</f>
        <v>EE-3 블래스터 카빈소총</v>
      </c>
    </row>
    <row r="353" spans="1:7" x14ac:dyDescent="0.45">
      <c r="A353" s="1" t="s">
        <v>981</v>
      </c>
      <c r="B353" s="1" t="s">
        <v>20</v>
      </c>
      <c r="C353" s="1" t="s">
        <v>982</v>
      </c>
      <c r="E353" s="1" t="s">
        <v>983</v>
      </c>
      <c r="F353" s="1" t="s">
        <v>1715</v>
      </c>
      <c r="G353" s="1" t="str">
        <f>IFERROR(VLOOKUP(A353,Merge_RKTM!$C$2:$D$633,2,FALSE),"")</f>
        <v>EE-3 블래스터 카빈소총은 블래스테크에서 개발한 블래스터 중 하나이며 만달리안 인들이 애용했던 것으로 보입니다.</v>
      </c>
    </row>
    <row r="354" spans="1:7" x14ac:dyDescent="0.45">
      <c r="A354" s="1" t="s">
        <v>984</v>
      </c>
      <c r="B354" s="1" t="s">
        <v>20</v>
      </c>
      <c r="C354" s="1" t="s">
        <v>985</v>
      </c>
      <c r="E354" s="1" t="s">
        <v>980</v>
      </c>
      <c r="F354" s="1" t="s">
        <v>1716</v>
      </c>
      <c r="G354" s="1" t="str">
        <f>IFERROR(VLOOKUP(A354,Merge_RKTM!$C$2:$D$633,2,FALSE),"")</f>
        <v/>
      </c>
    </row>
    <row r="355" spans="1:7" x14ac:dyDescent="0.45">
      <c r="A355" s="1" t="s">
        <v>986</v>
      </c>
      <c r="B355" s="1" t="s">
        <v>20</v>
      </c>
      <c r="C355" s="1" t="s">
        <v>987</v>
      </c>
      <c r="E355" s="1" t="s">
        <v>821</v>
      </c>
      <c r="F355" s="1" t="s">
        <v>1699</v>
      </c>
      <c r="G355" s="1" t="str">
        <f>IFERROR(VLOOKUP(A355,Merge_RKTM!$C$2:$D$633,2,FALSE),"")</f>
        <v>개머리판</v>
      </c>
    </row>
    <row r="356" spans="1:7" x14ac:dyDescent="0.45">
      <c r="A356" s="1" t="s">
        <v>988</v>
      </c>
      <c r="B356" s="1" t="s">
        <v>20</v>
      </c>
      <c r="C356" s="1" t="s">
        <v>989</v>
      </c>
      <c r="E356" s="1" t="s">
        <v>824</v>
      </c>
      <c r="F356" s="1" t="s">
        <v>1700</v>
      </c>
      <c r="G356" s="1" t="str">
        <f>IFERROR(VLOOKUP(A356,Merge_RKTM!$C$2:$D$633,2,FALSE),"")</f>
        <v>총열</v>
      </c>
    </row>
    <row r="357" spans="1:7" x14ac:dyDescent="0.45">
      <c r="A357" s="1" t="s">
        <v>990</v>
      </c>
      <c r="B357" s="1" t="s">
        <v>991</v>
      </c>
      <c r="C357" s="1" t="s">
        <v>992</v>
      </c>
      <c r="E357" s="1" t="s">
        <v>993</v>
      </c>
      <c r="F357" s="1" t="s">
        <v>1898</v>
      </c>
      <c r="G357" s="1" t="str">
        <f>IFERROR(VLOOKUP(A357,Merge_RKTM!$C$2:$D$633,2,FALSE),"")</f>
        <v>진보된 폴리알로이 무기 및 갑옷 제조</v>
      </c>
    </row>
    <row r="358" spans="1:7" x14ac:dyDescent="0.45">
      <c r="A358" s="1" t="s">
        <v>994</v>
      </c>
      <c r="B358" s="1" t="s">
        <v>991</v>
      </c>
      <c r="C358" s="1" t="s">
        <v>995</v>
      </c>
      <c r="E358" s="1" t="s">
        <v>996</v>
      </c>
      <c r="F358" s="1" t="s">
        <v>1897</v>
      </c>
      <c r="G358" s="1" t="str">
        <f>IFERROR(VLOOKUP(A358,Merge_RKTM!$C$2:$D$633,2,FALSE),"")</f>
        <v>조립</v>
      </c>
    </row>
    <row r="359" spans="1:7" x14ac:dyDescent="0.45">
      <c r="A359" s="1" t="s">
        <v>997</v>
      </c>
      <c r="B359" s="1" t="s">
        <v>991</v>
      </c>
      <c r="C359" s="1" t="s">
        <v>998</v>
      </c>
      <c r="E359" s="1" t="s">
        <v>999</v>
      </c>
      <c r="F359" s="1" t="s">
        <v>1897</v>
      </c>
      <c r="G359" s="1" t="str">
        <f>IFERROR(VLOOKUP(A359,Merge_RKTM!$C$2:$D$633,2,FALSE),"")</f>
        <v>조립</v>
      </c>
    </row>
    <row r="360" spans="1:7" x14ac:dyDescent="0.45">
      <c r="A360" s="1" t="s">
        <v>1000</v>
      </c>
      <c r="B360" s="1" t="s">
        <v>1001</v>
      </c>
      <c r="C360" s="1" t="s">
        <v>1002</v>
      </c>
      <c r="E360" s="1" t="s">
        <v>1003</v>
      </c>
      <c r="F360" s="1" t="s">
        <v>1905</v>
      </c>
      <c r="G360" s="1" t="str">
        <f>IFERROR(VLOOKUP(A360,Merge_RKTM!$C$2:$D$633,2,FALSE),"")</f>
        <v>전쟁</v>
      </c>
    </row>
    <row r="361" spans="1:7" x14ac:dyDescent="0.45">
      <c r="A361" s="1" t="s">
        <v>1004</v>
      </c>
      <c r="B361" s="1" t="s">
        <v>1001</v>
      </c>
      <c r="C361" s="1" t="s">
        <v>1005</v>
      </c>
      <c r="E361" s="1" t="s">
        <v>1006</v>
      </c>
      <c r="F361" s="1" t="s">
        <v>1906</v>
      </c>
      <c r="G361" s="1" t="str">
        <f>IFERROR(VLOOKUP(A361,Merge_RKTM!$C$2:$D$633,2,FALSE),"")</f>
        <v>{0}(이)가 {1}에 전쟁을 선포했습니다. 당신의 영토에서 전쟁이 벌어질 수도 있습니다.</v>
      </c>
    </row>
    <row r="362" spans="1:7" x14ac:dyDescent="0.45">
      <c r="A362" s="1" t="s">
        <v>1007</v>
      </c>
      <c r="B362" s="1" t="s">
        <v>1001</v>
      </c>
      <c r="C362" s="1" t="s">
        <v>1008</v>
      </c>
      <c r="E362" s="1" t="s">
        <v>531</v>
      </c>
      <c r="F362" s="1" t="s">
        <v>1128</v>
      </c>
      <c r="G362" s="1" t="str">
        <f>IFERROR(VLOOKUP(A362,Merge_RKTM!$C$2:$D$633,2,FALSE),"")</f>
        <v>은하계 제국</v>
      </c>
    </row>
    <row r="363" spans="1:7" x14ac:dyDescent="0.45">
      <c r="A363" s="1" t="s">
        <v>1009</v>
      </c>
      <c r="B363" s="1" t="s">
        <v>1001</v>
      </c>
      <c r="C363" s="1" t="s">
        <v>1010</v>
      </c>
      <c r="E363" s="1" t="s">
        <v>1011</v>
      </c>
      <c r="F363" s="1" t="s">
        <v>1899</v>
      </c>
      <c r="G363" s="1" t="str">
        <f>IFERROR(VLOOKUP(A363,Merge_RKTM!$C$2:$D$633,2,FALSE),"")</f>
        <v>{0}으로 명명 된 {1}(은)는 제국을 대신하여 선언을 연장합니다.\n\n허가되지 않은 정착으로 {2}(은)는 토지 사용 권한을 얻기 위해 {3}에게 등록비를 지불해야합니다.\n\n제국 세무국(Imperial Taxation Bureau)의 제국 수입 코드에 따라, 획득 한 모든 은의 {4}에 대한 연간 소득세를 납부해야합니다.\n\n이 요구 사항을 준수하지 않으면 황제의 뜻을 거역한 것으로 보고 제국 법 위반으로 모든 제국 시민으로부터 적대 관계가 됩니다.</v>
      </c>
    </row>
    <row r="364" spans="1:7" x14ac:dyDescent="0.45">
      <c r="A364" s="1" t="s">
        <v>1012</v>
      </c>
      <c r="B364" s="1" t="s">
        <v>1001</v>
      </c>
      <c r="C364" s="1" t="s">
        <v>1013</v>
      </c>
      <c r="E364" s="1" t="s">
        <v>1014</v>
      </c>
      <c r="F364" s="1" t="s">
        <v>1902</v>
      </c>
      <c r="G364" s="1" t="str">
        <f>IFERROR(VLOOKUP(A364,Merge_RKTM!$C$2:$D$633,2,FALSE),"")</f>
        <v>{0}(은)는 확실하게 전달자를 통해 보유 무기를 보고합니다.</v>
      </c>
    </row>
    <row r="365" spans="1:7" x14ac:dyDescent="0.45">
      <c r="A365" s="1" t="s">
        <v>1015</v>
      </c>
      <c r="B365" s="1" t="s">
        <v>1001</v>
      </c>
      <c r="C365" s="1" t="s">
        <v>1016</v>
      </c>
      <c r="E365" s="1" t="s">
        <v>1017</v>
      </c>
      <c r="F365" s="1" t="s">
        <v>1900</v>
      </c>
      <c r="G365" s="1" t="str">
        <f>IFERROR(VLOOKUP(A365,Merge_RKTM!$C$2:$D$633,2,FALSE),"")</f>
        <v>세금 납부</v>
      </c>
    </row>
    <row r="366" spans="1:7" x14ac:dyDescent="0.45">
      <c r="A366" s="1" t="s">
        <v>1018</v>
      </c>
      <c r="B366" s="1" t="s">
        <v>1001</v>
      </c>
      <c r="C366" s="1" t="s">
        <v>1019</v>
      </c>
      <c r="E366" s="1" t="s">
        <v>1020</v>
      </c>
      <c r="F366" s="1" t="s">
        <v>1901</v>
      </c>
      <c r="G366" s="1" t="str">
        <f>IFERROR(VLOOKUP(A366,Merge_RKTM!$C$2:$D$633,2,FALSE),"")</f>
        <v>요구 거부</v>
      </c>
    </row>
    <row r="367" spans="1:7" x14ac:dyDescent="0.45">
      <c r="A367" s="1" t="s">
        <v>1021</v>
      </c>
      <c r="B367" s="1" t="s">
        <v>1001</v>
      </c>
      <c r="C367" s="1" t="s">
        <v>1022</v>
      </c>
      <c r="E367" s="1" t="s">
        <v>1023</v>
      </c>
      <c r="F367" s="1" t="s">
        <v>1904</v>
      </c>
      <c r="G367" s="1" t="str">
        <f>IFERROR(VLOOKUP(A367,Merge_RKTM!$C$2:$D$633,2,FALSE),"")</f>
        <v>{0}(은)는 제국에 세금으로 {1}만큼의 은을 납부했습니다.</v>
      </c>
    </row>
    <row r="368" spans="1:7" x14ac:dyDescent="0.45">
      <c r="A368" s="1" t="s">
        <v>1024</v>
      </c>
      <c r="B368" s="1" t="s">
        <v>1001</v>
      </c>
      <c r="C368" s="1" t="s">
        <v>1025</v>
      </c>
      <c r="E368" s="1" t="s">
        <v>1026</v>
      </c>
      <c r="F368" s="1" t="s">
        <v>1903</v>
      </c>
      <c r="G368" s="1" t="str">
        <f>IFERROR(VLOOKUP(A368,Merge_RKTM!$C$2:$D$633,2,FALSE),"")</f>
        <v>{0}(은)는 은을 지불했습니다. 하지만 {0}(은)는 제국에 {1}은을 빚지고 있습니다.</v>
      </c>
    </row>
    <row r="369" spans="1:7" x14ac:dyDescent="0.45">
      <c r="A369" s="1" t="s">
        <v>1027</v>
      </c>
      <c r="B369" s="1" t="s">
        <v>1028</v>
      </c>
      <c r="C369" s="1" t="s">
        <v>1029</v>
      </c>
      <c r="E369" s="1" t="s">
        <v>1030</v>
      </c>
      <c r="F369" s="1" t="s">
        <v>1907</v>
      </c>
      <c r="G369" s="1" t="str">
        <f>IFERROR(VLOOKUP(A369,Merge_RKTM!$C$2:$D$633,2,FALSE),"")</f>
        <v/>
      </c>
    </row>
    <row r="370" spans="1:7" x14ac:dyDescent="0.45">
      <c r="A370" s="1" t="s">
        <v>1031</v>
      </c>
      <c r="B370" s="1" t="s">
        <v>1028</v>
      </c>
      <c r="C370" s="1" t="s">
        <v>1032</v>
      </c>
      <c r="E370" s="1" t="s">
        <v>1033</v>
      </c>
      <c r="F370" s="1" t="s">
        <v>1907</v>
      </c>
      <c r="G370" s="1" t="str">
        <f>IFERROR(VLOOKUP(A370,Merge_RKTM!$C$2:$D$633,2,FALSE),"")</f>
        <v/>
      </c>
    </row>
    <row r="371" spans="1:7" x14ac:dyDescent="0.45">
      <c r="A371" s="1" t="s">
        <v>1034</v>
      </c>
      <c r="B371" s="1" t="s">
        <v>1028</v>
      </c>
      <c r="C371" s="1" t="s">
        <v>1035</v>
      </c>
      <c r="E371" s="1" t="s">
        <v>1036</v>
      </c>
      <c r="F371" s="1" t="s">
        <v>1907</v>
      </c>
      <c r="G371" s="1" t="str">
        <f>IFERROR(VLOOKUP(A371,Merge_RKTM!$C$2:$D$633,2,FALSE),"")</f>
        <v/>
      </c>
    </row>
    <row r="372" spans="1:7" x14ac:dyDescent="0.45">
      <c r="A372" s="1" t="s">
        <v>1037</v>
      </c>
      <c r="B372" s="1" t="s">
        <v>1028</v>
      </c>
      <c r="C372" s="1" t="s">
        <v>1038</v>
      </c>
      <c r="E372" s="1" t="s">
        <v>1039</v>
      </c>
      <c r="F372" s="1" t="s">
        <v>1907</v>
      </c>
      <c r="G372" s="1" t="str">
        <f>IFERROR(VLOOKUP(A372,Merge_RKTM!$C$2:$D$633,2,FALSE),"")</f>
        <v/>
      </c>
    </row>
    <row r="373" spans="1:7" x14ac:dyDescent="0.45">
      <c r="A373" s="1" t="s">
        <v>1040</v>
      </c>
      <c r="B373" s="1" t="s">
        <v>1028</v>
      </c>
      <c r="C373" s="1" t="s">
        <v>1041</v>
      </c>
      <c r="E373" s="1" t="s">
        <v>1042</v>
      </c>
      <c r="F373" s="1" t="s">
        <v>1907</v>
      </c>
      <c r="G373" s="1" t="str">
        <f>IFERROR(VLOOKUP(A373,Merge_RKTM!$C$2:$D$633,2,FALSE),"")</f>
        <v/>
      </c>
    </row>
    <row r="374" spans="1:7" x14ac:dyDescent="0.45">
      <c r="A374" s="1" t="s">
        <v>1043</v>
      </c>
      <c r="B374" s="1" t="s">
        <v>1028</v>
      </c>
      <c r="C374" s="1" t="s">
        <v>1044</v>
      </c>
      <c r="E374" s="1" t="s">
        <v>1045</v>
      </c>
      <c r="F374" s="1" t="s">
        <v>1907</v>
      </c>
      <c r="G374" s="1" t="str">
        <f>IFERROR(VLOOKUP(A374,Merge_RKTM!$C$2:$D$633,2,FALSE),"")</f>
        <v/>
      </c>
    </row>
    <row r="375" spans="1:7" x14ac:dyDescent="0.45">
      <c r="A375" s="1" t="s">
        <v>1046</v>
      </c>
      <c r="B375" s="1" t="s">
        <v>1028</v>
      </c>
      <c r="C375" s="1" t="s">
        <v>1047</v>
      </c>
      <c r="E375" s="1" t="s">
        <v>1048</v>
      </c>
      <c r="F375" s="1" t="s">
        <v>1907</v>
      </c>
      <c r="G375" s="1" t="str">
        <f>IFERROR(VLOOKUP(A375,Merge_RKTM!$C$2:$D$633,2,FALSE),"")</f>
        <v/>
      </c>
    </row>
    <row r="376" spans="1:7" x14ac:dyDescent="0.45">
      <c r="A376" s="1" t="s">
        <v>1049</v>
      </c>
      <c r="B376" s="1" t="s">
        <v>1028</v>
      </c>
      <c r="C376" s="1" t="s">
        <v>1050</v>
      </c>
      <c r="E376" s="1" t="s">
        <v>1051</v>
      </c>
      <c r="F376" s="1" t="s">
        <v>1907</v>
      </c>
      <c r="G376" s="1" t="str">
        <f>IFERROR(VLOOKUP(A376,Merge_RKTM!$C$2:$D$633,2,FALSE),"")</f>
        <v/>
      </c>
    </row>
    <row r="377" spans="1:7" x14ac:dyDescent="0.45">
      <c r="A377" s="1" t="s">
        <v>1052</v>
      </c>
      <c r="B377" s="1" t="s">
        <v>1028</v>
      </c>
      <c r="C377" s="1" t="s">
        <v>1053</v>
      </c>
      <c r="E377" s="1" t="s">
        <v>1054</v>
      </c>
      <c r="F377" s="1" t="s">
        <v>1907</v>
      </c>
      <c r="G377" s="1" t="str">
        <f>IFERROR(VLOOKUP(A377,Merge_RKTM!$C$2:$D$633,2,FALSE),"")</f>
        <v/>
      </c>
    </row>
    <row r="378" spans="1:7" x14ac:dyDescent="0.45">
      <c r="A378" s="1" t="s">
        <v>1055</v>
      </c>
      <c r="B378" s="1" t="s">
        <v>1028</v>
      </c>
      <c r="C378" s="1" t="s">
        <v>1056</v>
      </c>
      <c r="E378" s="1" t="s">
        <v>1057</v>
      </c>
      <c r="F378" s="1" t="s">
        <v>1907</v>
      </c>
      <c r="G378" s="1" t="str">
        <f>IFERROR(VLOOKUP(A378,Merge_RKTM!$C$2:$D$633,2,FALSE),"")</f>
        <v/>
      </c>
    </row>
    <row r="379" spans="1:7" x14ac:dyDescent="0.45">
      <c r="A379" s="1" t="s">
        <v>1058</v>
      </c>
      <c r="B379" s="1" t="s">
        <v>1028</v>
      </c>
      <c r="C379" s="1" t="s">
        <v>1059</v>
      </c>
      <c r="E379" s="1" t="s">
        <v>1060</v>
      </c>
      <c r="F379" s="1" t="s">
        <v>1907</v>
      </c>
      <c r="G379" s="1" t="str">
        <f>IFERROR(VLOOKUP(A379,Merge_RKTM!$C$2:$D$633,2,FALSE),"")</f>
        <v/>
      </c>
    </row>
    <row r="380" spans="1:7" x14ac:dyDescent="0.45">
      <c r="A380" s="1" t="s">
        <v>1061</v>
      </c>
      <c r="B380" s="1" t="s">
        <v>1028</v>
      </c>
      <c r="C380" s="1" t="s">
        <v>1062</v>
      </c>
      <c r="E380" s="1" t="s">
        <v>1063</v>
      </c>
      <c r="F380" s="1" t="s">
        <v>1907</v>
      </c>
      <c r="G380" s="1" t="str">
        <f>IFERROR(VLOOKUP(A380,Merge_RKTM!$C$2:$D$633,2,FALSE),"")</f>
        <v/>
      </c>
    </row>
    <row r="381" spans="1:7" x14ac:dyDescent="0.45">
      <c r="A381" s="1" t="s">
        <v>1064</v>
      </c>
      <c r="B381" s="1" t="s">
        <v>1028</v>
      </c>
      <c r="C381" s="1" t="s">
        <v>1065</v>
      </c>
      <c r="E381" s="1" t="s">
        <v>1066</v>
      </c>
      <c r="F381" s="1" t="s">
        <v>1907</v>
      </c>
      <c r="G381" s="1" t="str">
        <f>IFERROR(VLOOKUP(A381,Merge_RKTM!$C$2:$D$633,2,FALSE),"")</f>
        <v/>
      </c>
    </row>
    <row r="382" spans="1:7" x14ac:dyDescent="0.45">
      <c r="A382" s="1" t="s">
        <v>1067</v>
      </c>
      <c r="B382" s="1" t="s">
        <v>1028</v>
      </c>
      <c r="C382" s="1" t="s">
        <v>1068</v>
      </c>
      <c r="E382" s="1" t="s">
        <v>1069</v>
      </c>
      <c r="F382" s="1" t="s">
        <v>1907</v>
      </c>
      <c r="G382" s="1" t="str">
        <f>IFERROR(VLOOKUP(A382,Merge_RKTM!$C$2:$D$633,2,FALSE),"")</f>
        <v/>
      </c>
    </row>
    <row r="383" spans="1:7" x14ac:dyDescent="0.45">
      <c r="A383" s="1" t="s">
        <v>1070</v>
      </c>
      <c r="B383" s="1" t="s">
        <v>1028</v>
      </c>
      <c r="C383" s="1" t="s">
        <v>1071</v>
      </c>
      <c r="E383" s="1" t="s">
        <v>1072</v>
      </c>
      <c r="F383" s="1" t="s">
        <v>1907</v>
      </c>
      <c r="G383" s="1" t="str">
        <f>IFERROR(VLOOKUP(A383,Merge_RKTM!$C$2:$D$633,2,FALSE),"")</f>
        <v/>
      </c>
    </row>
    <row r="384" spans="1:7" x14ac:dyDescent="0.45">
      <c r="A384" s="1" t="s">
        <v>1073</v>
      </c>
      <c r="B384" s="1" t="s">
        <v>1028</v>
      </c>
      <c r="C384" s="1" t="s">
        <v>1074</v>
      </c>
      <c r="E384" s="1" t="s">
        <v>1075</v>
      </c>
      <c r="F384" s="1" t="s">
        <v>1907</v>
      </c>
      <c r="G384" s="1" t="str">
        <f>IFERROR(VLOOKUP(A384,Merge_RKTM!$C$2:$D$633,2,FALSE),"")</f>
        <v/>
      </c>
    </row>
    <row r="385" spans="1:7" x14ac:dyDescent="0.45">
      <c r="A385" s="1" t="s">
        <v>1076</v>
      </c>
      <c r="B385" s="1" t="s">
        <v>1028</v>
      </c>
      <c r="C385" s="1" t="s">
        <v>1077</v>
      </c>
      <c r="E385" s="1" t="s">
        <v>1078</v>
      </c>
      <c r="F385" s="1" t="s">
        <v>1907</v>
      </c>
      <c r="G385" s="1" t="str">
        <f>IFERROR(VLOOKUP(A385,Merge_RKTM!$C$2:$D$633,2,FALSE),"")</f>
        <v/>
      </c>
    </row>
    <row r="386" spans="1:7" x14ac:dyDescent="0.45">
      <c r="A386" s="1" t="s">
        <v>1079</v>
      </c>
      <c r="B386" s="1" t="s">
        <v>1028</v>
      </c>
      <c r="C386" s="1" t="s">
        <v>1080</v>
      </c>
      <c r="E386" s="1" t="s">
        <v>1081</v>
      </c>
      <c r="F386" s="1" t="s">
        <v>1907</v>
      </c>
      <c r="G386" s="1" t="str">
        <f>IFERROR(VLOOKUP(A386,Merge_RKTM!$C$2:$D$633,2,FALSE),"")</f>
        <v/>
      </c>
    </row>
    <row r="387" spans="1:7" x14ac:dyDescent="0.45">
      <c r="A387" s="1" t="s">
        <v>1082</v>
      </c>
      <c r="B387" s="1" t="s">
        <v>1028</v>
      </c>
      <c r="C387" s="1" t="s">
        <v>1083</v>
      </c>
      <c r="E387" s="1" t="s">
        <v>1084</v>
      </c>
      <c r="F387" s="1" t="s">
        <v>1907</v>
      </c>
      <c r="G387" s="1" t="str">
        <f>IFERROR(VLOOKUP(A387,Merge_RKTM!$C$2:$D$633,2,FALSE),"")</f>
        <v/>
      </c>
    </row>
    <row r="388" spans="1:7" x14ac:dyDescent="0.45">
      <c r="A388" s="1" t="s">
        <v>1085</v>
      </c>
      <c r="B388" s="1" t="s">
        <v>1028</v>
      </c>
      <c r="C388" s="1" t="s">
        <v>1086</v>
      </c>
      <c r="E388" s="1" t="s">
        <v>1087</v>
      </c>
      <c r="F388" s="1" t="s">
        <v>1907</v>
      </c>
      <c r="G388" s="1" t="str">
        <f>IFERROR(VLOOKUP(A388,Merge_RKTM!$C$2:$D$633,2,FALSE),"")</f>
        <v/>
      </c>
    </row>
    <row r="389" spans="1:7" x14ac:dyDescent="0.45">
      <c r="A389" s="1" t="s">
        <v>1088</v>
      </c>
      <c r="B389" s="1" t="s">
        <v>1028</v>
      </c>
      <c r="C389" s="1" t="s">
        <v>1089</v>
      </c>
      <c r="E389" s="1" t="s">
        <v>1090</v>
      </c>
      <c r="F389" s="1" t="s">
        <v>1907</v>
      </c>
      <c r="G389" s="1" t="str">
        <f>IFERROR(VLOOKUP(A389,Merge_RKTM!$C$2:$D$633,2,FALSE),"")</f>
        <v/>
      </c>
    </row>
    <row r="390" spans="1:7" x14ac:dyDescent="0.45">
      <c r="A390" s="1" t="s">
        <v>1091</v>
      </c>
      <c r="B390" s="1" t="s">
        <v>1028</v>
      </c>
      <c r="C390" s="1" t="s">
        <v>1092</v>
      </c>
      <c r="E390" s="1" t="s">
        <v>1093</v>
      </c>
      <c r="F390" s="1" t="s">
        <v>1907</v>
      </c>
      <c r="G390" s="1" t="str">
        <f>IFERROR(VLOOKUP(A390,Merge_RKTM!$C$2:$D$633,2,FALSE),"")</f>
        <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9A1F3-AE55-41D2-934D-CC91CFE2276A}">
  <dimension ref="A2:E633"/>
  <sheetViews>
    <sheetView topLeftCell="A601" workbookViewId="0">
      <selection activeCell="C119" sqref="C119"/>
    </sheetView>
  </sheetViews>
  <sheetFormatPr defaultRowHeight="14.5" x14ac:dyDescent="0.35"/>
  <cols>
    <col min="1" max="1" width="63.36328125" bestFit="1" customWidth="1"/>
    <col min="3" max="3" width="63.36328125" bestFit="1" customWidth="1"/>
    <col min="4" max="4" width="24.54296875" customWidth="1"/>
  </cols>
  <sheetData>
    <row r="2" spans="1:5" x14ac:dyDescent="0.35">
      <c r="A2" t="s">
        <v>374</v>
      </c>
      <c r="C2" t="str">
        <f>IF(B2="",A2,B2)</f>
        <v>BodyDef+SWFactions_ATATHull.label</v>
      </c>
      <c r="D2" t="s">
        <v>376</v>
      </c>
      <c r="E2">
        <f>IF(ISERROR(B2),"",MATCH(C2,Main_240410!$A$2:$A$390,0))</f>
        <v>131</v>
      </c>
    </row>
    <row r="3" spans="1:5" x14ac:dyDescent="0.35">
      <c r="A3" t="s">
        <v>366</v>
      </c>
      <c r="C3" t="str">
        <f t="shared" ref="C3:C66" si="0">IF(B3="",A3,B3)</f>
        <v>BodyDef+SWFactions_ATSTHull.corePart.parts.1.customLabel</v>
      </c>
      <c r="D3" t="s">
        <v>1095</v>
      </c>
      <c r="E3">
        <f>IF(ISERROR(B3),"",MATCH(C3,Main_240410!$A$2:$A$390,0))</f>
        <v>127</v>
      </c>
    </row>
    <row r="4" spans="1:5" x14ac:dyDescent="0.35">
      <c r="A4" t="s">
        <v>370</v>
      </c>
      <c r="C4" t="str">
        <f t="shared" si="0"/>
        <v>BodyDef+SWFactions_ATSTHull.corePart.parts.1.parts.0.customLabel</v>
      </c>
      <c r="D4" t="s">
        <v>1096</v>
      </c>
      <c r="E4">
        <f>IF(ISERROR(B4),"",MATCH(C4,Main_240410!$A$2:$A$390,0))</f>
        <v>129</v>
      </c>
    </row>
    <row r="5" spans="1:5" x14ac:dyDescent="0.35">
      <c r="A5" t="s">
        <v>368</v>
      </c>
      <c r="C5" t="str">
        <f t="shared" si="0"/>
        <v>BodyDef+SWFactions_ATSTHull.corePart.parts.2.customLabel</v>
      </c>
      <c r="D5" t="s">
        <v>1097</v>
      </c>
      <c r="E5">
        <f>IF(ISERROR(B5),"",MATCH(C5,Main_240410!$A$2:$A$390,0))</f>
        <v>128</v>
      </c>
    </row>
    <row r="6" spans="1:5" x14ac:dyDescent="0.35">
      <c r="A6" t="s">
        <v>372</v>
      </c>
      <c r="C6" t="str">
        <f t="shared" si="0"/>
        <v>BodyDef+SWFactions_ATSTHull.corePart.parts.2.parts.0.customLabel</v>
      </c>
      <c r="D6" t="s">
        <v>1098</v>
      </c>
      <c r="E6">
        <f>IF(ISERROR(B6),"",MATCH(C6,Main_240410!$A$2:$A$390,0))</f>
        <v>130</v>
      </c>
    </row>
    <row r="7" spans="1:5" x14ac:dyDescent="0.35">
      <c r="A7" t="s">
        <v>362</v>
      </c>
      <c r="C7" t="str">
        <f t="shared" si="0"/>
        <v>BodyDef+SWFactions_ATSTHull.label</v>
      </c>
      <c r="D7" t="s">
        <v>365</v>
      </c>
      <c r="E7">
        <f>IF(ISERROR(B7),"",MATCH(C7,Main_240410!$A$2:$A$390,0))</f>
        <v>126</v>
      </c>
    </row>
    <row r="8" spans="1:5" x14ac:dyDescent="0.35">
      <c r="A8" t="s">
        <v>397</v>
      </c>
      <c r="C8" t="str">
        <f t="shared" si="0"/>
        <v>BodyDef+SWFactions_SpeederHull.label</v>
      </c>
      <c r="D8" t="s">
        <v>1099</v>
      </c>
      <c r="E8">
        <f>IF(ISERROR(B8),"",MATCH(C8,Main_240410!$A$2:$A$390,0))</f>
        <v>139</v>
      </c>
    </row>
    <row r="9" spans="1:5" x14ac:dyDescent="0.35">
      <c r="A9" t="s">
        <v>340</v>
      </c>
      <c r="C9" t="str">
        <f t="shared" si="0"/>
        <v>BodyPartDef+ATAT_Frame.label</v>
      </c>
      <c r="D9" t="s">
        <v>1100</v>
      </c>
      <c r="E9">
        <f>IF(ISERROR(B9),"",MATCH(C9,Main_240410!$A$2:$A$390,0))</f>
        <v>117</v>
      </c>
    </row>
    <row r="10" spans="1:5" x14ac:dyDescent="0.35">
      <c r="A10" t="s">
        <v>338</v>
      </c>
      <c r="C10" t="str">
        <f t="shared" si="0"/>
        <v>BodyPartDef+ATAT_Head.label</v>
      </c>
      <c r="D10" t="s">
        <v>1101</v>
      </c>
      <c r="E10">
        <f>IF(ISERROR(B10),"",MATCH(C10,Main_240410!$A$2:$A$390,0))</f>
        <v>116</v>
      </c>
    </row>
    <row r="11" spans="1:5" x14ac:dyDescent="0.35">
      <c r="A11" t="s">
        <v>336</v>
      </c>
      <c r="C11" t="str">
        <f t="shared" si="0"/>
        <v>BodyPartDef+ATAT_Neck.label</v>
      </c>
      <c r="D11" t="s">
        <v>1102</v>
      </c>
      <c r="E11">
        <f>IF(ISERROR(B11),"",MATCH(C11,Main_240410!$A$2:$A$390,0))</f>
        <v>115</v>
      </c>
    </row>
    <row r="12" spans="1:5" x14ac:dyDescent="0.35">
      <c r="A12" t="s">
        <v>333</v>
      </c>
      <c r="C12" t="str">
        <f t="shared" si="0"/>
        <v>BodyPartDef+ATST_Frame.label</v>
      </c>
      <c r="D12" t="s">
        <v>1100</v>
      </c>
      <c r="E12">
        <f>IF(ISERROR(B12),"",MATCH(C12,Main_240410!$A$2:$A$390,0))</f>
        <v>114</v>
      </c>
    </row>
    <row r="13" spans="1:5" x14ac:dyDescent="0.35">
      <c r="A13" t="s">
        <v>330</v>
      </c>
      <c r="C13" t="str">
        <f t="shared" si="0"/>
        <v>BodyPartDef+ATST_Head.label</v>
      </c>
      <c r="D13" t="s">
        <v>1101</v>
      </c>
      <c r="E13">
        <f>IF(ISERROR(B13),"",MATCH(C13,Main_240410!$A$2:$A$390,0))</f>
        <v>113</v>
      </c>
    </row>
    <row r="14" spans="1:5" x14ac:dyDescent="0.35">
      <c r="A14" t="s">
        <v>327</v>
      </c>
      <c r="C14" t="str">
        <f t="shared" si="0"/>
        <v>BodyPartDef+ATST_Neck.label</v>
      </c>
      <c r="D14" t="s">
        <v>1102</v>
      </c>
      <c r="E14">
        <f>IF(ISERROR(B14),"",MATCH(C14,Main_240410!$A$2:$A$390,0))</f>
        <v>112</v>
      </c>
    </row>
    <row r="15" spans="1:5" x14ac:dyDescent="0.35">
      <c r="A15" t="s">
        <v>377</v>
      </c>
      <c r="C15" t="str">
        <f t="shared" si="0"/>
        <v>BodyPartDef+Engines_intake.label</v>
      </c>
      <c r="D15" t="s">
        <v>1103</v>
      </c>
      <c r="E15">
        <f>IF(ISERROR(B15),"",MATCH(C15,Main_240410!$A$2:$A$390,0))</f>
        <v>132</v>
      </c>
    </row>
    <row r="16" spans="1:5" x14ac:dyDescent="0.35">
      <c r="A16" t="s">
        <v>345</v>
      </c>
      <c r="C16" t="str">
        <f t="shared" si="0"/>
        <v>BodyPartDef+LeftATATFFoot.label</v>
      </c>
      <c r="D16" t="s">
        <v>1104</v>
      </c>
      <c r="E16">
        <f>IF(ISERROR(B16),"",MATCH(C16,Main_240410!$A$2:$A$390,0))</f>
        <v>119</v>
      </c>
    </row>
    <row r="17" spans="1:5" x14ac:dyDescent="0.35">
      <c r="A17" t="s">
        <v>342</v>
      </c>
      <c r="C17" t="str">
        <f t="shared" si="0"/>
        <v>BodyPartDef+LeftATATFLeg.label</v>
      </c>
      <c r="D17" t="s">
        <v>1105</v>
      </c>
      <c r="E17">
        <f>IF(ISERROR(B17),"",MATCH(C17,Main_240410!$A$2:$A$390,0))</f>
        <v>118</v>
      </c>
    </row>
    <row r="18" spans="1:5" x14ac:dyDescent="0.35">
      <c r="A18" t="s">
        <v>350</v>
      </c>
      <c r="C18" t="str">
        <f t="shared" si="0"/>
        <v>BodyPartDef+LeftATATRFoot.label</v>
      </c>
      <c r="D18" t="s">
        <v>1104</v>
      </c>
      <c r="E18">
        <f>IF(ISERROR(B18),"",MATCH(C18,Main_240410!$A$2:$A$390,0))</f>
        <v>121</v>
      </c>
    </row>
    <row r="19" spans="1:5" x14ac:dyDescent="0.35">
      <c r="A19" t="s">
        <v>348</v>
      </c>
      <c r="C19" t="str">
        <f t="shared" si="0"/>
        <v>BodyPartDef+LeftATATRLeg.label</v>
      </c>
      <c r="D19" t="s">
        <v>1105</v>
      </c>
      <c r="E19">
        <f>IF(ISERROR(B19),"",MATCH(C19,Main_240410!$A$2:$A$390,0))</f>
        <v>120</v>
      </c>
    </row>
    <row r="20" spans="1:5" x14ac:dyDescent="0.35">
      <c r="A20" t="s">
        <v>394</v>
      </c>
      <c r="C20" t="str">
        <f t="shared" si="0"/>
        <v>BodyPartDef+LeftLev.label</v>
      </c>
      <c r="D20" t="s">
        <v>1106</v>
      </c>
      <c r="E20">
        <f>IF(ISERROR(B20),"",MATCH(C20,Main_240410!$A$2:$A$390,0))</f>
        <v>138</v>
      </c>
    </row>
    <row r="21" spans="1:5" x14ac:dyDescent="0.35">
      <c r="A21" t="s">
        <v>391</v>
      </c>
      <c r="C21" t="str">
        <f t="shared" si="0"/>
        <v>BodyPartDef+LeftSpeederEng.label</v>
      </c>
      <c r="D21" t="s">
        <v>1107</v>
      </c>
      <c r="E21">
        <f>IF(ISERROR(B21),"",MATCH(C21,Main_240410!$A$2:$A$390,0))</f>
        <v>137</v>
      </c>
    </row>
    <row r="22" spans="1:5" x14ac:dyDescent="0.35">
      <c r="A22" t="s">
        <v>355</v>
      </c>
      <c r="C22" t="str">
        <f t="shared" si="0"/>
        <v>BodyPartDef+RightATATFFoot.label</v>
      </c>
      <c r="D22" t="s">
        <v>1108</v>
      </c>
      <c r="E22">
        <f>IF(ISERROR(B22),"",MATCH(C22,Main_240410!$A$2:$A$390,0))</f>
        <v>123</v>
      </c>
    </row>
    <row r="23" spans="1:5" x14ac:dyDescent="0.35">
      <c r="A23" t="s">
        <v>352</v>
      </c>
      <c r="C23" t="str">
        <f t="shared" si="0"/>
        <v>BodyPartDef+RightATATFLeg.label</v>
      </c>
      <c r="D23" t="s">
        <v>1109</v>
      </c>
      <c r="E23">
        <f>IF(ISERROR(B23),"",MATCH(C23,Main_240410!$A$2:$A$390,0))</f>
        <v>122</v>
      </c>
    </row>
    <row r="24" spans="1:5" x14ac:dyDescent="0.35">
      <c r="A24" t="s">
        <v>360</v>
      </c>
      <c r="C24" t="str">
        <f t="shared" si="0"/>
        <v>BodyPartDef+RightATATRFoot.label</v>
      </c>
      <c r="D24" t="s">
        <v>1108</v>
      </c>
      <c r="E24">
        <f>IF(ISERROR(B24),"",MATCH(C24,Main_240410!$A$2:$A$390,0))</f>
        <v>125</v>
      </c>
    </row>
    <row r="25" spans="1:5" x14ac:dyDescent="0.35">
      <c r="A25" t="s">
        <v>358</v>
      </c>
      <c r="C25" t="str">
        <f t="shared" si="0"/>
        <v>BodyPartDef+RightATATRLeg.label</v>
      </c>
      <c r="D25" t="s">
        <v>1109</v>
      </c>
      <c r="E25">
        <f>IF(ISERROR(B25),"",MATCH(C25,Main_240410!$A$2:$A$390,0))</f>
        <v>124</v>
      </c>
    </row>
    <row r="26" spans="1:5" x14ac:dyDescent="0.35">
      <c r="A26" t="s">
        <v>388</v>
      </c>
      <c r="C26" t="str">
        <f t="shared" si="0"/>
        <v>BodyPartDef+RightLev.label</v>
      </c>
      <c r="D26" t="s">
        <v>1110</v>
      </c>
      <c r="E26">
        <f>IF(ISERROR(B26),"",MATCH(C26,Main_240410!$A$2:$A$390,0))</f>
        <v>136</v>
      </c>
    </row>
    <row r="27" spans="1:5" x14ac:dyDescent="0.35">
      <c r="A27" t="s">
        <v>385</v>
      </c>
      <c r="C27" t="str">
        <f t="shared" si="0"/>
        <v>BodyPartDef+RightSpeederEng.label</v>
      </c>
      <c r="D27" t="s">
        <v>1111</v>
      </c>
      <c r="E27">
        <f>IF(ISERROR(B27),"",MATCH(C27,Main_240410!$A$2:$A$390,0))</f>
        <v>135</v>
      </c>
    </row>
    <row r="28" spans="1:5" x14ac:dyDescent="0.35">
      <c r="A28" t="s">
        <v>383</v>
      </c>
      <c r="C28" t="str">
        <f t="shared" si="0"/>
        <v>BodyPartDef+Speeder_Frame.label</v>
      </c>
      <c r="D28" t="s">
        <v>1100</v>
      </c>
      <c r="E28">
        <f>IF(ISERROR(B28),"",MATCH(C28,Main_240410!$A$2:$A$390,0))</f>
        <v>134</v>
      </c>
    </row>
    <row r="29" spans="1:5" x14ac:dyDescent="0.35">
      <c r="A29" t="s">
        <v>380</v>
      </c>
      <c r="C29" t="str">
        <f t="shared" si="0"/>
        <v>BodyPartDef+Speeder_Frontend.label</v>
      </c>
      <c r="D29" t="s">
        <v>1112</v>
      </c>
      <c r="E29">
        <f>IF(ISERROR(B29),"",MATCH(C29,Main_240410!$A$2:$A$390,0))</f>
        <v>133</v>
      </c>
    </row>
    <row r="30" spans="1:5" x14ac:dyDescent="0.35">
      <c r="A30" t="s">
        <v>324</v>
      </c>
      <c r="C30" t="str">
        <f t="shared" si="0"/>
        <v>BodyPartDef+SWFactions_Cockpit.label</v>
      </c>
      <c r="D30" t="s">
        <v>1113</v>
      </c>
      <c r="E30">
        <f>IF(ISERROR(B30),"",MATCH(C30,Main_240410!$A$2:$A$390,0))</f>
        <v>111</v>
      </c>
    </row>
    <row r="31" spans="1:5" x14ac:dyDescent="0.35">
      <c r="A31" t="s">
        <v>320</v>
      </c>
      <c r="C31" t="str">
        <f t="shared" si="0"/>
        <v>BodyPartDef+SWFactions_Thermometer.label</v>
      </c>
      <c r="D31" t="s">
        <v>1114</v>
      </c>
      <c r="E31">
        <f>IF(ISERROR(B31),"",MATCH(C31,Main_240410!$A$2:$A$390,0))</f>
        <v>110</v>
      </c>
    </row>
    <row r="32" spans="1:5" x14ac:dyDescent="0.35">
      <c r="A32" t="s">
        <v>314</v>
      </c>
      <c r="C32" t="str">
        <f t="shared" si="0"/>
        <v>BodyPartGroupDef+GunnerSeat.label</v>
      </c>
      <c r="D32" t="s">
        <v>1115</v>
      </c>
      <c r="E32">
        <f>IF(ISERROR(B32),"",MATCH(C32,Main_240410!$A$2:$A$390,0))</f>
        <v>108</v>
      </c>
    </row>
    <row r="33" spans="1:5" x14ac:dyDescent="0.35">
      <c r="A33" t="s">
        <v>317</v>
      </c>
      <c r="C33" t="str">
        <f t="shared" si="0"/>
        <v>BodyPartGroupDef+PassengerSeat.label</v>
      </c>
      <c r="D33" t="s">
        <v>1116</v>
      </c>
      <c r="E33">
        <f>IF(ISERROR(B33),"",MATCH(C33,Main_240410!$A$2:$A$390,0))</f>
        <v>109</v>
      </c>
    </row>
    <row r="34" spans="1:5" x14ac:dyDescent="0.35">
      <c r="A34" t="s">
        <v>310</v>
      </c>
      <c r="C34" t="str">
        <f t="shared" si="0"/>
        <v>BodyPartGroupDef+PilotSeat.label</v>
      </c>
      <c r="D34" t="s">
        <v>1117</v>
      </c>
      <c r="E34">
        <f>IF(ISERROR(B34),"",MATCH(C34,Main_240410!$A$2:$A$390,0))</f>
        <v>107</v>
      </c>
    </row>
    <row r="35" spans="1:5" x14ac:dyDescent="0.35">
      <c r="A35" t="s">
        <v>475</v>
      </c>
      <c r="C35" t="str">
        <f t="shared" si="0"/>
        <v>DamageDef+PJ_BlasterDam.deathMessage</v>
      </c>
      <c r="D35" t="s">
        <v>1118</v>
      </c>
      <c r="E35">
        <f>IF(ISERROR(B35),"",MATCH(C35,Main_240410!$A$2:$A$390,0))</f>
        <v>165</v>
      </c>
    </row>
    <row r="36" spans="1:5" x14ac:dyDescent="0.35">
      <c r="A36" t="s">
        <v>472</v>
      </c>
      <c r="C36" t="str">
        <f t="shared" si="0"/>
        <v>DamageDef+PJ_BlasterDam.label</v>
      </c>
      <c r="D36" t="s">
        <v>1119</v>
      </c>
      <c r="E36">
        <f>IF(ISERROR(B36),"",MATCH(C36,Main_240410!$A$2:$A$390,0))</f>
        <v>164</v>
      </c>
    </row>
    <row r="37" spans="1:5" x14ac:dyDescent="0.35">
      <c r="A37" t="s">
        <v>503</v>
      </c>
      <c r="C37" t="str">
        <f t="shared" si="0"/>
        <v>DamageDef+PJ_DXRDam.deathMessage</v>
      </c>
      <c r="D37" t="s">
        <v>1118</v>
      </c>
      <c r="E37">
        <f>IF(ISERROR(B37),"",MATCH(C37,Main_240410!$A$2:$A$390,0))</f>
        <v>175</v>
      </c>
    </row>
    <row r="38" spans="1:5" x14ac:dyDescent="0.35">
      <c r="A38" t="s">
        <v>500</v>
      </c>
      <c r="C38" t="str">
        <f t="shared" si="0"/>
        <v>DamageDef+PJ_DXRDam.label</v>
      </c>
      <c r="D38" t="s">
        <v>1120</v>
      </c>
      <c r="E38">
        <f>IF(ISERROR(B38),"",MATCH(C38,Main_240410!$A$2:$A$390,0))</f>
        <v>174</v>
      </c>
    </row>
    <row r="39" spans="1:5" x14ac:dyDescent="0.35">
      <c r="A39" t="s">
        <v>446</v>
      </c>
      <c r="C39" t="str">
        <f t="shared" si="0"/>
        <v>DamageDef+PJ_Vibro.deathMessage</v>
      </c>
      <c r="D39" t="s">
        <v>1121</v>
      </c>
      <c r="E39">
        <f>IF(ISERROR(B39),"",MATCH(C39,Main_240410!$A$2:$A$390,0))</f>
        <v>155</v>
      </c>
    </row>
    <row r="40" spans="1:5" x14ac:dyDescent="0.35">
      <c r="A40" t="s">
        <v>443</v>
      </c>
      <c r="C40" t="str">
        <f t="shared" si="0"/>
        <v>DamageDef+PJ_Vibro.label</v>
      </c>
      <c r="D40" t="s">
        <v>1122</v>
      </c>
      <c r="E40">
        <f>IF(ISERROR(B40),"",MATCH(C40,Main_240410!$A$2:$A$390,0))</f>
        <v>154</v>
      </c>
    </row>
    <row r="41" spans="1:5" x14ac:dyDescent="0.35">
      <c r="A41" t="s">
        <v>561</v>
      </c>
      <c r="C41" t="str">
        <f t="shared" si="0"/>
        <v>FactionDef+PJ_Bounty.description</v>
      </c>
      <c r="D41" t="s">
        <v>1123</v>
      </c>
      <c r="E41">
        <f>IF(ISERROR(B41),"",MATCH(C41,Main_240410!$A$2:$A$390,0))</f>
        <v>195</v>
      </c>
    </row>
    <row r="42" spans="1:5" x14ac:dyDescent="0.35">
      <c r="A42" t="s">
        <v>558</v>
      </c>
      <c r="C42" t="str">
        <f t="shared" si="0"/>
        <v>FactionDef+PJ_Bounty.label</v>
      </c>
      <c r="D42" t="s">
        <v>1124</v>
      </c>
      <c r="E42">
        <f>IF(ISERROR(B42),"",MATCH(C42,Main_240410!$A$2:$A$390,0))</f>
        <v>194</v>
      </c>
    </row>
    <row r="43" spans="1:5" x14ac:dyDescent="0.35">
      <c r="A43" t="s">
        <v>569</v>
      </c>
      <c r="C43" t="str">
        <f t="shared" si="0"/>
        <v>FactionDef+PJ_Bounty.leaderTitle</v>
      </c>
      <c r="D43" t="s">
        <v>1125</v>
      </c>
      <c r="E43">
        <f>IF(ISERROR(B43),"",MATCH(C43,Main_240410!$A$2:$A$390,0))</f>
        <v>198</v>
      </c>
    </row>
    <row r="44" spans="1:5" x14ac:dyDescent="0.35">
      <c r="A44" t="s">
        <v>567</v>
      </c>
      <c r="C44" t="str">
        <f t="shared" si="0"/>
        <v>FactionDef+PJ_Bounty.pawnsPlural</v>
      </c>
      <c r="D44" t="s">
        <v>1126</v>
      </c>
      <c r="E44">
        <f>IF(ISERROR(B44),"",MATCH(C44,Main_240410!$A$2:$A$390,0))</f>
        <v>197</v>
      </c>
    </row>
    <row r="45" spans="1:5" x14ac:dyDescent="0.35">
      <c r="A45" t="s">
        <v>532</v>
      </c>
      <c r="C45" t="str">
        <f t="shared" si="0"/>
        <v>FactionDef+PJ_GalacticEmpire.description</v>
      </c>
      <c r="D45" t="s">
        <v>1127</v>
      </c>
      <c r="E45">
        <f>IF(ISERROR(B45),"",MATCH(C45,Main_240410!$A$2:$A$390,0))</f>
        <v>185</v>
      </c>
    </row>
    <row r="46" spans="1:5" x14ac:dyDescent="0.35">
      <c r="A46" t="s">
        <v>544</v>
      </c>
      <c r="C46" t="str">
        <f t="shared" si="0"/>
        <v>FactionDef+PJ_GalacticEmpire.fixedName</v>
      </c>
      <c r="D46" t="s">
        <v>1128</v>
      </c>
      <c r="E46">
        <f>IF(ISERROR(B46),"",MATCH(C46,Main_240410!$A$2:$A$390,0))</f>
        <v>189</v>
      </c>
    </row>
    <row r="47" spans="1:5" x14ac:dyDescent="0.35">
      <c r="A47" t="s">
        <v>528</v>
      </c>
      <c r="C47" t="str">
        <f t="shared" si="0"/>
        <v>FactionDef+PJ_GalacticEmpire.label</v>
      </c>
      <c r="D47" t="s">
        <v>1128</v>
      </c>
      <c r="E47">
        <f>IF(ISERROR(B47),"",MATCH(C47,Main_240410!$A$2:$A$390,0))</f>
        <v>184</v>
      </c>
    </row>
    <row r="48" spans="1:5" x14ac:dyDescent="0.35">
      <c r="A48" t="s">
        <v>541</v>
      </c>
      <c r="C48" t="str">
        <f t="shared" si="0"/>
        <v>FactionDef+PJ_GalacticEmpire.leaderTitle</v>
      </c>
      <c r="D48" t="s">
        <v>1129</v>
      </c>
      <c r="E48">
        <f>IF(ISERROR(B48),"",MATCH(C48,Main_240410!$A$2:$A$390,0))</f>
        <v>188</v>
      </c>
    </row>
    <row r="49" spans="1:5" x14ac:dyDescent="0.35">
      <c r="A49" t="s">
        <v>538</v>
      </c>
      <c r="C49" t="str">
        <f t="shared" si="0"/>
        <v>FactionDef+PJ_GalacticEmpire.pawnsPlural</v>
      </c>
      <c r="D49" t="s">
        <v>1130</v>
      </c>
      <c r="E49">
        <f>IF(ISERROR(B49),"",MATCH(C49,Main_240410!$A$2:$A$390,0))</f>
        <v>187</v>
      </c>
    </row>
    <row r="50" spans="1:5" x14ac:dyDescent="0.35">
      <c r="A50" t="s">
        <v>549</v>
      </c>
      <c r="C50" t="str">
        <f t="shared" si="0"/>
        <v>FactionDef+PJ_RebelFac.description</v>
      </c>
      <c r="D50" t="s">
        <v>1131</v>
      </c>
      <c r="E50">
        <f>IF(ISERROR(B50),"",MATCH(C50,Main_240410!$A$2:$A$390,0))</f>
        <v>191</v>
      </c>
    </row>
    <row r="51" spans="1:5" x14ac:dyDescent="0.35">
      <c r="A51" t="s">
        <v>546</v>
      </c>
      <c r="C51" t="str">
        <f t="shared" si="0"/>
        <v>FactionDef+PJ_RebelFac.label</v>
      </c>
      <c r="D51" t="s">
        <v>1132</v>
      </c>
      <c r="E51">
        <f>IF(ISERROR(B51),"",MATCH(C51,Main_240410!$A$2:$A$390,0))</f>
        <v>190</v>
      </c>
    </row>
    <row r="52" spans="1:5" x14ac:dyDescent="0.35">
      <c r="A52" t="s">
        <v>555</v>
      </c>
      <c r="C52" t="str">
        <f t="shared" si="0"/>
        <v>FactionDef+PJ_RebelFac.leaderTitle</v>
      </c>
      <c r="D52" t="s">
        <v>1133</v>
      </c>
      <c r="E52">
        <f>IF(ISERROR(B52),"",MATCH(C52,Main_240410!$A$2:$A$390,0))</f>
        <v>193</v>
      </c>
    </row>
    <row r="53" spans="1:5" x14ac:dyDescent="0.35">
      <c r="A53" t="s">
        <v>552</v>
      </c>
      <c r="C53" t="str">
        <f t="shared" si="0"/>
        <v>FactionDef+PJ_RebelFac.pawnsPlural</v>
      </c>
      <c r="D53" t="s">
        <v>1134</v>
      </c>
      <c r="E53">
        <f>IF(ISERROR(B53),"",MATCH(C53,Main_240410!$A$2:$A$390,0))</f>
        <v>192</v>
      </c>
    </row>
    <row r="54" spans="1:5" x14ac:dyDescent="0.35">
      <c r="A54" t="s">
        <v>522</v>
      </c>
      <c r="C54" t="str">
        <f t="shared" si="0"/>
        <v>HediffDef+PJ_AcBurn.comps.0.labelSolidTendedWell</v>
      </c>
      <c r="D54" t="s">
        <v>1135</v>
      </c>
      <c r="E54">
        <f>IF(ISERROR(B54),"",MATCH(C54,Main_240410!$A$2:$A$390,0))</f>
        <v>182</v>
      </c>
    </row>
    <row r="55" spans="1:5" x14ac:dyDescent="0.35">
      <c r="A55" t="s">
        <v>517</v>
      </c>
      <c r="C55" t="str">
        <f t="shared" si="0"/>
        <v>HediffDef+PJ_AcBurn.comps.0.labelTendedWell</v>
      </c>
      <c r="D55" t="s">
        <v>1136</v>
      </c>
      <c r="E55">
        <f>IF(ISERROR(B55),"",MATCH(C55,Main_240410!$A$2:$A$390,0))</f>
        <v>180</v>
      </c>
    </row>
    <row r="56" spans="1:5" x14ac:dyDescent="0.35">
      <c r="A56" t="s">
        <v>520</v>
      </c>
      <c r="C56" t="str">
        <f t="shared" si="0"/>
        <v>HediffDef+PJ_AcBurn.comps.0.labelTendedWellInner</v>
      </c>
      <c r="D56" t="s">
        <v>1137</v>
      </c>
      <c r="E56">
        <f>IF(ISERROR(B56),"",MATCH(C56,Main_240410!$A$2:$A$390,0))</f>
        <v>181</v>
      </c>
    </row>
    <row r="57" spans="1:5" x14ac:dyDescent="0.35">
      <c r="A57" t="s">
        <v>511</v>
      </c>
      <c r="C57" t="str">
        <f t="shared" si="0"/>
        <v>HediffDef+PJ_AcBurn.injuryProps.destroyedLabel</v>
      </c>
      <c r="D57" t="s">
        <v>1138</v>
      </c>
      <c r="E57">
        <f>IF(ISERROR(B57),"",MATCH(C57,Main_240410!$A$2:$A$390,0))</f>
        <v>178</v>
      </c>
    </row>
    <row r="58" spans="1:5" x14ac:dyDescent="0.35">
      <c r="A58" t="s">
        <v>514</v>
      </c>
      <c r="C58" t="str">
        <f t="shared" si="0"/>
        <v>HediffDef+PJ_AcBurn.injuryProps.destroyedOutLabel</v>
      </c>
      <c r="D58" t="s">
        <v>1138</v>
      </c>
      <c r="E58">
        <f>IF(ISERROR(B58),"",MATCH(C58,Main_240410!$A$2:$A$390,0))</f>
        <v>179</v>
      </c>
    </row>
    <row r="59" spans="1:5" x14ac:dyDescent="0.35">
      <c r="A59" t="s">
        <v>505</v>
      </c>
      <c r="C59" t="str">
        <f t="shared" si="0"/>
        <v>HediffDef+PJ_AcBurn.label</v>
      </c>
      <c r="D59" t="s">
        <v>1139</v>
      </c>
      <c r="E59">
        <f>IF(ISERROR(B59),"",MATCH(C59,Main_240410!$A$2:$A$390,0))</f>
        <v>176</v>
      </c>
    </row>
    <row r="60" spans="1:5" x14ac:dyDescent="0.35">
      <c r="A60" t="s">
        <v>494</v>
      </c>
      <c r="C60" t="str">
        <f t="shared" si="0"/>
        <v>HediffDef+PJ_BBurn.comps.0.labelSolidTendedWell</v>
      </c>
      <c r="D60" t="s">
        <v>1135</v>
      </c>
      <c r="E60">
        <f>IF(ISERROR(B60),"",MATCH(C60,Main_240410!$A$2:$A$390,0))</f>
        <v>172</v>
      </c>
    </row>
    <row r="61" spans="1:5" x14ac:dyDescent="0.35">
      <c r="A61" t="s">
        <v>490</v>
      </c>
      <c r="C61" t="str">
        <f t="shared" si="0"/>
        <v>HediffDef+PJ_BBurn.comps.0.labelTendedWell</v>
      </c>
      <c r="D61" t="s">
        <v>1140</v>
      </c>
      <c r="E61">
        <f>IF(ISERROR(B61),"",MATCH(C61,Main_240410!$A$2:$A$390,0))</f>
        <v>170</v>
      </c>
    </row>
    <row r="62" spans="1:5" x14ac:dyDescent="0.35">
      <c r="A62" t="s">
        <v>492</v>
      </c>
      <c r="C62" t="str">
        <f t="shared" si="0"/>
        <v>HediffDef+PJ_BBurn.comps.0.labelTendedWellInner</v>
      </c>
      <c r="D62" t="s">
        <v>1141</v>
      </c>
      <c r="E62">
        <f>IF(ISERROR(B62),"",MATCH(C62,Main_240410!$A$2:$A$390,0))</f>
        <v>171</v>
      </c>
    </row>
    <row r="63" spans="1:5" x14ac:dyDescent="0.35">
      <c r="A63" t="s">
        <v>484</v>
      </c>
      <c r="C63" t="str">
        <f t="shared" si="0"/>
        <v>HediffDef+PJ_BBurn.injuryProps.destroyedLabel</v>
      </c>
      <c r="D63" t="s">
        <v>1142</v>
      </c>
      <c r="E63">
        <f>IF(ISERROR(B63),"",MATCH(C63,Main_240410!$A$2:$A$390,0))</f>
        <v>168</v>
      </c>
    </row>
    <row r="64" spans="1:5" x14ac:dyDescent="0.35">
      <c r="A64" t="s">
        <v>487</v>
      </c>
      <c r="C64" t="str">
        <f t="shared" si="0"/>
        <v>HediffDef+PJ_BBurn.injuryProps.destroyedOutLabel</v>
      </c>
      <c r="D64" t="s">
        <v>1142</v>
      </c>
      <c r="E64">
        <f>IF(ISERROR(B64),"",MATCH(C64,Main_240410!$A$2:$A$390,0))</f>
        <v>169</v>
      </c>
    </row>
    <row r="65" spans="1:5" x14ac:dyDescent="0.35">
      <c r="A65" t="s">
        <v>478</v>
      </c>
      <c r="C65" t="str">
        <f t="shared" si="0"/>
        <v>HediffDef+PJ_BBurn.label</v>
      </c>
      <c r="D65" t="s">
        <v>1143</v>
      </c>
      <c r="E65">
        <f>IF(ISERROR(B65),"",MATCH(C65,Main_240410!$A$2:$A$390,0))</f>
        <v>166</v>
      </c>
    </row>
    <row r="66" spans="1:5" x14ac:dyDescent="0.35">
      <c r="A66" t="s">
        <v>466</v>
      </c>
      <c r="C66" t="str">
        <f t="shared" si="0"/>
        <v>HediffDef+PJ_VibroSonic.comps.0.labelSolidTendedWell</v>
      </c>
      <c r="D66" t="s">
        <v>1144</v>
      </c>
      <c r="E66">
        <f>IF(ISERROR(B66),"",MATCH(C66,Main_240410!$A$2:$A$390,0))</f>
        <v>162</v>
      </c>
    </row>
    <row r="67" spans="1:5" x14ac:dyDescent="0.35">
      <c r="A67" t="s">
        <v>461</v>
      </c>
      <c r="C67" t="str">
        <f t="shared" ref="C67:C130" si="1">IF(B67="",A67,B67)</f>
        <v>HediffDef+PJ_VibroSonic.comps.0.labelTendedWell</v>
      </c>
      <c r="D67" t="s">
        <v>1140</v>
      </c>
      <c r="E67">
        <f>IF(ISERROR(B67),"",MATCH(C67,Main_240410!$A$2:$A$390,0))</f>
        <v>160</v>
      </c>
    </row>
    <row r="68" spans="1:5" x14ac:dyDescent="0.35">
      <c r="A68" t="s">
        <v>463</v>
      </c>
      <c r="C68" t="str">
        <f t="shared" si="1"/>
        <v>HediffDef+PJ_VibroSonic.comps.0.labelTendedWellInner</v>
      </c>
      <c r="D68" t="s">
        <v>1141</v>
      </c>
      <c r="E68">
        <f>IF(ISERROR(B68),"",MATCH(C68,Main_240410!$A$2:$A$390,0))</f>
        <v>161</v>
      </c>
    </row>
    <row r="69" spans="1:5" x14ac:dyDescent="0.35">
      <c r="A69" t="s">
        <v>455</v>
      </c>
      <c r="C69" t="str">
        <f t="shared" si="1"/>
        <v>HediffDef+PJ_VibroSonic.injuryProps.destroyedLabel</v>
      </c>
      <c r="D69" t="s">
        <v>1145</v>
      </c>
      <c r="E69">
        <f>IF(ISERROR(B69),"",MATCH(C69,Main_240410!$A$2:$A$390,0))</f>
        <v>158</v>
      </c>
    </row>
    <row r="70" spans="1:5" x14ac:dyDescent="0.35">
      <c r="A70" t="s">
        <v>458</v>
      </c>
      <c r="C70" t="str">
        <f t="shared" si="1"/>
        <v>HediffDef+PJ_VibroSonic.injuryProps.destroyedOutLabel</v>
      </c>
      <c r="D70" t="s">
        <v>1145</v>
      </c>
      <c r="E70">
        <f>IF(ISERROR(B70),"",MATCH(C70,Main_240410!$A$2:$A$390,0))</f>
        <v>159</v>
      </c>
    </row>
    <row r="71" spans="1:5" x14ac:dyDescent="0.35">
      <c r="A71" t="s">
        <v>449</v>
      </c>
      <c r="C71" t="str">
        <f t="shared" si="1"/>
        <v>HediffDef+PJ_VibroSonic.label</v>
      </c>
      <c r="D71" t="s">
        <v>1146</v>
      </c>
      <c r="E71">
        <f>IF(ISERROR(B71),"",MATCH(C71,Main_240410!$A$2:$A$390,0))</f>
        <v>156</v>
      </c>
    </row>
    <row r="72" spans="1:5" x14ac:dyDescent="0.35">
      <c r="A72" t="s">
        <v>572</v>
      </c>
      <c r="C72" t="str">
        <f t="shared" si="1"/>
        <v>JobDef+CastDeflectVerb.reportString</v>
      </c>
      <c r="D72" t="s">
        <v>1147</v>
      </c>
      <c r="E72">
        <f>IF(ISERROR(B72),"",MATCH(C72,Main_240410!$A$2:$A$390,0))</f>
        <v>199</v>
      </c>
    </row>
    <row r="73" spans="1:5" x14ac:dyDescent="0.35">
      <c r="A73" t="s">
        <v>576</v>
      </c>
      <c r="C73" t="str">
        <f t="shared" si="1"/>
        <v>PawnKindDef+ImpBase.label</v>
      </c>
      <c r="D73" t="s">
        <v>1148</v>
      </c>
      <c r="E73">
        <f>IF(ISERROR(B73),"",MATCH(C73,Main_240410!$A$2:$A$390,0))</f>
        <v>200</v>
      </c>
    </row>
    <row r="74" spans="1:5" x14ac:dyDescent="0.35">
      <c r="A74" t="s">
        <v>1149</v>
      </c>
      <c r="C74" t="str">
        <f t="shared" si="1"/>
        <v>PawnKindDef+ImpBase.labelPlural</v>
      </c>
      <c r="D74" t="s">
        <v>1150</v>
      </c>
      <c r="E74" t="e">
        <f>IF(ISERROR(B74),"",MATCH(C74,Main_240410!$A$2:$A$390,0))</f>
        <v>#N/A</v>
      </c>
    </row>
    <row r="75" spans="1:5" x14ac:dyDescent="0.35">
      <c r="A75" t="s">
        <v>640</v>
      </c>
      <c r="C75" t="str">
        <f t="shared" si="1"/>
        <v>PawnKindDef+PJ_BountyHunter.label</v>
      </c>
      <c r="D75" t="s">
        <v>1151</v>
      </c>
      <c r="E75">
        <f>IF(ISERROR(B75),"",MATCH(C75,Main_240410!$A$2:$A$390,0))</f>
        <v>222</v>
      </c>
    </row>
    <row r="76" spans="1:5" x14ac:dyDescent="0.35">
      <c r="A76" t="s">
        <v>1152</v>
      </c>
      <c r="C76" t="str">
        <f t="shared" si="1"/>
        <v>PawnKindDef+PJ_BountyHunter.labelPlural</v>
      </c>
      <c r="D76" t="s">
        <v>1153</v>
      </c>
      <c r="E76" t="e">
        <f>IF(ISERROR(B76),"",MATCH(C76,Main_240410!$A$2:$A$390,0))</f>
        <v>#N/A</v>
      </c>
    </row>
    <row r="77" spans="1:5" x14ac:dyDescent="0.35">
      <c r="A77" t="s">
        <v>598</v>
      </c>
      <c r="C77" t="str">
        <f t="shared" si="1"/>
        <v>PawnKindDef+PJ_ImpCommander.label</v>
      </c>
      <c r="D77" t="s">
        <v>1154</v>
      </c>
      <c r="E77">
        <f>IF(ISERROR(B77),"",MATCH(C77,Main_240410!$A$2:$A$390,0))</f>
        <v>207</v>
      </c>
    </row>
    <row r="78" spans="1:5" x14ac:dyDescent="0.35">
      <c r="A78" t="s">
        <v>1155</v>
      </c>
      <c r="C78" t="str">
        <f t="shared" si="1"/>
        <v>PawnKindDef+PJ_ImpCommander.labelPlural</v>
      </c>
      <c r="D78" t="s">
        <v>1156</v>
      </c>
      <c r="E78" t="e">
        <f>IF(ISERROR(B78),"",MATCH(C78,Main_240410!$A$2:$A$390,0))</f>
        <v>#N/A</v>
      </c>
    </row>
    <row r="79" spans="1:5" x14ac:dyDescent="0.35">
      <c r="A79" t="s">
        <v>580</v>
      </c>
      <c r="C79" t="str">
        <f t="shared" si="1"/>
        <v>PawnKindDef+PJ_ImpInspector.label</v>
      </c>
      <c r="D79" t="s">
        <v>1157</v>
      </c>
      <c r="E79">
        <f>IF(ISERROR(B79),"",MATCH(C79,Main_240410!$A$2:$A$390,0))</f>
        <v>201</v>
      </c>
    </row>
    <row r="80" spans="1:5" x14ac:dyDescent="0.35">
      <c r="A80" t="s">
        <v>1158</v>
      </c>
      <c r="C80" t="str">
        <f t="shared" si="1"/>
        <v>PawnKindDef+PJ_ImpInspector.labelPlural</v>
      </c>
      <c r="D80" t="s">
        <v>1159</v>
      </c>
      <c r="E80" t="e">
        <f>IF(ISERROR(B80),"",MATCH(C80,Main_240410!$A$2:$A$390,0))</f>
        <v>#N/A</v>
      </c>
    </row>
    <row r="81" spans="1:5" x14ac:dyDescent="0.35">
      <c r="A81" t="s">
        <v>586</v>
      </c>
      <c r="C81" t="str">
        <f t="shared" si="1"/>
        <v>PawnKindDef+PJ_ImpSoldier.label</v>
      </c>
      <c r="D81" t="s">
        <v>1160</v>
      </c>
      <c r="E81">
        <f>IF(ISERROR(B81),"",MATCH(C81,Main_240410!$A$2:$A$390,0))</f>
        <v>203</v>
      </c>
    </row>
    <row r="82" spans="1:5" x14ac:dyDescent="0.35">
      <c r="A82" t="s">
        <v>1161</v>
      </c>
      <c r="C82" t="str">
        <f t="shared" si="1"/>
        <v>PawnKindDef+PJ_ImpSoldier.labelPlural</v>
      </c>
      <c r="D82" t="s">
        <v>1162</v>
      </c>
      <c r="E82" t="e">
        <f>IF(ISERROR(B82),"",MATCH(C82,Main_240410!$A$2:$A$390,0))</f>
        <v>#N/A</v>
      </c>
    </row>
    <row r="83" spans="1:5" x14ac:dyDescent="0.35">
      <c r="A83" t="s">
        <v>583</v>
      </c>
      <c r="C83" t="str">
        <f t="shared" si="1"/>
        <v>PawnKindDef+PJ_ImpTaxOfficer.label</v>
      </c>
      <c r="D83" t="s">
        <v>1163</v>
      </c>
      <c r="E83">
        <f>IF(ISERROR(B83),"",MATCH(C83,Main_240410!$A$2:$A$390,0))</f>
        <v>202</v>
      </c>
    </row>
    <row r="84" spans="1:5" x14ac:dyDescent="0.35">
      <c r="A84" t="s">
        <v>1164</v>
      </c>
      <c r="C84" t="str">
        <f t="shared" si="1"/>
        <v>PawnKindDef+PJ_ImpTaxOfficer.labelPlural</v>
      </c>
      <c r="D84" t="s">
        <v>1165</v>
      </c>
      <c r="E84" t="e">
        <f>IF(ISERROR(B84),"",MATCH(C84,Main_240410!$A$2:$A$390,0))</f>
        <v>#N/A</v>
      </c>
    </row>
    <row r="85" spans="1:5" x14ac:dyDescent="0.35">
      <c r="A85" t="s">
        <v>589</v>
      </c>
      <c r="C85" t="str">
        <f t="shared" si="1"/>
        <v>PawnKindDef+PJ_ImpTrader.label</v>
      </c>
      <c r="D85" t="s">
        <v>1166</v>
      </c>
      <c r="E85">
        <f>IF(ISERROR(B85),"",MATCH(C85,Main_240410!$A$2:$A$390,0))</f>
        <v>204</v>
      </c>
    </row>
    <row r="86" spans="1:5" x14ac:dyDescent="0.35">
      <c r="A86" t="s">
        <v>1167</v>
      </c>
      <c r="C86" t="str">
        <f t="shared" si="1"/>
        <v>PawnKindDef+PJ_ImpTrader.labelPlural</v>
      </c>
      <c r="D86" t="s">
        <v>1168</v>
      </c>
      <c r="E86" t="e">
        <f>IF(ISERROR(B86),"",MATCH(C86,Main_240410!$A$2:$A$390,0))</f>
        <v>#N/A</v>
      </c>
    </row>
    <row r="87" spans="1:5" x14ac:dyDescent="0.35">
      <c r="A87" t="s">
        <v>607</v>
      </c>
      <c r="C87" t="str">
        <f t="shared" si="1"/>
        <v>PawnKindDef+PJ_RebCouncilman.label</v>
      </c>
      <c r="D87" t="s">
        <v>1169</v>
      </c>
      <c r="E87">
        <f>IF(ISERROR(B87),"",MATCH(C87,Main_240410!$A$2:$A$390,0))</f>
        <v>210</v>
      </c>
    </row>
    <row r="88" spans="1:5" x14ac:dyDescent="0.35">
      <c r="A88" t="s">
        <v>610</v>
      </c>
      <c r="C88" t="str">
        <f t="shared" si="1"/>
        <v>PawnKindDef+PJ_RebCouncilman.labelPlural</v>
      </c>
      <c r="D88" t="s">
        <v>1170</v>
      </c>
      <c r="E88">
        <f>IF(ISERROR(B88),"",MATCH(C88,Main_240410!$A$2:$A$390,0))</f>
        <v>211</v>
      </c>
    </row>
    <row r="89" spans="1:5" x14ac:dyDescent="0.35">
      <c r="A89" t="s">
        <v>616</v>
      </c>
      <c r="C89" t="str">
        <f t="shared" si="1"/>
        <v>PawnKindDef+PJ_RebGuard.label</v>
      </c>
      <c r="D89" t="s">
        <v>1171</v>
      </c>
      <c r="E89">
        <f>IF(ISERROR(B89),"",MATCH(C89,Main_240410!$A$2:$A$390,0))</f>
        <v>213</v>
      </c>
    </row>
    <row r="90" spans="1:5" x14ac:dyDescent="0.35">
      <c r="A90" t="s">
        <v>1172</v>
      </c>
      <c r="C90" t="str">
        <f t="shared" si="1"/>
        <v>PawnKindDef+PJ_RebGuard.labelPlural</v>
      </c>
      <c r="D90" t="s">
        <v>1173</v>
      </c>
      <c r="E90" t="e">
        <f>IF(ISERROR(B90),"",MATCH(C90,Main_240410!$A$2:$A$390,0))</f>
        <v>#N/A</v>
      </c>
    </row>
    <row r="91" spans="1:5" x14ac:dyDescent="0.35">
      <c r="A91" t="s">
        <v>622</v>
      </c>
      <c r="C91" t="str">
        <f t="shared" si="1"/>
        <v>PawnKindDef+PJ_RebLAVSoldier.label</v>
      </c>
      <c r="D91" t="s">
        <v>1174</v>
      </c>
      <c r="E91">
        <f>IF(ISERROR(B91),"",MATCH(C91,Main_240410!$A$2:$A$390,0))</f>
        <v>215</v>
      </c>
    </row>
    <row r="92" spans="1:5" x14ac:dyDescent="0.35">
      <c r="A92" t="s">
        <v>1175</v>
      </c>
      <c r="C92" t="str">
        <f t="shared" si="1"/>
        <v>PawnKindDef+PJ_RebLAVSoldier.labelPlural</v>
      </c>
      <c r="D92" t="s">
        <v>1176</v>
      </c>
      <c r="E92" t="e">
        <f>IF(ISERROR(B92),"",MATCH(C92,Main_240410!$A$2:$A$390,0))</f>
        <v>#N/A</v>
      </c>
    </row>
    <row r="93" spans="1:5" x14ac:dyDescent="0.35">
      <c r="A93" t="s">
        <v>629</v>
      </c>
      <c r="C93" t="str">
        <f t="shared" si="1"/>
        <v>PawnKindDef+PJ_RebMerc.label</v>
      </c>
      <c r="D93" t="s">
        <v>1177</v>
      </c>
      <c r="E93">
        <f>IF(ISERROR(B93),"",MATCH(C93,Main_240410!$A$2:$A$390,0))</f>
        <v>218</v>
      </c>
    </row>
    <row r="94" spans="1:5" x14ac:dyDescent="0.35">
      <c r="A94" t="s">
        <v>1178</v>
      </c>
      <c r="C94" t="str">
        <f t="shared" si="1"/>
        <v>PawnKindDef+PJ_RebMerc.labelPlural</v>
      </c>
      <c r="D94" t="s">
        <v>1177</v>
      </c>
      <c r="E94" t="e">
        <f>IF(ISERROR(B94),"",MATCH(C94,Main_240410!$A$2:$A$390,0))</f>
        <v>#N/A</v>
      </c>
    </row>
    <row r="95" spans="1:5" x14ac:dyDescent="0.35">
      <c r="A95" t="s">
        <v>624</v>
      </c>
      <c r="C95" t="str">
        <f t="shared" si="1"/>
        <v>PawnKindDef+PJ_RebNadeSoldier.label</v>
      </c>
      <c r="D95" t="s">
        <v>1179</v>
      </c>
      <c r="E95">
        <f>IF(ISERROR(B95),"",MATCH(C95,Main_240410!$A$2:$A$390,0))</f>
        <v>216</v>
      </c>
    </row>
    <row r="96" spans="1:5" x14ac:dyDescent="0.35">
      <c r="A96" t="s">
        <v>1180</v>
      </c>
      <c r="C96" t="str">
        <f t="shared" si="1"/>
        <v>PawnKindDef+PJ_RebNadeSoldier.labelPlural</v>
      </c>
      <c r="D96" t="s">
        <v>1181</v>
      </c>
      <c r="E96" t="e">
        <f>IF(ISERROR(B96),"",MATCH(C96,Main_240410!$A$2:$A$390,0))</f>
        <v>#N/A</v>
      </c>
    </row>
    <row r="97" spans="1:5" x14ac:dyDescent="0.35">
      <c r="A97" t="s">
        <v>627</v>
      </c>
      <c r="C97" t="str">
        <f t="shared" si="1"/>
        <v>PawnKindDef+PJ_RebPilot.label</v>
      </c>
      <c r="D97" t="s">
        <v>1182</v>
      </c>
      <c r="E97">
        <f>IF(ISERROR(B97),"",MATCH(C97,Main_240410!$A$2:$A$390,0))</f>
        <v>217</v>
      </c>
    </row>
    <row r="98" spans="1:5" x14ac:dyDescent="0.35">
      <c r="A98" t="s">
        <v>1183</v>
      </c>
      <c r="C98" t="str">
        <f t="shared" si="1"/>
        <v>PawnKindDef+PJ_RebPilot.labelPlural</v>
      </c>
      <c r="D98" t="s">
        <v>1184</v>
      </c>
      <c r="E98" t="e">
        <f>IF(ISERROR(B98),"",MATCH(C98,Main_240410!$A$2:$A$390,0))</f>
        <v>#N/A</v>
      </c>
    </row>
    <row r="99" spans="1:5" x14ac:dyDescent="0.35">
      <c r="A99" t="s">
        <v>619</v>
      </c>
      <c r="C99" t="str">
        <f t="shared" si="1"/>
        <v>PawnKindDef+PJ_RebSoldier.label</v>
      </c>
      <c r="D99" t="s">
        <v>1174</v>
      </c>
      <c r="E99">
        <f>IF(ISERROR(B99),"",MATCH(C99,Main_240410!$A$2:$A$390,0))</f>
        <v>214</v>
      </c>
    </row>
    <row r="100" spans="1:5" x14ac:dyDescent="0.35">
      <c r="A100" t="s">
        <v>1185</v>
      </c>
      <c r="C100" t="str">
        <f t="shared" si="1"/>
        <v>PawnKindDef+PJ_RebSoldier.labelPlural</v>
      </c>
      <c r="D100" t="s">
        <v>1176</v>
      </c>
      <c r="E100" t="e">
        <f>IF(ISERROR(B100),"",MATCH(C100,Main_240410!$A$2:$A$390,0))</f>
        <v>#N/A</v>
      </c>
    </row>
    <row r="101" spans="1:5" x14ac:dyDescent="0.35">
      <c r="A101" t="s">
        <v>613</v>
      </c>
      <c r="C101" t="str">
        <f t="shared" si="1"/>
        <v>PawnKindDef+PJ_RebTrader.label</v>
      </c>
      <c r="D101" t="s">
        <v>1186</v>
      </c>
      <c r="E101">
        <f>IF(ISERROR(B101),"",MATCH(C101,Main_240410!$A$2:$A$390,0))</f>
        <v>212</v>
      </c>
    </row>
    <row r="102" spans="1:5" x14ac:dyDescent="0.35">
      <c r="A102" t="s">
        <v>1187</v>
      </c>
      <c r="C102" t="str">
        <f t="shared" si="1"/>
        <v>PawnKindDef+PJ_RebTrader.labelPlural</v>
      </c>
      <c r="D102" t="s">
        <v>1188</v>
      </c>
      <c r="E102" t="e">
        <f>IF(ISERROR(B102),"",MATCH(C102,Main_240410!$A$2:$A$390,0))</f>
        <v>#N/A</v>
      </c>
    </row>
    <row r="103" spans="1:5" x14ac:dyDescent="0.35">
      <c r="A103" t="s">
        <v>604</v>
      </c>
      <c r="C103" t="str">
        <f t="shared" si="1"/>
        <v>PawnKindDef+PJ_RebVillager.label</v>
      </c>
      <c r="D103" t="s">
        <v>1189</v>
      </c>
      <c r="E103">
        <f>IF(ISERROR(B103),"",MATCH(C103,Main_240410!$A$2:$A$390,0))</f>
        <v>209</v>
      </c>
    </row>
    <row r="104" spans="1:5" x14ac:dyDescent="0.35">
      <c r="A104" t="s">
        <v>1190</v>
      </c>
      <c r="C104" t="str">
        <f t="shared" si="1"/>
        <v>PawnKindDef+PJ_RebVillager.labelPlural</v>
      </c>
      <c r="D104" t="s">
        <v>1191</v>
      </c>
      <c r="E104" t="e">
        <f>IF(ISERROR(B104),"",MATCH(C104,Main_240410!$A$2:$A$390,0))</f>
        <v>#N/A</v>
      </c>
    </row>
    <row r="105" spans="1:5" x14ac:dyDescent="0.35">
      <c r="A105" t="s">
        <v>634</v>
      </c>
      <c r="C105" t="str">
        <f t="shared" si="1"/>
        <v>PawnKindDef+PJ_Ruffian.label</v>
      </c>
      <c r="D105" t="s">
        <v>1192</v>
      </c>
      <c r="E105">
        <f>IF(ISERROR(B105),"",MATCH(C105,Main_240410!$A$2:$A$390,0))</f>
        <v>220</v>
      </c>
    </row>
    <row r="106" spans="1:5" x14ac:dyDescent="0.35">
      <c r="A106" t="s">
        <v>1193</v>
      </c>
      <c r="C106" t="str">
        <f t="shared" si="1"/>
        <v>PawnKindDef+PJ_Ruffian.labelPlural</v>
      </c>
      <c r="D106" t="s">
        <v>1194</v>
      </c>
      <c r="E106" t="e">
        <f>IF(ISERROR(B106),"",MATCH(C106,Main_240410!$A$2:$A$390,0))</f>
        <v>#N/A</v>
      </c>
    </row>
    <row r="107" spans="1:5" x14ac:dyDescent="0.35">
      <c r="A107" t="s">
        <v>601</v>
      </c>
      <c r="C107" t="str">
        <f t="shared" si="1"/>
        <v>PawnKindDef+PJ_ScoutTrooper.label</v>
      </c>
      <c r="D107" t="s">
        <v>1195</v>
      </c>
      <c r="E107">
        <f>IF(ISERROR(B107),"",MATCH(C107,Main_240410!$A$2:$A$390,0))</f>
        <v>208</v>
      </c>
    </row>
    <row r="108" spans="1:5" x14ac:dyDescent="0.35">
      <c r="A108" t="s">
        <v>1196</v>
      </c>
      <c r="C108" t="str">
        <f t="shared" si="1"/>
        <v>PawnKindDef+PJ_ScoutTrooper.labelPlural</v>
      </c>
      <c r="D108" t="s">
        <v>1197</v>
      </c>
      <c r="E108" t="e">
        <f>IF(ISERROR(B108),"",MATCH(C108,Main_240410!$A$2:$A$390,0))</f>
        <v>#N/A</v>
      </c>
    </row>
    <row r="109" spans="1:5" x14ac:dyDescent="0.35">
      <c r="A109" t="s">
        <v>637</v>
      </c>
      <c r="C109" t="str">
        <f t="shared" si="1"/>
        <v>PawnKindDef+PJ_ScumBoss.label</v>
      </c>
      <c r="D109" t="s">
        <v>1125</v>
      </c>
      <c r="E109">
        <f>IF(ISERROR(B109),"",MATCH(C109,Main_240410!$A$2:$A$390,0))</f>
        <v>221</v>
      </c>
    </row>
    <row r="110" spans="1:5" x14ac:dyDescent="0.35">
      <c r="A110" t="s">
        <v>1198</v>
      </c>
      <c r="C110" t="str">
        <f t="shared" si="1"/>
        <v>PawnKindDef+PJ_ScumBoss.labelPlural</v>
      </c>
      <c r="D110" t="s">
        <v>1199</v>
      </c>
      <c r="E110" t="e">
        <f>IF(ISERROR(B110),"",MATCH(C110,Main_240410!$A$2:$A$390,0))</f>
        <v>#N/A</v>
      </c>
    </row>
    <row r="111" spans="1:5" x14ac:dyDescent="0.35">
      <c r="A111" t="s">
        <v>632</v>
      </c>
      <c r="C111" t="str">
        <f t="shared" si="1"/>
        <v>PawnKindDef+PJ_ScumSoldier.label</v>
      </c>
      <c r="D111" t="s">
        <v>1160</v>
      </c>
      <c r="E111">
        <f>IF(ISERROR(B111),"",MATCH(C111,Main_240410!$A$2:$A$390,0))</f>
        <v>219</v>
      </c>
    </row>
    <row r="112" spans="1:5" x14ac:dyDescent="0.35">
      <c r="A112" t="s">
        <v>1200</v>
      </c>
      <c r="C112" t="str">
        <f t="shared" si="1"/>
        <v>PawnKindDef+PJ_ScumSoldier.labelPlural</v>
      </c>
      <c r="D112" t="s">
        <v>1162</v>
      </c>
      <c r="E112" t="e">
        <f>IF(ISERROR(B112),"",MATCH(C112,Main_240410!$A$2:$A$390,0))</f>
        <v>#N/A</v>
      </c>
    </row>
    <row r="113" spans="1:5" x14ac:dyDescent="0.35">
      <c r="A113" t="s">
        <v>592</v>
      </c>
      <c r="C113" t="str">
        <f t="shared" si="1"/>
        <v>PawnKindDef+PJ_Stormtrooper.label</v>
      </c>
      <c r="D113" t="s">
        <v>1201</v>
      </c>
      <c r="E113">
        <f>IF(ISERROR(B113),"",MATCH(C113,Main_240410!$A$2:$A$390,0))</f>
        <v>205</v>
      </c>
    </row>
    <row r="114" spans="1:5" x14ac:dyDescent="0.35">
      <c r="A114" t="s">
        <v>1202</v>
      </c>
      <c r="C114" t="str">
        <f t="shared" si="1"/>
        <v>PawnKindDef+PJ_Stormtrooper.labelPlural</v>
      </c>
      <c r="D114" t="s">
        <v>1203</v>
      </c>
      <c r="E114" t="e">
        <f>IF(ISERROR(B114),"",MATCH(C114,Main_240410!$A$2:$A$390,0))</f>
        <v>#N/A</v>
      </c>
    </row>
    <row r="115" spans="1:5" x14ac:dyDescent="0.35">
      <c r="A115" t="s">
        <v>595</v>
      </c>
      <c r="C115" t="str">
        <f t="shared" si="1"/>
        <v>PawnKindDef+PJ_StormtrooperSO.label</v>
      </c>
      <c r="D115" t="s">
        <v>1204</v>
      </c>
      <c r="E115">
        <f>IF(ISERROR(B115),"",MATCH(C115,Main_240410!$A$2:$A$390,0))</f>
        <v>206</v>
      </c>
    </row>
    <row r="116" spans="1:5" x14ac:dyDescent="0.35">
      <c r="A116" t="s">
        <v>1205</v>
      </c>
      <c r="C116" t="str">
        <f t="shared" si="1"/>
        <v>PawnKindDef+PJ_StormtrooperSO.labelPlural</v>
      </c>
      <c r="D116" t="s">
        <v>1206</v>
      </c>
      <c r="E116" t="e">
        <f>IF(ISERROR(B116),"",MATCH(C116,Main_240410!$A$2:$A$390,0))</f>
        <v>#N/A</v>
      </c>
    </row>
    <row r="117" spans="1:5" x14ac:dyDescent="0.35">
      <c r="A117" t="s">
        <v>1207</v>
      </c>
      <c r="C117" t="str">
        <f t="shared" si="1"/>
        <v>PawnKindDef+SWFactions_ATATKind.label</v>
      </c>
      <c r="D117" t="s">
        <v>1208</v>
      </c>
      <c r="E117" t="e">
        <f>IF(ISERROR(B117),"",MATCH(C117,Main_240410!$A$2:$A$390,0))</f>
        <v>#N/A</v>
      </c>
    </row>
    <row r="118" spans="1:5" x14ac:dyDescent="0.35">
      <c r="A118" t="s">
        <v>1209</v>
      </c>
      <c r="C118" t="str">
        <f t="shared" si="1"/>
        <v>PawnKindDef+SWFactions_ATATKind.labelPlural</v>
      </c>
      <c r="D118" t="s">
        <v>1210</v>
      </c>
      <c r="E118" t="e">
        <f>IF(ISERROR(B118),"",MATCH(C118,Main_240410!$A$2:$A$390,0))</f>
        <v>#N/A</v>
      </c>
    </row>
    <row r="119" spans="1:5" x14ac:dyDescent="0.35">
      <c r="A119" t="s">
        <v>1211</v>
      </c>
      <c r="C119" t="str">
        <f t="shared" si="1"/>
        <v>PawnKindDef+SWFactions_SpeederKindImp.label</v>
      </c>
      <c r="D119" t="s">
        <v>1212</v>
      </c>
      <c r="E119" t="e">
        <f>IF(ISERROR(B119),"",MATCH(C119,Main_240410!$A$2:$A$390,0))</f>
        <v>#N/A</v>
      </c>
    </row>
    <row r="120" spans="1:5" x14ac:dyDescent="0.35">
      <c r="A120" t="s">
        <v>1213</v>
      </c>
      <c r="C120" t="str">
        <f t="shared" si="1"/>
        <v>PawnKindDef+SWFactions_SpeederKindImp.labelPlural</v>
      </c>
      <c r="D120" t="s">
        <v>1214</v>
      </c>
      <c r="E120" t="e">
        <f>IF(ISERROR(B120),"",MATCH(C120,Main_240410!$A$2:$A$390,0))</f>
        <v>#N/A</v>
      </c>
    </row>
    <row r="121" spans="1:5" x14ac:dyDescent="0.35">
      <c r="A121" t="s">
        <v>1215</v>
      </c>
      <c r="C121" t="str">
        <f t="shared" si="1"/>
        <v>PawnKindDef+SWFactions_SpeederKindReb.label</v>
      </c>
      <c r="D121" t="s">
        <v>1216</v>
      </c>
      <c r="E121" t="e">
        <f>IF(ISERROR(B121),"",MATCH(C121,Main_240410!$A$2:$A$390,0))</f>
        <v>#N/A</v>
      </c>
    </row>
    <row r="122" spans="1:5" x14ac:dyDescent="0.35">
      <c r="A122" t="s">
        <v>1217</v>
      </c>
      <c r="C122" t="str">
        <f t="shared" si="1"/>
        <v>PawnKindDef+SWFactions_SpeederKindReb.labelPlural</v>
      </c>
      <c r="D122" t="s">
        <v>1218</v>
      </c>
      <c r="E122" t="e">
        <f>IF(ISERROR(B122),"",MATCH(C122,Main_240410!$A$2:$A$390,0))</f>
        <v>#N/A</v>
      </c>
    </row>
    <row r="123" spans="1:5" x14ac:dyDescent="0.35">
      <c r="A123" t="s">
        <v>1219</v>
      </c>
      <c r="C123" t="str">
        <f t="shared" si="1"/>
        <v>PawnKindDef+SWFactions_WalkerKind.label</v>
      </c>
      <c r="D123" t="s">
        <v>1220</v>
      </c>
      <c r="E123" t="e">
        <f>IF(ISERROR(B123),"",MATCH(C123,Main_240410!$A$2:$A$390,0))</f>
        <v>#N/A</v>
      </c>
    </row>
    <row r="124" spans="1:5" x14ac:dyDescent="0.35">
      <c r="A124" t="s">
        <v>1221</v>
      </c>
      <c r="C124" t="str">
        <f t="shared" si="1"/>
        <v>PawnKindDef+SWFactions_WalkerKind.labelPlural</v>
      </c>
      <c r="D124" t="s">
        <v>1222</v>
      </c>
      <c r="E124" t="e">
        <f>IF(ISERROR(B124),"",MATCH(C124,Main_240410!$A$2:$A$390,0))</f>
        <v>#N/A</v>
      </c>
    </row>
    <row r="125" spans="1:5" x14ac:dyDescent="0.35">
      <c r="A125" t="s">
        <v>1223</v>
      </c>
      <c r="C125" t="str">
        <f t="shared" si="1"/>
        <v>RecipeDef+Make_PJ_Apparel_Pants.description</v>
      </c>
      <c r="D125" t="s">
        <v>1224</v>
      </c>
      <c r="E125" t="e">
        <f>IF(ISERROR(B125),"",MATCH(C125,Main_240410!$A$2:$A$390,0))</f>
        <v>#N/A</v>
      </c>
    </row>
    <row r="126" spans="1:5" x14ac:dyDescent="0.35">
      <c r="A126" t="s">
        <v>1225</v>
      </c>
      <c r="C126" t="str">
        <f t="shared" si="1"/>
        <v>RecipeDef+Make_PJ_Apparel_Pants.jobString</v>
      </c>
      <c r="D126" t="s">
        <v>1226</v>
      </c>
      <c r="E126" t="e">
        <f>IF(ISERROR(B126),"",MATCH(C126,Main_240410!$A$2:$A$390,0))</f>
        <v>#N/A</v>
      </c>
    </row>
    <row r="127" spans="1:5" x14ac:dyDescent="0.35">
      <c r="A127" t="s">
        <v>1227</v>
      </c>
      <c r="C127" t="str">
        <f t="shared" si="1"/>
        <v>RecipeDef+Make_PJ_Apparel_Pants.label</v>
      </c>
      <c r="D127" t="s">
        <v>1228</v>
      </c>
      <c r="E127" t="e">
        <f>IF(ISERROR(B127),"",MATCH(C127,Main_240410!$A$2:$A$390,0))</f>
        <v>#N/A</v>
      </c>
    </row>
    <row r="128" spans="1:5" x14ac:dyDescent="0.35">
      <c r="A128" t="s">
        <v>1229</v>
      </c>
      <c r="C128" t="str">
        <f t="shared" si="1"/>
        <v>RecipeDef+Make_PJ_Apparel_XVestPlate.description</v>
      </c>
      <c r="D128" t="s">
        <v>1230</v>
      </c>
      <c r="E128" t="e">
        <f>IF(ISERROR(B128),"",MATCH(C128,Main_240410!$A$2:$A$390,0))</f>
        <v>#N/A</v>
      </c>
    </row>
    <row r="129" spans="1:5" x14ac:dyDescent="0.35">
      <c r="A129" t="s">
        <v>1231</v>
      </c>
      <c r="C129" t="str">
        <f t="shared" si="1"/>
        <v>RecipeDef+Make_PJ_Apparel_XVestPlate.jobString</v>
      </c>
      <c r="D129" t="s">
        <v>1232</v>
      </c>
      <c r="E129" t="e">
        <f>IF(ISERROR(B129),"",MATCH(C129,Main_240410!$A$2:$A$390,0))</f>
        <v>#N/A</v>
      </c>
    </row>
    <row r="130" spans="1:5" x14ac:dyDescent="0.35">
      <c r="A130" t="s">
        <v>1233</v>
      </c>
      <c r="C130" t="str">
        <f t="shared" si="1"/>
        <v>RecipeDef+Make_PJ_Apparel_XVestPlate.label</v>
      </c>
      <c r="D130" t="s">
        <v>1234</v>
      </c>
      <c r="E130" t="e">
        <f>IF(ISERROR(B130),"",MATCH(C130,Main_240410!$A$2:$A$390,0))</f>
        <v>#N/A</v>
      </c>
    </row>
    <row r="131" spans="1:5" x14ac:dyDescent="0.35">
      <c r="A131" t="s">
        <v>1235</v>
      </c>
      <c r="C131" t="str">
        <f t="shared" ref="C131:C194" si="2">IF(B131="",A131,B131)</f>
        <v>RecipeDef+Make_PJ_ATAT_Blaster.description</v>
      </c>
      <c r="D131" t="s">
        <v>1236</v>
      </c>
      <c r="E131" t="e">
        <f>IF(ISERROR(B131),"",MATCH(C131,Main_240410!$A$2:$A$390,0))</f>
        <v>#N/A</v>
      </c>
    </row>
    <row r="132" spans="1:5" x14ac:dyDescent="0.35">
      <c r="A132" t="s">
        <v>1237</v>
      </c>
      <c r="C132" t="str">
        <f t="shared" si="2"/>
        <v>RecipeDef+Make_PJ_ATAT_Blaster.jobString</v>
      </c>
      <c r="D132" t="s">
        <v>1238</v>
      </c>
      <c r="E132" t="e">
        <f>IF(ISERROR(B132),"",MATCH(C132,Main_240410!$A$2:$A$390,0))</f>
        <v>#N/A</v>
      </c>
    </row>
    <row r="133" spans="1:5" x14ac:dyDescent="0.35">
      <c r="A133" t="s">
        <v>1239</v>
      </c>
      <c r="C133" t="str">
        <f t="shared" si="2"/>
        <v>RecipeDef+Make_PJ_ATAT_Blaster.label</v>
      </c>
      <c r="D133" t="s">
        <v>1240</v>
      </c>
      <c r="E133" t="e">
        <f>IF(ISERROR(B133),"",MATCH(C133,Main_240410!$A$2:$A$390,0))</f>
        <v>#N/A</v>
      </c>
    </row>
    <row r="134" spans="1:5" x14ac:dyDescent="0.35">
      <c r="A134" t="s">
        <v>1241</v>
      </c>
      <c r="C134" t="str">
        <f t="shared" si="2"/>
        <v>RecipeDef+Make_PJ_ATST_Blaster.description</v>
      </c>
      <c r="D134" t="s">
        <v>1242</v>
      </c>
      <c r="E134" t="e">
        <f>IF(ISERROR(B134),"",MATCH(C134,Main_240410!$A$2:$A$390,0))</f>
        <v>#N/A</v>
      </c>
    </row>
    <row r="135" spans="1:5" x14ac:dyDescent="0.35">
      <c r="A135" t="s">
        <v>1243</v>
      </c>
      <c r="C135" t="str">
        <f t="shared" si="2"/>
        <v>RecipeDef+Make_PJ_ATST_Blaster.jobString</v>
      </c>
      <c r="D135" t="s">
        <v>1244</v>
      </c>
      <c r="E135" t="e">
        <f>IF(ISERROR(B135),"",MATCH(C135,Main_240410!$A$2:$A$390,0))</f>
        <v>#N/A</v>
      </c>
    </row>
    <row r="136" spans="1:5" x14ac:dyDescent="0.35">
      <c r="A136" t="s">
        <v>1245</v>
      </c>
      <c r="C136" t="str">
        <f t="shared" si="2"/>
        <v>RecipeDef+Make_PJ_ATST_Blaster.label</v>
      </c>
      <c r="D136" t="s">
        <v>1246</v>
      </c>
      <c r="E136" t="e">
        <f>IF(ISERROR(B136),"",MATCH(C136,Main_240410!$A$2:$A$390,0))</f>
        <v>#N/A</v>
      </c>
    </row>
    <row r="137" spans="1:5" x14ac:dyDescent="0.35">
      <c r="A137" t="s">
        <v>1247</v>
      </c>
      <c r="C137" t="str">
        <f t="shared" si="2"/>
        <v>RecipeDef+Make_PJ_BarkMandoArmor.description</v>
      </c>
      <c r="D137" t="s">
        <v>1248</v>
      </c>
      <c r="E137" t="e">
        <f>IF(ISERROR(B137),"",MATCH(C137,Main_240410!$A$2:$A$390,0))</f>
        <v>#N/A</v>
      </c>
    </row>
    <row r="138" spans="1:5" x14ac:dyDescent="0.35">
      <c r="A138" t="s">
        <v>1249</v>
      </c>
      <c r="C138" t="str">
        <f t="shared" si="2"/>
        <v>RecipeDef+Make_PJ_BarkMandoArmor.jobString</v>
      </c>
      <c r="D138" t="s">
        <v>1250</v>
      </c>
      <c r="E138" t="e">
        <f>IF(ISERROR(B138),"",MATCH(C138,Main_240410!$A$2:$A$390,0))</f>
        <v>#N/A</v>
      </c>
    </row>
    <row r="139" spans="1:5" x14ac:dyDescent="0.35">
      <c r="A139" t="s">
        <v>1251</v>
      </c>
      <c r="C139" t="str">
        <f t="shared" si="2"/>
        <v>RecipeDef+Make_PJ_BarkMandoArmor.label</v>
      </c>
      <c r="D139" t="s">
        <v>1252</v>
      </c>
      <c r="E139" t="e">
        <f>IF(ISERROR(B139),"",MATCH(C139,Main_240410!$A$2:$A$390,0))</f>
        <v>#N/A</v>
      </c>
    </row>
    <row r="140" spans="1:5" x14ac:dyDescent="0.35">
      <c r="A140" t="s">
        <v>1253</v>
      </c>
      <c r="C140" t="str">
        <f t="shared" si="2"/>
        <v>RecipeDef+Make_PJ_CompArmor.description</v>
      </c>
      <c r="D140" t="s">
        <v>1254</v>
      </c>
      <c r="E140" t="e">
        <f>IF(ISERROR(B140),"",MATCH(C140,Main_240410!$A$2:$A$390,0))</f>
        <v>#N/A</v>
      </c>
    </row>
    <row r="141" spans="1:5" x14ac:dyDescent="0.35">
      <c r="A141" t="s">
        <v>1255</v>
      </c>
      <c r="C141" t="str">
        <f t="shared" si="2"/>
        <v>RecipeDef+Make_PJ_CompArmor.jobString</v>
      </c>
      <c r="D141" t="s">
        <v>1256</v>
      </c>
      <c r="E141" t="e">
        <f>IF(ISERROR(B141),"",MATCH(C141,Main_240410!$A$2:$A$390,0))</f>
        <v>#N/A</v>
      </c>
    </row>
    <row r="142" spans="1:5" x14ac:dyDescent="0.35">
      <c r="A142" t="s">
        <v>1257</v>
      </c>
      <c r="C142" t="str">
        <f t="shared" si="2"/>
        <v>RecipeDef+Make_PJ_CompArmor.label</v>
      </c>
      <c r="D142" t="s">
        <v>1258</v>
      </c>
      <c r="E142" t="e">
        <f>IF(ISERROR(B142),"",MATCH(C142,Main_240410!$A$2:$A$390,0))</f>
        <v>#N/A</v>
      </c>
    </row>
    <row r="143" spans="1:5" x14ac:dyDescent="0.35">
      <c r="A143" t="s">
        <v>1259</v>
      </c>
      <c r="C143" t="str">
        <f t="shared" si="2"/>
        <v>RecipeDef+Make_PJ_DC15Rifle.description</v>
      </c>
      <c r="D143" t="s">
        <v>1260</v>
      </c>
      <c r="E143" t="e">
        <f>IF(ISERROR(B143),"",MATCH(C143,Main_240410!$A$2:$A$390,0))</f>
        <v>#N/A</v>
      </c>
    </row>
    <row r="144" spans="1:5" x14ac:dyDescent="0.35">
      <c r="A144" t="s">
        <v>1261</v>
      </c>
      <c r="C144" t="str">
        <f t="shared" si="2"/>
        <v>RecipeDef+Make_PJ_DC15Rifle.jobString</v>
      </c>
      <c r="D144" t="s">
        <v>1262</v>
      </c>
      <c r="E144" t="e">
        <f>IF(ISERROR(B144),"",MATCH(C144,Main_240410!$A$2:$A$390,0))</f>
        <v>#N/A</v>
      </c>
    </row>
    <row r="145" spans="1:5" x14ac:dyDescent="0.35">
      <c r="A145" t="s">
        <v>1263</v>
      </c>
      <c r="C145" t="str">
        <f t="shared" si="2"/>
        <v>RecipeDef+Make_PJ_DC15Rifle.label</v>
      </c>
      <c r="D145" t="s">
        <v>1264</v>
      </c>
      <c r="E145" t="e">
        <f>IF(ISERROR(B145),"",MATCH(C145,Main_240410!$A$2:$A$390,0))</f>
        <v>#N/A</v>
      </c>
    </row>
    <row r="146" spans="1:5" x14ac:dyDescent="0.35">
      <c r="A146" t="s">
        <v>1265</v>
      </c>
      <c r="C146" t="str">
        <f t="shared" si="2"/>
        <v>RecipeDef+Make_PJ_DH17Blaster.description</v>
      </c>
      <c r="D146" t="s">
        <v>1266</v>
      </c>
      <c r="E146" t="e">
        <f>IF(ISERROR(B146),"",MATCH(C146,Main_240410!$A$2:$A$390,0))</f>
        <v>#N/A</v>
      </c>
    </row>
    <row r="147" spans="1:5" x14ac:dyDescent="0.35">
      <c r="A147" t="s">
        <v>1267</v>
      </c>
      <c r="C147" t="str">
        <f t="shared" si="2"/>
        <v>RecipeDef+Make_PJ_DH17Blaster.jobString</v>
      </c>
      <c r="D147" t="s">
        <v>1268</v>
      </c>
      <c r="E147" t="e">
        <f>IF(ISERROR(B147),"",MATCH(C147,Main_240410!$A$2:$A$390,0))</f>
        <v>#N/A</v>
      </c>
    </row>
    <row r="148" spans="1:5" x14ac:dyDescent="0.35">
      <c r="A148" t="s">
        <v>1269</v>
      </c>
      <c r="C148" t="str">
        <f t="shared" si="2"/>
        <v>RecipeDef+Make_PJ_DH17Blaster.label</v>
      </c>
      <c r="D148" t="s">
        <v>1270</v>
      </c>
      <c r="E148" t="e">
        <f>IF(ISERROR(B148),"",MATCH(C148,Main_240410!$A$2:$A$390,0))</f>
        <v>#N/A</v>
      </c>
    </row>
    <row r="149" spans="1:5" x14ac:dyDescent="0.35">
      <c r="A149" t="s">
        <v>1271</v>
      </c>
      <c r="C149" t="str">
        <f t="shared" si="2"/>
        <v>RecipeDef+Make_PJ_DL44blaster.description</v>
      </c>
      <c r="D149" t="s">
        <v>1272</v>
      </c>
      <c r="E149" t="e">
        <f>IF(ISERROR(B149),"",MATCH(C149,Main_240410!$A$2:$A$390,0))</f>
        <v>#N/A</v>
      </c>
    </row>
    <row r="150" spans="1:5" x14ac:dyDescent="0.35">
      <c r="A150" t="s">
        <v>1273</v>
      </c>
      <c r="C150" t="str">
        <f t="shared" si="2"/>
        <v>RecipeDef+Make_PJ_DL44blaster.jobString</v>
      </c>
      <c r="D150" t="s">
        <v>1274</v>
      </c>
      <c r="E150" t="e">
        <f>IF(ISERROR(B150),"",MATCH(C150,Main_240410!$A$2:$A$390,0))</f>
        <v>#N/A</v>
      </c>
    </row>
    <row r="151" spans="1:5" x14ac:dyDescent="0.35">
      <c r="A151" t="s">
        <v>1275</v>
      </c>
      <c r="C151" t="str">
        <f t="shared" si="2"/>
        <v>RecipeDef+Make_PJ_DL44blaster.label</v>
      </c>
      <c r="D151" t="s">
        <v>1276</v>
      </c>
      <c r="E151" t="e">
        <f>IF(ISERROR(B151),"",MATCH(C151,Main_240410!$A$2:$A$390,0))</f>
        <v>#N/A</v>
      </c>
    </row>
    <row r="152" spans="1:5" x14ac:dyDescent="0.35">
      <c r="A152" t="s">
        <v>1277</v>
      </c>
      <c r="C152" t="str">
        <f t="shared" si="2"/>
        <v>RecipeDef+Make_PJ_DLT19Rifle.description</v>
      </c>
      <c r="D152" t="s">
        <v>1278</v>
      </c>
      <c r="E152" t="e">
        <f>IF(ISERROR(B152),"",MATCH(C152,Main_240410!$A$2:$A$390,0))</f>
        <v>#N/A</v>
      </c>
    </row>
    <row r="153" spans="1:5" x14ac:dyDescent="0.35">
      <c r="A153" t="s">
        <v>1279</v>
      </c>
      <c r="C153" t="str">
        <f t="shared" si="2"/>
        <v>RecipeDef+Make_PJ_DLT19Rifle.jobString</v>
      </c>
      <c r="D153" t="s">
        <v>1280</v>
      </c>
      <c r="E153" t="e">
        <f>IF(ISERROR(B153),"",MATCH(C153,Main_240410!$A$2:$A$390,0))</f>
        <v>#N/A</v>
      </c>
    </row>
    <row r="154" spans="1:5" x14ac:dyDescent="0.35">
      <c r="A154" t="s">
        <v>1281</v>
      </c>
      <c r="C154" t="str">
        <f t="shared" si="2"/>
        <v>RecipeDef+Make_PJ_DLT19Rifle.label</v>
      </c>
      <c r="D154" t="s">
        <v>1282</v>
      </c>
      <c r="E154" t="e">
        <f>IF(ISERROR(B154),"",MATCH(C154,Main_240410!$A$2:$A$390,0))</f>
        <v>#N/A</v>
      </c>
    </row>
    <row r="155" spans="1:5" x14ac:dyDescent="0.35">
      <c r="A155" t="s">
        <v>1283</v>
      </c>
      <c r="C155" t="str">
        <f t="shared" si="2"/>
        <v>RecipeDef+Make_PJ_DTHelm.description</v>
      </c>
      <c r="D155" t="s">
        <v>1284</v>
      </c>
      <c r="E155" t="e">
        <f>IF(ISERROR(B155),"",MATCH(C155,Main_240410!$A$2:$A$390,0))</f>
        <v>#N/A</v>
      </c>
    </row>
    <row r="156" spans="1:5" x14ac:dyDescent="0.35">
      <c r="A156" t="s">
        <v>1285</v>
      </c>
      <c r="C156" t="str">
        <f t="shared" si="2"/>
        <v>RecipeDef+Make_PJ_DTHelm.jobString</v>
      </c>
      <c r="D156" t="s">
        <v>1286</v>
      </c>
      <c r="E156" t="e">
        <f>IF(ISERROR(B156),"",MATCH(C156,Main_240410!$A$2:$A$390,0))</f>
        <v>#N/A</v>
      </c>
    </row>
    <row r="157" spans="1:5" x14ac:dyDescent="0.35">
      <c r="A157" t="s">
        <v>1287</v>
      </c>
      <c r="C157" t="str">
        <f t="shared" si="2"/>
        <v>RecipeDef+Make_PJ_DTHelm.label</v>
      </c>
      <c r="D157" t="s">
        <v>1288</v>
      </c>
      <c r="E157" t="e">
        <f>IF(ISERROR(B157),"",MATCH(C157,Main_240410!$A$2:$A$390,0))</f>
        <v>#N/A</v>
      </c>
    </row>
    <row r="158" spans="1:5" x14ac:dyDescent="0.35">
      <c r="A158" t="s">
        <v>1289</v>
      </c>
      <c r="C158" t="str">
        <f t="shared" si="2"/>
        <v>RecipeDef+Make_PJ_DXR6Carb.description</v>
      </c>
      <c r="D158" t="s">
        <v>1290</v>
      </c>
      <c r="E158" t="e">
        <f>IF(ISERROR(B158),"",MATCH(C158,Main_240410!$A$2:$A$390,0))</f>
        <v>#N/A</v>
      </c>
    </row>
    <row r="159" spans="1:5" x14ac:dyDescent="0.35">
      <c r="A159" t="s">
        <v>1291</v>
      </c>
      <c r="C159" t="str">
        <f t="shared" si="2"/>
        <v>RecipeDef+Make_PJ_DXR6Carb.jobString</v>
      </c>
      <c r="D159" t="s">
        <v>1292</v>
      </c>
      <c r="E159" t="e">
        <f>IF(ISERROR(B159),"",MATCH(C159,Main_240410!$A$2:$A$390,0))</f>
        <v>#N/A</v>
      </c>
    </row>
    <row r="160" spans="1:5" x14ac:dyDescent="0.35">
      <c r="A160" t="s">
        <v>1293</v>
      </c>
      <c r="C160" t="str">
        <f t="shared" si="2"/>
        <v>RecipeDef+Make_PJ_DXR6Carb.label</v>
      </c>
      <c r="D160" t="s">
        <v>1294</v>
      </c>
      <c r="E160" t="e">
        <f>IF(ISERROR(B160),"",MATCH(C160,Main_240410!$A$2:$A$390,0))</f>
        <v>#N/A</v>
      </c>
    </row>
    <row r="161" spans="1:5" x14ac:dyDescent="0.35">
      <c r="A161" t="s">
        <v>1295</v>
      </c>
      <c r="C161" t="str">
        <f t="shared" si="2"/>
        <v>RecipeDef+Make_PJ_E11Blaster.description</v>
      </c>
      <c r="D161" t="s">
        <v>1296</v>
      </c>
      <c r="E161" t="e">
        <f>IF(ISERROR(B161),"",MATCH(C161,Main_240410!$A$2:$A$390,0))</f>
        <v>#N/A</v>
      </c>
    </row>
    <row r="162" spans="1:5" x14ac:dyDescent="0.35">
      <c r="A162" t="s">
        <v>1297</v>
      </c>
      <c r="C162" t="str">
        <f t="shared" si="2"/>
        <v>RecipeDef+Make_PJ_E11Blaster.jobString</v>
      </c>
      <c r="D162" t="s">
        <v>1298</v>
      </c>
      <c r="E162" t="e">
        <f>IF(ISERROR(B162),"",MATCH(C162,Main_240410!$A$2:$A$390,0))</f>
        <v>#N/A</v>
      </c>
    </row>
    <row r="163" spans="1:5" x14ac:dyDescent="0.35">
      <c r="A163" t="s">
        <v>1299</v>
      </c>
      <c r="C163" t="str">
        <f t="shared" si="2"/>
        <v>RecipeDef+Make_PJ_E11Blaster.label</v>
      </c>
      <c r="D163" t="s">
        <v>1300</v>
      </c>
      <c r="E163" t="e">
        <f>IF(ISERROR(B163),"",MATCH(C163,Main_240410!$A$2:$A$390,0))</f>
        <v>#N/A</v>
      </c>
    </row>
    <row r="164" spans="1:5" x14ac:dyDescent="0.35">
      <c r="A164" t="s">
        <v>1301</v>
      </c>
      <c r="C164" t="str">
        <f t="shared" si="2"/>
        <v>RecipeDef+Make_PJ_EE3Carbine.description</v>
      </c>
      <c r="D164" t="s">
        <v>1302</v>
      </c>
      <c r="E164" t="e">
        <f>IF(ISERROR(B164),"",MATCH(C164,Main_240410!$A$2:$A$390,0))</f>
        <v>#N/A</v>
      </c>
    </row>
    <row r="165" spans="1:5" x14ac:dyDescent="0.35">
      <c r="A165" t="s">
        <v>1303</v>
      </c>
      <c r="C165" t="str">
        <f t="shared" si="2"/>
        <v>RecipeDef+Make_PJ_EE3Carbine.jobString</v>
      </c>
      <c r="D165" t="s">
        <v>1304</v>
      </c>
      <c r="E165" t="e">
        <f>IF(ISERROR(B165),"",MATCH(C165,Main_240410!$A$2:$A$390,0))</f>
        <v>#N/A</v>
      </c>
    </row>
    <row r="166" spans="1:5" x14ac:dyDescent="0.35">
      <c r="A166" t="s">
        <v>1305</v>
      </c>
      <c r="C166" t="str">
        <f t="shared" si="2"/>
        <v>RecipeDef+Make_PJ_EE3Carbine.label</v>
      </c>
      <c r="D166" t="s">
        <v>1306</v>
      </c>
      <c r="E166" t="e">
        <f>IF(ISERROR(B166),"",MATCH(C166,Main_240410!$A$2:$A$390,0))</f>
        <v>#N/A</v>
      </c>
    </row>
    <row r="167" spans="1:5" x14ac:dyDescent="0.35">
      <c r="A167" t="s">
        <v>1307</v>
      </c>
      <c r="C167" t="str">
        <f t="shared" si="2"/>
        <v>RecipeDef+Make_PJ_GenFlight_Y.description</v>
      </c>
      <c r="D167" t="s">
        <v>1308</v>
      </c>
      <c r="E167" t="e">
        <f>IF(ISERROR(B167),"",MATCH(C167,Main_240410!$A$2:$A$390,0))</f>
        <v>#N/A</v>
      </c>
    </row>
    <row r="168" spans="1:5" x14ac:dyDescent="0.35">
      <c r="A168" t="s">
        <v>1309</v>
      </c>
      <c r="C168" t="str">
        <f t="shared" si="2"/>
        <v>RecipeDef+Make_PJ_GenFlight_Y.jobString</v>
      </c>
      <c r="D168" t="s">
        <v>1310</v>
      </c>
      <c r="E168" t="e">
        <f>IF(ISERROR(B168),"",MATCH(C168,Main_240410!$A$2:$A$390,0))</f>
        <v>#N/A</v>
      </c>
    </row>
    <row r="169" spans="1:5" x14ac:dyDescent="0.35">
      <c r="A169" t="s">
        <v>1311</v>
      </c>
      <c r="C169" t="str">
        <f t="shared" si="2"/>
        <v>RecipeDef+Make_PJ_GenFlight_Y.label</v>
      </c>
      <c r="D169" t="s">
        <v>1312</v>
      </c>
      <c r="E169" t="e">
        <f>IF(ISERROR(B169),"",MATCH(C169,Main_240410!$A$2:$A$390,0))</f>
        <v>#N/A</v>
      </c>
    </row>
    <row r="170" spans="1:5" x14ac:dyDescent="0.35">
      <c r="A170" t="s">
        <v>1313</v>
      </c>
      <c r="C170" t="str">
        <f t="shared" si="2"/>
        <v>RecipeDef+Make_PJ_ImpHat.description</v>
      </c>
      <c r="D170" t="s">
        <v>1314</v>
      </c>
      <c r="E170" t="e">
        <f>IF(ISERROR(B170),"",MATCH(C170,Main_240410!$A$2:$A$390,0))</f>
        <v>#N/A</v>
      </c>
    </row>
    <row r="171" spans="1:5" x14ac:dyDescent="0.35">
      <c r="A171" t="s">
        <v>1315</v>
      </c>
      <c r="C171" t="str">
        <f t="shared" si="2"/>
        <v>RecipeDef+Make_PJ_ImpHat.jobString</v>
      </c>
      <c r="D171" t="s">
        <v>1316</v>
      </c>
      <c r="E171" t="e">
        <f>IF(ISERROR(B171),"",MATCH(C171,Main_240410!$A$2:$A$390,0))</f>
        <v>#N/A</v>
      </c>
    </row>
    <row r="172" spans="1:5" x14ac:dyDescent="0.35">
      <c r="A172" t="s">
        <v>1317</v>
      </c>
      <c r="C172" t="str">
        <f t="shared" si="2"/>
        <v>RecipeDef+Make_PJ_ImpHat.label</v>
      </c>
      <c r="D172" t="s">
        <v>1318</v>
      </c>
      <c r="E172" t="e">
        <f>IF(ISERROR(B172),"",MATCH(C172,Main_240410!$A$2:$A$390,0))</f>
        <v>#N/A</v>
      </c>
    </row>
    <row r="173" spans="1:5" x14ac:dyDescent="0.35">
      <c r="A173" t="s">
        <v>1319</v>
      </c>
      <c r="C173" t="str">
        <f t="shared" si="2"/>
        <v>RecipeDef+Make_PJ_ImpHatB.description</v>
      </c>
      <c r="D173" t="s">
        <v>1320</v>
      </c>
      <c r="E173" t="e">
        <f>IF(ISERROR(B173),"",MATCH(C173,Main_240410!$A$2:$A$390,0))</f>
        <v>#N/A</v>
      </c>
    </row>
    <row r="174" spans="1:5" x14ac:dyDescent="0.35">
      <c r="A174" t="s">
        <v>1321</v>
      </c>
      <c r="C174" t="str">
        <f t="shared" si="2"/>
        <v>RecipeDef+Make_PJ_ImpHatB.jobString</v>
      </c>
      <c r="D174" t="s">
        <v>1322</v>
      </c>
      <c r="E174" t="e">
        <f>IF(ISERROR(B174),"",MATCH(C174,Main_240410!$A$2:$A$390,0))</f>
        <v>#N/A</v>
      </c>
    </row>
    <row r="175" spans="1:5" x14ac:dyDescent="0.35">
      <c r="A175" t="s">
        <v>1323</v>
      </c>
      <c r="C175" t="str">
        <f t="shared" si="2"/>
        <v>RecipeDef+Make_PJ_ImpHatB.label</v>
      </c>
      <c r="D175" t="s">
        <v>1324</v>
      </c>
      <c r="E175" t="e">
        <f>IF(ISERROR(B175),"",MATCH(C175,Main_240410!$A$2:$A$390,0))</f>
        <v>#N/A</v>
      </c>
    </row>
    <row r="176" spans="1:5" x14ac:dyDescent="0.35">
      <c r="A176" t="s">
        <v>1325</v>
      </c>
      <c r="C176" t="str">
        <f t="shared" si="2"/>
        <v>RecipeDef+Make_PJ_ImpHatBrn.description</v>
      </c>
      <c r="D176" t="s">
        <v>1314</v>
      </c>
      <c r="E176" t="e">
        <f>IF(ISERROR(B176),"",MATCH(C176,Main_240410!$A$2:$A$390,0))</f>
        <v>#N/A</v>
      </c>
    </row>
    <row r="177" spans="1:5" x14ac:dyDescent="0.35">
      <c r="A177" t="s">
        <v>1326</v>
      </c>
      <c r="C177" t="str">
        <f t="shared" si="2"/>
        <v>RecipeDef+Make_PJ_ImpHatBrn.jobString</v>
      </c>
      <c r="D177" t="s">
        <v>1316</v>
      </c>
      <c r="E177" t="e">
        <f>IF(ISERROR(B177),"",MATCH(C177,Main_240410!$A$2:$A$390,0))</f>
        <v>#N/A</v>
      </c>
    </row>
    <row r="178" spans="1:5" x14ac:dyDescent="0.35">
      <c r="A178" t="s">
        <v>1327</v>
      </c>
      <c r="C178" t="str">
        <f t="shared" si="2"/>
        <v>RecipeDef+Make_PJ_ImpHatBrn.label</v>
      </c>
      <c r="D178" t="s">
        <v>1318</v>
      </c>
      <c r="E178" t="e">
        <f>IF(ISERROR(B178),"",MATCH(C178,Main_240410!$A$2:$A$390,0))</f>
        <v>#N/A</v>
      </c>
    </row>
    <row r="179" spans="1:5" x14ac:dyDescent="0.35">
      <c r="A179" t="s">
        <v>1328</v>
      </c>
      <c r="C179" t="str">
        <f t="shared" si="2"/>
        <v>RecipeDef+Make_PJ_ImpNavyH.description</v>
      </c>
      <c r="D179" t="s">
        <v>1329</v>
      </c>
      <c r="E179" t="e">
        <f>IF(ISERROR(B179),"",MATCH(C179,Main_240410!$A$2:$A$390,0))</f>
        <v>#N/A</v>
      </c>
    </row>
    <row r="180" spans="1:5" x14ac:dyDescent="0.35">
      <c r="A180" t="s">
        <v>1330</v>
      </c>
      <c r="C180" t="str">
        <f t="shared" si="2"/>
        <v>RecipeDef+Make_PJ_ImpNavyH.jobString</v>
      </c>
      <c r="D180" t="s">
        <v>1331</v>
      </c>
      <c r="E180" t="e">
        <f>IF(ISERROR(B180),"",MATCH(C180,Main_240410!$A$2:$A$390,0))</f>
        <v>#N/A</v>
      </c>
    </row>
    <row r="181" spans="1:5" x14ac:dyDescent="0.35">
      <c r="A181" t="s">
        <v>1332</v>
      </c>
      <c r="C181" t="str">
        <f t="shared" si="2"/>
        <v>RecipeDef+Make_PJ_ImpNavyH.label</v>
      </c>
      <c r="D181" t="s">
        <v>1333</v>
      </c>
      <c r="E181" t="e">
        <f>IF(ISERROR(B181),"",MATCH(C181,Main_240410!$A$2:$A$390,0))</f>
        <v>#N/A</v>
      </c>
    </row>
    <row r="182" spans="1:5" x14ac:dyDescent="0.35">
      <c r="A182" t="s">
        <v>1334</v>
      </c>
      <c r="C182" t="str">
        <f t="shared" si="2"/>
        <v>RecipeDef+Make_PJ_ImpNAVYSHELL.description</v>
      </c>
      <c r="D182" t="s">
        <v>1335</v>
      </c>
      <c r="E182" t="e">
        <f>IF(ISERROR(B182),"",MATCH(C182,Main_240410!$A$2:$A$390,0))</f>
        <v>#N/A</v>
      </c>
    </row>
    <row r="183" spans="1:5" x14ac:dyDescent="0.35">
      <c r="A183" t="s">
        <v>1336</v>
      </c>
      <c r="C183" t="str">
        <f t="shared" si="2"/>
        <v>RecipeDef+Make_PJ_ImpNAVYSHELL.jobString</v>
      </c>
      <c r="D183" t="s">
        <v>1337</v>
      </c>
      <c r="E183" t="e">
        <f>IF(ISERROR(B183),"",MATCH(C183,Main_240410!$A$2:$A$390,0))</f>
        <v>#N/A</v>
      </c>
    </row>
    <row r="184" spans="1:5" x14ac:dyDescent="0.35">
      <c r="A184" t="s">
        <v>1338</v>
      </c>
      <c r="C184" t="str">
        <f t="shared" si="2"/>
        <v>RecipeDef+Make_PJ_ImpNAVYSHELL.label</v>
      </c>
      <c r="D184" t="s">
        <v>1339</v>
      </c>
      <c r="E184" t="e">
        <f>IF(ISERROR(B184),"",MATCH(C184,Main_240410!$A$2:$A$390,0))</f>
        <v>#N/A</v>
      </c>
    </row>
    <row r="185" spans="1:5" x14ac:dyDescent="0.35">
      <c r="A185" t="s">
        <v>1340</v>
      </c>
      <c r="C185" t="str">
        <f t="shared" si="2"/>
        <v>RecipeDef+Make_PJ_ImpSTOHat.description</v>
      </c>
      <c r="D185" t="s">
        <v>1341</v>
      </c>
      <c r="E185" t="e">
        <f>IF(ISERROR(B185),"",MATCH(C185,Main_240410!$A$2:$A$390,0))</f>
        <v>#N/A</v>
      </c>
    </row>
    <row r="186" spans="1:5" x14ac:dyDescent="0.35">
      <c r="A186" t="s">
        <v>1342</v>
      </c>
      <c r="C186" t="str">
        <f t="shared" si="2"/>
        <v>RecipeDef+Make_PJ_ImpSTOHat.jobString</v>
      </c>
      <c r="D186" t="s">
        <v>1343</v>
      </c>
      <c r="E186" t="e">
        <f>IF(ISERROR(B186),"",MATCH(C186,Main_240410!$A$2:$A$390,0))</f>
        <v>#N/A</v>
      </c>
    </row>
    <row r="187" spans="1:5" x14ac:dyDescent="0.35">
      <c r="A187" t="s">
        <v>1344</v>
      </c>
      <c r="C187" t="str">
        <f t="shared" si="2"/>
        <v>RecipeDef+Make_PJ_ImpSTOHat.label</v>
      </c>
      <c r="D187" t="s">
        <v>1345</v>
      </c>
      <c r="E187" t="e">
        <f>IF(ISERROR(B187),"",MATCH(C187,Main_240410!$A$2:$A$390,0))</f>
        <v>#N/A</v>
      </c>
    </row>
    <row r="188" spans="1:5" x14ac:dyDescent="0.35">
      <c r="A188" t="s">
        <v>1346</v>
      </c>
      <c r="C188" t="str">
        <f t="shared" si="2"/>
        <v>RecipeDef+Make_PJ_ImpUniform.description</v>
      </c>
      <c r="D188" t="s">
        <v>1347</v>
      </c>
      <c r="E188" t="e">
        <f>IF(ISERROR(B188),"",MATCH(C188,Main_240410!$A$2:$A$390,0))</f>
        <v>#N/A</v>
      </c>
    </row>
    <row r="189" spans="1:5" x14ac:dyDescent="0.35">
      <c r="A189" t="s">
        <v>1348</v>
      </c>
      <c r="C189" t="str">
        <f t="shared" si="2"/>
        <v>RecipeDef+Make_PJ_ImpUniform.jobString</v>
      </c>
      <c r="D189" t="s">
        <v>1349</v>
      </c>
      <c r="E189" t="e">
        <f>IF(ISERROR(B189),"",MATCH(C189,Main_240410!$A$2:$A$390,0))</f>
        <v>#N/A</v>
      </c>
    </row>
    <row r="190" spans="1:5" x14ac:dyDescent="0.35">
      <c r="A190" t="s">
        <v>1350</v>
      </c>
      <c r="C190" t="str">
        <f t="shared" si="2"/>
        <v>RecipeDef+Make_PJ_ImpUniform.label</v>
      </c>
      <c r="D190" t="s">
        <v>1351</v>
      </c>
      <c r="E190" t="e">
        <f>IF(ISERROR(B190),"",MATCH(C190,Main_240410!$A$2:$A$390,0))</f>
        <v>#N/A</v>
      </c>
    </row>
    <row r="191" spans="1:5" x14ac:dyDescent="0.35">
      <c r="A191" t="s">
        <v>1352</v>
      </c>
      <c r="C191" t="str">
        <f t="shared" si="2"/>
        <v>RecipeDef+Make_PJ_ImpUniformBlack.description</v>
      </c>
      <c r="D191" t="s">
        <v>1353</v>
      </c>
      <c r="E191" t="e">
        <f>IF(ISERROR(B191),"",MATCH(C191,Main_240410!$A$2:$A$390,0))</f>
        <v>#N/A</v>
      </c>
    </row>
    <row r="192" spans="1:5" x14ac:dyDescent="0.35">
      <c r="A192" t="s">
        <v>1354</v>
      </c>
      <c r="C192" t="str">
        <f t="shared" si="2"/>
        <v>RecipeDef+Make_PJ_ImpUniformBlack.jobString</v>
      </c>
      <c r="D192" t="s">
        <v>1355</v>
      </c>
      <c r="E192" t="e">
        <f>IF(ISERROR(B192),"",MATCH(C192,Main_240410!$A$2:$A$390,0))</f>
        <v>#N/A</v>
      </c>
    </row>
    <row r="193" spans="1:5" x14ac:dyDescent="0.35">
      <c r="A193" t="s">
        <v>1356</v>
      </c>
      <c r="C193" t="str">
        <f t="shared" si="2"/>
        <v>RecipeDef+Make_PJ_ImpUniformBlack.label</v>
      </c>
      <c r="D193" t="s">
        <v>1357</v>
      </c>
      <c r="E193" t="e">
        <f>IF(ISERROR(B193),"",MATCH(C193,Main_240410!$A$2:$A$390,0))</f>
        <v>#N/A</v>
      </c>
    </row>
    <row r="194" spans="1:5" x14ac:dyDescent="0.35">
      <c r="A194" t="s">
        <v>1358</v>
      </c>
      <c r="C194" t="str">
        <f t="shared" si="2"/>
        <v>RecipeDef+Make_PJ_ImpUniformBlackSHELL.description</v>
      </c>
      <c r="D194" t="s">
        <v>1359</v>
      </c>
      <c r="E194" t="e">
        <f>IF(ISERROR(B194),"",MATCH(C194,Main_240410!$A$2:$A$390,0))</f>
        <v>#N/A</v>
      </c>
    </row>
    <row r="195" spans="1:5" x14ac:dyDescent="0.35">
      <c r="A195" t="s">
        <v>1360</v>
      </c>
      <c r="C195" t="str">
        <f t="shared" ref="C195:C258" si="3">IF(B195="",A195,B195)</f>
        <v>RecipeDef+Make_PJ_ImpUniformBlackSHELL.jobString</v>
      </c>
      <c r="D195" t="s">
        <v>1361</v>
      </c>
      <c r="E195" t="e">
        <f>IF(ISERROR(B195),"",MATCH(C195,Main_240410!$A$2:$A$390,0))</f>
        <v>#N/A</v>
      </c>
    </row>
    <row r="196" spans="1:5" x14ac:dyDescent="0.35">
      <c r="A196" t="s">
        <v>1362</v>
      </c>
      <c r="C196" t="str">
        <f t="shared" si="3"/>
        <v>RecipeDef+Make_PJ_ImpUniformBlackSHELL.label</v>
      </c>
      <c r="D196" t="s">
        <v>1363</v>
      </c>
      <c r="E196" t="e">
        <f>IF(ISERROR(B196),"",MATCH(C196,Main_240410!$A$2:$A$390,0))</f>
        <v>#N/A</v>
      </c>
    </row>
    <row r="197" spans="1:5" x14ac:dyDescent="0.35">
      <c r="A197" t="s">
        <v>1364</v>
      </c>
      <c r="C197" t="str">
        <f t="shared" si="3"/>
        <v>RecipeDef+Make_PJ_ImpUniformBrownSHELL.description</v>
      </c>
      <c r="D197" t="s">
        <v>1365</v>
      </c>
      <c r="E197" t="e">
        <f>IF(ISERROR(B197),"",MATCH(C197,Main_240410!$A$2:$A$390,0))</f>
        <v>#N/A</v>
      </c>
    </row>
    <row r="198" spans="1:5" x14ac:dyDescent="0.35">
      <c r="A198" t="s">
        <v>1366</v>
      </c>
      <c r="C198" t="str">
        <f t="shared" si="3"/>
        <v>RecipeDef+Make_PJ_ImpUniformBrownSHELL.jobString</v>
      </c>
      <c r="D198" t="s">
        <v>1367</v>
      </c>
      <c r="E198" t="e">
        <f>IF(ISERROR(B198),"",MATCH(C198,Main_240410!$A$2:$A$390,0))</f>
        <v>#N/A</v>
      </c>
    </row>
    <row r="199" spans="1:5" x14ac:dyDescent="0.35">
      <c r="A199" t="s">
        <v>1368</v>
      </c>
      <c r="C199" t="str">
        <f t="shared" si="3"/>
        <v>RecipeDef+Make_PJ_ImpUniformBrownSHELL.label</v>
      </c>
      <c r="D199" t="s">
        <v>1369</v>
      </c>
      <c r="E199" t="e">
        <f>IF(ISERROR(B199),"",MATCH(C199,Main_240410!$A$2:$A$390,0))</f>
        <v>#N/A</v>
      </c>
    </row>
    <row r="200" spans="1:5" x14ac:dyDescent="0.35">
      <c r="A200" t="s">
        <v>1370</v>
      </c>
      <c r="C200" t="str">
        <f t="shared" si="3"/>
        <v>RecipeDef+Make_PJ_ImpUniformGrnSHELL.description</v>
      </c>
      <c r="D200" t="s">
        <v>1371</v>
      </c>
      <c r="E200" t="e">
        <f>IF(ISERROR(B200),"",MATCH(C200,Main_240410!$A$2:$A$390,0))</f>
        <v>#N/A</v>
      </c>
    </row>
    <row r="201" spans="1:5" x14ac:dyDescent="0.35">
      <c r="A201" t="s">
        <v>1372</v>
      </c>
      <c r="C201" t="str">
        <f t="shared" si="3"/>
        <v>RecipeDef+Make_PJ_ImpUniformGrnSHELL.jobString</v>
      </c>
      <c r="D201" t="s">
        <v>1373</v>
      </c>
      <c r="E201" t="e">
        <f>IF(ISERROR(B201),"",MATCH(C201,Main_240410!$A$2:$A$390,0))</f>
        <v>#N/A</v>
      </c>
    </row>
    <row r="202" spans="1:5" x14ac:dyDescent="0.35">
      <c r="A202" t="s">
        <v>1374</v>
      </c>
      <c r="C202" t="str">
        <f t="shared" si="3"/>
        <v>RecipeDef+Make_PJ_ImpUniformGrnSHELL.label</v>
      </c>
      <c r="D202" t="s">
        <v>1375</v>
      </c>
      <c r="E202" t="e">
        <f>IF(ISERROR(B202),"",MATCH(C202,Main_240410!$A$2:$A$390,0))</f>
        <v>#N/A</v>
      </c>
    </row>
    <row r="203" spans="1:5" x14ac:dyDescent="0.35">
      <c r="A203" t="s">
        <v>1376</v>
      </c>
      <c r="C203" t="str">
        <f t="shared" si="3"/>
        <v>RecipeDef+Make_PJ_ImpUniformISBSHELL.description</v>
      </c>
      <c r="D203" t="s">
        <v>1377</v>
      </c>
      <c r="E203" t="e">
        <f>IF(ISERROR(B203),"",MATCH(C203,Main_240410!$A$2:$A$390,0))</f>
        <v>#N/A</v>
      </c>
    </row>
    <row r="204" spans="1:5" x14ac:dyDescent="0.35">
      <c r="A204" t="s">
        <v>1378</v>
      </c>
      <c r="C204" t="str">
        <f t="shared" si="3"/>
        <v>RecipeDef+Make_PJ_ImpUniformISBSHELL.jobString</v>
      </c>
      <c r="D204" t="s">
        <v>1379</v>
      </c>
      <c r="E204" t="e">
        <f>IF(ISERROR(B204),"",MATCH(C204,Main_240410!$A$2:$A$390,0))</f>
        <v>#N/A</v>
      </c>
    </row>
    <row r="205" spans="1:5" x14ac:dyDescent="0.35">
      <c r="A205" t="s">
        <v>1380</v>
      </c>
      <c r="C205" t="str">
        <f t="shared" si="3"/>
        <v>RecipeDef+Make_PJ_ImpUniformISBSHELL.label</v>
      </c>
      <c r="D205" t="s">
        <v>1381</v>
      </c>
      <c r="E205" t="e">
        <f>IF(ISERROR(B205),"",MATCH(C205,Main_240410!$A$2:$A$390,0))</f>
        <v>#N/A</v>
      </c>
    </row>
    <row r="206" spans="1:5" x14ac:dyDescent="0.35">
      <c r="A206" t="s">
        <v>1382</v>
      </c>
      <c r="C206" t="str">
        <f t="shared" si="3"/>
        <v>RecipeDef+Make_PJ_JawaIon.description</v>
      </c>
      <c r="D206" t="s">
        <v>1383</v>
      </c>
      <c r="E206" t="e">
        <f>IF(ISERROR(B206),"",MATCH(C206,Main_240410!$A$2:$A$390,0))</f>
        <v>#N/A</v>
      </c>
    </row>
    <row r="207" spans="1:5" x14ac:dyDescent="0.35">
      <c r="A207" t="s">
        <v>1384</v>
      </c>
      <c r="C207" t="str">
        <f t="shared" si="3"/>
        <v>RecipeDef+Make_PJ_JawaIon.jobString</v>
      </c>
      <c r="D207" t="s">
        <v>1385</v>
      </c>
      <c r="E207" t="e">
        <f>IF(ISERROR(B207),"",MATCH(C207,Main_240410!$A$2:$A$390,0))</f>
        <v>#N/A</v>
      </c>
    </row>
    <row r="208" spans="1:5" x14ac:dyDescent="0.35">
      <c r="A208" t="s">
        <v>1386</v>
      </c>
      <c r="C208" t="str">
        <f t="shared" si="3"/>
        <v>RecipeDef+Make_PJ_JawaIon.label</v>
      </c>
      <c r="D208" t="s">
        <v>1387</v>
      </c>
      <c r="E208" t="e">
        <f>IF(ISERROR(B208),"",MATCH(C208,Main_240410!$A$2:$A$390,0))</f>
        <v>#N/A</v>
      </c>
    </row>
    <row r="209" spans="1:5" x14ac:dyDescent="0.35">
      <c r="A209" t="s">
        <v>1388</v>
      </c>
      <c r="C209" t="str">
        <f t="shared" si="3"/>
        <v>RecipeDef+Make_PJ_JFac_Robe.description</v>
      </c>
      <c r="D209" t="s">
        <v>1389</v>
      </c>
      <c r="E209" t="e">
        <f>IF(ISERROR(B209),"",MATCH(C209,Main_240410!$A$2:$A$390,0))</f>
        <v>#N/A</v>
      </c>
    </row>
    <row r="210" spans="1:5" x14ac:dyDescent="0.35">
      <c r="A210" t="s">
        <v>1390</v>
      </c>
      <c r="C210" t="str">
        <f t="shared" si="3"/>
        <v>RecipeDef+Make_PJ_JFac_Robe.jobString</v>
      </c>
      <c r="D210" t="s">
        <v>1391</v>
      </c>
      <c r="E210" t="e">
        <f>IF(ISERROR(B210),"",MATCH(C210,Main_240410!$A$2:$A$390,0))</f>
        <v>#N/A</v>
      </c>
    </row>
    <row r="211" spans="1:5" x14ac:dyDescent="0.35">
      <c r="A211" t="s">
        <v>1392</v>
      </c>
      <c r="C211" t="str">
        <f t="shared" si="3"/>
        <v>RecipeDef+Make_PJ_JFac_Robe.label</v>
      </c>
      <c r="D211" t="s">
        <v>1393</v>
      </c>
      <c r="E211" t="e">
        <f>IF(ISERROR(B211),"",MATCH(C211,Main_240410!$A$2:$A$390,0))</f>
        <v>#N/A</v>
      </c>
    </row>
    <row r="212" spans="1:5" x14ac:dyDescent="0.35">
      <c r="A212" t="s">
        <v>1394</v>
      </c>
      <c r="C212" t="str">
        <f t="shared" si="3"/>
        <v>RecipeDef+Make_PJ_LauncherP.description</v>
      </c>
      <c r="D212" t="s">
        <v>1395</v>
      </c>
      <c r="E212" t="e">
        <f>IF(ISERROR(B212),"",MATCH(C212,Main_240410!$A$2:$A$390,0))</f>
        <v>#N/A</v>
      </c>
    </row>
    <row r="213" spans="1:5" x14ac:dyDescent="0.35">
      <c r="A213" t="s">
        <v>1396</v>
      </c>
      <c r="C213" t="str">
        <f t="shared" si="3"/>
        <v>RecipeDef+Make_PJ_LauncherP.jobString</v>
      </c>
      <c r="D213" t="s">
        <v>1397</v>
      </c>
      <c r="E213" t="e">
        <f>IF(ISERROR(B213),"",MATCH(C213,Main_240410!$A$2:$A$390,0))</f>
        <v>#N/A</v>
      </c>
    </row>
    <row r="214" spans="1:5" x14ac:dyDescent="0.35">
      <c r="A214" t="s">
        <v>1398</v>
      </c>
      <c r="C214" t="str">
        <f t="shared" si="3"/>
        <v>RecipeDef+Make_PJ_LauncherP.label</v>
      </c>
      <c r="D214" t="s">
        <v>1399</v>
      </c>
      <c r="E214" t="e">
        <f>IF(ISERROR(B214),"",MATCH(C214,Main_240410!$A$2:$A$390,0))</f>
        <v>#N/A</v>
      </c>
    </row>
    <row r="215" spans="1:5" x14ac:dyDescent="0.35">
      <c r="A215" t="s">
        <v>1400</v>
      </c>
      <c r="C215" t="str">
        <f t="shared" si="3"/>
        <v>RecipeDef+Make_PJ_MandoArmor.description</v>
      </c>
      <c r="D215" t="s">
        <v>1401</v>
      </c>
      <c r="E215" t="e">
        <f>IF(ISERROR(B215),"",MATCH(C215,Main_240410!$A$2:$A$390,0))</f>
        <v>#N/A</v>
      </c>
    </row>
    <row r="216" spans="1:5" x14ac:dyDescent="0.35">
      <c r="A216" t="s">
        <v>1402</v>
      </c>
      <c r="C216" t="str">
        <f t="shared" si="3"/>
        <v>RecipeDef+Make_PJ_MandoArmor.jobString</v>
      </c>
      <c r="D216" t="s">
        <v>1403</v>
      </c>
      <c r="E216" t="e">
        <f>IF(ISERROR(B216),"",MATCH(C216,Main_240410!$A$2:$A$390,0))</f>
        <v>#N/A</v>
      </c>
    </row>
    <row r="217" spans="1:5" x14ac:dyDescent="0.35">
      <c r="A217" t="s">
        <v>1404</v>
      </c>
      <c r="C217" t="str">
        <f t="shared" si="3"/>
        <v>RecipeDef+Make_PJ_MandoArmor.label</v>
      </c>
      <c r="D217" t="s">
        <v>1405</v>
      </c>
      <c r="E217" t="e">
        <f>IF(ISERROR(B217),"",MATCH(C217,Main_240410!$A$2:$A$390,0))</f>
        <v>#N/A</v>
      </c>
    </row>
    <row r="218" spans="1:5" x14ac:dyDescent="0.35">
      <c r="A218" t="s">
        <v>1406</v>
      </c>
      <c r="C218" t="str">
        <f t="shared" si="3"/>
        <v>RecipeDef+Make_PJ_MandoHelm.description</v>
      </c>
      <c r="D218" t="s">
        <v>1407</v>
      </c>
      <c r="E218" t="e">
        <f>IF(ISERROR(B218),"",MATCH(C218,Main_240410!$A$2:$A$390,0))</f>
        <v>#N/A</v>
      </c>
    </row>
    <row r="219" spans="1:5" x14ac:dyDescent="0.35">
      <c r="A219" t="s">
        <v>1408</v>
      </c>
      <c r="C219" t="str">
        <f t="shared" si="3"/>
        <v>RecipeDef+Make_PJ_MandoHelm.jobString</v>
      </c>
      <c r="D219" t="s">
        <v>1409</v>
      </c>
      <c r="E219" t="e">
        <f>IF(ISERROR(B219),"",MATCH(C219,Main_240410!$A$2:$A$390,0))</f>
        <v>#N/A</v>
      </c>
    </row>
    <row r="220" spans="1:5" x14ac:dyDescent="0.35">
      <c r="A220" t="s">
        <v>1410</v>
      </c>
      <c r="C220" t="str">
        <f t="shared" si="3"/>
        <v>RecipeDef+Make_PJ_MandoHelm.label</v>
      </c>
      <c r="D220" t="s">
        <v>1411</v>
      </c>
      <c r="E220" t="e">
        <f>IF(ISERROR(B220),"",MATCH(C220,Main_240410!$A$2:$A$390,0))</f>
        <v>#N/A</v>
      </c>
    </row>
    <row r="221" spans="1:5" x14ac:dyDescent="0.35">
      <c r="A221" t="s">
        <v>1412</v>
      </c>
      <c r="C221" t="str">
        <f t="shared" si="3"/>
        <v>RecipeDef+Make_PJ_NymSlug.description</v>
      </c>
      <c r="D221" t="s">
        <v>1413</v>
      </c>
      <c r="E221" t="e">
        <f>IF(ISERROR(B221),"",MATCH(C221,Main_240410!$A$2:$A$390,0))</f>
        <v>#N/A</v>
      </c>
    </row>
    <row r="222" spans="1:5" x14ac:dyDescent="0.35">
      <c r="A222" t="s">
        <v>1414</v>
      </c>
      <c r="C222" t="str">
        <f t="shared" si="3"/>
        <v>RecipeDef+Make_PJ_NymSlug.jobString</v>
      </c>
      <c r="D222" t="s">
        <v>1415</v>
      </c>
      <c r="E222" t="e">
        <f>IF(ISERROR(B222),"",MATCH(C222,Main_240410!$A$2:$A$390,0))</f>
        <v>#N/A</v>
      </c>
    </row>
    <row r="223" spans="1:5" x14ac:dyDescent="0.35">
      <c r="A223" t="s">
        <v>1416</v>
      </c>
      <c r="C223" t="str">
        <f t="shared" si="3"/>
        <v>RecipeDef+Make_PJ_NymSlug.label</v>
      </c>
      <c r="D223" t="s">
        <v>1417</v>
      </c>
      <c r="E223" t="e">
        <f>IF(ISERROR(B223),"",MATCH(C223,Main_240410!$A$2:$A$390,0))</f>
        <v>#N/A</v>
      </c>
    </row>
    <row r="224" spans="1:5" x14ac:dyDescent="0.35">
      <c r="A224" t="s">
        <v>1418</v>
      </c>
      <c r="C224" t="str">
        <f t="shared" si="3"/>
        <v>RecipeDef+Make_PJ_Reb_CamoJacket.description</v>
      </c>
      <c r="D224" t="s">
        <v>1419</v>
      </c>
      <c r="E224" t="e">
        <f>IF(ISERROR(B224),"",MATCH(C224,Main_240410!$A$2:$A$390,0))</f>
        <v>#N/A</v>
      </c>
    </row>
    <row r="225" spans="1:5" x14ac:dyDescent="0.35">
      <c r="A225" t="s">
        <v>1420</v>
      </c>
      <c r="C225" t="str">
        <f t="shared" si="3"/>
        <v>RecipeDef+Make_PJ_Reb_CamoJacket.jobString</v>
      </c>
      <c r="D225" t="s">
        <v>1421</v>
      </c>
      <c r="E225" t="e">
        <f>IF(ISERROR(B225),"",MATCH(C225,Main_240410!$A$2:$A$390,0))</f>
        <v>#N/A</v>
      </c>
    </row>
    <row r="226" spans="1:5" x14ac:dyDescent="0.35">
      <c r="A226" t="s">
        <v>1422</v>
      </c>
      <c r="C226" t="str">
        <f t="shared" si="3"/>
        <v>RecipeDef+Make_PJ_Reb_CamoJacket.label</v>
      </c>
      <c r="D226" t="s">
        <v>1423</v>
      </c>
      <c r="E226" t="e">
        <f>IF(ISERROR(B226),"",MATCH(C226,Main_240410!$A$2:$A$390,0))</f>
        <v>#N/A</v>
      </c>
    </row>
    <row r="227" spans="1:5" x14ac:dyDescent="0.35">
      <c r="A227" t="s">
        <v>1424</v>
      </c>
      <c r="C227" t="str">
        <f t="shared" si="3"/>
        <v>RecipeDef+Make_PJ_Reb_ScoutJacket.description</v>
      </c>
      <c r="D227" t="s">
        <v>1425</v>
      </c>
      <c r="E227" t="e">
        <f>IF(ISERROR(B227),"",MATCH(C227,Main_240410!$A$2:$A$390,0))</f>
        <v>#N/A</v>
      </c>
    </row>
    <row r="228" spans="1:5" x14ac:dyDescent="0.35">
      <c r="A228" t="s">
        <v>1426</v>
      </c>
      <c r="C228" t="str">
        <f t="shared" si="3"/>
        <v>RecipeDef+Make_PJ_Reb_ScoutJacket.jobString</v>
      </c>
      <c r="D228" t="s">
        <v>1427</v>
      </c>
      <c r="E228" t="e">
        <f>IF(ISERROR(B228),"",MATCH(C228,Main_240410!$A$2:$A$390,0))</f>
        <v>#N/A</v>
      </c>
    </row>
    <row r="229" spans="1:5" x14ac:dyDescent="0.35">
      <c r="A229" t="s">
        <v>1428</v>
      </c>
      <c r="C229" t="str">
        <f t="shared" si="3"/>
        <v>RecipeDef+Make_PJ_Reb_ScoutJacket.label</v>
      </c>
      <c r="D229" t="s">
        <v>1429</v>
      </c>
      <c r="E229" t="e">
        <f>IF(ISERROR(B229),"",MATCH(C229,Main_240410!$A$2:$A$390,0))</f>
        <v>#N/A</v>
      </c>
    </row>
    <row r="230" spans="1:5" x14ac:dyDescent="0.35">
      <c r="A230" t="s">
        <v>1430</v>
      </c>
      <c r="C230" t="str">
        <f t="shared" si="3"/>
        <v>RecipeDef+Make_PJ_Reb_ScoutLAVJacket.description</v>
      </c>
      <c r="D230" t="s">
        <v>1431</v>
      </c>
      <c r="E230" t="e">
        <f>IF(ISERROR(B230),"",MATCH(C230,Main_240410!$A$2:$A$390,0))</f>
        <v>#N/A</v>
      </c>
    </row>
    <row r="231" spans="1:5" x14ac:dyDescent="0.35">
      <c r="A231" t="s">
        <v>1432</v>
      </c>
      <c r="C231" t="str">
        <f t="shared" si="3"/>
        <v>RecipeDef+Make_PJ_Reb_ScoutLAVJacket.jobString</v>
      </c>
      <c r="D231" t="s">
        <v>1433</v>
      </c>
      <c r="E231" t="e">
        <f>IF(ISERROR(B231),"",MATCH(C231,Main_240410!$A$2:$A$390,0))</f>
        <v>#N/A</v>
      </c>
    </row>
    <row r="232" spans="1:5" x14ac:dyDescent="0.35">
      <c r="A232" t="s">
        <v>1434</v>
      </c>
      <c r="C232" t="str">
        <f t="shared" si="3"/>
        <v>RecipeDef+Make_PJ_Reb_ScoutLAVJacket.label</v>
      </c>
      <c r="D232" t="s">
        <v>1435</v>
      </c>
      <c r="E232" t="e">
        <f>IF(ISERROR(B232),"",MATCH(C232,Main_240410!$A$2:$A$390,0))</f>
        <v>#N/A</v>
      </c>
    </row>
    <row r="233" spans="1:5" x14ac:dyDescent="0.35">
      <c r="A233" t="s">
        <v>1436</v>
      </c>
      <c r="C233" t="str">
        <f t="shared" si="3"/>
        <v>RecipeDef+Make_PJ_Reb_TroopJacket.description</v>
      </c>
      <c r="D233" t="s">
        <v>1437</v>
      </c>
      <c r="E233" t="e">
        <f>IF(ISERROR(B233),"",MATCH(C233,Main_240410!$A$2:$A$390,0))</f>
        <v>#N/A</v>
      </c>
    </row>
    <row r="234" spans="1:5" x14ac:dyDescent="0.35">
      <c r="A234" t="s">
        <v>1438</v>
      </c>
      <c r="C234" t="str">
        <f t="shared" si="3"/>
        <v>RecipeDef+Make_PJ_Reb_TroopJacket.jobString</v>
      </c>
      <c r="D234" t="s">
        <v>1439</v>
      </c>
      <c r="E234" t="e">
        <f>IF(ISERROR(B234),"",MATCH(C234,Main_240410!$A$2:$A$390,0))</f>
        <v>#N/A</v>
      </c>
    </row>
    <row r="235" spans="1:5" x14ac:dyDescent="0.35">
      <c r="A235" t="s">
        <v>1440</v>
      </c>
      <c r="C235" t="str">
        <f t="shared" si="3"/>
        <v>RecipeDef+Make_PJ_Reb_TroopJacket.label</v>
      </c>
      <c r="D235" t="s">
        <v>1441</v>
      </c>
      <c r="E235" t="e">
        <f>IF(ISERROR(B235),"",MATCH(C235,Main_240410!$A$2:$A$390,0))</f>
        <v>#N/A</v>
      </c>
    </row>
    <row r="236" spans="1:5" x14ac:dyDescent="0.35">
      <c r="A236" t="s">
        <v>1442</v>
      </c>
      <c r="C236" t="str">
        <f t="shared" si="3"/>
        <v>RecipeDef+Make_PJ_RebBFlight.description</v>
      </c>
      <c r="D236" t="s">
        <v>1443</v>
      </c>
      <c r="E236" t="e">
        <f>IF(ISERROR(B236),"",MATCH(C236,Main_240410!$A$2:$A$390,0))</f>
        <v>#N/A</v>
      </c>
    </row>
    <row r="237" spans="1:5" x14ac:dyDescent="0.35">
      <c r="A237" t="s">
        <v>1444</v>
      </c>
      <c r="C237" t="str">
        <f t="shared" si="3"/>
        <v>RecipeDef+Make_PJ_RebBFlight.jobString</v>
      </c>
      <c r="D237" t="s">
        <v>1445</v>
      </c>
      <c r="E237" t="e">
        <f>IF(ISERROR(B237),"",MATCH(C237,Main_240410!$A$2:$A$390,0))</f>
        <v>#N/A</v>
      </c>
    </row>
    <row r="238" spans="1:5" x14ac:dyDescent="0.35">
      <c r="A238" t="s">
        <v>1446</v>
      </c>
      <c r="C238" t="str">
        <f t="shared" si="3"/>
        <v>RecipeDef+Make_PJ_RebBFlight.label</v>
      </c>
      <c r="D238" t="s">
        <v>1447</v>
      </c>
      <c r="E238" t="e">
        <f>IF(ISERROR(B238),"",MATCH(C238,Main_240410!$A$2:$A$390,0))</f>
        <v>#N/A</v>
      </c>
    </row>
    <row r="239" spans="1:5" x14ac:dyDescent="0.35">
      <c r="A239" t="s">
        <v>1448</v>
      </c>
      <c r="C239" t="str">
        <f t="shared" si="3"/>
        <v>RecipeDef+Make_PJ_RebCollarShirt.description</v>
      </c>
      <c r="D239" t="s">
        <v>1449</v>
      </c>
      <c r="E239" t="e">
        <f>IF(ISERROR(B239),"",MATCH(C239,Main_240410!$A$2:$A$390,0))</f>
        <v>#N/A</v>
      </c>
    </row>
    <row r="240" spans="1:5" x14ac:dyDescent="0.35">
      <c r="A240" t="s">
        <v>1450</v>
      </c>
      <c r="C240" t="str">
        <f t="shared" si="3"/>
        <v>RecipeDef+Make_PJ_RebCollarShirt.jobString</v>
      </c>
      <c r="D240" t="s">
        <v>1451</v>
      </c>
      <c r="E240" t="e">
        <f>IF(ISERROR(B240),"",MATCH(C240,Main_240410!$A$2:$A$390,0))</f>
        <v>#N/A</v>
      </c>
    </row>
    <row r="241" spans="1:5" x14ac:dyDescent="0.35">
      <c r="A241" t="s">
        <v>1452</v>
      </c>
      <c r="C241" t="str">
        <f t="shared" si="3"/>
        <v>RecipeDef+Make_PJ_RebCollarShirt.label</v>
      </c>
      <c r="D241" t="s">
        <v>1453</v>
      </c>
      <c r="E241" t="e">
        <f>IF(ISERROR(B241),"",MATCH(C241,Main_240410!$A$2:$A$390,0))</f>
        <v>#N/A</v>
      </c>
    </row>
    <row r="242" spans="1:5" x14ac:dyDescent="0.35">
      <c r="A242" t="s">
        <v>1454</v>
      </c>
      <c r="C242" t="str">
        <f t="shared" si="3"/>
        <v>RecipeDef+Make_PJ_RebFlight.description</v>
      </c>
      <c r="D242" t="s">
        <v>1455</v>
      </c>
      <c r="E242" t="e">
        <f>IF(ISERROR(B242),"",MATCH(C242,Main_240410!$A$2:$A$390,0))</f>
        <v>#N/A</v>
      </c>
    </row>
    <row r="243" spans="1:5" x14ac:dyDescent="0.35">
      <c r="A243" t="s">
        <v>1456</v>
      </c>
      <c r="C243" t="str">
        <f t="shared" si="3"/>
        <v>RecipeDef+Make_PJ_RebFlight.jobString</v>
      </c>
      <c r="D243" t="s">
        <v>1457</v>
      </c>
      <c r="E243" t="e">
        <f>IF(ISERROR(B243),"",MATCH(C243,Main_240410!$A$2:$A$390,0))</f>
        <v>#N/A</v>
      </c>
    </row>
    <row r="244" spans="1:5" x14ac:dyDescent="0.35">
      <c r="A244" t="s">
        <v>1458</v>
      </c>
      <c r="C244" t="str">
        <f t="shared" si="3"/>
        <v>RecipeDef+Make_PJ_RebFlight.label</v>
      </c>
      <c r="D244" t="s">
        <v>1459</v>
      </c>
      <c r="E244" t="e">
        <f>IF(ISERROR(B244),"",MATCH(C244,Main_240410!$A$2:$A$390,0))</f>
        <v>#N/A</v>
      </c>
    </row>
    <row r="245" spans="1:5" x14ac:dyDescent="0.35">
      <c r="A245" t="s">
        <v>1460</v>
      </c>
      <c r="C245" t="str">
        <f t="shared" si="3"/>
        <v>RecipeDef+Make_PJ_RebHat.description</v>
      </c>
      <c r="D245" t="s">
        <v>1461</v>
      </c>
      <c r="E245" t="e">
        <f>IF(ISERROR(B245),"",MATCH(C245,Main_240410!$A$2:$A$390,0))</f>
        <v>#N/A</v>
      </c>
    </row>
    <row r="246" spans="1:5" x14ac:dyDescent="0.35">
      <c r="A246" t="s">
        <v>1462</v>
      </c>
      <c r="C246" t="str">
        <f t="shared" si="3"/>
        <v>RecipeDef+Make_PJ_RebHat.jobString</v>
      </c>
      <c r="D246" t="s">
        <v>1463</v>
      </c>
      <c r="E246" t="e">
        <f>IF(ISERROR(B246),"",MATCH(C246,Main_240410!$A$2:$A$390,0))</f>
        <v>#N/A</v>
      </c>
    </row>
    <row r="247" spans="1:5" x14ac:dyDescent="0.35">
      <c r="A247" t="s">
        <v>1464</v>
      </c>
      <c r="C247" t="str">
        <f t="shared" si="3"/>
        <v>RecipeDef+Make_PJ_RebHat.label</v>
      </c>
      <c r="D247" t="s">
        <v>1465</v>
      </c>
      <c r="E247" t="e">
        <f>IF(ISERROR(B247),"",MATCH(C247,Main_240410!$A$2:$A$390,0))</f>
        <v>#N/A</v>
      </c>
    </row>
    <row r="248" spans="1:5" x14ac:dyDescent="0.35">
      <c r="A248" t="s">
        <v>1466</v>
      </c>
      <c r="C248" t="str">
        <f t="shared" si="3"/>
        <v>RecipeDef+Make_PJ_RebLAVHat.description</v>
      </c>
      <c r="D248" t="s">
        <v>1467</v>
      </c>
      <c r="E248" t="e">
        <f>IF(ISERROR(B248),"",MATCH(C248,Main_240410!$A$2:$A$390,0))</f>
        <v>#N/A</v>
      </c>
    </row>
    <row r="249" spans="1:5" x14ac:dyDescent="0.35">
      <c r="A249" t="s">
        <v>1468</v>
      </c>
      <c r="C249" t="str">
        <f t="shared" si="3"/>
        <v>RecipeDef+Make_PJ_RebLAVHat.jobString</v>
      </c>
      <c r="D249" t="s">
        <v>1469</v>
      </c>
      <c r="E249" t="e">
        <f>IF(ISERROR(B249),"",MATCH(C249,Main_240410!$A$2:$A$390,0))</f>
        <v>#N/A</v>
      </c>
    </row>
    <row r="250" spans="1:5" x14ac:dyDescent="0.35">
      <c r="A250" t="s">
        <v>1470</v>
      </c>
      <c r="C250" t="str">
        <f t="shared" si="3"/>
        <v>RecipeDef+Make_PJ_RebLAVHat.label</v>
      </c>
      <c r="D250" t="s">
        <v>1471</v>
      </c>
      <c r="E250" t="e">
        <f>IF(ISERROR(B250),"",MATCH(C250,Main_240410!$A$2:$A$390,0))</f>
        <v>#N/A</v>
      </c>
    </row>
    <row r="251" spans="1:5" x14ac:dyDescent="0.35">
      <c r="A251" t="s">
        <v>1472</v>
      </c>
      <c r="C251" t="str">
        <f t="shared" si="3"/>
        <v>RecipeDef+Make_PJ_RebOfficer.description</v>
      </c>
      <c r="D251" t="s">
        <v>1473</v>
      </c>
      <c r="E251" t="e">
        <f>IF(ISERROR(B251),"",MATCH(C251,Main_240410!$A$2:$A$390,0))</f>
        <v>#N/A</v>
      </c>
    </row>
    <row r="252" spans="1:5" x14ac:dyDescent="0.35">
      <c r="A252" t="s">
        <v>1474</v>
      </c>
      <c r="C252" t="str">
        <f t="shared" si="3"/>
        <v>RecipeDef+Make_PJ_RebOfficer.jobString</v>
      </c>
      <c r="D252" t="s">
        <v>1475</v>
      </c>
      <c r="E252" t="e">
        <f>IF(ISERROR(B252),"",MATCH(C252,Main_240410!$A$2:$A$390,0))</f>
        <v>#N/A</v>
      </c>
    </row>
    <row r="253" spans="1:5" x14ac:dyDescent="0.35">
      <c r="A253" t="s">
        <v>1476</v>
      </c>
      <c r="C253" t="str">
        <f t="shared" si="3"/>
        <v>RecipeDef+Make_PJ_RebOfficer.label</v>
      </c>
      <c r="D253" t="s">
        <v>1477</v>
      </c>
      <c r="E253" t="e">
        <f>IF(ISERROR(B253),"",MATCH(C253,Main_240410!$A$2:$A$390,0))</f>
        <v>#N/A</v>
      </c>
    </row>
    <row r="254" spans="1:5" x14ac:dyDescent="0.35">
      <c r="A254" t="s">
        <v>1478</v>
      </c>
      <c r="C254" t="str">
        <f t="shared" si="3"/>
        <v>RecipeDef+Make_PJ_RebPilot_H_Blue.description</v>
      </c>
      <c r="D254" t="s">
        <v>1479</v>
      </c>
      <c r="E254" t="e">
        <f>IF(ISERROR(B254),"",MATCH(C254,Main_240410!$A$2:$A$390,0))</f>
        <v>#N/A</v>
      </c>
    </row>
    <row r="255" spans="1:5" x14ac:dyDescent="0.35">
      <c r="A255" t="s">
        <v>1480</v>
      </c>
      <c r="C255" t="str">
        <f t="shared" si="3"/>
        <v>RecipeDef+Make_PJ_RebPilot_H_Blue.jobString</v>
      </c>
      <c r="D255" t="s">
        <v>1481</v>
      </c>
      <c r="E255" t="e">
        <f>IF(ISERROR(B255),"",MATCH(C255,Main_240410!$A$2:$A$390,0))</f>
        <v>#N/A</v>
      </c>
    </row>
    <row r="256" spans="1:5" x14ac:dyDescent="0.35">
      <c r="A256" t="s">
        <v>1482</v>
      </c>
      <c r="C256" t="str">
        <f t="shared" si="3"/>
        <v>RecipeDef+Make_PJ_RebPilot_H_Blue.label</v>
      </c>
      <c r="D256" t="s">
        <v>1483</v>
      </c>
      <c r="E256" t="e">
        <f>IF(ISERROR(B256),"",MATCH(C256,Main_240410!$A$2:$A$390,0))</f>
        <v>#N/A</v>
      </c>
    </row>
    <row r="257" spans="1:5" x14ac:dyDescent="0.35">
      <c r="A257" t="s">
        <v>1484</v>
      </c>
      <c r="C257" t="str">
        <f t="shared" si="3"/>
        <v>RecipeDef+Make_PJ_RebPilot_H_Red.description</v>
      </c>
      <c r="D257" t="s">
        <v>1485</v>
      </c>
      <c r="E257" t="e">
        <f>IF(ISERROR(B257),"",MATCH(C257,Main_240410!$A$2:$A$390,0))</f>
        <v>#N/A</v>
      </c>
    </row>
    <row r="258" spans="1:5" x14ac:dyDescent="0.35">
      <c r="A258" t="s">
        <v>1486</v>
      </c>
      <c r="C258" t="str">
        <f t="shared" si="3"/>
        <v>RecipeDef+Make_PJ_RebPilot_H_Red.jobString</v>
      </c>
      <c r="D258" t="s">
        <v>1487</v>
      </c>
      <c r="E258" t="e">
        <f>IF(ISERROR(B258),"",MATCH(C258,Main_240410!$A$2:$A$390,0))</f>
        <v>#N/A</v>
      </c>
    </row>
    <row r="259" spans="1:5" x14ac:dyDescent="0.35">
      <c r="A259" t="s">
        <v>1488</v>
      </c>
      <c r="C259" t="str">
        <f t="shared" ref="C259:C322" si="4">IF(B259="",A259,B259)</f>
        <v>RecipeDef+Make_PJ_RebPilot_H_Red.label</v>
      </c>
      <c r="D259" t="s">
        <v>1489</v>
      </c>
      <c r="E259" t="e">
        <f>IF(ISERROR(B259),"",MATCH(C259,Main_240410!$A$2:$A$390,0))</f>
        <v>#N/A</v>
      </c>
    </row>
    <row r="260" spans="1:5" x14ac:dyDescent="0.35">
      <c r="A260" t="s">
        <v>1490</v>
      </c>
      <c r="C260" t="str">
        <f t="shared" si="4"/>
        <v>RecipeDef+Make_PJ_RebScoutHat.description</v>
      </c>
      <c r="D260" t="s">
        <v>1491</v>
      </c>
      <c r="E260" t="e">
        <f>IF(ISERROR(B260),"",MATCH(C260,Main_240410!$A$2:$A$390,0))</f>
        <v>#N/A</v>
      </c>
    </row>
    <row r="261" spans="1:5" x14ac:dyDescent="0.35">
      <c r="A261" t="s">
        <v>1492</v>
      </c>
      <c r="C261" t="str">
        <f t="shared" si="4"/>
        <v>RecipeDef+Make_PJ_RebScoutHat.jobString</v>
      </c>
      <c r="D261" t="s">
        <v>1493</v>
      </c>
      <c r="E261" t="e">
        <f>IF(ISERROR(B261),"",MATCH(C261,Main_240410!$A$2:$A$390,0))</f>
        <v>#N/A</v>
      </c>
    </row>
    <row r="262" spans="1:5" x14ac:dyDescent="0.35">
      <c r="A262" t="s">
        <v>1494</v>
      </c>
      <c r="C262" t="str">
        <f t="shared" si="4"/>
        <v>RecipeDef+Make_PJ_RebScoutHat.label</v>
      </c>
      <c r="D262" t="s">
        <v>1495</v>
      </c>
      <c r="E262" t="e">
        <f>IF(ISERROR(B262),"",MATCH(C262,Main_240410!$A$2:$A$390,0))</f>
        <v>#N/A</v>
      </c>
    </row>
    <row r="263" spans="1:5" x14ac:dyDescent="0.35">
      <c r="A263" t="s">
        <v>1496</v>
      </c>
      <c r="C263" t="str">
        <f t="shared" si="4"/>
        <v>RecipeDef+Make_PJ_RebSnowHat.description</v>
      </c>
      <c r="D263" t="s">
        <v>1497</v>
      </c>
      <c r="E263" t="e">
        <f>IF(ISERROR(B263),"",MATCH(C263,Main_240410!$A$2:$A$390,0))</f>
        <v>#N/A</v>
      </c>
    </row>
    <row r="264" spans="1:5" x14ac:dyDescent="0.35">
      <c r="A264" t="s">
        <v>1498</v>
      </c>
      <c r="C264" t="str">
        <f t="shared" si="4"/>
        <v>RecipeDef+Make_PJ_RebSnowHat.jobString</v>
      </c>
      <c r="D264" t="s">
        <v>1499</v>
      </c>
      <c r="E264" t="e">
        <f>IF(ISERROR(B264),"",MATCH(C264,Main_240410!$A$2:$A$390,0))</f>
        <v>#N/A</v>
      </c>
    </row>
    <row r="265" spans="1:5" x14ac:dyDescent="0.35">
      <c r="A265" t="s">
        <v>1500</v>
      </c>
      <c r="C265" t="str">
        <f t="shared" si="4"/>
        <v>RecipeDef+Make_PJ_RebSnowHat.label</v>
      </c>
      <c r="D265" t="s">
        <v>1501</v>
      </c>
      <c r="E265" t="e">
        <f>IF(ISERROR(B265),"",MATCH(C265,Main_240410!$A$2:$A$390,0))</f>
        <v>#N/A</v>
      </c>
    </row>
    <row r="266" spans="1:5" x14ac:dyDescent="0.35">
      <c r="A266" t="s">
        <v>1502</v>
      </c>
      <c r="C266" t="str">
        <f t="shared" si="4"/>
        <v>RecipeDef+Make_PJ_Scoutblaster.description</v>
      </c>
      <c r="D266" t="s">
        <v>1503</v>
      </c>
      <c r="E266" t="e">
        <f>IF(ISERROR(B266),"",MATCH(C266,Main_240410!$A$2:$A$390,0))</f>
        <v>#N/A</v>
      </c>
    </row>
    <row r="267" spans="1:5" x14ac:dyDescent="0.35">
      <c r="A267" t="s">
        <v>1504</v>
      </c>
      <c r="C267" t="str">
        <f t="shared" si="4"/>
        <v>RecipeDef+Make_PJ_Scoutblaster.jobString</v>
      </c>
      <c r="D267" t="s">
        <v>1505</v>
      </c>
      <c r="E267" t="e">
        <f>IF(ISERROR(B267),"",MATCH(C267,Main_240410!$A$2:$A$390,0))</f>
        <v>#N/A</v>
      </c>
    </row>
    <row r="268" spans="1:5" x14ac:dyDescent="0.35">
      <c r="A268" t="s">
        <v>1506</v>
      </c>
      <c r="C268" t="str">
        <f t="shared" si="4"/>
        <v>RecipeDef+Make_PJ_Scoutblaster.label</v>
      </c>
      <c r="D268" t="s">
        <v>1507</v>
      </c>
      <c r="E268" t="e">
        <f>IF(ISERROR(B268),"",MATCH(C268,Main_240410!$A$2:$A$390,0))</f>
        <v>#N/A</v>
      </c>
    </row>
    <row r="269" spans="1:5" x14ac:dyDescent="0.35">
      <c r="A269" t="s">
        <v>1508</v>
      </c>
      <c r="C269" t="str">
        <f t="shared" si="4"/>
        <v>RecipeDef+Make_PJ_SCTHelm.description</v>
      </c>
      <c r="D269" t="s">
        <v>1509</v>
      </c>
      <c r="E269" t="e">
        <f>IF(ISERROR(B269),"",MATCH(C269,Main_240410!$A$2:$A$390,0))</f>
        <v>#N/A</v>
      </c>
    </row>
    <row r="270" spans="1:5" x14ac:dyDescent="0.35">
      <c r="A270" t="s">
        <v>1510</v>
      </c>
      <c r="C270" t="str">
        <f t="shared" si="4"/>
        <v>RecipeDef+Make_PJ_SCTHelm.jobString</v>
      </c>
      <c r="D270" t="s">
        <v>1511</v>
      </c>
      <c r="E270" t="e">
        <f>IF(ISERROR(B270),"",MATCH(C270,Main_240410!$A$2:$A$390,0))</f>
        <v>#N/A</v>
      </c>
    </row>
    <row r="271" spans="1:5" x14ac:dyDescent="0.35">
      <c r="A271" t="s">
        <v>1512</v>
      </c>
      <c r="C271" t="str">
        <f t="shared" si="4"/>
        <v>RecipeDef+Make_PJ_SCTHelm.label</v>
      </c>
      <c r="D271" t="s">
        <v>1513</v>
      </c>
      <c r="E271" t="e">
        <f>IF(ISERROR(B271),"",MATCH(C271,Main_240410!$A$2:$A$390,0))</f>
        <v>#N/A</v>
      </c>
    </row>
    <row r="272" spans="1:5" x14ac:dyDescent="0.35">
      <c r="A272" t="s">
        <v>1514</v>
      </c>
      <c r="C272" t="str">
        <f t="shared" si="4"/>
        <v>RecipeDef+Make_PJ_SE14blaster.description</v>
      </c>
      <c r="D272" t="s">
        <v>1272</v>
      </c>
      <c r="E272" t="e">
        <f>IF(ISERROR(B272),"",MATCH(C272,Main_240410!$A$2:$A$390,0))</f>
        <v>#N/A</v>
      </c>
    </row>
    <row r="273" spans="1:5" x14ac:dyDescent="0.35">
      <c r="A273" t="s">
        <v>1515</v>
      </c>
      <c r="C273" t="str">
        <f t="shared" si="4"/>
        <v>RecipeDef+Make_PJ_SE14blaster.jobString</v>
      </c>
      <c r="D273" t="s">
        <v>1274</v>
      </c>
      <c r="E273" t="e">
        <f>IF(ISERROR(B273),"",MATCH(C273,Main_240410!$A$2:$A$390,0))</f>
        <v>#N/A</v>
      </c>
    </row>
    <row r="274" spans="1:5" x14ac:dyDescent="0.35">
      <c r="A274" t="s">
        <v>1516</v>
      </c>
      <c r="C274" t="str">
        <f t="shared" si="4"/>
        <v>RecipeDef+Make_PJ_SE14blaster.label</v>
      </c>
      <c r="D274" t="s">
        <v>1276</v>
      </c>
      <c r="E274" t="e">
        <f>IF(ISERROR(B274),"",MATCH(C274,Main_240410!$A$2:$A$390,0))</f>
        <v>#N/A</v>
      </c>
    </row>
    <row r="275" spans="1:5" x14ac:dyDescent="0.35">
      <c r="A275" t="s">
        <v>1517</v>
      </c>
      <c r="C275" t="str">
        <f t="shared" si="4"/>
        <v>RecipeDef+Make_PJ_SHHelm.description</v>
      </c>
      <c r="D275" t="s">
        <v>1518</v>
      </c>
      <c r="E275" t="e">
        <f>IF(ISERROR(B275),"",MATCH(C275,Main_240410!$A$2:$A$390,0))</f>
        <v>#N/A</v>
      </c>
    </row>
    <row r="276" spans="1:5" x14ac:dyDescent="0.35">
      <c r="A276" t="s">
        <v>1519</v>
      </c>
      <c r="C276" t="str">
        <f t="shared" si="4"/>
        <v>RecipeDef+Make_PJ_SHHelm.jobString</v>
      </c>
      <c r="D276" t="s">
        <v>1520</v>
      </c>
      <c r="E276" t="e">
        <f>IF(ISERROR(B276),"",MATCH(C276,Main_240410!$A$2:$A$390,0))</f>
        <v>#N/A</v>
      </c>
    </row>
    <row r="277" spans="1:5" x14ac:dyDescent="0.35">
      <c r="A277" t="s">
        <v>1521</v>
      </c>
      <c r="C277" t="str">
        <f t="shared" si="4"/>
        <v>RecipeDef+Make_PJ_SHHelm.label</v>
      </c>
      <c r="D277" t="s">
        <v>1522</v>
      </c>
      <c r="E277" t="e">
        <f>IF(ISERROR(B277),"",MATCH(C277,Main_240410!$A$2:$A$390,0))</f>
        <v>#N/A</v>
      </c>
    </row>
    <row r="278" spans="1:5" x14ac:dyDescent="0.35">
      <c r="A278" t="s">
        <v>1523</v>
      </c>
      <c r="C278" t="str">
        <f t="shared" si="4"/>
        <v>RecipeDef+Make_PJ_SithFac_Robe.description</v>
      </c>
      <c r="D278" t="s">
        <v>1524</v>
      </c>
      <c r="E278" t="e">
        <f>IF(ISERROR(B278),"",MATCH(C278,Main_240410!$A$2:$A$390,0))</f>
        <v>#N/A</v>
      </c>
    </row>
    <row r="279" spans="1:5" x14ac:dyDescent="0.35">
      <c r="A279" t="s">
        <v>1525</v>
      </c>
      <c r="C279" t="str">
        <f t="shared" si="4"/>
        <v>RecipeDef+Make_PJ_SithFac_Robe.jobString</v>
      </c>
      <c r="D279" t="s">
        <v>1526</v>
      </c>
      <c r="E279" t="e">
        <f>IF(ISERROR(B279),"",MATCH(C279,Main_240410!$A$2:$A$390,0))</f>
        <v>#N/A</v>
      </c>
    </row>
    <row r="280" spans="1:5" x14ac:dyDescent="0.35">
      <c r="A280" t="s">
        <v>1527</v>
      </c>
      <c r="C280" t="str">
        <f t="shared" si="4"/>
        <v>RecipeDef+Make_PJ_SithFac_Robe.label</v>
      </c>
      <c r="D280" t="s">
        <v>1528</v>
      </c>
      <c r="E280" t="e">
        <f>IF(ISERROR(B280),"",MATCH(C280,Main_240410!$A$2:$A$390,0))</f>
        <v>#N/A</v>
      </c>
    </row>
    <row r="281" spans="1:5" x14ac:dyDescent="0.35">
      <c r="A281" t="s">
        <v>1529</v>
      </c>
      <c r="C281" t="str">
        <f t="shared" si="4"/>
        <v>RecipeDef+Make_PJ_Spd_Blaster.description</v>
      </c>
      <c r="D281" t="s">
        <v>1530</v>
      </c>
      <c r="E281" t="e">
        <f>IF(ISERROR(B281),"",MATCH(C281,Main_240410!$A$2:$A$390,0))</f>
        <v>#N/A</v>
      </c>
    </row>
    <row r="282" spans="1:5" x14ac:dyDescent="0.35">
      <c r="A282" t="s">
        <v>1531</v>
      </c>
      <c r="C282" t="str">
        <f t="shared" si="4"/>
        <v>RecipeDef+Make_PJ_Spd_Blaster.jobString</v>
      </c>
      <c r="D282" t="s">
        <v>1532</v>
      </c>
      <c r="E282" t="e">
        <f>IF(ISERROR(B282),"",MATCH(C282,Main_240410!$A$2:$A$390,0))</f>
        <v>#N/A</v>
      </c>
    </row>
    <row r="283" spans="1:5" x14ac:dyDescent="0.35">
      <c r="A283" t="s">
        <v>1533</v>
      </c>
      <c r="C283" t="str">
        <f t="shared" si="4"/>
        <v>RecipeDef+Make_PJ_Spd_Blaster.label</v>
      </c>
      <c r="D283" t="s">
        <v>1534</v>
      </c>
      <c r="E283" t="e">
        <f>IF(ISERROR(B283),"",MATCH(C283,Main_240410!$A$2:$A$390,0))</f>
        <v>#N/A</v>
      </c>
    </row>
    <row r="284" spans="1:5" x14ac:dyDescent="0.35">
      <c r="A284" t="s">
        <v>1535</v>
      </c>
      <c r="C284" t="str">
        <f t="shared" si="4"/>
        <v>RecipeDef+Make_PJ_StaffX.description</v>
      </c>
      <c r="D284" t="s">
        <v>1536</v>
      </c>
      <c r="E284" t="e">
        <f>IF(ISERROR(B284),"",MATCH(C284,Main_240410!$A$2:$A$390,0))</f>
        <v>#N/A</v>
      </c>
    </row>
    <row r="285" spans="1:5" x14ac:dyDescent="0.35">
      <c r="A285" t="s">
        <v>1537</v>
      </c>
      <c r="C285" t="str">
        <f t="shared" si="4"/>
        <v>RecipeDef+Make_PJ_StaffX.jobString</v>
      </c>
      <c r="D285" t="s">
        <v>1538</v>
      </c>
      <c r="E285" t="e">
        <f>IF(ISERROR(B285),"",MATCH(C285,Main_240410!$A$2:$A$390,0))</f>
        <v>#N/A</v>
      </c>
    </row>
    <row r="286" spans="1:5" x14ac:dyDescent="0.35">
      <c r="A286" t="s">
        <v>1539</v>
      </c>
      <c r="C286" t="str">
        <f t="shared" si="4"/>
        <v>RecipeDef+Make_PJ_StaffX.label</v>
      </c>
      <c r="D286" t="s">
        <v>1540</v>
      </c>
      <c r="E286" t="e">
        <f>IF(ISERROR(B286),"",MATCH(C286,Main_240410!$A$2:$A$390,0))</f>
        <v>#N/A</v>
      </c>
    </row>
    <row r="287" spans="1:5" x14ac:dyDescent="0.35">
      <c r="A287" t="s">
        <v>1541</v>
      </c>
      <c r="C287" t="str">
        <f t="shared" si="4"/>
        <v>RecipeDef+Make_PJ_STHelm.description</v>
      </c>
      <c r="D287" t="s">
        <v>1542</v>
      </c>
      <c r="E287" t="e">
        <f>IF(ISERROR(B287),"",MATCH(C287,Main_240410!$A$2:$A$390,0))</f>
        <v>#N/A</v>
      </c>
    </row>
    <row r="288" spans="1:5" x14ac:dyDescent="0.35">
      <c r="A288" t="s">
        <v>1543</v>
      </c>
      <c r="C288" t="str">
        <f t="shared" si="4"/>
        <v>RecipeDef+Make_PJ_STHelm.jobString</v>
      </c>
      <c r="D288" t="s">
        <v>1544</v>
      </c>
      <c r="E288" t="e">
        <f>IF(ISERROR(B288),"",MATCH(C288,Main_240410!$A$2:$A$390,0))</f>
        <v>#N/A</v>
      </c>
    </row>
    <row r="289" spans="1:5" x14ac:dyDescent="0.35">
      <c r="A289" t="s">
        <v>1545</v>
      </c>
      <c r="C289" t="str">
        <f t="shared" si="4"/>
        <v>RecipeDef+Make_PJ_STHelm.label</v>
      </c>
      <c r="D289" t="s">
        <v>1546</v>
      </c>
      <c r="E289" t="e">
        <f>IF(ISERROR(B289),"",MATCH(C289,Main_240410!$A$2:$A$390,0))</f>
        <v>#N/A</v>
      </c>
    </row>
    <row r="290" spans="1:5" x14ac:dyDescent="0.35">
      <c r="A290" t="s">
        <v>1547</v>
      </c>
      <c r="C290" t="str">
        <f t="shared" si="4"/>
        <v>RecipeDef+Make_PJ_STOffUniform.description</v>
      </c>
      <c r="D290" t="s">
        <v>1548</v>
      </c>
      <c r="E290" t="e">
        <f>IF(ISERROR(B290),"",MATCH(C290,Main_240410!$A$2:$A$390,0))</f>
        <v>#N/A</v>
      </c>
    </row>
    <row r="291" spans="1:5" x14ac:dyDescent="0.35">
      <c r="A291" t="s">
        <v>1549</v>
      </c>
      <c r="C291" t="str">
        <f t="shared" si="4"/>
        <v>RecipeDef+Make_PJ_STOffUniform.jobString</v>
      </c>
      <c r="D291" t="s">
        <v>1550</v>
      </c>
      <c r="E291" t="e">
        <f>IF(ISERROR(B291),"",MATCH(C291,Main_240410!$A$2:$A$390,0))</f>
        <v>#N/A</v>
      </c>
    </row>
    <row r="292" spans="1:5" x14ac:dyDescent="0.35">
      <c r="A292" t="s">
        <v>1551</v>
      </c>
      <c r="C292" t="str">
        <f t="shared" si="4"/>
        <v>RecipeDef+Make_PJ_STOffUniform.label</v>
      </c>
      <c r="D292" t="s">
        <v>1552</v>
      </c>
      <c r="E292" t="e">
        <f>IF(ISERROR(B292),"",MATCH(C292,Main_240410!$A$2:$A$390,0))</f>
        <v>#N/A</v>
      </c>
    </row>
    <row r="293" spans="1:5" x14ac:dyDescent="0.35">
      <c r="A293" t="s">
        <v>1553</v>
      </c>
      <c r="C293" t="str">
        <f t="shared" si="4"/>
        <v>RecipeDef+Make_PJ_T21Rifle.description</v>
      </c>
      <c r="D293" t="s">
        <v>1554</v>
      </c>
      <c r="E293" t="e">
        <f>IF(ISERROR(B293),"",MATCH(C293,Main_240410!$A$2:$A$390,0))</f>
        <v>#N/A</v>
      </c>
    </row>
    <row r="294" spans="1:5" x14ac:dyDescent="0.35">
      <c r="A294" t="s">
        <v>1555</v>
      </c>
      <c r="C294" t="str">
        <f t="shared" si="4"/>
        <v>RecipeDef+Make_PJ_T21Rifle.jobString</v>
      </c>
      <c r="D294" t="s">
        <v>1556</v>
      </c>
      <c r="E294" t="e">
        <f>IF(ISERROR(B294),"",MATCH(C294,Main_240410!$A$2:$A$390,0))</f>
        <v>#N/A</v>
      </c>
    </row>
    <row r="295" spans="1:5" x14ac:dyDescent="0.35">
      <c r="A295" t="s">
        <v>1557</v>
      </c>
      <c r="C295" t="str">
        <f t="shared" si="4"/>
        <v>RecipeDef+Make_PJ_T21Rifle.label</v>
      </c>
      <c r="D295" t="s">
        <v>1558</v>
      </c>
      <c r="E295" t="e">
        <f>IF(ISERROR(B295),"",MATCH(C295,Main_240410!$A$2:$A$390,0))</f>
        <v>#N/A</v>
      </c>
    </row>
    <row r="296" spans="1:5" x14ac:dyDescent="0.35">
      <c r="A296" t="s">
        <v>1559</v>
      </c>
      <c r="C296" t="str">
        <f t="shared" si="4"/>
        <v>RecipeDef+Make_PJ_TIEHelm.description</v>
      </c>
      <c r="D296" t="s">
        <v>1560</v>
      </c>
      <c r="E296" t="e">
        <f>IF(ISERROR(B296),"",MATCH(C296,Main_240410!$A$2:$A$390,0))</f>
        <v>#N/A</v>
      </c>
    </row>
    <row r="297" spans="1:5" x14ac:dyDescent="0.35">
      <c r="A297" t="s">
        <v>1561</v>
      </c>
      <c r="C297" t="str">
        <f t="shared" si="4"/>
        <v>RecipeDef+Make_PJ_TIEHelm.jobString</v>
      </c>
      <c r="D297" t="s">
        <v>1562</v>
      </c>
      <c r="E297" t="e">
        <f>IF(ISERROR(B297),"",MATCH(C297,Main_240410!$A$2:$A$390,0))</f>
        <v>#N/A</v>
      </c>
    </row>
    <row r="298" spans="1:5" x14ac:dyDescent="0.35">
      <c r="A298" t="s">
        <v>1563</v>
      </c>
      <c r="C298" t="str">
        <f t="shared" si="4"/>
        <v>RecipeDef+Make_PJ_TIEHelm.label</v>
      </c>
      <c r="D298" t="s">
        <v>1564</v>
      </c>
      <c r="E298" t="e">
        <f>IF(ISERROR(B298),"",MATCH(C298,Main_240410!$A$2:$A$390,0))</f>
        <v>#N/A</v>
      </c>
    </row>
    <row r="299" spans="1:5" x14ac:dyDescent="0.35">
      <c r="A299" t="s">
        <v>1565</v>
      </c>
      <c r="C299" t="str">
        <f t="shared" si="4"/>
        <v>RecipeDef+Make_PJ_TroopArmor.description</v>
      </c>
      <c r="D299" t="s">
        <v>1566</v>
      </c>
      <c r="E299" t="e">
        <f>IF(ISERROR(B299),"",MATCH(C299,Main_240410!$A$2:$A$390,0))</f>
        <v>#N/A</v>
      </c>
    </row>
    <row r="300" spans="1:5" x14ac:dyDescent="0.35">
      <c r="A300" t="s">
        <v>1567</v>
      </c>
      <c r="C300" t="str">
        <f t="shared" si="4"/>
        <v>RecipeDef+Make_PJ_TroopArmor.jobString</v>
      </c>
      <c r="D300" t="s">
        <v>1568</v>
      </c>
      <c r="E300" t="e">
        <f>IF(ISERROR(B300),"",MATCH(C300,Main_240410!$A$2:$A$390,0))</f>
        <v>#N/A</v>
      </c>
    </row>
    <row r="301" spans="1:5" x14ac:dyDescent="0.35">
      <c r="A301" t="s">
        <v>1569</v>
      </c>
      <c r="C301" t="str">
        <f t="shared" si="4"/>
        <v>RecipeDef+Make_PJ_TroopArmor.label</v>
      </c>
      <c r="D301" t="s">
        <v>1570</v>
      </c>
      <c r="E301" t="e">
        <f>IF(ISERROR(B301),"",MATCH(C301,Main_240410!$A$2:$A$390,0))</f>
        <v>#N/A</v>
      </c>
    </row>
    <row r="302" spans="1:5" x14ac:dyDescent="0.35">
      <c r="A302" t="s">
        <v>1571</v>
      </c>
      <c r="C302" t="str">
        <f t="shared" si="4"/>
        <v>RecipeDef+Make_PJ_TroopArmorDT.description</v>
      </c>
      <c r="D302" t="s">
        <v>1572</v>
      </c>
      <c r="E302" t="e">
        <f>IF(ISERROR(B302),"",MATCH(C302,Main_240410!$A$2:$A$390,0))</f>
        <v>#N/A</v>
      </c>
    </row>
    <row r="303" spans="1:5" x14ac:dyDescent="0.35">
      <c r="A303" t="s">
        <v>1573</v>
      </c>
      <c r="C303" t="str">
        <f t="shared" si="4"/>
        <v>RecipeDef+Make_PJ_TroopArmorDT.jobString</v>
      </c>
      <c r="D303" t="s">
        <v>1574</v>
      </c>
      <c r="E303" t="e">
        <f>IF(ISERROR(B303),"",MATCH(C303,Main_240410!$A$2:$A$390,0))</f>
        <v>#N/A</v>
      </c>
    </row>
    <row r="304" spans="1:5" x14ac:dyDescent="0.35">
      <c r="A304" t="s">
        <v>1575</v>
      </c>
      <c r="C304" t="str">
        <f t="shared" si="4"/>
        <v>RecipeDef+Make_PJ_TroopArmorDT.label</v>
      </c>
      <c r="D304" t="s">
        <v>1576</v>
      </c>
      <c r="E304" t="e">
        <f>IF(ISERROR(B304),"",MATCH(C304,Main_240410!$A$2:$A$390,0))</f>
        <v>#N/A</v>
      </c>
    </row>
    <row r="305" spans="1:5" x14ac:dyDescent="0.35">
      <c r="A305" t="s">
        <v>1577</v>
      </c>
      <c r="C305" t="str">
        <f t="shared" si="4"/>
        <v>RecipeDef+Make_PJ_TroopArmorDTC.description</v>
      </c>
      <c r="D305" t="s">
        <v>1578</v>
      </c>
      <c r="E305" t="e">
        <f>IF(ISERROR(B305),"",MATCH(C305,Main_240410!$A$2:$A$390,0))</f>
        <v>#N/A</v>
      </c>
    </row>
    <row r="306" spans="1:5" x14ac:dyDescent="0.35">
      <c r="A306" t="s">
        <v>1579</v>
      </c>
      <c r="C306" t="str">
        <f t="shared" si="4"/>
        <v>RecipeDef+Make_PJ_TroopArmorDTC.jobString</v>
      </c>
      <c r="D306" t="s">
        <v>1580</v>
      </c>
      <c r="E306" t="e">
        <f>IF(ISERROR(B306),"",MATCH(C306,Main_240410!$A$2:$A$390,0))</f>
        <v>#N/A</v>
      </c>
    </row>
    <row r="307" spans="1:5" x14ac:dyDescent="0.35">
      <c r="A307" t="s">
        <v>1581</v>
      </c>
      <c r="C307" t="str">
        <f t="shared" si="4"/>
        <v>RecipeDef+Make_PJ_TroopArmorDTC.label</v>
      </c>
      <c r="D307" t="s">
        <v>1582</v>
      </c>
      <c r="E307" t="e">
        <f>IF(ISERROR(B307),"",MATCH(C307,Main_240410!$A$2:$A$390,0))</f>
        <v>#N/A</v>
      </c>
    </row>
    <row r="308" spans="1:5" x14ac:dyDescent="0.35">
      <c r="A308" t="s">
        <v>1583</v>
      </c>
      <c r="C308" t="str">
        <f t="shared" si="4"/>
        <v>RecipeDef+Make_PJ_TroopArmorJO.description</v>
      </c>
      <c r="D308" t="s">
        <v>1584</v>
      </c>
      <c r="E308" t="e">
        <f>IF(ISERROR(B308),"",MATCH(C308,Main_240410!$A$2:$A$390,0))</f>
        <v>#N/A</v>
      </c>
    </row>
    <row r="309" spans="1:5" x14ac:dyDescent="0.35">
      <c r="A309" t="s">
        <v>1585</v>
      </c>
      <c r="C309" t="str">
        <f t="shared" si="4"/>
        <v>RecipeDef+Make_PJ_TroopArmorJO.jobString</v>
      </c>
      <c r="D309" t="s">
        <v>1586</v>
      </c>
      <c r="E309" t="e">
        <f>IF(ISERROR(B309),"",MATCH(C309,Main_240410!$A$2:$A$390,0))</f>
        <v>#N/A</v>
      </c>
    </row>
    <row r="310" spans="1:5" x14ac:dyDescent="0.35">
      <c r="A310" t="s">
        <v>1587</v>
      </c>
      <c r="C310" t="str">
        <f t="shared" si="4"/>
        <v>RecipeDef+Make_PJ_TroopArmorJO.label</v>
      </c>
      <c r="D310" t="s">
        <v>1588</v>
      </c>
      <c r="E310" t="e">
        <f>IF(ISERROR(B310),"",MATCH(C310,Main_240410!$A$2:$A$390,0))</f>
        <v>#N/A</v>
      </c>
    </row>
    <row r="311" spans="1:5" x14ac:dyDescent="0.35">
      <c r="A311" t="s">
        <v>1589</v>
      </c>
      <c r="C311" t="str">
        <f t="shared" si="4"/>
        <v>RecipeDef+Make_PJ_TroopArmorNCO.description</v>
      </c>
      <c r="D311" t="s">
        <v>1590</v>
      </c>
      <c r="E311" t="e">
        <f>IF(ISERROR(B311),"",MATCH(C311,Main_240410!$A$2:$A$390,0))</f>
        <v>#N/A</v>
      </c>
    </row>
    <row r="312" spans="1:5" x14ac:dyDescent="0.35">
      <c r="A312" t="s">
        <v>1591</v>
      </c>
      <c r="C312" t="str">
        <f t="shared" si="4"/>
        <v>RecipeDef+Make_PJ_TroopArmorNCO.jobString</v>
      </c>
      <c r="D312" t="s">
        <v>1592</v>
      </c>
      <c r="E312" t="e">
        <f>IF(ISERROR(B312),"",MATCH(C312,Main_240410!$A$2:$A$390,0))</f>
        <v>#N/A</v>
      </c>
    </row>
    <row r="313" spans="1:5" x14ac:dyDescent="0.35">
      <c r="A313" t="s">
        <v>1593</v>
      </c>
      <c r="C313" t="str">
        <f t="shared" si="4"/>
        <v>RecipeDef+Make_PJ_TroopArmorNCO.label</v>
      </c>
      <c r="D313" t="s">
        <v>1594</v>
      </c>
      <c r="E313" t="e">
        <f>IF(ISERROR(B313),"",MATCH(C313,Main_240410!$A$2:$A$390,0))</f>
        <v>#N/A</v>
      </c>
    </row>
    <row r="314" spans="1:5" x14ac:dyDescent="0.35">
      <c r="A314" t="s">
        <v>1595</v>
      </c>
      <c r="C314" t="str">
        <f t="shared" si="4"/>
        <v>RecipeDef+Make_PJ_TroopArmorSh.description</v>
      </c>
      <c r="D314" t="s">
        <v>1596</v>
      </c>
      <c r="E314" t="e">
        <f>IF(ISERROR(B314),"",MATCH(C314,Main_240410!$A$2:$A$390,0))</f>
        <v>#N/A</v>
      </c>
    </row>
    <row r="315" spans="1:5" x14ac:dyDescent="0.35">
      <c r="A315" t="s">
        <v>1597</v>
      </c>
      <c r="C315" t="str">
        <f t="shared" si="4"/>
        <v>RecipeDef+Make_PJ_TroopArmorSh.jobString</v>
      </c>
      <c r="D315" t="s">
        <v>1598</v>
      </c>
      <c r="E315" t="e">
        <f>IF(ISERROR(B315),"",MATCH(C315,Main_240410!$A$2:$A$390,0))</f>
        <v>#N/A</v>
      </c>
    </row>
    <row r="316" spans="1:5" x14ac:dyDescent="0.35">
      <c r="A316" t="s">
        <v>1599</v>
      </c>
      <c r="C316" t="str">
        <f t="shared" si="4"/>
        <v>RecipeDef+Make_PJ_TroopArmorSh.label</v>
      </c>
      <c r="D316" t="s">
        <v>1600</v>
      </c>
      <c r="E316" t="e">
        <f>IF(ISERROR(B316),"",MATCH(C316,Main_240410!$A$2:$A$390,0))</f>
        <v>#N/A</v>
      </c>
    </row>
    <row r="317" spans="1:5" x14ac:dyDescent="0.35">
      <c r="A317" t="s">
        <v>1601</v>
      </c>
      <c r="C317" t="str">
        <f t="shared" si="4"/>
        <v>RecipeDef+Make_PJ_TroopArmorShC.description</v>
      </c>
      <c r="D317" t="s">
        <v>1602</v>
      </c>
      <c r="E317" t="e">
        <f>IF(ISERROR(B317),"",MATCH(C317,Main_240410!$A$2:$A$390,0))</f>
        <v>#N/A</v>
      </c>
    </row>
    <row r="318" spans="1:5" x14ac:dyDescent="0.35">
      <c r="A318" t="s">
        <v>1603</v>
      </c>
      <c r="C318" t="str">
        <f t="shared" si="4"/>
        <v>RecipeDef+Make_PJ_TroopArmorShC.jobString</v>
      </c>
      <c r="D318" t="s">
        <v>1604</v>
      </c>
      <c r="E318" t="e">
        <f>IF(ISERROR(B318),"",MATCH(C318,Main_240410!$A$2:$A$390,0))</f>
        <v>#N/A</v>
      </c>
    </row>
    <row r="319" spans="1:5" x14ac:dyDescent="0.35">
      <c r="A319" t="s">
        <v>1605</v>
      </c>
      <c r="C319" t="str">
        <f t="shared" si="4"/>
        <v>RecipeDef+Make_PJ_TroopArmorShC.label</v>
      </c>
      <c r="D319" t="s">
        <v>1606</v>
      </c>
      <c r="E319" t="e">
        <f>IF(ISERROR(B319),"",MATCH(C319,Main_240410!$A$2:$A$390,0))</f>
        <v>#N/A</v>
      </c>
    </row>
    <row r="320" spans="1:5" x14ac:dyDescent="0.35">
      <c r="A320" t="s">
        <v>1607</v>
      </c>
      <c r="C320" t="str">
        <f t="shared" si="4"/>
        <v>RecipeDef+Make_PJ_TroopArmorShSL.description</v>
      </c>
      <c r="D320" t="s">
        <v>1602</v>
      </c>
      <c r="E320" t="e">
        <f>IF(ISERROR(B320),"",MATCH(C320,Main_240410!$A$2:$A$390,0))</f>
        <v>#N/A</v>
      </c>
    </row>
    <row r="321" spans="1:5" x14ac:dyDescent="0.35">
      <c r="A321" t="s">
        <v>1608</v>
      </c>
      <c r="C321" t="str">
        <f t="shared" si="4"/>
        <v>RecipeDef+Make_PJ_TroopArmorShSL.jobString</v>
      </c>
      <c r="D321" t="s">
        <v>1604</v>
      </c>
      <c r="E321" t="e">
        <f>IF(ISERROR(B321),"",MATCH(C321,Main_240410!$A$2:$A$390,0))</f>
        <v>#N/A</v>
      </c>
    </row>
    <row r="322" spans="1:5" x14ac:dyDescent="0.35">
      <c r="A322" t="s">
        <v>1609</v>
      </c>
      <c r="C322" t="str">
        <f t="shared" si="4"/>
        <v>RecipeDef+Make_PJ_TroopArmorShSL.label</v>
      </c>
      <c r="D322" t="s">
        <v>1610</v>
      </c>
      <c r="E322" t="e">
        <f>IF(ISERROR(B322),"",MATCH(C322,Main_240410!$A$2:$A$390,0))</f>
        <v>#N/A</v>
      </c>
    </row>
    <row r="323" spans="1:5" x14ac:dyDescent="0.35">
      <c r="A323" t="s">
        <v>1611</v>
      </c>
      <c r="C323" t="str">
        <f t="shared" ref="C323:C386" si="5">IF(B323="",A323,B323)</f>
        <v>RecipeDef+Make_PJ_TroopArmorSO.description</v>
      </c>
      <c r="D323" t="s">
        <v>1612</v>
      </c>
      <c r="E323" t="e">
        <f>IF(ISERROR(B323),"",MATCH(C323,Main_240410!$A$2:$A$390,0))</f>
        <v>#N/A</v>
      </c>
    </row>
    <row r="324" spans="1:5" x14ac:dyDescent="0.35">
      <c r="A324" t="s">
        <v>1613</v>
      </c>
      <c r="C324" t="str">
        <f t="shared" si="5"/>
        <v>RecipeDef+Make_PJ_TroopArmorSO.jobString</v>
      </c>
      <c r="D324" t="s">
        <v>1614</v>
      </c>
      <c r="E324" t="e">
        <f>IF(ISERROR(B324),"",MATCH(C324,Main_240410!$A$2:$A$390,0))</f>
        <v>#N/A</v>
      </c>
    </row>
    <row r="325" spans="1:5" x14ac:dyDescent="0.35">
      <c r="A325" t="s">
        <v>1615</v>
      </c>
      <c r="C325" t="str">
        <f t="shared" si="5"/>
        <v>RecipeDef+Make_PJ_TroopArmorSO.label</v>
      </c>
      <c r="D325" t="s">
        <v>1616</v>
      </c>
      <c r="E325" t="e">
        <f>IF(ISERROR(B325),"",MATCH(C325,Main_240410!$A$2:$A$390,0))</f>
        <v>#N/A</v>
      </c>
    </row>
    <row r="326" spans="1:5" x14ac:dyDescent="0.35">
      <c r="A326" t="s">
        <v>1617</v>
      </c>
      <c r="C326" t="str">
        <f t="shared" si="5"/>
        <v>RecipeDef+Make_PJ_TStaff.description</v>
      </c>
      <c r="D326" t="s">
        <v>1618</v>
      </c>
      <c r="E326" t="e">
        <f>IF(ISERROR(B326),"",MATCH(C326,Main_240410!$A$2:$A$390,0))</f>
        <v>#N/A</v>
      </c>
    </row>
    <row r="327" spans="1:5" x14ac:dyDescent="0.35">
      <c r="A327" t="s">
        <v>1619</v>
      </c>
      <c r="C327" t="str">
        <f t="shared" si="5"/>
        <v>RecipeDef+Make_PJ_TStaff.jobString</v>
      </c>
      <c r="D327" t="s">
        <v>1620</v>
      </c>
      <c r="E327" t="e">
        <f>IF(ISERROR(B327),"",MATCH(C327,Main_240410!$A$2:$A$390,0))</f>
        <v>#N/A</v>
      </c>
    </row>
    <row r="328" spans="1:5" x14ac:dyDescent="0.35">
      <c r="A328" t="s">
        <v>1621</v>
      </c>
      <c r="C328" t="str">
        <f t="shared" si="5"/>
        <v>RecipeDef+Make_PJ_TStaff.label</v>
      </c>
      <c r="D328" t="s">
        <v>1622</v>
      </c>
      <c r="E328" t="e">
        <f>IF(ISERROR(B328),"",MATCH(C328,Main_240410!$A$2:$A$390,0))</f>
        <v>#N/A</v>
      </c>
    </row>
    <row r="329" spans="1:5" x14ac:dyDescent="0.35">
      <c r="A329" t="s">
        <v>1623</v>
      </c>
      <c r="C329" t="str">
        <f t="shared" si="5"/>
        <v>RecipeDef+Make_PJ_VetMandoArmor.description</v>
      </c>
      <c r="D329" t="s">
        <v>1624</v>
      </c>
      <c r="E329" t="e">
        <f>IF(ISERROR(B329),"",MATCH(C329,Main_240410!$A$2:$A$390,0))</f>
        <v>#N/A</v>
      </c>
    </row>
    <row r="330" spans="1:5" x14ac:dyDescent="0.35">
      <c r="A330" t="s">
        <v>1625</v>
      </c>
      <c r="C330" t="str">
        <f t="shared" si="5"/>
        <v>RecipeDef+Make_PJ_VetMandoArmor.jobString</v>
      </c>
      <c r="D330" t="s">
        <v>1626</v>
      </c>
      <c r="E330" t="e">
        <f>IF(ISERROR(B330),"",MATCH(C330,Main_240410!$A$2:$A$390,0))</f>
        <v>#N/A</v>
      </c>
    </row>
    <row r="331" spans="1:5" x14ac:dyDescent="0.35">
      <c r="A331" t="s">
        <v>1627</v>
      </c>
      <c r="C331" t="str">
        <f t="shared" si="5"/>
        <v>RecipeDef+Make_PJ_VetMandoArmor.label</v>
      </c>
      <c r="D331" t="s">
        <v>1628</v>
      </c>
      <c r="E331" t="e">
        <f>IF(ISERROR(B331),"",MATCH(C331,Main_240410!$A$2:$A$390,0))</f>
        <v>#N/A</v>
      </c>
    </row>
    <row r="332" spans="1:5" x14ac:dyDescent="0.35">
      <c r="A332" t="s">
        <v>1629</v>
      </c>
      <c r="C332" t="str">
        <f t="shared" si="5"/>
        <v>RecipeDef+Make_PJ_Vibroaxe.description</v>
      </c>
      <c r="D332" t="s">
        <v>1630</v>
      </c>
      <c r="E332" t="e">
        <f>IF(ISERROR(B332),"",MATCH(C332,Main_240410!$A$2:$A$390,0))</f>
        <v>#N/A</v>
      </c>
    </row>
    <row r="333" spans="1:5" x14ac:dyDescent="0.35">
      <c r="A333" t="s">
        <v>1631</v>
      </c>
      <c r="C333" t="str">
        <f t="shared" si="5"/>
        <v>RecipeDef+Make_PJ_Vibroaxe.jobString</v>
      </c>
      <c r="D333" t="s">
        <v>1632</v>
      </c>
      <c r="E333" t="e">
        <f>IF(ISERROR(B333),"",MATCH(C333,Main_240410!$A$2:$A$390,0))</f>
        <v>#N/A</v>
      </c>
    </row>
    <row r="334" spans="1:5" x14ac:dyDescent="0.35">
      <c r="A334" t="s">
        <v>1633</v>
      </c>
      <c r="C334" t="str">
        <f t="shared" si="5"/>
        <v>RecipeDef+Make_PJ_Vibroaxe.label</v>
      </c>
      <c r="D334" t="s">
        <v>1634</v>
      </c>
      <c r="E334" t="e">
        <f>IF(ISERROR(B334),"",MATCH(C334,Main_240410!$A$2:$A$390,0))</f>
        <v>#N/A</v>
      </c>
    </row>
    <row r="335" spans="1:5" x14ac:dyDescent="0.35">
      <c r="A335" t="s">
        <v>1635</v>
      </c>
      <c r="C335" t="str">
        <f t="shared" si="5"/>
        <v>RecipeDef+Make_PJ_Vibrocleaver.description</v>
      </c>
      <c r="D335" t="s">
        <v>1636</v>
      </c>
      <c r="E335" t="e">
        <f>IF(ISERROR(B335),"",MATCH(C335,Main_240410!$A$2:$A$390,0))</f>
        <v>#N/A</v>
      </c>
    </row>
    <row r="336" spans="1:5" x14ac:dyDescent="0.35">
      <c r="A336" t="s">
        <v>1637</v>
      </c>
      <c r="C336" t="str">
        <f t="shared" si="5"/>
        <v>RecipeDef+Make_PJ_Vibrocleaver.jobString</v>
      </c>
      <c r="D336" t="s">
        <v>1638</v>
      </c>
      <c r="E336" t="e">
        <f>IF(ISERROR(B336),"",MATCH(C336,Main_240410!$A$2:$A$390,0))</f>
        <v>#N/A</v>
      </c>
    </row>
    <row r="337" spans="1:5" x14ac:dyDescent="0.35">
      <c r="A337" t="s">
        <v>1639</v>
      </c>
      <c r="C337" t="str">
        <f t="shared" si="5"/>
        <v>RecipeDef+Make_PJ_Vibrocleaver.label</v>
      </c>
      <c r="D337" t="s">
        <v>1640</v>
      </c>
      <c r="E337" t="e">
        <f>IF(ISERROR(B337),"",MATCH(C337,Main_240410!$A$2:$A$390,0))</f>
        <v>#N/A</v>
      </c>
    </row>
    <row r="338" spans="1:5" x14ac:dyDescent="0.35">
      <c r="A338" t="s">
        <v>1641</v>
      </c>
      <c r="C338" t="str">
        <f t="shared" si="5"/>
        <v>RecipeDef+Make_PJ_Vibrodouble.description</v>
      </c>
      <c r="D338" t="s">
        <v>1642</v>
      </c>
      <c r="E338" t="e">
        <f>IF(ISERROR(B338),"",MATCH(C338,Main_240410!$A$2:$A$390,0))</f>
        <v>#N/A</v>
      </c>
    </row>
    <row r="339" spans="1:5" x14ac:dyDescent="0.35">
      <c r="A339" t="s">
        <v>1643</v>
      </c>
      <c r="C339" t="str">
        <f t="shared" si="5"/>
        <v>RecipeDef+Make_PJ_Vibrodouble.jobString</v>
      </c>
      <c r="D339" t="s">
        <v>1644</v>
      </c>
      <c r="E339" t="e">
        <f>IF(ISERROR(B339),"",MATCH(C339,Main_240410!$A$2:$A$390,0))</f>
        <v>#N/A</v>
      </c>
    </row>
    <row r="340" spans="1:5" x14ac:dyDescent="0.35">
      <c r="A340" t="s">
        <v>1645</v>
      </c>
      <c r="C340" t="str">
        <f t="shared" si="5"/>
        <v>RecipeDef+Make_PJ_Vibrodouble.label</v>
      </c>
      <c r="D340" t="s">
        <v>1646</v>
      </c>
      <c r="E340" t="e">
        <f>IF(ISERROR(B340),"",MATCH(C340,Main_240410!$A$2:$A$390,0))</f>
        <v>#N/A</v>
      </c>
    </row>
    <row r="341" spans="1:5" x14ac:dyDescent="0.35">
      <c r="A341" t="s">
        <v>1647</v>
      </c>
      <c r="C341" t="str">
        <f t="shared" si="5"/>
        <v>RecipeDef+Make_PJ_Vibrosword.description</v>
      </c>
      <c r="D341" t="s">
        <v>1648</v>
      </c>
      <c r="E341" t="e">
        <f>IF(ISERROR(B341),"",MATCH(C341,Main_240410!$A$2:$A$390,0))</f>
        <v>#N/A</v>
      </c>
    </row>
    <row r="342" spans="1:5" x14ac:dyDescent="0.35">
      <c r="A342" t="s">
        <v>1649</v>
      </c>
      <c r="C342" t="str">
        <f t="shared" si="5"/>
        <v>RecipeDef+Make_PJ_Vibrosword.jobString</v>
      </c>
      <c r="D342" t="s">
        <v>1650</v>
      </c>
      <c r="E342" t="e">
        <f>IF(ISERROR(B342),"",MATCH(C342,Main_240410!$A$2:$A$390,0))</f>
        <v>#N/A</v>
      </c>
    </row>
    <row r="343" spans="1:5" x14ac:dyDescent="0.35">
      <c r="A343" t="s">
        <v>1651</v>
      </c>
      <c r="C343" t="str">
        <f t="shared" si="5"/>
        <v>RecipeDef+Make_PJ_Vibrosword.label</v>
      </c>
      <c r="D343" t="s">
        <v>1652</v>
      </c>
      <c r="E343" t="e">
        <f>IF(ISERROR(B343),"",MATCH(C343,Main_240410!$A$2:$A$390,0))</f>
        <v>#N/A</v>
      </c>
    </row>
    <row r="344" spans="1:5" x14ac:dyDescent="0.35">
      <c r="A344" t="s">
        <v>1653</v>
      </c>
      <c r="C344" t="str">
        <f t="shared" si="5"/>
        <v>RecipeDef+Make_PJ_VScythe.description</v>
      </c>
      <c r="D344" t="s">
        <v>1654</v>
      </c>
      <c r="E344" t="e">
        <f>IF(ISERROR(B344),"",MATCH(C344,Main_240410!$A$2:$A$390,0))</f>
        <v>#N/A</v>
      </c>
    </row>
    <row r="345" spans="1:5" x14ac:dyDescent="0.35">
      <c r="A345" t="s">
        <v>1655</v>
      </c>
      <c r="C345" t="str">
        <f t="shared" si="5"/>
        <v>RecipeDef+Make_PJ_VScythe.jobString</v>
      </c>
      <c r="D345" t="s">
        <v>1656</v>
      </c>
      <c r="E345" t="e">
        <f>IF(ISERROR(B345),"",MATCH(C345,Main_240410!$A$2:$A$390,0))</f>
        <v>#N/A</v>
      </c>
    </row>
    <row r="346" spans="1:5" x14ac:dyDescent="0.35">
      <c r="A346" t="s">
        <v>1657</v>
      </c>
      <c r="C346" t="str">
        <f t="shared" si="5"/>
        <v>RecipeDef+Make_PJ_VScythe.label</v>
      </c>
      <c r="D346" t="s">
        <v>1658</v>
      </c>
      <c r="E346" t="e">
        <f>IF(ISERROR(B346),"",MATCH(C346,Main_240410!$A$2:$A$390,0))</f>
        <v>#N/A</v>
      </c>
    </row>
    <row r="347" spans="1:5" x14ac:dyDescent="0.35">
      <c r="A347" t="s">
        <v>1659</v>
      </c>
      <c r="C347" t="str">
        <f t="shared" si="5"/>
        <v>RecipeDef+SWFactions_RepairsATAT.description</v>
      </c>
      <c r="D347" t="s">
        <v>1660</v>
      </c>
      <c r="E347" t="e">
        <f>IF(ISERROR(B347),"",MATCH(C347,Main_240410!$A$2:$A$390,0))</f>
        <v>#N/A</v>
      </c>
    </row>
    <row r="348" spans="1:5" x14ac:dyDescent="0.35">
      <c r="A348" t="s">
        <v>1661</v>
      </c>
      <c r="C348" t="str">
        <f t="shared" si="5"/>
        <v>RecipeDef+SWFactions_RepairsATAT.jobString</v>
      </c>
      <c r="D348" t="s">
        <v>1662</v>
      </c>
      <c r="E348" t="e">
        <f>IF(ISERROR(B348),"",MATCH(C348,Main_240410!$A$2:$A$390,0))</f>
        <v>#N/A</v>
      </c>
    </row>
    <row r="349" spans="1:5" x14ac:dyDescent="0.35">
      <c r="A349" t="s">
        <v>1663</v>
      </c>
      <c r="C349" t="str">
        <f t="shared" si="5"/>
        <v>RecipeDef+SWFactions_RepairsATAT.label</v>
      </c>
      <c r="D349" t="s">
        <v>1664</v>
      </c>
      <c r="E349" t="e">
        <f>IF(ISERROR(B349),"",MATCH(C349,Main_240410!$A$2:$A$390,0))</f>
        <v>#N/A</v>
      </c>
    </row>
    <row r="350" spans="1:5" x14ac:dyDescent="0.35">
      <c r="A350" t="s">
        <v>1665</v>
      </c>
      <c r="C350" t="str">
        <f t="shared" si="5"/>
        <v>RecipeDef+SWFactions_RepairsATST.description</v>
      </c>
      <c r="D350" t="s">
        <v>1660</v>
      </c>
      <c r="E350" t="e">
        <f>IF(ISERROR(B350),"",MATCH(C350,Main_240410!$A$2:$A$390,0))</f>
        <v>#N/A</v>
      </c>
    </row>
    <row r="351" spans="1:5" x14ac:dyDescent="0.35">
      <c r="A351" t="s">
        <v>1666</v>
      </c>
      <c r="C351" t="str">
        <f t="shared" si="5"/>
        <v>RecipeDef+SWFactions_RepairsATST.jobString</v>
      </c>
      <c r="D351" t="s">
        <v>1662</v>
      </c>
      <c r="E351" t="e">
        <f>IF(ISERROR(B351),"",MATCH(C351,Main_240410!$A$2:$A$390,0))</f>
        <v>#N/A</v>
      </c>
    </row>
    <row r="352" spans="1:5" x14ac:dyDescent="0.35">
      <c r="A352" t="s">
        <v>1667</v>
      </c>
      <c r="C352" t="str">
        <f t="shared" si="5"/>
        <v>RecipeDef+SWFactions_RepairsATST.label</v>
      </c>
      <c r="D352" t="s">
        <v>1664</v>
      </c>
      <c r="E352" t="e">
        <f>IF(ISERROR(B352),"",MATCH(C352,Main_240410!$A$2:$A$390,0))</f>
        <v>#N/A</v>
      </c>
    </row>
    <row r="353" spans="1:5" x14ac:dyDescent="0.35">
      <c r="A353" t="s">
        <v>1668</v>
      </c>
      <c r="C353" t="str">
        <f t="shared" si="5"/>
        <v>RecipeDef+SWFactions_RepairsSpeeder.description</v>
      </c>
      <c r="D353" t="s">
        <v>1660</v>
      </c>
      <c r="E353" t="e">
        <f>IF(ISERROR(B353),"",MATCH(C353,Main_240410!$A$2:$A$390,0))</f>
        <v>#N/A</v>
      </c>
    </row>
    <row r="354" spans="1:5" x14ac:dyDescent="0.35">
      <c r="A354" t="s">
        <v>1669</v>
      </c>
      <c r="C354" t="str">
        <f t="shared" si="5"/>
        <v>RecipeDef+SWFactions_RepairsSpeeder.jobString</v>
      </c>
      <c r="D354" t="s">
        <v>1662</v>
      </c>
      <c r="E354" t="e">
        <f>IF(ISERROR(B354),"",MATCH(C354,Main_240410!$A$2:$A$390,0))</f>
        <v>#N/A</v>
      </c>
    </row>
    <row r="355" spans="1:5" x14ac:dyDescent="0.35">
      <c r="A355" t="s">
        <v>1670</v>
      </c>
      <c r="C355" t="str">
        <f t="shared" si="5"/>
        <v>RecipeDef+SWFactions_RepairsSpeeder.label</v>
      </c>
      <c r="D355" t="s">
        <v>1671</v>
      </c>
      <c r="E355" t="e">
        <f>IF(ISERROR(B355),"",MATCH(C355,Main_240410!$A$2:$A$390,0))</f>
        <v>#N/A</v>
      </c>
    </row>
    <row r="356" spans="1:5" x14ac:dyDescent="0.35">
      <c r="A356" t="s">
        <v>643</v>
      </c>
      <c r="C356" t="str">
        <f t="shared" si="5"/>
        <v>RulePackDef+NamerImpBase.rulePack.rulesStrings.0</v>
      </c>
      <c r="D356" t="s">
        <v>646</v>
      </c>
      <c r="E356">
        <f>IF(ISERROR(B356),"",MATCH(C356,Main_240410!$A$2:$A$390,0))</f>
        <v>223</v>
      </c>
    </row>
    <row r="357" spans="1:5" x14ac:dyDescent="0.35">
      <c r="A357" t="s">
        <v>647</v>
      </c>
      <c r="C357" t="str">
        <f t="shared" si="5"/>
        <v>RulePackDef+NamerImpBase.rulePack.rulesStrings.1</v>
      </c>
      <c r="D357" t="s">
        <v>649</v>
      </c>
      <c r="E357">
        <f>IF(ISERROR(B357),"",MATCH(C357,Main_240410!$A$2:$A$390,0))</f>
        <v>224</v>
      </c>
    </row>
    <row r="358" spans="1:5" x14ac:dyDescent="0.35">
      <c r="A358" t="s">
        <v>650</v>
      </c>
      <c r="C358" t="str">
        <f t="shared" si="5"/>
        <v>RulePackDef+SWFactions_NamerFactionRebels.rulePack.rulesStrings.0</v>
      </c>
      <c r="D358" t="s">
        <v>652</v>
      </c>
      <c r="E358">
        <f>IF(ISERROR(B358),"",MATCH(C358,Main_240410!$A$2:$A$390,0))</f>
        <v>225</v>
      </c>
    </row>
    <row r="359" spans="1:5" x14ac:dyDescent="0.35">
      <c r="A359" t="s">
        <v>678</v>
      </c>
      <c r="C359" t="str">
        <f t="shared" si="5"/>
        <v>ThingCategoryDef+PJ_VibroMotors.label</v>
      </c>
      <c r="D359" t="s">
        <v>1672</v>
      </c>
      <c r="E359">
        <f>IF(ISERROR(B359),"",MATCH(C359,Main_240410!$A$2:$A$390,0))</f>
        <v>234</v>
      </c>
    </row>
    <row r="360" spans="1:5" x14ac:dyDescent="0.35">
      <c r="A360" t="s">
        <v>920</v>
      </c>
      <c r="C360" t="str">
        <f t="shared" si="5"/>
        <v>ThingDef+Bullet_LauncherP.label</v>
      </c>
      <c r="D360" t="s">
        <v>1673</v>
      </c>
      <c r="E360">
        <f>IF(ISERROR(B360),"",MATCH(C360,Main_240410!$A$2:$A$390,0))</f>
        <v>327</v>
      </c>
    </row>
    <row r="361" spans="1:5" x14ac:dyDescent="0.35">
      <c r="A361" t="s">
        <v>185</v>
      </c>
      <c r="C361" t="str">
        <f t="shared" si="5"/>
        <v>ThingDef+PJ_Apparel_Pants.description</v>
      </c>
      <c r="D361" t="s">
        <v>1674</v>
      </c>
      <c r="E361">
        <f>IF(ISERROR(B361),"",MATCH(C361,Main_240410!$A$2:$A$390,0))</f>
        <v>64</v>
      </c>
    </row>
    <row r="362" spans="1:5" x14ac:dyDescent="0.35">
      <c r="A362" t="s">
        <v>182</v>
      </c>
      <c r="C362" t="str">
        <f t="shared" si="5"/>
        <v>ThingDef+PJ_Apparel_Pants.label</v>
      </c>
      <c r="D362" t="s">
        <v>1675</v>
      </c>
      <c r="E362">
        <f>IF(ISERROR(B362),"",MATCH(C362,Main_240410!$A$2:$A$390,0))</f>
        <v>63</v>
      </c>
    </row>
    <row r="363" spans="1:5" x14ac:dyDescent="0.35">
      <c r="A363" t="s">
        <v>307</v>
      </c>
      <c r="C363" t="str">
        <f t="shared" si="5"/>
        <v>ThingDef+PJ_Apparel_XVestPlate.description</v>
      </c>
      <c r="D363" t="s">
        <v>1676</v>
      </c>
      <c r="E363">
        <f>IF(ISERROR(B363),"",MATCH(C363,Main_240410!$A$2:$A$390,0))</f>
        <v>106</v>
      </c>
    </row>
    <row r="364" spans="1:5" x14ac:dyDescent="0.35">
      <c r="A364" t="s">
        <v>304</v>
      </c>
      <c r="C364" t="str">
        <f t="shared" si="5"/>
        <v>ThingDef+PJ_Apparel_XVestPlate.label</v>
      </c>
      <c r="D364" t="s">
        <v>1677</v>
      </c>
      <c r="E364">
        <f>IF(ISERROR(B364),"",MATCH(C364,Main_240410!$A$2:$A$390,0))</f>
        <v>105</v>
      </c>
    </row>
    <row r="365" spans="1:5" x14ac:dyDescent="0.35">
      <c r="A365" t="s">
        <v>1678</v>
      </c>
      <c r="C365" t="str">
        <f t="shared" si="5"/>
        <v>ThingDef+PJ_ATAT_Blaster.description</v>
      </c>
      <c r="D365" t="s">
        <v>1679</v>
      </c>
      <c r="E365" t="e">
        <f>IF(ISERROR(B365),"",MATCH(C365,Main_240410!$A$2:$A$390,0))</f>
        <v>#N/A</v>
      </c>
    </row>
    <row r="366" spans="1:5" x14ac:dyDescent="0.35">
      <c r="A366" t="s">
        <v>1680</v>
      </c>
      <c r="C366" t="str">
        <f t="shared" si="5"/>
        <v>ThingDef+PJ_ATAT_Blaster.label</v>
      </c>
      <c r="D366" t="s">
        <v>1681</v>
      </c>
      <c r="E366" t="e">
        <f>IF(ISERROR(B366),"",MATCH(C366,Main_240410!$A$2:$A$390,0))</f>
        <v>#N/A</v>
      </c>
    </row>
    <row r="367" spans="1:5" x14ac:dyDescent="0.35">
      <c r="A367" t="s">
        <v>1682</v>
      </c>
      <c r="C367" t="str">
        <f t="shared" si="5"/>
        <v>ThingDef+PJ_ATAT_Bullet.label</v>
      </c>
      <c r="D367" t="s">
        <v>1683</v>
      </c>
      <c r="E367" t="e">
        <f>IF(ISERROR(B367),"",MATCH(C367,Main_240410!$A$2:$A$390,0))</f>
        <v>#N/A</v>
      </c>
    </row>
    <row r="368" spans="1:5" x14ac:dyDescent="0.35">
      <c r="A368" t="s">
        <v>1684</v>
      </c>
      <c r="C368" t="str">
        <f t="shared" si="5"/>
        <v>ThingDef+PJ_ATST_Blaster.description</v>
      </c>
      <c r="D368" t="s">
        <v>1685</v>
      </c>
      <c r="E368" t="e">
        <f>IF(ISERROR(B368),"",MATCH(C368,Main_240410!$A$2:$A$390,0))</f>
        <v>#N/A</v>
      </c>
    </row>
    <row r="369" spans="1:5" x14ac:dyDescent="0.35">
      <c r="A369" t="s">
        <v>1686</v>
      </c>
      <c r="C369" t="str">
        <f t="shared" si="5"/>
        <v>ThingDef+PJ_ATST_Blaster.label</v>
      </c>
      <c r="D369" t="s">
        <v>1687</v>
      </c>
      <c r="E369" t="e">
        <f>IF(ISERROR(B369),"",MATCH(C369,Main_240410!$A$2:$A$390,0))</f>
        <v>#N/A</v>
      </c>
    </row>
    <row r="370" spans="1:5" x14ac:dyDescent="0.35">
      <c r="A370" t="s">
        <v>1688</v>
      </c>
      <c r="C370" t="str">
        <f t="shared" si="5"/>
        <v>ThingDef+PJ_ATST_Bullet.label</v>
      </c>
      <c r="D370" t="s">
        <v>1683</v>
      </c>
      <c r="E370" t="e">
        <f>IF(ISERROR(B370),"",MATCH(C370,Main_240410!$A$2:$A$390,0))</f>
        <v>#N/A</v>
      </c>
    </row>
    <row r="371" spans="1:5" x14ac:dyDescent="0.35">
      <c r="A371" t="s">
        <v>220</v>
      </c>
      <c r="C371" t="str">
        <f t="shared" si="5"/>
        <v>ThingDef+PJ_BarkMandoArmor.description</v>
      </c>
      <c r="D371" t="s">
        <v>1689</v>
      </c>
      <c r="E371">
        <f>IF(ISERROR(B371),"",MATCH(C371,Main_240410!$A$2:$A$390,0))</f>
        <v>76</v>
      </c>
    </row>
    <row r="372" spans="1:5" x14ac:dyDescent="0.35">
      <c r="A372" t="s">
        <v>217</v>
      </c>
      <c r="C372" t="str">
        <f t="shared" si="5"/>
        <v>ThingDef+PJ_BarkMandoArmor.label</v>
      </c>
      <c r="D372" t="s">
        <v>1690</v>
      </c>
      <c r="E372">
        <f>IF(ISERROR(B372),"",MATCH(C372,Main_240410!$A$2:$A$390,0))</f>
        <v>75</v>
      </c>
    </row>
    <row r="373" spans="1:5" x14ac:dyDescent="0.35">
      <c r="A373" t="s">
        <v>808</v>
      </c>
      <c r="C373" t="str">
        <f t="shared" si="5"/>
        <v>ThingDef+PJ_BlasterBolt_E11_X.label</v>
      </c>
      <c r="D373" t="s">
        <v>1691</v>
      </c>
      <c r="E373">
        <f>IF(ISERROR(B373),"",MATCH(C373,Main_240410!$A$2:$A$390,0))</f>
        <v>283</v>
      </c>
    </row>
    <row r="374" spans="1:5" x14ac:dyDescent="0.35">
      <c r="A374" t="s">
        <v>719</v>
      </c>
      <c r="C374" t="str">
        <f t="shared" si="5"/>
        <v>ThingDef+PJ_BulletDeflected.label</v>
      </c>
      <c r="D374" t="s">
        <v>1692</v>
      </c>
      <c r="E374">
        <f>IF(ISERROR(B374),"",MATCH(C374,Main_240410!$A$2:$A$390,0))</f>
        <v>247</v>
      </c>
    </row>
    <row r="375" spans="1:5" x14ac:dyDescent="0.35">
      <c r="A375" t="s">
        <v>23</v>
      </c>
      <c r="C375" t="str">
        <f t="shared" si="5"/>
        <v>ThingDef+PJ_CompArmor.description</v>
      </c>
      <c r="D375" t="s">
        <v>1693</v>
      </c>
      <c r="E375">
        <f>IF(ISERROR(B375),"",MATCH(C375,Main_240410!$A$2:$A$390,0))</f>
        <v>6</v>
      </c>
    </row>
    <row r="376" spans="1:5" x14ac:dyDescent="0.35">
      <c r="A376" t="s">
        <v>19</v>
      </c>
      <c r="C376" t="str">
        <f t="shared" si="5"/>
        <v>ThingDef+PJ_CompArmor.label</v>
      </c>
      <c r="D376" t="s">
        <v>1694</v>
      </c>
      <c r="E376">
        <f>IF(ISERROR(B376),"",MATCH(C376,Main_240410!$A$2:$A$390,0))</f>
        <v>5</v>
      </c>
    </row>
    <row r="377" spans="1:5" x14ac:dyDescent="0.35">
      <c r="A377" t="s">
        <v>697</v>
      </c>
      <c r="C377" t="str">
        <f t="shared" si="5"/>
        <v>ThingDef+PJ_CryoCell.description</v>
      </c>
      <c r="D377" t="s">
        <v>1695</v>
      </c>
      <c r="E377">
        <f>IF(ISERROR(B377),"",MATCH(C377,Main_240410!$A$2:$A$390,0))</f>
        <v>240</v>
      </c>
    </row>
    <row r="378" spans="1:5" x14ac:dyDescent="0.35">
      <c r="A378" t="s">
        <v>694</v>
      </c>
      <c r="C378" t="str">
        <f t="shared" si="5"/>
        <v>ThingDef+PJ_CryoCell.label</v>
      </c>
      <c r="D378" t="s">
        <v>1696</v>
      </c>
      <c r="E378">
        <f>IF(ISERROR(B378),"",MATCH(C378,Main_240410!$A$2:$A$390,0))</f>
        <v>239</v>
      </c>
    </row>
    <row r="379" spans="1:5" x14ac:dyDescent="0.35">
      <c r="A379" t="s">
        <v>953</v>
      </c>
      <c r="C379" t="str">
        <f t="shared" si="5"/>
        <v>ThingDef+PJ_DC15Rifle.description</v>
      </c>
      <c r="D379" t="s">
        <v>1697</v>
      </c>
      <c r="E379">
        <f>IF(ISERROR(B379),"",MATCH(C379,Main_240410!$A$2:$A$390,0))</f>
        <v>340</v>
      </c>
    </row>
    <row r="380" spans="1:5" x14ac:dyDescent="0.35">
      <c r="A380" t="s">
        <v>950</v>
      </c>
      <c r="C380" t="str">
        <f t="shared" si="5"/>
        <v>ThingDef+PJ_DC15Rifle.label</v>
      </c>
      <c r="D380" t="s">
        <v>1698</v>
      </c>
      <c r="E380">
        <f>IF(ISERROR(B380),"",MATCH(C380,Main_240410!$A$2:$A$390,0))</f>
        <v>339</v>
      </c>
    </row>
    <row r="381" spans="1:5" x14ac:dyDescent="0.35">
      <c r="A381" t="s">
        <v>958</v>
      </c>
      <c r="C381" t="str">
        <f t="shared" si="5"/>
        <v>ThingDef+PJ_DC15Rifle.tools.0.label</v>
      </c>
      <c r="D381" t="s">
        <v>1699</v>
      </c>
      <c r="E381">
        <f>IF(ISERROR(B381),"",MATCH(C381,Main_240410!$A$2:$A$390,0))</f>
        <v>342</v>
      </c>
    </row>
    <row r="382" spans="1:5" x14ac:dyDescent="0.35">
      <c r="A382" t="s">
        <v>960</v>
      </c>
      <c r="C382" t="str">
        <f t="shared" si="5"/>
        <v>ThingDef+PJ_DC15Rifle.tools.1.label</v>
      </c>
      <c r="D382" t="s">
        <v>1700</v>
      </c>
      <c r="E382">
        <f>IF(ISERROR(B382),"",MATCH(C382,Main_240410!$A$2:$A$390,0))</f>
        <v>343</v>
      </c>
    </row>
    <row r="383" spans="1:5" x14ac:dyDescent="0.35">
      <c r="A383" t="s">
        <v>828</v>
      </c>
      <c r="C383" t="str">
        <f t="shared" si="5"/>
        <v>ThingDef+PJ_DH17Blaster.description</v>
      </c>
      <c r="D383" t="s">
        <v>1701</v>
      </c>
      <c r="E383">
        <f>IF(ISERROR(B383),"",MATCH(C383,Main_240410!$A$2:$A$390,0))</f>
        <v>290</v>
      </c>
    </row>
    <row r="384" spans="1:5" x14ac:dyDescent="0.35">
      <c r="A384" t="s">
        <v>825</v>
      </c>
      <c r="C384" t="str">
        <f t="shared" si="5"/>
        <v>ThingDef+PJ_DH17Blaster.label</v>
      </c>
      <c r="D384" t="s">
        <v>1702</v>
      </c>
      <c r="E384">
        <f>IF(ISERROR(B384),"",MATCH(C384,Main_240410!$A$2:$A$390,0))</f>
        <v>289</v>
      </c>
    </row>
    <row r="385" spans="1:5" x14ac:dyDescent="0.35">
      <c r="A385" t="s">
        <v>866</v>
      </c>
      <c r="C385" t="str">
        <f t="shared" si="5"/>
        <v>ThingDef+PJ_DL44blaster.description</v>
      </c>
      <c r="D385" t="s">
        <v>1703</v>
      </c>
      <c r="E385">
        <f>IF(ISERROR(B385),"",MATCH(C385,Main_240410!$A$2:$A$390,0))</f>
        <v>305</v>
      </c>
    </row>
    <row r="386" spans="1:5" x14ac:dyDescent="0.35">
      <c r="A386" t="s">
        <v>863</v>
      </c>
      <c r="C386" t="str">
        <f t="shared" si="5"/>
        <v>ThingDef+PJ_DL44blaster.label</v>
      </c>
      <c r="D386" t="s">
        <v>1704</v>
      </c>
      <c r="E386">
        <f>IF(ISERROR(B386),"",MATCH(C386,Main_240410!$A$2:$A$390,0))</f>
        <v>304</v>
      </c>
    </row>
    <row r="387" spans="1:5" x14ac:dyDescent="0.35">
      <c r="A387" t="s">
        <v>871</v>
      </c>
      <c r="C387" t="str">
        <f t="shared" ref="C387:C450" si="6">IF(B387="",A387,B387)</f>
        <v>ThingDef+PJ_DL44blaster.tools.0.label</v>
      </c>
      <c r="D387" t="s">
        <v>1705</v>
      </c>
      <c r="E387">
        <f>IF(ISERROR(B387),"",MATCH(C387,Main_240410!$A$2:$A$390,0))</f>
        <v>307</v>
      </c>
    </row>
    <row r="388" spans="1:5" x14ac:dyDescent="0.35">
      <c r="A388" t="s">
        <v>873</v>
      </c>
      <c r="C388" t="str">
        <f t="shared" si="6"/>
        <v>ThingDef+PJ_DL44blaster.tools.1.label</v>
      </c>
      <c r="D388" t="s">
        <v>1700</v>
      </c>
      <c r="E388">
        <f>IF(ISERROR(B388),"",MATCH(C388,Main_240410!$A$2:$A$390,0))</f>
        <v>308</v>
      </c>
    </row>
    <row r="389" spans="1:5" x14ac:dyDescent="0.35">
      <c r="A389" t="s">
        <v>962</v>
      </c>
      <c r="C389" t="str">
        <f t="shared" si="6"/>
        <v>ThingDef+PJ_DLT_Bolt.label</v>
      </c>
      <c r="D389" t="s">
        <v>1706</v>
      </c>
      <c r="E389">
        <f>IF(ISERROR(B389),"",MATCH(C389,Main_240410!$A$2:$A$390,0))</f>
        <v>344</v>
      </c>
    </row>
    <row r="390" spans="1:5" x14ac:dyDescent="0.35">
      <c r="A390" t="s">
        <v>967</v>
      </c>
      <c r="C390" t="str">
        <f t="shared" si="6"/>
        <v>ThingDef+PJ_DLT19Rifle.description</v>
      </c>
      <c r="D390" t="s">
        <v>1707</v>
      </c>
      <c r="E390">
        <f>IF(ISERROR(B390),"",MATCH(C390,Main_240410!$A$2:$A$390,0))</f>
        <v>346</v>
      </c>
    </row>
    <row r="391" spans="1:5" x14ac:dyDescent="0.35">
      <c r="A391" t="s">
        <v>964</v>
      </c>
      <c r="C391" t="str">
        <f t="shared" si="6"/>
        <v>ThingDef+PJ_DLT19Rifle.label</v>
      </c>
      <c r="D391" t="s">
        <v>1708</v>
      </c>
      <c r="E391">
        <f>IF(ISERROR(B391),"",MATCH(C391,Main_240410!$A$2:$A$390,0))</f>
        <v>345</v>
      </c>
    </row>
    <row r="392" spans="1:5" x14ac:dyDescent="0.35">
      <c r="A392" t="s">
        <v>972</v>
      </c>
      <c r="C392" t="str">
        <f t="shared" si="6"/>
        <v>ThingDef+PJ_DLT19Rifle.tools.0.label</v>
      </c>
      <c r="D392" t="s">
        <v>1699</v>
      </c>
      <c r="E392">
        <f>IF(ISERROR(B392),"",MATCH(C392,Main_240410!$A$2:$A$390,0))</f>
        <v>348</v>
      </c>
    </row>
    <row r="393" spans="1:5" x14ac:dyDescent="0.35">
      <c r="A393" t="s">
        <v>974</v>
      </c>
      <c r="C393" t="str">
        <f t="shared" si="6"/>
        <v>ThingDef+PJ_DLT19Rifle.tools.1.label</v>
      </c>
      <c r="D393" t="s">
        <v>1700</v>
      </c>
      <c r="E393">
        <f>IF(ISERROR(B393),"",MATCH(C393,Main_240410!$A$2:$A$390,0))</f>
        <v>349</v>
      </c>
    </row>
    <row r="394" spans="1:5" x14ac:dyDescent="0.35">
      <c r="A394" t="s">
        <v>140</v>
      </c>
      <c r="C394" t="str">
        <f t="shared" si="6"/>
        <v>ThingDef+PJ_DTHelm.description</v>
      </c>
      <c r="D394" t="s">
        <v>1709</v>
      </c>
      <c r="E394">
        <f>IF(ISERROR(B394),"",MATCH(C394,Main_240410!$A$2:$A$390,0))</f>
        <v>48</v>
      </c>
    </row>
    <row r="395" spans="1:5" x14ac:dyDescent="0.35">
      <c r="A395" t="s">
        <v>138</v>
      </c>
      <c r="C395" t="str">
        <f t="shared" si="6"/>
        <v>ThingDef+PJ_DTHelm.label</v>
      </c>
      <c r="D395" t="s">
        <v>1710</v>
      </c>
      <c r="E395">
        <f>IF(ISERROR(B395),"",MATCH(C395,Main_240410!$A$2:$A$390,0))</f>
        <v>47</v>
      </c>
    </row>
    <row r="396" spans="1:5" x14ac:dyDescent="0.35">
      <c r="A396" t="s">
        <v>875</v>
      </c>
      <c r="C396" t="str">
        <f t="shared" si="6"/>
        <v>ThingDef+PJ_DXR_Bolt.label</v>
      </c>
      <c r="D396" t="s">
        <v>1120</v>
      </c>
      <c r="E396">
        <f>IF(ISERROR(B396),"",MATCH(C396,Main_240410!$A$2:$A$390,0))</f>
        <v>309</v>
      </c>
    </row>
    <row r="397" spans="1:5" x14ac:dyDescent="0.35">
      <c r="A397" t="s">
        <v>881</v>
      </c>
      <c r="C397" t="str">
        <f t="shared" si="6"/>
        <v>ThingDef+PJ_DXR6Carb.description</v>
      </c>
      <c r="D397" t="s">
        <v>1711</v>
      </c>
      <c r="E397">
        <f>IF(ISERROR(B397),"",MATCH(C397,Main_240410!$A$2:$A$390,0))</f>
        <v>311</v>
      </c>
    </row>
    <row r="398" spans="1:5" x14ac:dyDescent="0.35">
      <c r="A398" t="s">
        <v>878</v>
      </c>
      <c r="C398" t="str">
        <f t="shared" si="6"/>
        <v>ThingDef+PJ_DXR6Carb.label</v>
      </c>
      <c r="D398" t="s">
        <v>1712</v>
      </c>
      <c r="E398">
        <f>IF(ISERROR(B398),"",MATCH(C398,Main_240410!$A$2:$A$390,0))</f>
        <v>310</v>
      </c>
    </row>
    <row r="399" spans="1:5" x14ac:dyDescent="0.35">
      <c r="A399" t="s">
        <v>886</v>
      </c>
      <c r="C399" t="str">
        <f t="shared" si="6"/>
        <v>ThingDef+PJ_DXR6Carb.tools.0.label</v>
      </c>
      <c r="D399" t="s">
        <v>1699</v>
      </c>
      <c r="E399">
        <f>IF(ISERROR(B399),"",MATCH(C399,Main_240410!$A$2:$A$390,0))</f>
        <v>313</v>
      </c>
    </row>
    <row r="400" spans="1:5" x14ac:dyDescent="0.35">
      <c r="A400" t="s">
        <v>888</v>
      </c>
      <c r="C400" t="str">
        <f t="shared" si="6"/>
        <v>ThingDef+PJ_DXR6Carb.tools.1.label</v>
      </c>
      <c r="D400" t="s">
        <v>1700</v>
      </c>
      <c r="E400">
        <f>IF(ISERROR(B400),"",MATCH(C400,Main_240410!$A$2:$A$390,0))</f>
        <v>314</v>
      </c>
    </row>
    <row r="401" spans="1:5" x14ac:dyDescent="0.35">
      <c r="A401" t="s">
        <v>814</v>
      </c>
      <c r="C401" t="str">
        <f t="shared" si="6"/>
        <v>ThingDef+PJ_E11Blaster.description</v>
      </c>
      <c r="D401" t="s">
        <v>1713</v>
      </c>
      <c r="E401">
        <f>IF(ISERROR(B401),"",MATCH(C401,Main_240410!$A$2:$A$390,0))</f>
        <v>285</v>
      </c>
    </row>
    <row r="402" spans="1:5" x14ac:dyDescent="0.35">
      <c r="A402" t="s">
        <v>811</v>
      </c>
      <c r="C402" t="str">
        <f t="shared" si="6"/>
        <v>ThingDef+PJ_E11Blaster.label</v>
      </c>
      <c r="D402" t="s">
        <v>1714</v>
      </c>
      <c r="E402">
        <f>IF(ISERROR(B402),"",MATCH(C402,Main_240410!$A$2:$A$390,0))</f>
        <v>284</v>
      </c>
    </row>
    <row r="403" spans="1:5" x14ac:dyDescent="0.35">
      <c r="A403" t="s">
        <v>819</v>
      </c>
      <c r="C403" t="str">
        <f t="shared" si="6"/>
        <v>ThingDef+PJ_E11Blaster.tools.0.label</v>
      </c>
      <c r="D403" t="s">
        <v>1699</v>
      </c>
      <c r="E403">
        <f>IF(ISERROR(B403),"",MATCH(C403,Main_240410!$A$2:$A$390,0))</f>
        <v>287</v>
      </c>
    </row>
    <row r="404" spans="1:5" x14ac:dyDescent="0.35">
      <c r="A404" t="s">
        <v>822</v>
      </c>
      <c r="C404" t="str">
        <f t="shared" si="6"/>
        <v>ThingDef+PJ_E11Blaster.tools.1.label</v>
      </c>
      <c r="D404" t="s">
        <v>1700</v>
      </c>
      <c r="E404">
        <f>IF(ISERROR(B404),"",MATCH(C404,Main_240410!$A$2:$A$390,0))</f>
        <v>288</v>
      </c>
    </row>
    <row r="405" spans="1:5" x14ac:dyDescent="0.35">
      <c r="A405" t="s">
        <v>976</v>
      </c>
      <c r="C405" t="str">
        <f t="shared" si="6"/>
        <v>ThingDef+PJ_EE3_Bolt.label</v>
      </c>
      <c r="D405" t="s">
        <v>1706</v>
      </c>
      <c r="E405">
        <f>IF(ISERROR(B405),"",MATCH(C405,Main_240410!$A$2:$A$390,0))</f>
        <v>350</v>
      </c>
    </row>
    <row r="406" spans="1:5" x14ac:dyDescent="0.35">
      <c r="A406" t="s">
        <v>981</v>
      </c>
      <c r="C406" t="str">
        <f t="shared" si="6"/>
        <v>ThingDef+PJ_EE3Carbine.description</v>
      </c>
      <c r="D406" t="s">
        <v>1715</v>
      </c>
      <c r="E406">
        <f>IF(ISERROR(B406),"",MATCH(C406,Main_240410!$A$2:$A$390,0))</f>
        <v>352</v>
      </c>
    </row>
    <row r="407" spans="1:5" x14ac:dyDescent="0.35">
      <c r="A407" t="s">
        <v>978</v>
      </c>
      <c r="C407" t="str">
        <f t="shared" si="6"/>
        <v>ThingDef+PJ_EE3Carbine.label</v>
      </c>
      <c r="D407" t="s">
        <v>1716</v>
      </c>
      <c r="E407">
        <f>IF(ISERROR(B407),"",MATCH(C407,Main_240410!$A$2:$A$390,0))</f>
        <v>351</v>
      </c>
    </row>
    <row r="408" spans="1:5" x14ac:dyDescent="0.35">
      <c r="A408" t="s">
        <v>986</v>
      </c>
      <c r="C408" t="str">
        <f t="shared" si="6"/>
        <v>ThingDef+PJ_EE3Carbine.tools.0.label</v>
      </c>
      <c r="D408" t="s">
        <v>1699</v>
      </c>
      <c r="E408">
        <f>IF(ISERROR(B408),"",MATCH(C408,Main_240410!$A$2:$A$390,0))</f>
        <v>354</v>
      </c>
    </row>
    <row r="409" spans="1:5" x14ac:dyDescent="0.35">
      <c r="A409" t="s">
        <v>988</v>
      </c>
      <c r="C409" t="str">
        <f t="shared" si="6"/>
        <v>ThingDef+PJ_EE3Carbine.tools.1.label</v>
      </c>
      <c r="D409" t="s">
        <v>1700</v>
      </c>
      <c r="E409">
        <f>IF(ISERROR(B409),"",MATCH(C409,Main_240410!$A$2:$A$390,0))</f>
        <v>355</v>
      </c>
    </row>
    <row r="410" spans="1:5" x14ac:dyDescent="0.35">
      <c r="A410" t="s">
        <v>29</v>
      </c>
      <c r="C410" t="str">
        <f t="shared" si="6"/>
        <v>ThingDef+PJ_GenFlight_Y.description</v>
      </c>
      <c r="D410" t="s">
        <v>1717</v>
      </c>
      <c r="E410">
        <f>IF(ISERROR(B410),"",MATCH(C410,Main_240410!$A$2:$A$390,0))</f>
        <v>8</v>
      </c>
    </row>
    <row r="411" spans="1:5" x14ac:dyDescent="0.35">
      <c r="A411" t="s">
        <v>26</v>
      </c>
      <c r="C411" t="str">
        <f t="shared" si="6"/>
        <v>ThingDef+PJ_GenFlight_Y.label</v>
      </c>
      <c r="D411" t="s">
        <v>1718</v>
      </c>
      <c r="E411">
        <f>IF(ISERROR(B411),"",MATCH(C411,Main_240410!$A$2:$A$390,0))</f>
        <v>7</v>
      </c>
    </row>
    <row r="412" spans="1:5" x14ac:dyDescent="0.35">
      <c r="A412" t="s">
        <v>861</v>
      </c>
      <c r="C412" t="str">
        <f t="shared" si="6"/>
        <v>ThingDef+PJ_HPistol_Bolt.label</v>
      </c>
      <c r="D412" t="s">
        <v>1119</v>
      </c>
      <c r="E412">
        <f>IF(ISERROR(B412),"",MATCH(C412,Main_240410!$A$2:$A$390,0))</f>
        <v>303</v>
      </c>
    </row>
    <row r="413" spans="1:5" x14ac:dyDescent="0.35">
      <c r="A413" t="s">
        <v>662</v>
      </c>
      <c r="C413" t="str">
        <f t="shared" si="6"/>
        <v>ThingDef+PJ_ImperialCredit.description</v>
      </c>
      <c r="D413" t="s">
        <v>1719</v>
      </c>
      <c r="E413">
        <f>IF(ISERROR(B413),"",MATCH(C413,Main_240410!$A$2:$A$390,0))</f>
        <v>229</v>
      </c>
    </row>
    <row r="414" spans="1:5" x14ac:dyDescent="0.35">
      <c r="A414" t="s">
        <v>659</v>
      </c>
      <c r="C414" t="str">
        <f t="shared" si="6"/>
        <v>ThingDef+PJ_ImperialCredit.label</v>
      </c>
      <c r="D414" t="s">
        <v>1720</v>
      </c>
      <c r="E414">
        <f>IF(ISERROR(B414),"",MATCH(C414,Main_240410!$A$2:$A$390,0))</f>
        <v>228</v>
      </c>
    </row>
    <row r="415" spans="1:5" x14ac:dyDescent="0.35">
      <c r="A415" t="s">
        <v>164</v>
      </c>
      <c r="C415" t="str">
        <f t="shared" si="6"/>
        <v>ThingDef+PJ_ImpHat.description</v>
      </c>
      <c r="D415" t="s">
        <v>1721</v>
      </c>
      <c r="E415">
        <f>IF(ISERROR(B415),"",MATCH(C415,Main_240410!$A$2:$A$390,0))</f>
        <v>56</v>
      </c>
    </row>
    <row r="416" spans="1:5" x14ac:dyDescent="0.35">
      <c r="A416" t="s">
        <v>161</v>
      </c>
      <c r="C416" t="str">
        <f t="shared" si="6"/>
        <v>ThingDef+PJ_ImpHat.label</v>
      </c>
      <c r="D416" t="s">
        <v>1722</v>
      </c>
      <c r="E416">
        <f>IF(ISERROR(B416),"",MATCH(C416,Main_240410!$A$2:$A$390,0))</f>
        <v>55</v>
      </c>
    </row>
    <row r="417" spans="1:5" x14ac:dyDescent="0.35">
      <c r="A417" t="s">
        <v>180</v>
      </c>
      <c r="C417" t="str">
        <f t="shared" si="6"/>
        <v>ThingDef+PJ_ImpHatB.description</v>
      </c>
      <c r="D417" t="s">
        <v>1721</v>
      </c>
      <c r="E417">
        <f>IF(ISERROR(B417),"",MATCH(C417,Main_240410!$A$2:$A$390,0))</f>
        <v>62</v>
      </c>
    </row>
    <row r="418" spans="1:5" x14ac:dyDescent="0.35">
      <c r="A418" t="s">
        <v>177</v>
      </c>
      <c r="C418" t="str">
        <f t="shared" si="6"/>
        <v>ThingDef+PJ_ImpHatB.label</v>
      </c>
      <c r="D418" t="s">
        <v>1723</v>
      </c>
      <c r="E418">
        <f>IF(ISERROR(B418),"",MATCH(C418,Main_240410!$A$2:$A$390,0))</f>
        <v>61</v>
      </c>
    </row>
    <row r="419" spans="1:5" x14ac:dyDescent="0.35">
      <c r="A419" t="s">
        <v>175</v>
      </c>
      <c r="C419" t="str">
        <f t="shared" si="6"/>
        <v>ThingDef+PJ_ImpHatBrn.description</v>
      </c>
      <c r="D419" t="s">
        <v>1721</v>
      </c>
      <c r="E419">
        <f>IF(ISERROR(B419),"",MATCH(C419,Main_240410!$A$2:$A$390,0))</f>
        <v>60</v>
      </c>
    </row>
    <row r="420" spans="1:5" x14ac:dyDescent="0.35">
      <c r="A420" t="s">
        <v>173</v>
      </c>
      <c r="C420" t="str">
        <f t="shared" si="6"/>
        <v>ThingDef+PJ_ImpHatBrn.label</v>
      </c>
      <c r="D420" t="s">
        <v>1724</v>
      </c>
      <c r="E420">
        <f>IF(ISERROR(B420),"",MATCH(C420,Main_240410!$A$2:$A$390,0))</f>
        <v>59</v>
      </c>
    </row>
    <row r="421" spans="1:5" x14ac:dyDescent="0.35">
      <c r="A421" t="s">
        <v>158</v>
      </c>
      <c r="C421" t="str">
        <f t="shared" si="6"/>
        <v>ThingDef+PJ_ImpNavyH.description</v>
      </c>
      <c r="D421" t="s">
        <v>1725</v>
      </c>
      <c r="E421">
        <f>IF(ISERROR(B421),"",MATCH(C421,Main_240410!$A$2:$A$390,0))</f>
        <v>54</v>
      </c>
    </row>
    <row r="422" spans="1:5" x14ac:dyDescent="0.35">
      <c r="A422" t="s">
        <v>155</v>
      </c>
      <c r="C422" t="str">
        <f t="shared" si="6"/>
        <v>ThingDef+PJ_ImpNavyH.label</v>
      </c>
      <c r="D422" t="s">
        <v>1726</v>
      </c>
      <c r="E422">
        <f>IF(ISERROR(B422),"",MATCH(C422,Main_240410!$A$2:$A$390,0))</f>
        <v>53</v>
      </c>
    </row>
    <row r="423" spans="1:5" x14ac:dyDescent="0.35">
      <c r="A423" t="s">
        <v>53</v>
      </c>
      <c r="C423" t="str">
        <f t="shared" si="6"/>
        <v>ThingDef+PJ_ImpNAVYSHELL.description</v>
      </c>
      <c r="D423" t="s">
        <v>1727</v>
      </c>
      <c r="E423">
        <f>IF(ISERROR(B423),"",MATCH(C423,Main_240410!$A$2:$A$390,0))</f>
        <v>16</v>
      </c>
    </row>
    <row r="424" spans="1:5" x14ac:dyDescent="0.35">
      <c r="A424" t="s">
        <v>50</v>
      </c>
      <c r="C424" t="str">
        <f t="shared" si="6"/>
        <v>ThingDef+PJ_ImpNAVYSHELL.label</v>
      </c>
      <c r="D424" t="s">
        <v>1728</v>
      </c>
      <c r="E424">
        <f>IF(ISERROR(B424),"",MATCH(C424,Main_240410!$A$2:$A$390,0))</f>
        <v>15</v>
      </c>
    </row>
    <row r="425" spans="1:5" x14ac:dyDescent="0.35">
      <c r="A425" t="s">
        <v>170</v>
      </c>
      <c r="C425" t="str">
        <f t="shared" si="6"/>
        <v>ThingDef+PJ_ImpSTOHat.description</v>
      </c>
      <c r="D425" t="s">
        <v>1729</v>
      </c>
      <c r="E425">
        <f>IF(ISERROR(B425),"",MATCH(C425,Main_240410!$A$2:$A$390,0))</f>
        <v>58</v>
      </c>
    </row>
    <row r="426" spans="1:5" x14ac:dyDescent="0.35">
      <c r="A426" t="s">
        <v>167</v>
      </c>
      <c r="C426" t="str">
        <f t="shared" si="6"/>
        <v>ThingDef+PJ_ImpSTOHat.label</v>
      </c>
      <c r="D426" t="s">
        <v>1730</v>
      </c>
      <c r="E426">
        <f>IF(ISERROR(B426),"",MATCH(C426,Main_240410!$A$2:$A$390,0))</f>
        <v>57</v>
      </c>
    </row>
    <row r="427" spans="1:5" x14ac:dyDescent="0.35">
      <c r="A427" t="s">
        <v>35</v>
      </c>
      <c r="C427" t="str">
        <f t="shared" si="6"/>
        <v>ThingDef+PJ_ImpUniform.description</v>
      </c>
      <c r="D427" t="s">
        <v>1731</v>
      </c>
      <c r="E427">
        <f>IF(ISERROR(B427),"",MATCH(C427,Main_240410!$A$2:$A$390,0))</f>
        <v>10</v>
      </c>
    </row>
    <row r="428" spans="1:5" x14ac:dyDescent="0.35">
      <c r="A428" t="s">
        <v>32</v>
      </c>
      <c r="C428" t="str">
        <f t="shared" si="6"/>
        <v>ThingDef+PJ_ImpUniform.label</v>
      </c>
      <c r="D428" t="s">
        <v>1732</v>
      </c>
      <c r="E428">
        <f>IF(ISERROR(B428),"",MATCH(C428,Main_240410!$A$2:$A$390,0))</f>
        <v>9</v>
      </c>
    </row>
    <row r="429" spans="1:5" x14ac:dyDescent="0.35">
      <c r="A429" t="s">
        <v>41</v>
      </c>
      <c r="C429" t="str">
        <f t="shared" si="6"/>
        <v>ThingDef+PJ_ImpUniformBlack.description</v>
      </c>
      <c r="D429" t="s">
        <v>1727</v>
      </c>
      <c r="E429">
        <f>IF(ISERROR(B429),"",MATCH(C429,Main_240410!$A$2:$A$390,0))</f>
        <v>12</v>
      </c>
    </row>
    <row r="430" spans="1:5" x14ac:dyDescent="0.35">
      <c r="A430" t="s">
        <v>38</v>
      </c>
      <c r="C430" t="str">
        <f t="shared" si="6"/>
        <v>ThingDef+PJ_ImpUniformBlack.label</v>
      </c>
      <c r="D430" t="s">
        <v>1733</v>
      </c>
      <c r="E430">
        <f>IF(ISERROR(B430),"",MATCH(C430,Main_240410!$A$2:$A$390,0))</f>
        <v>11</v>
      </c>
    </row>
    <row r="431" spans="1:5" x14ac:dyDescent="0.35">
      <c r="A431" t="s">
        <v>58</v>
      </c>
      <c r="C431" t="str">
        <f t="shared" si="6"/>
        <v>ThingDef+PJ_ImpUniformBlackSHELL.description</v>
      </c>
      <c r="D431" t="s">
        <v>1727</v>
      </c>
      <c r="E431">
        <f>IF(ISERROR(B431),"",MATCH(C431,Main_240410!$A$2:$A$390,0))</f>
        <v>18</v>
      </c>
    </row>
    <row r="432" spans="1:5" x14ac:dyDescent="0.35">
      <c r="A432" t="s">
        <v>55</v>
      </c>
      <c r="C432" t="str">
        <f t="shared" si="6"/>
        <v>ThingDef+PJ_ImpUniformBlackSHELL.label</v>
      </c>
      <c r="D432" t="s">
        <v>1734</v>
      </c>
      <c r="E432">
        <f>IF(ISERROR(B432),"",MATCH(C432,Main_240410!$A$2:$A$390,0))</f>
        <v>17</v>
      </c>
    </row>
    <row r="433" spans="1:5" x14ac:dyDescent="0.35">
      <c r="A433" t="s">
        <v>69</v>
      </c>
      <c r="C433" t="str">
        <f t="shared" si="6"/>
        <v>ThingDef+PJ_ImpUniformBrownSHELL.description</v>
      </c>
      <c r="D433" t="s">
        <v>1727</v>
      </c>
      <c r="E433">
        <f>IF(ISERROR(B433),"",MATCH(C433,Main_240410!$A$2:$A$390,0))</f>
        <v>22</v>
      </c>
    </row>
    <row r="434" spans="1:5" x14ac:dyDescent="0.35">
      <c r="A434" t="s">
        <v>66</v>
      </c>
      <c r="C434" t="str">
        <f t="shared" si="6"/>
        <v>ThingDef+PJ_ImpUniformBrownSHELL.label</v>
      </c>
      <c r="D434" t="s">
        <v>1735</v>
      </c>
      <c r="E434">
        <f>IF(ISERROR(B434),"",MATCH(C434,Main_240410!$A$2:$A$390,0))</f>
        <v>21</v>
      </c>
    </row>
    <row r="435" spans="1:5" x14ac:dyDescent="0.35">
      <c r="A435" t="s">
        <v>63</v>
      </c>
      <c r="C435" t="str">
        <f t="shared" si="6"/>
        <v>ThingDef+PJ_ImpUniformGrnSHELL.description</v>
      </c>
      <c r="D435" t="s">
        <v>1727</v>
      </c>
      <c r="E435">
        <f>IF(ISERROR(B435),"",MATCH(C435,Main_240410!$A$2:$A$390,0))</f>
        <v>20</v>
      </c>
    </row>
    <row r="436" spans="1:5" x14ac:dyDescent="0.35">
      <c r="A436" t="s">
        <v>60</v>
      </c>
      <c r="C436" t="str">
        <f t="shared" si="6"/>
        <v>ThingDef+PJ_ImpUniformGrnSHELL.label</v>
      </c>
      <c r="D436" t="s">
        <v>1736</v>
      </c>
      <c r="E436">
        <f>IF(ISERROR(B436),"",MATCH(C436,Main_240410!$A$2:$A$390,0))</f>
        <v>19</v>
      </c>
    </row>
    <row r="437" spans="1:5" x14ac:dyDescent="0.35">
      <c r="A437" t="s">
        <v>75</v>
      </c>
      <c r="C437" t="str">
        <f t="shared" si="6"/>
        <v>ThingDef+PJ_ImpUniformISBSHELL.description</v>
      </c>
      <c r="D437" t="s">
        <v>1737</v>
      </c>
      <c r="E437">
        <f>IF(ISERROR(B437),"",MATCH(C437,Main_240410!$A$2:$A$390,0))</f>
        <v>24</v>
      </c>
    </row>
    <row r="438" spans="1:5" x14ac:dyDescent="0.35">
      <c r="A438" t="s">
        <v>72</v>
      </c>
      <c r="C438" t="str">
        <f t="shared" si="6"/>
        <v>ThingDef+PJ_ImpUniformISBSHELL.label</v>
      </c>
      <c r="D438" t="s">
        <v>1738</v>
      </c>
      <c r="E438">
        <f>IF(ISERROR(B438),"",MATCH(C438,Main_240410!$A$2:$A$390,0))</f>
        <v>23</v>
      </c>
    </row>
    <row r="439" spans="1:5" x14ac:dyDescent="0.35">
      <c r="A439" t="s">
        <v>890</v>
      </c>
      <c r="C439" t="str">
        <f t="shared" si="6"/>
        <v>ThingDef+PJ_Jawa_Bolt.label</v>
      </c>
      <c r="D439" t="s">
        <v>1739</v>
      </c>
      <c r="E439">
        <f>IF(ISERROR(B439),"",MATCH(C439,Main_240410!$A$2:$A$390,0))</f>
        <v>315</v>
      </c>
    </row>
    <row r="440" spans="1:5" x14ac:dyDescent="0.35">
      <c r="A440" t="s">
        <v>896</v>
      </c>
      <c r="C440" t="str">
        <f t="shared" si="6"/>
        <v>ThingDef+PJ_JawaIon.description</v>
      </c>
      <c r="D440" t="s">
        <v>1740</v>
      </c>
      <c r="E440">
        <f>IF(ISERROR(B440),"",MATCH(C440,Main_240410!$A$2:$A$390,0))</f>
        <v>317</v>
      </c>
    </row>
    <row r="441" spans="1:5" x14ac:dyDescent="0.35">
      <c r="A441" t="s">
        <v>893</v>
      </c>
      <c r="C441" t="str">
        <f t="shared" si="6"/>
        <v>ThingDef+PJ_JawaIon.label</v>
      </c>
      <c r="D441" t="s">
        <v>1741</v>
      </c>
      <c r="E441">
        <f>IF(ISERROR(B441),"",MATCH(C441,Main_240410!$A$2:$A$390,0))</f>
        <v>316</v>
      </c>
    </row>
    <row r="442" spans="1:5" x14ac:dyDescent="0.35">
      <c r="A442" t="s">
        <v>901</v>
      </c>
      <c r="C442" t="str">
        <f t="shared" si="6"/>
        <v>ThingDef+PJ_JawaIon.tools.0.label</v>
      </c>
      <c r="D442" t="s">
        <v>1699</v>
      </c>
      <c r="E442">
        <f>IF(ISERROR(B442),"",MATCH(C442,Main_240410!$A$2:$A$390,0))</f>
        <v>319</v>
      </c>
    </row>
    <row r="443" spans="1:5" x14ac:dyDescent="0.35">
      <c r="A443" t="s">
        <v>903</v>
      </c>
      <c r="C443" t="str">
        <f t="shared" si="6"/>
        <v>ThingDef+PJ_JawaIon.tools.1.label</v>
      </c>
      <c r="D443" t="s">
        <v>1700</v>
      </c>
      <c r="E443">
        <f>IF(ISERROR(B443),"",MATCH(C443,Main_240410!$A$2:$A$390,0))</f>
        <v>320</v>
      </c>
    </row>
    <row r="444" spans="1:5" x14ac:dyDescent="0.35">
      <c r="A444" t="s">
        <v>191</v>
      </c>
      <c r="C444" t="str">
        <f t="shared" si="6"/>
        <v>ThingDef+PJ_JFac_Robe.description</v>
      </c>
      <c r="D444" t="s">
        <v>1742</v>
      </c>
      <c r="E444">
        <f>IF(ISERROR(B444),"",MATCH(C444,Main_240410!$A$2:$A$390,0))</f>
        <v>66</v>
      </c>
    </row>
    <row r="445" spans="1:5" x14ac:dyDescent="0.35">
      <c r="A445" t="s">
        <v>188</v>
      </c>
      <c r="C445" t="str">
        <f t="shared" si="6"/>
        <v>ThingDef+PJ_JFac_Robe.label</v>
      </c>
      <c r="D445" t="s">
        <v>1743</v>
      </c>
      <c r="E445">
        <f>IF(ISERROR(B445),"",MATCH(C445,Main_240410!$A$2:$A$390,0))</f>
        <v>65</v>
      </c>
    </row>
    <row r="446" spans="1:5" x14ac:dyDescent="0.35">
      <c r="A446" t="s">
        <v>926</v>
      </c>
      <c r="C446" t="str">
        <f t="shared" si="6"/>
        <v>ThingDef+PJ_LauncherP.description</v>
      </c>
      <c r="D446" t="s">
        <v>1744</v>
      </c>
      <c r="E446">
        <f>IF(ISERROR(B446),"",MATCH(C446,Main_240410!$A$2:$A$390,0))</f>
        <v>329</v>
      </c>
    </row>
    <row r="447" spans="1:5" x14ac:dyDescent="0.35">
      <c r="A447" t="s">
        <v>923</v>
      </c>
      <c r="C447" t="str">
        <f t="shared" si="6"/>
        <v>ThingDef+PJ_LauncherP.label</v>
      </c>
      <c r="D447" t="s">
        <v>1745</v>
      </c>
      <c r="E447">
        <f>IF(ISERROR(B447),"",MATCH(C447,Main_240410!$A$2:$A$390,0))</f>
        <v>328</v>
      </c>
    </row>
    <row r="448" spans="1:5" x14ac:dyDescent="0.35">
      <c r="A448" t="s">
        <v>931</v>
      </c>
      <c r="C448" t="str">
        <f t="shared" si="6"/>
        <v>ThingDef+PJ_LauncherP.tools.0.label</v>
      </c>
      <c r="D448" t="s">
        <v>1705</v>
      </c>
      <c r="E448">
        <f>IF(ISERROR(B448),"",MATCH(C448,Main_240410!$A$2:$A$390,0))</f>
        <v>331</v>
      </c>
    </row>
    <row r="449" spans="1:5" x14ac:dyDescent="0.35">
      <c r="A449" t="s">
        <v>933</v>
      </c>
      <c r="C449" t="str">
        <f t="shared" si="6"/>
        <v>ThingDef+PJ_LauncherP.tools.1.label</v>
      </c>
      <c r="D449" t="s">
        <v>1700</v>
      </c>
      <c r="E449">
        <f>IF(ISERROR(B449),"",MATCH(C449,Main_240410!$A$2:$A$390,0))</f>
        <v>332</v>
      </c>
    </row>
    <row r="450" spans="1:5" x14ac:dyDescent="0.35">
      <c r="A450" t="s">
        <v>203</v>
      </c>
      <c r="C450" t="str">
        <f t="shared" si="6"/>
        <v>ThingDef+PJ_MandoArmor.description</v>
      </c>
      <c r="D450" t="s">
        <v>1746</v>
      </c>
      <c r="E450">
        <f>IF(ISERROR(B450),"",MATCH(C450,Main_240410!$A$2:$A$390,0))</f>
        <v>70</v>
      </c>
    </row>
    <row r="451" spans="1:5" x14ac:dyDescent="0.35">
      <c r="A451" t="s">
        <v>200</v>
      </c>
      <c r="C451" t="str">
        <f t="shared" ref="C451:C514" si="7">IF(B451="",A451,B451)</f>
        <v>ThingDef+PJ_MandoArmor.label</v>
      </c>
      <c r="D451" t="s">
        <v>1747</v>
      </c>
      <c r="E451">
        <f>IF(ISERROR(B451),"",MATCH(C451,Main_240410!$A$2:$A$390,0))</f>
        <v>69</v>
      </c>
    </row>
    <row r="452" spans="1:5" x14ac:dyDescent="0.35">
      <c r="A452" t="s">
        <v>214</v>
      </c>
      <c r="C452" t="str">
        <f t="shared" si="7"/>
        <v>ThingDef+PJ_MandoHelm.description</v>
      </c>
      <c r="D452" t="s">
        <v>1748</v>
      </c>
      <c r="E452">
        <f>IF(ISERROR(B452),"",MATCH(C452,Main_240410!$A$2:$A$390,0))</f>
        <v>74</v>
      </c>
    </row>
    <row r="453" spans="1:5" x14ac:dyDescent="0.35">
      <c r="A453" t="s">
        <v>211</v>
      </c>
      <c r="C453" t="str">
        <f t="shared" si="7"/>
        <v>ThingDef+PJ_MandoHelm.label</v>
      </c>
      <c r="D453" t="s">
        <v>1749</v>
      </c>
      <c r="E453">
        <f>IF(ISERROR(B453),"",MATCH(C453,Main_240410!$A$2:$A$390,0))</f>
        <v>73</v>
      </c>
    </row>
    <row r="454" spans="1:5" x14ac:dyDescent="0.35">
      <c r="A454" t="s">
        <v>911</v>
      </c>
      <c r="C454" t="str">
        <f t="shared" si="7"/>
        <v>ThingDef+PJ_NymSlug.description</v>
      </c>
      <c r="D454" t="s">
        <v>1750</v>
      </c>
      <c r="E454">
        <f>IF(ISERROR(B454),"",MATCH(C454,Main_240410!$A$2:$A$390,0))</f>
        <v>323</v>
      </c>
    </row>
    <row r="455" spans="1:5" x14ac:dyDescent="0.35">
      <c r="A455" t="s">
        <v>908</v>
      </c>
      <c r="C455" t="str">
        <f t="shared" si="7"/>
        <v>ThingDef+PJ_NymSlug.label</v>
      </c>
      <c r="D455" t="s">
        <v>1751</v>
      </c>
      <c r="E455">
        <f>IF(ISERROR(B455),"",MATCH(C455,Main_240410!$A$2:$A$390,0))</f>
        <v>322</v>
      </c>
    </row>
    <row r="456" spans="1:5" x14ac:dyDescent="0.35">
      <c r="A456" t="s">
        <v>916</v>
      </c>
      <c r="C456" t="str">
        <f t="shared" si="7"/>
        <v>ThingDef+PJ_NymSlug.tools.0.label</v>
      </c>
      <c r="D456" t="s">
        <v>1699</v>
      </c>
      <c r="E456">
        <f>IF(ISERROR(B456),"",MATCH(C456,Main_240410!$A$2:$A$390,0))</f>
        <v>325</v>
      </c>
    </row>
    <row r="457" spans="1:5" x14ac:dyDescent="0.35">
      <c r="A457" t="s">
        <v>918</v>
      </c>
      <c r="C457" t="str">
        <f t="shared" si="7"/>
        <v>ThingDef+PJ_NymSlug.tools.1.label</v>
      </c>
      <c r="D457" t="s">
        <v>1700</v>
      </c>
      <c r="E457">
        <f>IF(ISERROR(B457),"",MATCH(C457,Main_240410!$A$2:$A$390,0))</f>
        <v>326</v>
      </c>
    </row>
    <row r="458" spans="1:5" x14ac:dyDescent="0.35">
      <c r="A458" t="s">
        <v>833</v>
      </c>
      <c r="C458" t="str">
        <f t="shared" si="7"/>
        <v>ThingDef+PJ_Pistol_Bolt.label</v>
      </c>
      <c r="D458" t="s">
        <v>1119</v>
      </c>
      <c r="E458">
        <f>IF(ISERROR(B458),"",MATCH(C458,Main_240410!$A$2:$A$390,0))</f>
        <v>292</v>
      </c>
    </row>
    <row r="459" spans="1:5" x14ac:dyDescent="0.35">
      <c r="A459" t="s">
        <v>295</v>
      </c>
      <c r="C459" t="str">
        <f t="shared" si="7"/>
        <v>ThingDef+PJ_Reb_CamoJacket.description</v>
      </c>
      <c r="D459" t="s">
        <v>1752</v>
      </c>
      <c r="E459">
        <f>IF(ISERROR(B459),"",MATCH(C459,Main_240410!$A$2:$A$390,0))</f>
        <v>102</v>
      </c>
    </row>
    <row r="460" spans="1:5" x14ac:dyDescent="0.35">
      <c r="A460" t="s">
        <v>292</v>
      </c>
      <c r="C460" t="str">
        <f t="shared" si="7"/>
        <v>ThingDef+PJ_Reb_CamoJacket.label</v>
      </c>
      <c r="D460" t="s">
        <v>1753</v>
      </c>
      <c r="E460">
        <f>IF(ISERROR(B460),"",MATCH(C460,Main_240410!$A$2:$A$390,0))</f>
        <v>101</v>
      </c>
    </row>
    <row r="461" spans="1:5" x14ac:dyDescent="0.35">
      <c r="A461" t="s">
        <v>285</v>
      </c>
      <c r="C461" t="str">
        <f t="shared" si="7"/>
        <v>ThingDef+PJ_Reb_ScoutJacket.description</v>
      </c>
      <c r="D461" t="s">
        <v>1752</v>
      </c>
      <c r="E461">
        <f>IF(ISERROR(B461),"",MATCH(C461,Main_240410!$A$2:$A$390,0))</f>
        <v>98</v>
      </c>
    </row>
    <row r="462" spans="1:5" x14ac:dyDescent="0.35">
      <c r="A462" t="s">
        <v>282</v>
      </c>
      <c r="C462" t="str">
        <f t="shared" si="7"/>
        <v>ThingDef+PJ_Reb_ScoutJacket.label</v>
      </c>
      <c r="D462" t="s">
        <v>1754</v>
      </c>
      <c r="E462">
        <f>IF(ISERROR(B462),"",MATCH(C462,Main_240410!$A$2:$A$390,0))</f>
        <v>97</v>
      </c>
    </row>
    <row r="463" spans="1:5" x14ac:dyDescent="0.35">
      <c r="A463" t="s">
        <v>290</v>
      </c>
      <c r="C463" t="str">
        <f t="shared" si="7"/>
        <v>ThingDef+PJ_Reb_ScoutLAVJacket.description</v>
      </c>
      <c r="D463" t="s">
        <v>1752</v>
      </c>
      <c r="E463">
        <f>IF(ISERROR(B463),"",MATCH(C463,Main_240410!$A$2:$A$390,0))</f>
        <v>100</v>
      </c>
    </row>
    <row r="464" spans="1:5" x14ac:dyDescent="0.35">
      <c r="A464" t="s">
        <v>287</v>
      </c>
      <c r="C464" t="str">
        <f t="shared" si="7"/>
        <v>ThingDef+PJ_Reb_ScoutLAVJacket.label</v>
      </c>
      <c r="D464" t="s">
        <v>1755</v>
      </c>
      <c r="E464">
        <f>IF(ISERROR(B464),"",MATCH(C464,Main_240410!$A$2:$A$390,0))</f>
        <v>99</v>
      </c>
    </row>
    <row r="465" spans="1:5" x14ac:dyDescent="0.35">
      <c r="A465" t="s">
        <v>279</v>
      </c>
      <c r="C465" t="str">
        <f t="shared" si="7"/>
        <v>ThingDef+PJ_Reb_TroopJacket.description</v>
      </c>
      <c r="D465" t="s">
        <v>1752</v>
      </c>
      <c r="E465">
        <f>IF(ISERROR(B465),"",MATCH(C465,Main_240410!$A$2:$A$390,0))</f>
        <v>96</v>
      </c>
    </row>
    <row r="466" spans="1:5" x14ac:dyDescent="0.35">
      <c r="A466" t="s">
        <v>276</v>
      </c>
      <c r="C466" t="str">
        <f t="shared" si="7"/>
        <v>ThingDef+PJ_Reb_TroopJacket.label</v>
      </c>
      <c r="D466" t="s">
        <v>1756</v>
      </c>
      <c r="E466">
        <f>IF(ISERROR(B466),"",MATCH(C466,Main_240410!$A$2:$A$390,0))</f>
        <v>95</v>
      </c>
    </row>
    <row r="467" spans="1:5" x14ac:dyDescent="0.35">
      <c r="A467" t="s">
        <v>273</v>
      </c>
      <c r="C467" t="str">
        <f t="shared" si="7"/>
        <v>ThingDef+PJ_RebBFlight.description</v>
      </c>
      <c r="D467" t="s">
        <v>1757</v>
      </c>
      <c r="E467">
        <f>IF(ISERROR(B467),"",MATCH(C467,Main_240410!$A$2:$A$390,0))</f>
        <v>94</v>
      </c>
    </row>
    <row r="468" spans="1:5" x14ac:dyDescent="0.35">
      <c r="A468" t="s">
        <v>270</v>
      </c>
      <c r="C468" t="str">
        <f t="shared" si="7"/>
        <v>ThingDef+PJ_RebBFlight.label</v>
      </c>
      <c r="D468" t="s">
        <v>1758</v>
      </c>
      <c r="E468">
        <f>IF(ISERROR(B468),"",MATCH(C468,Main_240410!$A$2:$A$390,0))</f>
        <v>93</v>
      </c>
    </row>
    <row r="469" spans="1:5" x14ac:dyDescent="0.35">
      <c r="A469" t="s">
        <v>298</v>
      </c>
      <c r="C469" t="str">
        <f t="shared" si="7"/>
        <v>ThingDef+PJ_RebCollarShirt.description</v>
      </c>
      <c r="D469" t="s">
        <v>1759</v>
      </c>
      <c r="E469">
        <f>IF(ISERROR(B469),"",MATCH(C469,Main_240410!$A$2:$A$390,0))</f>
        <v>103</v>
      </c>
    </row>
    <row r="470" spans="1:5" x14ac:dyDescent="0.35">
      <c r="A470" t="s">
        <v>301</v>
      </c>
      <c r="C470" t="str">
        <f t="shared" si="7"/>
        <v>ThingDef+PJ_RebCollarShirt.label</v>
      </c>
      <c r="D470" t="s">
        <v>1760</v>
      </c>
      <c r="E470">
        <f>IF(ISERROR(B470),"",MATCH(C470,Main_240410!$A$2:$A$390,0))</f>
        <v>104</v>
      </c>
    </row>
    <row r="471" spans="1:5" x14ac:dyDescent="0.35">
      <c r="A471" t="s">
        <v>267</v>
      </c>
      <c r="C471" t="str">
        <f t="shared" si="7"/>
        <v>ThingDef+PJ_RebFlight.description</v>
      </c>
      <c r="D471" t="s">
        <v>1761</v>
      </c>
      <c r="E471">
        <f>IF(ISERROR(B471),"",MATCH(C471,Main_240410!$A$2:$A$390,0))</f>
        <v>92</v>
      </c>
    </row>
    <row r="472" spans="1:5" x14ac:dyDescent="0.35">
      <c r="A472" t="s">
        <v>264</v>
      </c>
      <c r="C472" t="str">
        <f t="shared" si="7"/>
        <v>ThingDef+PJ_RebFlight.label</v>
      </c>
      <c r="D472" t="s">
        <v>1762</v>
      </c>
      <c r="E472">
        <f>IF(ISERROR(B472),"",MATCH(C472,Main_240410!$A$2:$A$390,0))</f>
        <v>91</v>
      </c>
    </row>
    <row r="473" spans="1:5" x14ac:dyDescent="0.35">
      <c r="A473" t="s">
        <v>226</v>
      </c>
      <c r="C473" t="str">
        <f t="shared" si="7"/>
        <v>ThingDef+PJ_RebHat.description</v>
      </c>
      <c r="D473" t="s">
        <v>1763</v>
      </c>
      <c r="E473">
        <f>IF(ISERROR(B473),"",MATCH(C473,Main_240410!$A$2:$A$390,0))</f>
        <v>78</v>
      </c>
    </row>
    <row r="474" spans="1:5" x14ac:dyDescent="0.35">
      <c r="A474" t="s">
        <v>223</v>
      </c>
      <c r="C474" t="str">
        <f t="shared" si="7"/>
        <v>ThingDef+PJ_RebHat.label</v>
      </c>
      <c r="D474" t="s">
        <v>1764</v>
      </c>
      <c r="E474">
        <f>IF(ISERROR(B474),"",MATCH(C474,Main_240410!$A$2:$A$390,0))</f>
        <v>77</v>
      </c>
    </row>
    <row r="475" spans="1:5" x14ac:dyDescent="0.35">
      <c r="A475" t="s">
        <v>232</v>
      </c>
      <c r="C475" t="str">
        <f t="shared" si="7"/>
        <v>ThingDef+PJ_RebLAVHat.description</v>
      </c>
      <c r="D475" t="s">
        <v>1765</v>
      </c>
      <c r="E475">
        <f>IF(ISERROR(B475),"",MATCH(C475,Main_240410!$A$2:$A$390,0))</f>
        <v>80</v>
      </c>
    </row>
    <row r="476" spans="1:5" x14ac:dyDescent="0.35">
      <c r="A476" t="s">
        <v>229</v>
      </c>
      <c r="C476" t="str">
        <f t="shared" si="7"/>
        <v>ThingDef+PJ_RebLAVHat.label</v>
      </c>
      <c r="D476" t="s">
        <v>1766</v>
      </c>
      <c r="E476">
        <f>IF(ISERROR(B476),"",MATCH(C476,Main_240410!$A$2:$A$390,0))</f>
        <v>79</v>
      </c>
    </row>
    <row r="477" spans="1:5" x14ac:dyDescent="0.35">
      <c r="A477" t="s">
        <v>261</v>
      </c>
      <c r="C477" t="str">
        <f t="shared" si="7"/>
        <v>ThingDef+PJ_RebOfficer.description</v>
      </c>
      <c r="D477" t="s">
        <v>1767</v>
      </c>
      <c r="E477">
        <f>IF(ISERROR(B477),"",MATCH(C477,Main_240410!$A$2:$A$390,0))</f>
        <v>90</v>
      </c>
    </row>
    <row r="478" spans="1:5" x14ac:dyDescent="0.35">
      <c r="A478" t="s">
        <v>258</v>
      </c>
      <c r="C478" t="str">
        <f t="shared" si="7"/>
        <v>ThingDef+PJ_RebOfficer.label</v>
      </c>
      <c r="D478" t="s">
        <v>1768</v>
      </c>
      <c r="E478">
        <f>IF(ISERROR(B478),"",MATCH(C478,Main_240410!$A$2:$A$390,0))</f>
        <v>89</v>
      </c>
    </row>
    <row r="479" spans="1:5" x14ac:dyDescent="0.35">
      <c r="A479" t="s">
        <v>255</v>
      </c>
      <c r="C479" t="str">
        <f t="shared" si="7"/>
        <v>ThingDef+PJ_RebPilot_H_Blue.description</v>
      </c>
      <c r="D479" t="s">
        <v>1769</v>
      </c>
      <c r="E479">
        <f>IF(ISERROR(B479),"",MATCH(C479,Main_240410!$A$2:$A$390,0))</f>
        <v>88</v>
      </c>
    </row>
    <row r="480" spans="1:5" x14ac:dyDescent="0.35">
      <c r="A480" t="s">
        <v>252</v>
      </c>
      <c r="C480" t="str">
        <f t="shared" si="7"/>
        <v>ThingDef+PJ_RebPilot_H_Blue.label</v>
      </c>
      <c r="D480" t="s">
        <v>1770</v>
      </c>
      <c r="E480">
        <f>IF(ISERROR(B480),"",MATCH(C480,Main_240410!$A$2:$A$390,0))</f>
        <v>87</v>
      </c>
    </row>
    <row r="481" spans="1:5" x14ac:dyDescent="0.35">
      <c r="A481" t="s">
        <v>249</v>
      </c>
      <c r="C481" t="str">
        <f t="shared" si="7"/>
        <v>ThingDef+PJ_RebPilot_H_Red.description</v>
      </c>
      <c r="D481" t="s">
        <v>1771</v>
      </c>
      <c r="E481">
        <f>IF(ISERROR(B481),"",MATCH(C481,Main_240410!$A$2:$A$390,0))</f>
        <v>86</v>
      </c>
    </row>
    <row r="482" spans="1:5" x14ac:dyDescent="0.35">
      <c r="A482" t="s">
        <v>246</v>
      </c>
      <c r="C482" t="str">
        <f t="shared" si="7"/>
        <v>ThingDef+PJ_RebPilot_H_Red.label</v>
      </c>
      <c r="D482" t="s">
        <v>1772</v>
      </c>
      <c r="E482">
        <f>IF(ISERROR(B482),"",MATCH(C482,Main_240410!$A$2:$A$390,0))</f>
        <v>85</v>
      </c>
    </row>
    <row r="483" spans="1:5" x14ac:dyDescent="0.35">
      <c r="A483" t="s">
        <v>244</v>
      </c>
      <c r="C483" t="str">
        <f t="shared" si="7"/>
        <v>ThingDef+PJ_RebScoutHat.description</v>
      </c>
      <c r="D483" t="s">
        <v>1765</v>
      </c>
      <c r="E483">
        <f>IF(ISERROR(B483),"",MATCH(C483,Main_240410!$A$2:$A$390,0))</f>
        <v>84</v>
      </c>
    </row>
    <row r="484" spans="1:5" x14ac:dyDescent="0.35">
      <c r="A484" t="s">
        <v>241</v>
      </c>
      <c r="C484" t="str">
        <f t="shared" si="7"/>
        <v>ThingDef+PJ_RebScoutHat.label</v>
      </c>
      <c r="D484" t="s">
        <v>1773</v>
      </c>
      <c r="E484">
        <f>IF(ISERROR(B484),"",MATCH(C484,Main_240410!$A$2:$A$390,0))</f>
        <v>83</v>
      </c>
    </row>
    <row r="485" spans="1:5" x14ac:dyDescent="0.35">
      <c r="A485" t="s">
        <v>238</v>
      </c>
      <c r="C485" t="str">
        <f t="shared" si="7"/>
        <v>ThingDef+PJ_RebSnowHat.description</v>
      </c>
      <c r="D485" t="s">
        <v>1774</v>
      </c>
      <c r="E485">
        <f>IF(ISERROR(B485),"",MATCH(C485,Main_240410!$A$2:$A$390,0))</f>
        <v>82</v>
      </c>
    </row>
    <row r="486" spans="1:5" x14ac:dyDescent="0.35">
      <c r="A486" t="s">
        <v>235</v>
      </c>
      <c r="C486" t="str">
        <f t="shared" si="7"/>
        <v>ThingDef+PJ_RebSnowHat.label</v>
      </c>
      <c r="D486" t="s">
        <v>1775</v>
      </c>
      <c r="E486">
        <f>IF(ISERROR(B486),"",MATCH(C486,Main_240410!$A$2:$A$390,0))</f>
        <v>81</v>
      </c>
    </row>
    <row r="487" spans="1:5" x14ac:dyDescent="0.35">
      <c r="A487" t="s">
        <v>839</v>
      </c>
      <c r="C487" t="str">
        <f t="shared" si="7"/>
        <v>ThingDef+PJ_Scoutblaster.description</v>
      </c>
      <c r="D487" t="s">
        <v>1776</v>
      </c>
      <c r="E487">
        <f>IF(ISERROR(B487),"",MATCH(C487,Main_240410!$A$2:$A$390,0))</f>
        <v>294</v>
      </c>
    </row>
    <row r="488" spans="1:5" x14ac:dyDescent="0.35">
      <c r="A488" t="s">
        <v>836</v>
      </c>
      <c r="C488" t="str">
        <f t="shared" si="7"/>
        <v>ThingDef+PJ_Scoutblaster.label</v>
      </c>
      <c r="D488" t="s">
        <v>1777</v>
      </c>
      <c r="E488">
        <f>IF(ISERROR(B488),"",MATCH(C488,Main_240410!$A$2:$A$390,0))</f>
        <v>293</v>
      </c>
    </row>
    <row r="489" spans="1:5" x14ac:dyDescent="0.35">
      <c r="A489" t="s">
        <v>844</v>
      </c>
      <c r="C489" t="str">
        <f t="shared" si="7"/>
        <v>ThingDef+PJ_Scoutblaster.tools.0.label</v>
      </c>
      <c r="D489" t="s">
        <v>1705</v>
      </c>
      <c r="E489">
        <f>IF(ISERROR(B489),"",MATCH(C489,Main_240410!$A$2:$A$390,0))</f>
        <v>296</v>
      </c>
    </row>
    <row r="490" spans="1:5" x14ac:dyDescent="0.35">
      <c r="A490" t="s">
        <v>847</v>
      </c>
      <c r="C490" t="str">
        <f t="shared" si="7"/>
        <v>ThingDef+PJ_Scoutblaster.tools.1.label</v>
      </c>
      <c r="D490" t="s">
        <v>1700</v>
      </c>
      <c r="E490">
        <f>IF(ISERROR(B490),"",MATCH(C490,Main_240410!$A$2:$A$390,0))</f>
        <v>297</v>
      </c>
    </row>
    <row r="491" spans="1:5" x14ac:dyDescent="0.35">
      <c r="A491" t="s">
        <v>146</v>
      </c>
      <c r="C491" t="str">
        <f t="shared" si="7"/>
        <v>ThingDef+PJ_SCTHelm.description</v>
      </c>
      <c r="D491" t="s">
        <v>1778</v>
      </c>
      <c r="E491">
        <f>IF(ISERROR(B491),"",MATCH(C491,Main_240410!$A$2:$A$390,0))</f>
        <v>50</v>
      </c>
    </row>
    <row r="492" spans="1:5" x14ac:dyDescent="0.35">
      <c r="A492" t="s">
        <v>143</v>
      </c>
      <c r="C492" t="str">
        <f t="shared" si="7"/>
        <v>ThingDef+PJ_SCTHelm.label</v>
      </c>
      <c r="D492" t="s">
        <v>1779</v>
      </c>
      <c r="E492">
        <f>IF(ISERROR(B492),"",MATCH(C492,Main_240410!$A$2:$A$390,0))</f>
        <v>49</v>
      </c>
    </row>
    <row r="493" spans="1:5" x14ac:dyDescent="0.35">
      <c r="A493" t="s">
        <v>852</v>
      </c>
      <c r="C493" t="str">
        <f t="shared" si="7"/>
        <v>ThingDef+PJ_SE14blaster.description</v>
      </c>
      <c r="D493" t="s">
        <v>1780</v>
      </c>
      <c r="E493">
        <f>IF(ISERROR(B493),"",MATCH(C493,Main_240410!$A$2:$A$390,0))</f>
        <v>299</v>
      </c>
    </row>
    <row r="494" spans="1:5" x14ac:dyDescent="0.35">
      <c r="A494" t="s">
        <v>849</v>
      </c>
      <c r="C494" t="str">
        <f t="shared" si="7"/>
        <v>ThingDef+PJ_SE14blaster.label</v>
      </c>
      <c r="D494" t="s">
        <v>1781</v>
      </c>
      <c r="E494">
        <f>IF(ISERROR(B494),"",MATCH(C494,Main_240410!$A$2:$A$390,0))</f>
        <v>298</v>
      </c>
    </row>
    <row r="495" spans="1:5" x14ac:dyDescent="0.35">
      <c r="A495" t="s">
        <v>857</v>
      </c>
      <c r="C495" t="str">
        <f t="shared" si="7"/>
        <v>ThingDef+PJ_SE14blaster.tools.0.label</v>
      </c>
      <c r="D495" t="s">
        <v>1705</v>
      </c>
      <c r="E495">
        <f>IF(ISERROR(B495),"",MATCH(C495,Main_240410!$A$2:$A$390,0))</f>
        <v>301</v>
      </c>
    </row>
    <row r="496" spans="1:5" x14ac:dyDescent="0.35">
      <c r="A496" t="s">
        <v>859</v>
      </c>
      <c r="C496" t="str">
        <f t="shared" si="7"/>
        <v>ThingDef+PJ_SE14blaster.tools.1.label</v>
      </c>
      <c r="D496" t="s">
        <v>1700</v>
      </c>
      <c r="E496">
        <f>IF(ISERROR(B496),"",MATCH(C496,Main_240410!$A$2:$A$390,0))</f>
        <v>302</v>
      </c>
    </row>
    <row r="497" spans="1:5" x14ac:dyDescent="0.35">
      <c r="A497" t="s">
        <v>135</v>
      </c>
      <c r="C497" t="str">
        <f t="shared" si="7"/>
        <v>ThingDef+PJ_SHHelm.description</v>
      </c>
      <c r="D497" t="s">
        <v>1782</v>
      </c>
      <c r="E497">
        <f>IF(ISERROR(B497),"",MATCH(C497,Main_240410!$A$2:$A$390,0))</f>
        <v>46</v>
      </c>
    </row>
    <row r="498" spans="1:5" x14ac:dyDescent="0.35">
      <c r="A498" t="s">
        <v>132</v>
      </c>
      <c r="C498" t="str">
        <f t="shared" si="7"/>
        <v>ThingDef+PJ_SHHelm.label</v>
      </c>
      <c r="D498" t="s">
        <v>1783</v>
      </c>
      <c r="E498">
        <f>IF(ISERROR(B498),"",MATCH(C498,Main_240410!$A$2:$A$390,0))</f>
        <v>45</v>
      </c>
    </row>
    <row r="499" spans="1:5" x14ac:dyDescent="0.35">
      <c r="A499" t="s">
        <v>197</v>
      </c>
      <c r="C499" t="str">
        <f t="shared" si="7"/>
        <v>ThingDef+PJ_SithFac_Robe.description</v>
      </c>
      <c r="D499" t="s">
        <v>1784</v>
      </c>
      <c r="E499">
        <f>IF(ISERROR(B499),"",MATCH(C499,Main_240410!$A$2:$A$390,0))</f>
        <v>68</v>
      </c>
    </row>
    <row r="500" spans="1:5" x14ac:dyDescent="0.35">
      <c r="A500" t="s">
        <v>194</v>
      </c>
      <c r="C500" t="str">
        <f t="shared" si="7"/>
        <v>ThingDef+PJ_SithFac_Robe.label</v>
      </c>
      <c r="D500" t="s">
        <v>1785</v>
      </c>
      <c r="E500">
        <f>IF(ISERROR(B500),"",MATCH(C500,Main_240410!$A$2:$A$390,0))</f>
        <v>67</v>
      </c>
    </row>
    <row r="501" spans="1:5" x14ac:dyDescent="0.35">
      <c r="A501" t="s">
        <v>905</v>
      </c>
      <c r="C501" t="str">
        <f t="shared" si="7"/>
        <v>ThingDef+PJ_Slug_Bolt.label</v>
      </c>
      <c r="D501" t="s">
        <v>1786</v>
      </c>
      <c r="E501">
        <f>IF(ISERROR(B501),"",MATCH(C501,Main_240410!$A$2:$A$390,0))</f>
        <v>321</v>
      </c>
    </row>
    <row r="502" spans="1:5" x14ac:dyDescent="0.35">
      <c r="A502" t="s">
        <v>691</v>
      </c>
      <c r="C502" t="str">
        <f t="shared" si="7"/>
        <v>ThingDef+PJ_SonicCell.description</v>
      </c>
      <c r="D502" t="s">
        <v>1787</v>
      </c>
      <c r="E502">
        <f>IF(ISERROR(B502),"",MATCH(C502,Main_240410!$A$2:$A$390,0))</f>
        <v>238</v>
      </c>
    </row>
    <row r="503" spans="1:5" x14ac:dyDescent="0.35">
      <c r="A503" t="s">
        <v>688</v>
      </c>
      <c r="C503" t="str">
        <f t="shared" si="7"/>
        <v>ThingDef+PJ_SonicCell.label</v>
      </c>
      <c r="D503" t="s">
        <v>1788</v>
      </c>
      <c r="E503">
        <f>IF(ISERROR(B503),"",MATCH(C503,Main_240410!$A$2:$A$390,0))</f>
        <v>237</v>
      </c>
    </row>
    <row r="504" spans="1:5" x14ac:dyDescent="0.35">
      <c r="A504" t="s">
        <v>1789</v>
      </c>
      <c r="C504" t="str">
        <f t="shared" si="7"/>
        <v>ThingDef+PJ_Spd_Blaster.description</v>
      </c>
      <c r="D504" t="s">
        <v>1790</v>
      </c>
      <c r="E504" t="e">
        <f>IF(ISERROR(B504),"",MATCH(C504,Main_240410!$A$2:$A$390,0))</f>
        <v>#N/A</v>
      </c>
    </row>
    <row r="505" spans="1:5" x14ac:dyDescent="0.35">
      <c r="A505" t="s">
        <v>1791</v>
      </c>
      <c r="C505" t="str">
        <f t="shared" si="7"/>
        <v>ThingDef+PJ_Spd_Blaster.label</v>
      </c>
      <c r="D505" t="s">
        <v>1792</v>
      </c>
      <c r="E505" t="e">
        <f>IF(ISERROR(B505),"",MATCH(C505,Main_240410!$A$2:$A$390,0))</f>
        <v>#N/A</v>
      </c>
    </row>
    <row r="506" spans="1:5" x14ac:dyDescent="0.35">
      <c r="A506" t="s">
        <v>1793</v>
      </c>
      <c r="C506" t="str">
        <f t="shared" si="7"/>
        <v>ThingDef+PJ_Spd_Bullet.label</v>
      </c>
      <c r="D506" t="s">
        <v>1794</v>
      </c>
      <c r="E506" t="e">
        <f>IF(ISERROR(B506),"",MATCH(C506,Main_240410!$A$2:$A$390,0))</f>
        <v>#N/A</v>
      </c>
    </row>
    <row r="507" spans="1:5" x14ac:dyDescent="0.35">
      <c r="A507" t="s">
        <v>703</v>
      </c>
      <c r="C507" t="str">
        <f t="shared" si="7"/>
        <v>ThingDef+PJ_SpecOpsCell.description</v>
      </c>
      <c r="D507" t="s">
        <v>1795</v>
      </c>
      <c r="E507">
        <f>IF(ISERROR(B507),"",MATCH(C507,Main_240410!$A$2:$A$390,0))</f>
        <v>242</v>
      </c>
    </row>
    <row r="508" spans="1:5" x14ac:dyDescent="0.35">
      <c r="A508" t="s">
        <v>700</v>
      </c>
      <c r="C508" t="str">
        <f t="shared" si="7"/>
        <v>ThingDef+PJ_SpecOpsCell.label</v>
      </c>
      <c r="D508" t="s">
        <v>1796</v>
      </c>
      <c r="E508">
        <f>IF(ISERROR(B508),"",MATCH(C508,Main_240410!$A$2:$A$390,0))</f>
        <v>241</v>
      </c>
    </row>
    <row r="509" spans="1:5" x14ac:dyDescent="0.35">
      <c r="A509" t="s">
        <v>789</v>
      </c>
      <c r="C509" t="str">
        <f t="shared" si="7"/>
        <v>ThingDef+PJ_StaffX.description</v>
      </c>
      <c r="D509" t="s">
        <v>1797</v>
      </c>
      <c r="E509">
        <f>IF(ISERROR(B509),"",MATCH(C509,Main_240410!$A$2:$A$390,0))</f>
        <v>274</v>
      </c>
    </row>
    <row r="510" spans="1:5" x14ac:dyDescent="0.35">
      <c r="A510" t="s">
        <v>786</v>
      </c>
      <c r="C510" t="str">
        <f t="shared" si="7"/>
        <v>ThingDef+PJ_StaffX.label</v>
      </c>
      <c r="D510" t="s">
        <v>1798</v>
      </c>
      <c r="E510">
        <f>IF(ISERROR(B510),"",MATCH(C510,Main_240410!$A$2:$A$390,0))</f>
        <v>273</v>
      </c>
    </row>
    <row r="511" spans="1:5" x14ac:dyDescent="0.35">
      <c r="A511" t="s">
        <v>791</v>
      </c>
      <c r="C511" t="str">
        <f t="shared" si="7"/>
        <v>ThingDef+PJ_StaffX.tools.0.label</v>
      </c>
      <c r="D511" t="s">
        <v>1705</v>
      </c>
      <c r="E511">
        <f>IF(ISERROR(B511),"",MATCH(C511,Main_240410!$A$2:$A$390,0))</f>
        <v>275</v>
      </c>
    </row>
    <row r="512" spans="1:5" x14ac:dyDescent="0.35">
      <c r="A512" t="s">
        <v>793</v>
      </c>
      <c r="C512" t="str">
        <f t="shared" si="7"/>
        <v>ThingDef+PJ_StaffX.tools.1.label</v>
      </c>
      <c r="D512" t="s">
        <v>1799</v>
      </c>
      <c r="E512">
        <f>IF(ISERROR(B512),"",MATCH(C512,Main_240410!$A$2:$A$390,0))</f>
        <v>276</v>
      </c>
    </row>
    <row r="513" spans="1:5" x14ac:dyDescent="0.35">
      <c r="A513" t="s">
        <v>795</v>
      </c>
      <c r="C513" t="str">
        <f t="shared" si="7"/>
        <v>ThingDef+PJ_StaffX.tools.2.label</v>
      </c>
      <c r="D513" t="s">
        <v>1800</v>
      </c>
      <c r="E513">
        <f>IF(ISERROR(B513),"",MATCH(C513,Main_240410!$A$2:$A$390,0))</f>
        <v>277</v>
      </c>
    </row>
    <row r="514" spans="1:5" x14ac:dyDescent="0.35">
      <c r="A514" t="s">
        <v>129</v>
      </c>
      <c r="C514" t="str">
        <f t="shared" si="7"/>
        <v>ThingDef+PJ_STHelm.description</v>
      </c>
      <c r="D514" t="s">
        <v>1801</v>
      </c>
      <c r="E514">
        <f>IF(ISERROR(B514),"",MATCH(C514,Main_240410!$A$2:$A$390,0))</f>
        <v>44</v>
      </c>
    </row>
    <row r="515" spans="1:5" x14ac:dyDescent="0.35">
      <c r="A515" t="s">
        <v>126</v>
      </c>
      <c r="C515" t="str">
        <f t="shared" ref="C515:C578" si="8">IF(B515="",A515,B515)</f>
        <v>ThingDef+PJ_STHelm.label</v>
      </c>
      <c r="D515" t="s">
        <v>1802</v>
      </c>
      <c r="E515">
        <f>IF(ISERROR(B515),"",MATCH(C515,Main_240410!$A$2:$A$390,0))</f>
        <v>43</v>
      </c>
    </row>
    <row r="516" spans="1:5" x14ac:dyDescent="0.35">
      <c r="A516" t="s">
        <v>47</v>
      </c>
      <c r="C516" t="str">
        <f t="shared" si="8"/>
        <v>ThingDef+PJ_STOffUniform.description</v>
      </c>
      <c r="D516" t="s">
        <v>1803</v>
      </c>
      <c r="E516">
        <f>IF(ISERROR(B516),"",MATCH(C516,Main_240410!$A$2:$A$390,0))</f>
        <v>14</v>
      </c>
    </row>
    <row r="517" spans="1:5" x14ac:dyDescent="0.35">
      <c r="A517" t="s">
        <v>44</v>
      </c>
      <c r="C517" t="str">
        <f t="shared" si="8"/>
        <v>ThingDef+PJ_STOffUniform.label</v>
      </c>
      <c r="D517" t="s">
        <v>1804</v>
      </c>
      <c r="E517">
        <f>IF(ISERROR(B517),"",MATCH(C517,Main_240410!$A$2:$A$390,0))</f>
        <v>13</v>
      </c>
    </row>
    <row r="518" spans="1:5" x14ac:dyDescent="0.35">
      <c r="A518" t="s">
        <v>935</v>
      </c>
      <c r="C518" t="str">
        <f t="shared" si="8"/>
        <v>ThingDef+PJ_T21_Bolt.label</v>
      </c>
      <c r="D518" t="s">
        <v>1706</v>
      </c>
      <c r="E518">
        <f>IF(ISERROR(B518),"",MATCH(C518,Main_240410!$A$2:$A$390,0))</f>
        <v>333</v>
      </c>
    </row>
    <row r="519" spans="1:5" x14ac:dyDescent="0.35">
      <c r="A519" t="s">
        <v>941</v>
      </c>
      <c r="C519" t="str">
        <f t="shared" si="8"/>
        <v>ThingDef+PJ_T21Rifle.description</v>
      </c>
      <c r="D519" t="s">
        <v>1805</v>
      </c>
      <c r="E519">
        <f>IF(ISERROR(B519),"",MATCH(C519,Main_240410!$A$2:$A$390,0))</f>
        <v>335</v>
      </c>
    </row>
    <row r="520" spans="1:5" x14ac:dyDescent="0.35">
      <c r="A520" t="s">
        <v>938</v>
      </c>
      <c r="C520" t="str">
        <f t="shared" si="8"/>
        <v>ThingDef+PJ_T21Rifle.label</v>
      </c>
      <c r="D520" t="s">
        <v>1806</v>
      </c>
      <c r="E520">
        <f>IF(ISERROR(B520),"",MATCH(C520,Main_240410!$A$2:$A$390,0))</f>
        <v>334</v>
      </c>
    </row>
    <row r="521" spans="1:5" x14ac:dyDescent="0.35">
      <c r="A521" t="s">
        <v>946</v>
      </c>
      <c r="C521" t="str">
        <f t="shared" si="8"/>
        <v>ThingDef+PJ_T21Rifle.tools.0.label</v>
      </c>
      <c r="D521" t="s">
        <v>1699</v>
      </c>
      <c r="E521">
        <f>IF(ISERROR(B521),"",MATCH(C521,Main_240410!$A$2:$A$390,0))</f>
        <v>337</v>
      </c>
    </row>
    <row r="522" spans="1:5" x14ac:dyDescent="0.35">
      <c r="A522" t="s">
        <v>948</v>
      </c>
      <c r="C522" t="str">
        <f t="shared" si="8"/>
        <v>ThingDef+PJ_T21Rifle.tools.1.label</v>
      </c>
      <c r="D522" t="s">
        <v>1700</v>
      </c>
      <c r="E522">
        <f>IF(ISERROR(B522),"",MATCH(C522,Main_240410!$A$2:$A$390,0))</f>
        <v>338</v>
      </c>
    </row>
    <row r="523" spans="1:5" x14ac:dyDescent="0.35">
      <c r="A523" t="s">
        <v>152</v>
      </c>
      <c r="C523" t="str">
        <f t="shared" si="8"/>
        <v>ThingDef+PJ_TIEHelm.description</v>
      </c>
      <c r="D523" t="s">
        <v>1807</v>
      </c>
      <c r="E523">
        <f>IF(ISERROR(B523),"",MATCH(C523,Main_240410!$A$2:$A$390,0))</f>
        <v>52</v>
      </c>
    </row>
    <row r="524" spans="1:5" x14ac:dyDescent="0.35">
      <c r="A524" t="s">
        <v>149</v>
      </c>
      <c r="C524" t="str">
        <f t="shared" si="8"/>
        <v>ThingDef+PJ_TIEHelm.label</v>
      </c>
      <c r="D524" t="s">
        <v>1808</v>
      </c>
      <c r="E524">
        <f>IF(ISERROR(B524),"",MATCH(C524,Main_240410!$A$2:$A$390,0))</f>
        <v>51</v>
      </c>
    </row>
    <row r="525" spans="1:5" x14ac:dyDescent="0.35">
      <c r="A525" t="s">
        <v>81</v>
      </c>
      <c r="C525" t="str">
        <f t="shared" si="8"/>
        <v>ThingDef+PJ_TroopArmor.description</v>
      </c>
      <c r="D525" t="s">
        <v>1809</v>
      </c>
      <c r="E525">
        <f>IF(ISERROR(B525),"",MATCH(C525,Main_240410!$A$2:$A$390,0))</f>
        <v>26</v>
      </c>
    </row>
    <row r="526" spans="1:5" x14ac:dyDescent="0.35">
      <c r="A526" t="s">
        <v>78</v>
      </c>
      <c r="C526" t="str">
        <f t="shared" si="8"/>
        <v>ThingDef+PJ_TroopArmor.label</v>
      </c>
      <c r="D526" t="s">
        <v>1810</v>
      </c>
      <c r="E526">
        <f>IF(ISERROR(B526),"",MATCH(C526,Main_240410!$A$2:$A$390,0))</f>
        <v>25</v>
      </c>
    </row>
    <row r="527" spans="1:5" x14ac:dyDescent="0.35">
      <c r="A527" t="s">
        <v>118</v>
      </c>
      <c r="C527" t="str">
        <f t="shared" si="8"/>
        <v>ThingDef+PJ_TroopArmorDT.description</v>
      </c>
      <c r="D527" t="s">
        <v>1811</v>
      </c>
      <c r="E527">
        <f>IF(ISERROR(B527),"",MATCH(C527,Main_240410!$A$2:$A$390,0))</f>
        <v>40</v>
      </c>
    </row>
    <row r="528" spans="1:5" x14ac:dyDescent="0.35">
      <c r="A528" t="s">
        <v>115</v>
      </c>
      <c r="C528" t="str">
        <f t="shared" si="8"/>
        <v>ThingDef+PJ_TroopArmorDT.label</v>
      </c>
      <c r="D528" t="s">
        <v>1812</v>
      </c>
      <c r="E528">
        <f>IF(ISERROR(B528),"",MATCH(C528,Main_240410!$A$2:$A$390,0))</f>
        <v>39</v>
      </c>
    </row>
    <row r="529" spans="1:5" x14ac:dyDescent="0.35">
      <c r="A529" t="s">
        <v>124</v>
      </c>
      <c r="C529" t="str">
        <f t="shared" si="8"/>
        <v>ThingDef+PJ_TroopArmorDTC.description</v>
      </c>
      <c r="D529" t="s">
        <v>1811</v>
      </c>
      <c r="E529">
        <f>IF(ISERROR(B529),"",MATCH(C529,Main_240410!$A$2:$A$390,0))</f>
        <v>42</v>
      </c>
    </row>
    <row r="530" spans="1:5" x14ac:dyDescent="0.35">
      <c r="A530" t="s">
        <v>121</v>
      </c>
      <c r="C530" t="str">
        <f t="shared" si="8"/>
        <v>ThingDef+PJ_TroopArmorDTC.label</v>
      </c>
      <c r="D530" t="s">
        <v>1813</v>
      </c>
      <c r="E530">
        <f>IF(ISERROR(B530),"",MATCH(C530,Main_240410!$A$2:$A$390,0))</f>
        <v>41</v>
      </c>
    </row>
    <row r="531" spans="1:5" x14ac:dyDescent="0.35">
      <c r="A531" t="s">
        <v>87</v>
      </c>
      <c r="C531" t="str">
        <f t="shared" si="8"/>
        <v>ThingDef+PJ_TroopArmorJO.description</v>
      </c>
      <c r="D531" t="s">
        <v>1809</v>
      </c>
      <c r="E531">
        <f>IF(ISERROR(B531),"",MATCH(C531,Main_240410!$A$2:$A$390,0))</f>
        <v>28</v>
      </c>
    </row>
    <row r="532" spans="1:5" x14ac:dyDescent="0.35">
      <c r="A532" t="s">
        <v>84</v>
      </c>
      <c r="C532" t="str">
        <f t="shared" si="8"/>
        <v>ThingDef+PJ_TroopArmorJO.label</v>
      </c>
      <c r="D532" t="s">
        <v>1814</v>
      </c>
      <c r="E532">
        <f>IF(ISERROR(B532),"",MATCH(C532,Main_240410!$A$2:$A$390,0))</f>
        <v>27</v>
      </c>
    </row>
    <row r="533" spans="1:5" x14ac:dyDescent="0.35">
      <c r="A533" t="s">
        <v>92</v>
      </c>
      <c r="C533" t="str">
        <f t="shared" si="8"/>
        <v>ThingDef+PJ_TroopArmorNCO.description</v>
      </c>
      <c r="D533" t="s">
        <v>1809</v>
      </c>
      <c r="E533">
        <f>IF(ISERROR(B533),"",MATCH(C533,Main_240410!$A$2:$A$390,0))</f>
        <v>30</v>
      </c>
    </row>
    <row r="534" spans="1:5" x14ac:dyDescent="0.35">
      <c r="A534" t="s">
        <v>89</v>
      </c>
      <c r="C534" t="str">
        <f t="shared" si="8"/>
        <v>ThingDef+PJ_TroopArmorNCO.label</v>
      </c>
      <c r="D534" t="s">
        <v>1815</v>
      </c>
      <c r="E534">
        <f>IF(ISERROR(B534),"",MATCH(C534,Main_240410!$A$2:$A$390,0))</f>
        <v>29</v>
      </c>
    </row>
    <row r="535" spans="1:5" x14ac:dyDescent="0.35">
      <c r="A535" t="s">
        <v>102</v>
      </c>
      <c r="C535" t="str">
        <f t="shared" si="8"/>
        <v>ThingDef+PJ_TroopArmorSh.description</v>
      </c>
      <c r="D535" t="s">
        <v>1809</v>
      </c>
      <c r="E535">
        <f>IF(ISERROR(B535),"",MATCH(C535,Main_240410!$A$2:$A$390,0))</f>
        <v>34</v>
      </c>
    </row>
    <row r="536" spans="1:5" x14ac:dyDescent="0.35">
      <c r="A536" t="s">
        <v>99</v>
      </c>
      <c r="C536" t="str">
        <f t="shared" si="8"/>
        <v>ThingDef+PJ_TroopArmorSh.label</v>
      </c>
      <c r="D536" t="s">
        <v>1816</v>
      </c>
      <c r="E536">
        <f>IF(ISERROR(B536),"",MATCH(C536,Main_240410!$A$2:$A$390,0))</f>
        <v>33</v>
      </c>
    </row>
    <row r="537" spans="1:5" x14ac:dyDescent="0.35">
      <c r="A537" t="s">
        <v>107</v>
      </c>
      <c r="C537" t="str">
        <f t="shared" si="8"/>
        <v>ThingDef+PJ_TroopArmorShC.description</v>
      </c>
      <c r="D537" t="s">
        <v>1817</v>
      </c>
      <c r="E537">
        <f>IF(ISERROR(B537),"",MATCH(C537,Main_240410!$A$2:$A$390,0))</f>
        <v>36</v>
      </c>
    </row>
    <row r="538" spans="1:5" x14ac:dyDescent="0.35">
      <c r="A538" t="s">
        <v>104</v>
      </c>
      <c r="C538" t="str">
        <f t="shared" si="8"/>
        <v>ThingDef+PJ_TroopArmorShC.label</v>
      </c>
      <c r="D538" t="s">
        <v>1818</v>
      </c>
      <c r="E538">
        <f>IF(ISERROR(B538),"",MATCH(C538,Main_240410!$A$2:$A$390,0))</f>
        <v>35</v>
      </c>
    </row>
    <row r="539" spans="1:5" x14ac:dyDescent="0.35">
      <c r="A539" t="s">
        <v>113</v>
      </c>
      <c r="C539" t="str">
        <f t="shared" si="8"/>
        <v>ThingDef+PJ_TroopArmorShSL.description</v>
      </c>
      <c r="D539" t="s">
        <v>1809</v>
      </c>
      <c r="E539">
        <f>IF(ISERROR(B539),"",MATCH(C539,Main_240410!$A$2:$A$390,0))</f>
        <v>38</v>
      </c>
    </row>
    <row r="540" spans="1:5" x14ac:dyDescent="0.35">
      <c r="A540" t="s">
        <v>110</v>
      </c>
      <c r="C540" t="str">
        <f t="shared" si="8"/>
        <v>ThingDef+PJ_TroopArmorShSL.label</v>
      </c>
      <c r="D540" t="s">
        <v>1819</v>
      </c>
      <c r="E540">
        <f>IF(ISERROR(B540),"",MATCH(C540,Main_240410!$A$2:$A$390,0))</f>
        <v>37</v>
      </c>
    </row>
    <row r="541" spans="1:5" x14ac:dyDescent="0.35">
      <c r="A541" t="s">
        <v>97</v>
      </c>
      <c r="C541" t="str">
        <f t="shared" si="8"/>
        <v>ThingDef+PJ_TroopArmorSO.description</v>
      </c>
      <c r="D541" t="s">
        <v>1809</v>
      </c>
      <c r="E541">
        <f>IF(ISERROR(B541),"",MATCH(C541,Main_240410!$A$2:$A$390,0))</f>
        <v>32</v>
      </c>
    </row>
    <row r="542" spans="1:5" x14ac:dyDescent="0.35">
      <c r="A542" t="s">
        <v>94</v>
      </c>
      <c r="C542" t="str">
        <f t="shared" si="8"/>
        <v>ThingDef+PJ_TroopArmorSO.label</v>
      </c>
      <c r="D542" t="s">
        <v>1820</v>
      </c>
      <c r="E542">
        <f>IF(ISERROR(B542),"",MATCH(C542,Main_240410!$A$2:$A$390,0))</f>
        <v>31</v>
      </c>
    </row>
    <row r="543" spans="1:5" x14ac:dyDescent="0.35">
      <c r="A543" t="s">
        <v>800</v>
      </c>
      <c r="C543" t="str">
        <f t="shared" si="8"/>
        <v>ThingDef+PJ_TStaff.description</v>
      </c>
      <c r="D543" t="s">
        <v>1797</v>
      </c>
      <c r="E543">
        <f>IF(ISERROR(B543),"",MATCH(C543,Main_240410!$A$2:$A$390,0))</f>
        <v>279</v>
      </c>
    </row>
    <row r="544" spans="1:5" x14ac:dyDescent="0.35">
      <c r="A544" t="s">
        <v>797</v>
      </c>
      <c r="C544" t="str">
        <f t="shared" si="8"/>
        <v>ThingDef+PJ_TStaff.label</v>
      </c>
      <c r="D544" t="s">
        <v>1821</v>
      </c>
      <c r="E544">
        <f>IF(ISERROR(B544),"",MATCH(C544,Main_240410!$A$2:$A$390,0))</f>
        <v>278</v>
      </c>
    </row>
    <row r="545" spans="1:5" x14ac:dyDescent="0.35">
      <c r="A545" t="s">
        <v>802</v>
      </c>
      <c r="C545" t="str">
        <f t="shared" si="8"/>
        <v>ThingDef+PJ_TStaff.tools.0.label</v>
      </c>
      <c r="D545" t="s">
        <v>1705</v>
      </c>
      <c r="E545">
        <f>IF(ISERROR(B545),"",MATCH(C545,Main_240410!$A$2:$A$390,0))</f>
        <v>280</v>
      </c>
    </row>
    <row r="546" spans="1:5" x14ac:dyDescent="0.35">
      <c r="A546" t="s">
        <v>804</v>
      </c>
      <c r="C546" t="str">
        <f t="shared" si="8"/>
        <v>ThingDef+PJ_TStaff.tools.1.label</v>
      </c>
      <c r="D546" t="s">
        <v>1799</v>
      </c>
      <c r="E546">
        <f>IF(ISERROR(B546),"",MATCH(C546,Main_240410!$A$2:$A$390,0))</f>
        <v>281</v>
      </c>
    </row>
    <row r="547" spans="1:5" x14ac:dyDescent="0.35">
      <c r="A547" t="s">
        <v>806</v>
      </c>
      <c r="C547" t="str">
        <f t="shared" si="8"/>
        <v>ThingDef+PJ_TStaff.tools.2.label</v>
      </c>
      <c r="D547" t="s">
        <v>1800</v>
      </c>
      <c r="E547">
        <f>IF(ISERROR(B547),"",MATCH(C547,Main_240410!$A$2:$A$390,0))</f>
        <v>282</v>
      </c>
    </row>
    <row r="548" spans="1:5" x14ac:dyDescent="0.35">
      <c r="A548" t="s">
        <v>209</v>
      </c>
      <c r="C548" t="str">
        <f t="shared" si="8"/>
        <v>ThingDef+PJ_VetMandoArmor.description</v>
      </c>
      <c r="D548" t="s">
        <v>1746</v>
      </c>
      <c r="E548">
        <f>IF(ISERROR(B548),"",MATCH(C548,Main_240410!$A$2:$A$390,0))</f>
        <v>72</v>
      </c>
    </row>
    <row r="549" spans="1:5" x14ac:dyDescent="0.35">
      <c r="A549" t="s">
        <v>206</v>
      </c>
      <c r="C549" t="str">
        <f t="shared" si="8"/>
        <v>ThingDef+PJ_VetMandoArmor.label</v>
      </c>
      <c r="D549" t="s">
        <v>1822</v>
      </c>
      <c r="E549">
        <f>IF(ISERROR(B549),"",MATCH(C549,Main_240410!$A$2:$A$390,0))</f>
        <v>71</v>
      </c>
    </row>
    <row r="550" spans="1:5" x14ac:dyDescent="0.35">
      <c r="A550" t="s">
        <v>725</v>
      </c>
      <c r="C550" t="str">
        <f t="shared" si="8"/>
        <v>ThingDef+PJ_Vibroaxe.description</v>
      </c>
      <c r="D550" t="s">
        <v>1797</v>
      </c>
      <c r="E550">
        <f>IF(ISERROR(B550),"",MATCH(C550,Main_240410!$A$2:$A$390,0))</f>
        <v>249</v>
      </c>
    </row>
    <row r="551" spans="1:5" x14ac:dyDescent="0.35">
      <c r="A551" t="s">
        <v>722</v>
      </c>
      <c r="C551" t="str">
        <f t="shared" si="8"/>
        <v>ThingDef+PJ_Vibroaxe.label</v>
      </c>
      <c r="D551" t="s">
        <v>1823</v>
      </c>
      <c r="E551">
        <f>IF(ISERROR(B551),"",MATCH(C551,Main_240410!$A$2:$A$390,0))</f>
        <v>248</v>
      </c>
    </row>
    <row r="552" spans="1:5" x14ac:dyDescent="0.35">
      <c r="A552" t="s">
        <v>728</v>
      </c>
      <c r="C552" t="str">
        <f t="shared" si="8"/>
        <v>ThingDef+PJ_Vibroaxe.tools.0.label</v>
      </c>
      <c r="D552" t="s">
        <v>1705</v>
      </c>
      <c r="E552">
        <f>IF(ISERROR(B552),"",MATCH(C552,Main_240410!$A$2:$A$390,0))</f>
        <v>250</v>
      </c>
    </row>
    <row r="553" spans="1:5" x14ac:dyDescent="0.35">
      <c r="A553" t="s">
        <v>731</v>
      </c>
      <c r="C553" t="str">
        <f t="shared" si="8"/>
        <v>ThingDef+PJ_Vibroaxe.tools.1.label</v>
      </c>
      <c r="D553" t="s">
        <v>1799</v>
      </c>
      <c r="E553">
        <f>IF(ISERROR(B553),"",MATCH(C553,Main_240410!$A$2:$A$390,0))</f>
        <v>251</v>
      </c>
    </row>
    <row r="554" spans="1:5" x14ac:dyDescent="0.35">
      <c r="A554" t="s">
        <v>734</v>
      </c>
      <c r="C554" t="str">
        <f t="shared" si="8"/>
        <v>ThingDef+PJ_Vibroaxe.tools.2.label</v>
      </c>
      <c r="D554" t="s">
        <v>1800</v>
      </c>
      <c r="E554">
        <f>IF(ISERROR(B554),"",MATCH(C554,Main_240410!$A$2:$A$390,0))</f>
        <v>252</v>
      </c>
    </row>
    <row r="555" spans="1:5" x14ac:dyDescent="0.35">
      <c r="A555" t="s">
        <v>752</v>
      </c>
      <c r="C555" t="str">
        <f t="shared" si="8"/>
        <v>ThingDef+PJ_Vibrocleaver.description</v>
      </c>
      <c r="D555" t="s">
        <v>1824</v>
      </c>
      <c r="E555">
        <f>IF(ISERROR(B555),"",MATCH(C555,Main_240410!$A$2:$A$390,0))</f>
        <v>259</v>
      </c>
    </row>
    <row r="556" spans="1:5" x14ac:dyDescent="0.35">
      <c r="A556" t="s">
        <v>749</v>
      </c>
      <c r="C556" t="str">
        <f t="shared" si="8"/>
        <v>ThingDef+PJ_Vibrocleaver.label</v>
      </c>
      <c r="D556" t="s">
        <v>1825</v>
      </c>
      <c r="E556">
        <f>IF(ISERROR(B556),"",MATCH(C556,Main_240410!$A$2:$A$390,0))</f>
        <v>258</v>
      </c>
    </row>
    <row r="557" spans="1:5" x14ac:dyDescent="0.35">
      <c r="A557" t="s">
        <v>755</v>
      </c>
      <c r="C557" t="str">
        <f t="shared" si="8"/>
        <v>ThingDef+PJ_Vibrocleaver.tools.0.label</v>
      </c>
      <c r="D557" t="s">
        <v>1705</v>
      </c>
      <c r="E557">
        <f>IF(ISERROR(B557),"",MATCH(C557,Main_240410!$A$2:$A$390,0))</f>
        <v>260</v>
      </c>
    </row>
    <row r="558" spans="1:5" x14ac:dyDescent="0.35">
      <c r="A558" t="s">
        <v>757</v>
      </c>
      <c r="C558" t="str">
        <f t="shared" si="8"/>
        <v>ThingDef+PJ_Vibrocleaver.tools.1.label</v>
      </c>
      <c r="D558" t="s">
        <v>1799</v>
      </c>
      <c r="E558">
        <f>IF(ISERROR(B558),"",MATCH(C558,Main_240410!$A$2:$A$390,0))</f>
        <v>261</v>
      </c>
    </row>
    <row r="559" spans="1:5" x14ac:dyDescent="0.35">
      <c r="A559" t="s">
        <v>759</v>
      </c>
      <c r="C559" t="str">
        <f t="shared" si="8"/>
        <v>ThingDef+PJ_Vibrocleaver.tools.2.label</v>
      </c>
      <c r="D559" t="s">
        <v>1800</v>
      </c>
      <c r="E559">
        <f>IF(ISERROR(B559),"",MATCH(C559,Main_240410!$A$2:$A$390,0))</f>
        <v>262</v>
      </c>
    </row>
    <row r="560" spans="1:5" x14ac:dyDescent="0.35">
      <c r="A560" t="s">
        <v>776</v>
      </c>
      <c r="C560" t="str">
        <f t="shared" si="8"/>
        <v>ThingDef+PJ_Vibrodouble.description</v>
      </c>
      <c r="D560" t="s">
        <v>1826</v>
      </c>
      <c r="E560">
        <f>IF(ISERROR(B560),"",MATCH(C560,Main_240410!$A$2:$A$390,0))</f>
        <v>269</v>
      </c>
    </row>
    <row r="561" spans="1:5" x14ac:dyDescent="0.35">
      <c r="A561" t="s">
        <v>773</v>
      </c>
      <c r="C561" t="str">
        <f t="shared" si="8"/>
        <v>ThingDef+PJ_Vibrodouble.label</v>
      </c>
      <c r="D561" t="s">
        <v>1827</v>
      </c>
      <c r="E561">
        <f>IF(ISERROR(B561),"",MATCH(C561,Main_240410!$A$2:$A$390,0))</f>
        <v>268</v>
      </c>
    </row>
    <row r="562" spans="1:5" x14ac:dyDescent="0.35">
      <c r="A562" t="s">
        <v>779</v>
      </c>
      <c r="C562" t="str">
        <f t="shared" si="8"/>
        <v>ThingDef+PJ_Vibrodouble.tools.0.label</v>
      </c>
      <c r="D562" t="s">
        <v>1705</v>
      </c>
      <c r="E562">
        <f>IF(ISERROR(B562),"",MATCH(C562,Main_240410!$A$2:$A$390,0))</f>
        <v>270</v>
      </c>
    </row>
    <row r="563" spans="1:5" x14ac:dyDescent="0.35">
      <c r="A563" t="s">
        <v>781</v>
      </c>
      <c r="C563" t="str">
        <f t="shared" si="8"/>
        <v>ThingDef+PJ_Vibrodouble.tools.1.label</v>
      </c>
      <c r="D563" t="s">
        <v>1828</v>
      </c>
      <c r="E563">
        <f>IF(ISERROR(B563),"",MATCH(C563,Main_240410!$A$2:$A$390,0))</f>
        <v>271</v>
      </c>
    </row>
    <row r="564" spans="1:5" x14ac:dyDescent="0.35">
      <c r="A564" t="s">
        <v>784</v>
      </c>
      <c r="C564" t="str">
        <f t="shared" si="8"/>
        <v>ThingDef+PJ_Vibrodouble.tools.2.label</v>
      </c>
      <c r="D564" t="s">
        <v>1800</v>
      </c>
      <c r="E564">
        <f>IF(ISERROR(B564),"",MATCH(C564,Main_240410!$A$2:$A$390,0))</f>
        <v>272</v>
      </c>
    </row>
    <row r="565" spans="1:5" x14ac:dyDescent="0.35">
      <c r="A565" t="s">
        <v>685</v>
      </c>
      <c r="C565" t="str">
        <f t="shared" si="8"/>
        <v>ThingDef+PJ_VibroMotorNorm.description</v>
      </c>
      <c r="D565" t="s">
        <v>1829</v>
      </c>
      <c r="E565">
        <f>IF(ISERROR(B565),"",MATCH(C565,Main_240410!$A$2:$A$390,0))</f>
        <v>236</v>
      </c>
    </row>
    <row r="566" spans="1:5" x14ac:dyDescent="0.35">
      <c r="A566" t="s">
        <v>682</v>
      </c>
      <c r="C566" t="str">
        <f t="shared" si="8"/>
        <v>ThingDef+PJ_VibroMotorNorm.label</v>
      </c>
      <c r="D566" t="s">
        <v>1830</v>
      </c>
      <c r="E566">
        <f>IF(ISERROR(B566),"",MATCH(C566,Main_240410!$A$2:$A$390,0))</f>
        <v>235</v>
      </c>
    </row>
    <row r="567" spans="1:5" x14ac:dyDescent="0.35">
      <c r="A567" t="s">
        <v>1831</v>
      </c>
      <c r="C567" t="str">
        <f t="shared" si="8"/>
        <v>ThingDef+PJ_VibroMotorSlot.description</v>
      </c>
      <c r="D567" t="s">
        <v>1832</v>
      </c>
      <c r="E567" t="e">
        <f>IF(ISERROR(B567),"",MATCH(C567,Main_240410!$A$2:$A$390,0))</f>
        <v>#N/A</v>
      </c>
    </row>
    <row r="568" spans="1:5" x14ac:dyDescent="0.35">
      <c r="A568" t="s">
        <v>1833</v>
      </c>
      <c r="C568" t="str">
        <f t="shared" si="8"/>
        <v>ThingDef+PJ_VibroMotorSlot.label</v>
      </c>
      <c r="D568" t="s">
        <v>1834</v>
      </c>
      <c r="E568" t="e">
        <f>IF(ISERROR(B568),"",MATCH(C568,Main_240410!$A$2:$A$390,0))</f>
        <v>#N/A</v>
      </c>
    </row>
    <row r="569" spans="1:5" x14ac:dyDescent="0.35">
      <c r="A569" t="s">
        <v>740</v>
      </c>
      <c r="C569" t="str">
        <f t="shared" si="8"/>
        <v>ThingDef+PJ_Vibrosword.description</v>
      </c>
      <c r="D569" t="s">
        <v>1824</v>
      </c>
      <c r="E569">
        <f>IF(ISERROR(B569),"",MATCH(C569,Main_240410!$A$2:$A$390,0))</f>
        <v>254</v>
      </c>
    </row>
    <row r="570" spans="1:5" x14ac:dyDescent="0.35">
      <c r="A570" t="s">
        <v>737</v>
      </c>
      <c r="C570" t="str">
        <f t="shared" si="8"/>
        <v>ThingDef+PJ_Vibrosword.label</v>
      </c>
      <c r="D570" t="s">
        <v>1835</v>
      </c>
      <c r="E570">
        <f>IF(ISERROR(B570),"",MATCH(C570,Main_240410!$A$2:$A$390,0))</f>
        <v>253</v>
      </c>
    </row>
    <row r="571" spans="1:5" x14ac:dyDescent="0.35">
      <c r="A571" t="s">
        <v>743</v>
      </c>
      <c r="C571" t="str">
        <f t="shared" si="8"/>
        <v>ThingDef+PJ_Vibrosword.tools.0.label</v>
      </c>
      <c r="D571" t="s">
        <v>1705</v>
      </c>
      <c r="E571">
        <f>IF(ISERROR(B571),"",MATCH(C571,Main_240410!$A$2:$A$390,0))</f>
        <v>255</v>
      </c>
    </row>
    <row r="572" spans="1:5" x14ac:dyDescent="0.35">
      <c r="A572" t="s">
        <v>745</v>
      </c>
      <c r="C572" t="str">
        <f t="shared" si="8"/>
        <v>ThingDef+PJ_Vibrosword.tools.1.label</v>
      </c>
      <c r="D572" t="s">
        <v>1799</v>
      </c>
      <c r="E572">
        <f>IF(ISERROR(B572),"",MATCH(C572,Main_240410!$A$2:$A$390,0))</f>
        <v>256</v>
      </c>
    </row>
    <row r="573" spans="1:5" x14ac:dyDescent="0.35">
      <c r="A573" t="s">
        <v>747</v>
      </c>
      <c r="C573" t="str">
        <f t="shared" si="8"/>
        <v>ThingDef+PJ_Vibrosword.tools.2.label</v>
      </c>
      <c r="D573" t="s">
        <v>1800</v>
      </c>
      <c r="E573">
        <f>IF(ISERROR(B573),"",MATCH(C573,Main_240410!$A$2:$A$390,0))</f>
        <v>257</v>
      </c>
    </row>
    <row r="574" spans="1:5" x14ac:dyDescent="0.35">
      <c r="A574" t="s">
        <v>764</v>
      </c>
      <c r="C574" t="str">
        <f t="shared" si="8"/>
        <v>ThingDef+PJ_VScythe.description</v>
      </c>
      <c r="D574" t="s">
        <v>1836</v>
      </c>
      <c r="E574">
        <f>IF(ISERROR(B574),"",MATCH(C574,Main_240410!$A$2:$A$390,0))</f>
        <v>264</v>
      </c>
    </row>
    <row r="575" spans="1:5" x14ac:dyDescent="0.35">
      <c r="A575" t="s">
        <v>761</v>
      </c>
      <c r="C575" t="str">
        <f t="shared" si="8"/>
        <v>ThingDef+PJ_VScythe.label</v>
      </c>
      <c r="D575" t="s">
        <v>1837</v>
      </c>
      <c r="E575">
        <f>IF(ISERROR(B575),"",MATCH(C575,Main_240410!$A$2:$A$390,0))</f>
        <v>263</v>
      </c>
    </row>
    <row r="576" spans="1:5" x14ac:dyDescent="0.35">
      <c r="A576" t="s">
        <v>767</v>
      </c>
      <c r="C576" t="str">
        <f t="shared" si="8"/>
        <v>ThingDef+PJ_VScythe.tools.0.label</v>
      </c>
      <c r="D576" t="s">
        <v>1705</v>
      </c>
      <c r="E576">
        <f>IF(ISERROR(B576),"",MATCH(C576,Main_240410!$A$2:$A$390,0))</f>
        <v>265</v>
      </c>
    </row>
    <row r="577" spans="1:5" x14ac:dyDescent="0.35">
      <c r="A577" t="s">
        <v>769</v>
      </c>
      <c r="C577" t="str">
        <f t="shared" si="8"/>
        <v>ThingDef+PJ_VScythe.tools.1.label</v>
      </c>
      <c r="D577" t="s">
        <v>1799</v>
      </c>
      <c r="E577">
        <f>IF(ISERROR(B577),"",MATCH(C577,Main_240410!$A$2:$A$390,0))</f>
        <v>266</v>
      </c>
    </row>
    <row r="578" spans="1:5" x14ac:dyDescent="0.35">
      <c r="A578" t="s">
        <v>771</v>
      </c>
      <c r="C578" t="str">
        <f t="shared" si="8"/>
        <v>ThingDef+PJ_VScythe.tools.2.label</v>
      </c>
      <c r="D578" t="s">
        <v>1800</v>
      </c>
      <c r="E578">
        <f>IF(ISERROR(B578),"",MATCH(C578,Main_240410!$A$2:$A$390,0))</f>
        <v>267</v>
      </c>
    </row>
    <row r="579" spans="1:5" x14ac:dyDescent="0.35">
      <c r="A579" t="s">
        <v>709</v>
      </c>
      <c r="C579" t="str">
        <f t="shared" ref="C579:C633" si="9">IF(B579="",A579,B579)</f>
        <v>ThingDef+PJ_XXCell.description</v>
      </c>
      <c r="D579" t="s">
        <v>1838</v>
      </c>
      <c r="E579">
        <f>IF(ISERROR(B579),"",MATCH(C579,Main_240410!$A$2:$A$390,0))</f>
        <v>244</v>
      </c>
    </row>
    <row r="580" spans="1:5" x14ac:dyDescent="0.35">
      <c r="A580" t="s">
        <v>706</v>
      </c>
      <c r="C580" t="str">
        <f t="shared" si="9"/>
        <v>ThingDef+PJ_XXCell.label</v>
      </c>
      <c r="D580" t="s">
        <v>1839</v>
      </c>
      <c r="E580">
        <f>IF(ISERROR(B580),"",MATCH(C580,Main_240410!$A$2:$A$390,0))</f>
        <v>243</v>
      </c>
    </row>
    <row r="581" spans="1:5" x14ac:dyDescent="0.35">
      <c r="A581" t="s">
        <v>1840</v>
      </c>
      <c r="C581" t="str">
        <f t="shared" si="9"/>
        <v>ThingDef+SWFactions_ATATThing.comps.1.roles.0.label</v>
      </c>
      <c r="D581" t="s">
        <v>1841</v>
      </c>
      <c r="E581" t="e">
        <f>IF(ISERROR(B581),"",MATCH(C581,Main_240410!$A$2:$A$390,0))</f>
        <v>#N/A</v>
      </c>
    </row>
    <row r="582" spans="1:5" x14ac:dyDescent="0.35">
      <c r="A582" t="s">
        <v>1842</v>
      </c>
      <c r="C582" t="str">
        <f t="shared" si="9"/>
        <v>ThingDef+SWFactions_ATATThing.comps.1.roles.0.labelPlural</v>
      </c>
      <c r="D582" t="s">
        <v>1843</v>
      </c>
      <c r="E582" t="e">
        <f>IF(ISERROR(B582),"",MATCH(C582,Main_240410!$A$2:$A$390,0))</f>
        <v>#N/A</v>
      </c>
    </row>
    <row r="583" spans="1:5" x14ac:dyDescent="0.35">
      <c r="A583" t="s">
        <v>1844</v>
      </c>
      <c r="C583" t="str">
        <f t="shared" si="9"/>
        <v>ThingDef+SWFactions_ATATThing.comps.1.roles.1.label</v>
      </c>
      <c r="D583" t="s">
        <v>1845</v>
      </c>
      <c r="E583" t="e">
        <f>IF(ISERROR(B583),"",MATCH(C583,Main_240410!$A$2:$A$390,0))</f>
        <v>#N/A</v>
      </c>
    </row>
    <row r="584" spans="1:5" x14ac:dyDescent="0.35">
      <c r="A584" t="s">
        <v>1846</v>
      </c>
      <c r="C584" t="str">
        <f t="shared" si="9"/>
        <v>ThingDef+SWFactions_ATATThing.comps.1.roles.1.labelPlural</v>
      </c>
      <c r="D584" t="s">
        <v>1847</v>
      </c>
      <c r="E584" t="e">
        <f>IF(ISERROR(B584),"",MATCH(C584,Main_240410!$A$2:$A$390,0))</f>
        <v>#N/A</v>
      </c>
    </row>
    <row r="585" spans="1:5" x14ac:dyDescent="0.35">
      <c r="A585" t="s">
        <v>1848</v>
      </c>
      <c r="C585" t="str">
        <f t="shared" si="9"/>
        <v>ThingDef+SWFactions_ATATThing.comps.1.roles.2.label</v>
      </c>
      <c r="D585" t="s">
        <v>1849</v>
      </c>
      <c r="E585" t="e">
        <f>IF(ISERROR(B585),"",MATCH(C585,Main_240410!$A$2:$A$390,0))</f>
        <v>#N/A</v>
      </c>
    </row>
    <row r="586" spans="1:5" x14ac:dyDescent="0.35">
      <c r="A586" t="s">
        <v>1850</v>
      </c>
      <c r="C586" t="str">
        <f t="shared" si="9"/>
        <v>ThingDef+SWFactions_ATATThing.comps.1.roles.2.labelPlural</v>
      </c>
      <c r="D586" t="s">
        <v>1851</v>
      </c>
      <c r="E586" t="e">
        <f>IF(ISERROR(B586),"",MATCH(C586,Main_240410!$A$2:$A$390,0))</f>
        <v>#N/A</v>
      </c>
    </row>
    <row r="587" spans="1:5" x14ac:dyDescent="0.35">
      <c r="A587" t="s">
        <v>1852</v>
      </c>
      <c r="C587" t="str">
        <f t="shared" si="9"/>
        <v>ThingDef+SWFactions_ATATThing.description</v>
      </c>
      <c r="D587" t="s">
        <v>1853</v>
      </c>
      <c r="E587" t="e">
        <f>IF(ISERROR(B587),"",MATCH(C587,Main_240410!$A$2:$A$390,0))</f>
        <v>#N/A</v>
      </c>
    </row>
    <row r="588" spans="1:5" x14ac:dyDescent="0.35">
      <c r="A588" t="s">
        <v>1854</v>
      </c>
      <c r="C588" t="str">
        <f t="shared" si="9"/>
        <v>ThingDef+SWFactions_ATATThing.label</v>
      </c>
      <c r="D588" t="s">
        <v>1208</v>
      </c>
      <c r="E588" t="e">
        <f>IF(ISERROR(B588),"",MATCH(C588,Main_240410!$A$2:$A$390,0))</f>
        <v>#N/A</v>
      </c>
    </row>
    <row r="589" spans="1:5" x14ac:dyDescent="0.35">
      <c r="A589" t="s">
        <v>1855</v>
      </c>
      <c r="C589" t="str">
        <f t="shared" si="9"/>
        <v>ThingDef+SWFactions_ATATThing_Corpse.description</v>
      </c>
      <c r="D589" t="s">
        <v>1856</v>
      </c>
      <c r="E589" t="e">
        <f>IF(ISERROR(B589),"",MATCH(C589,Main_240410!$A$2:$A$390,0))</f>
        <v>#N/A</v>
      </c>
    </row>
    <row r="590" spans="1:5" x14ac:dyDescent="0.35">
      <c r="A590" t="s">
        <v>1857</v>
      </c>
      <c r="C590" t="str">
        <f t="shared" si="9"/>
        <v>ThingDef+SWFactions_ATATThing_Corpse.label</v>
      </c>
      <c r="D590" t="s">
        <v>1856</v>
      </c>
      <c r="E590" t="e">
        <f>IF(ISERROR(B590),"",MATCH(C590,Main_240410!$A$2:$A$390,0))</f>
        <v>#N/A</v>
      </c>
    </row>
    <row r="591" spans="1:5" x14ac:dyDescent="0.35">
      <c r="A591" t="s">
        <v>1858</v>
      </c>
      <c r="C591" t="str">
        <f t="shared" si="9"/>
        <v>ThingDef+SWFactions_SpeederThing.comps.1.roles.0.label</v>
      </c>
      <c r="D591" t="s">
        <v>1859</v>
      </c>
      <c r="E591" t="e">
        <f>IF(ISERROR(B591),"",MATCH(C591,Main_240410!$A$2:$A$390,0))</f>
        <v>#N/A</v>
      </c>
    </row>
    <row r="592" spans="1:5" x14ac:dyDescent="0.35">
      <c r="A592" t="s">
        <v>1860</v>
      </c>
      <c r="C592" t="str">
        <f t="shared" si="9"/>
        <v>ThingDef+SWFactions_SpeederThing.comps.1.roles.0.labelPlural</v>
      </c>
      <c r="D592" t="s">
        <v>1861</v>
      </c>
      <c r="E592" t="e">
        <f>IF(ISERROR(B592),"",MATCH(C592,Main_240410!$A$2:$A$390,0))</f>
        <v>#N/A</v>
      </c>
    </row>
    <row r="593" spans="1:5" x14ac:dyDescent="0.35">
      <c r="A593" t="s">
        <v>1862</v>
      </c>
      <c r="C593" t="str">
        <f t="shared" si="9"/>
        <v>ThingDef+SWFactions_SpeederThing.comps.1.roles.1.label</v>
      </c>
      <c r="D593" t="s">
        <v>1845</v>
      </c>
      <c r="E593" t="e">
        <f>IF(ISERROR(B593),"",MATCH(C593,Main_240410!$A$2:$A$390,0))</f>
        <v>#N/A</v>
      </c>
    </row>
    <row r="594" spans="1:5" x14ac:dyDescent="0.35">
      <c r="A594" t="s">
        <v>1863</v>
      </c>
      <c r="C594" t="str">
        <f t="shared" si="9"/>
        <v>ThingDef+SWFactions_SpeederThing.comps.1.roles.1.labelPlural</v>
      </c>
      <c r="D594" t="s">
        <v>1847</v>
      </c>
      <c r="E594" t="e">
        <f>IF(ISERROR(B594),"",MATCH(C594,Main_240410!$A$2:$A$390,0))</f>
        <v>#N/A</v>
      </c>
    </row>
    <row r="595" spans="1:5" x14ac:dyDescent="0.35">
      <c r="A595" t="s">
        <v>1864</v>
      </c>
      <c r="C595" t="str">
        <f t="shared" si="9"/>
        <v>ThingDef+SWFactions_SpeederThing.comps.1.roles.2.label</v>
      </c>
      <c r="D595" t="s">
        <v>1849</v>
      </c>
      <c r="E595" t="e">
        <f>IF(ISERROR(B595),"",MATCH(C595,Main_240410!$A$2:$A$390,0))</f>
        <v>#N/A</v>
      </c>
    </row>
    <row r="596" spans="1:5" x14ac:dyDescent="0.35">
      <c r="A596" t="s">
        <v>1865</v>
      </c>
      <c r="C596" t="str">
        <f t="shared" si="9"/>
        <v>ThingDef+SWFactions_SpeederThing.comps.1.roles.2.labelPlural</v>
      </c>
      <c r="D596" t="s">
        <v>1851</v>
      </c>
      <c r="E596" t="e">
        <f>IF(ISERROR(B596),"",MATCH(C596,Main_240410!$A$2:$A$390,0))</f>
        <v>#N/A</v>
      </c>
    </row>
    <row r="597" spans="1:5" x14ac:dyDescent="0.35">
      <c r="A597" t="s">
        <v>1866</v>
      </c>
      <c r="C597" t="str">
        <f t="shared" si="9"/>
        <v>ThingDef+SWFactions_SpeederThing.description</v>
      </c>
      <c r="D597" t="s">
        <v>1867</v>
      </c>
      <c r="E597" t="e">
        <f>IF(ISERROR(B597),"",MATCH(C597,Main_240410!$A$2:$A$390,0))</f>
        <v>#N/A</v>
      </c>
    </row>
    <row r="598" spans="1:5" x14ac:dyDescent="0.35">
      <c r="A598" t="s">
        <v>1868</v>
      </c>
      <c r="C598" t="str">
        <f t="shared" si="9"/>
        <v>ThingDef+SWFactions_SpeederThing.label</v>
      </c>
      <c r="D598" t="s">
        <v>1099</v>
      </c>
      <c r="E598" t="e">
        <f>IF(ISERROR(B598),"",MATCH(C598,Main_240410!$A$2:$A$390,0))</f>
        <v>#N/A</v>
      </c>
    </row>
    <row r="599" spans="1:5" x14ac:dyDescent="0.35">
      <c r="A599" t="s">
        <v>1869</v>
      </c>
      <c r="C599" t="str">
        <f t="shared" si="9"/>
        <v>ThingDef+SWFactions_SpeederThing_Corpse.description</v>
      </c>
      <c r="D599" t="s">
        <v>1870</v>
      </c>
      <c r="E599" t="e">
        <f>IF(ISERROR(B599),"",MATCH(C599,Main_240410!$A$2:$A$390,0))</f>
        <v>#N/A</v>
      </c>
    </row>
    <row r="600" spans="1:5" x14ac:dyDescent="0.35">
      <c r="A600" t="s">
        <v>1871</v>
      </c>
      <c r="C600" t="str">
        <f t="shared" si="9"/>
        <v>ThingDef+SWFactions_SpeederThing_Corpse.label</v>
      </c>
      <c r="D600" t="s">
        <v>1870</v>
      </c>
      <c r="E600" t="e">
        <f>IF(ISERROR(B600),"",MATCH(C600,Main_240410!$A$2:$A$390,0))</f>
        <v>#N/A</v>
      </c>
    </row>
    <row r="601" spans="1:5" x14ac:dyDescent="0.35">
      <c r="A601" t="s">
        <v>1872</v>
      </c>
      <c r="C601" t="str">
        <f t="shared" si="9"/>
        <v>ThingDef+SWFactions_WalkerThing.comps.1.roles.0.label</v>
      </c>
      <c r="D601" t="s">
        <v>1841</v>
      </c>
      <c r="E601" t="e">
        <f>IF(ISERROR(B601),"",MATCH(C601,Main_240410!$A$2:$A$390,0))</f>
        <v>#N/A</v>
      </c>
    </row>
    <row r="602" spans="1:5" x14ac:dyDescent="0.35">
      <c r="A602" t="s">
        <v>1873</v>
      </c>
      <c r="C602" t="str">
        <f t="shared" si="9"/>
        <v>ThingDef+SWFactions_WalkerThing.comps.1.roles.0.labelPlural</v>
      </c>
      <c r="D602" t="s">
        <v>1843</v>
      </c>
      <c r="E602" t="e">
        <f>IF(ISERROR(B602),"",MATCH(C602,Main_240410!$A$2:$A$390,0))</f>
        <v>#N/A</v>
      </c>
    </row>
    <row r="603" spans="1:5" x14ac:dyDescent="0.35">
      <c r="A603" t="s">
        <v>1874</v>
      </c>
      <c r="C603" t="str">
        <f t="shared" si="9"/>
        <v>ThingDef+SWFactions_WalkerThing.comps.1.roles.1.label</v>
      </c>
      <c r="D603" t="s">
        <v>1845</v>
      </c>
      <c r="E603" t="e">
        <f>IF(ISERROR(B603),"",MATCH(C603,Main_240410!$A$2:$A$390,0))</f>
        <v>#N/A</v>
      </c>
    </row>
    <row r="604" spans="1:5" x14ac:dyDescent="0.35">
      <c r="A604" t="s">
        <v>1875</v>
      </c>
      <c r="C604" t="str">
        <f t="shared" si="9"/>
        <v>ThingDef+SWFactions_WalkerThing.comps.1.roles.1.labelPlural</v>
      </c>
      <c r="D604" t="s">
        <v>1847</v>
      </c>
      <c r="E604" t="e">
        <f>IF(ISERROR(B604),"",MATCH(C604,Main_240410!$A$2:$A$390,0))</f>
        <v>#N/A</v>
      </c>
    </row>
    <row r="605" spans="1:5" x14ac:dyDescent="0.35">
      <c r="A605" t="s">
        <v>1876</v>
      </c>
      <c r="C605" t="str">
        <f t="shared" si="9"/>
        <v>ThingDef+SWFactions_WalkerThing.comps.1.roles.2.label</v>
      </c>
      <c r="D605" t="s">
        <v>1849</v>
      </c>
      <c r="E605" t="e">
        <f>IF(ISERROR(B605),"",MATCH(C605,Main_240410!$A$2:$A$390,0))</f>
        <v>#N/A</v>
      </c>
    </row>
    <row r="606" spans="1:5" x14ac:dyDescent="0.35">
      <c r="A606" t="s">
        <v>1877</v>
      </c>
      <c r="C606" t="str">
        <f t="shared" si="9"/>
        <v>ThingDef+SWFactions_WalkerThing.comps.1.roles.2.labelPlural</v>
      </c>
      <c r="D606" t="s">
        <v>1851</v>
      </c>
      <c r="E606" t="e">
        <f>IF(ISERROR(B606),"",MATCH(C606,Main_240410!$A$2:$A$390,0))</f>
        <v>#N/A</v>
      </c>
    </row>
    <row r="607" spans="1:5" x14ac:dyDescent="0.35">
      <c r="A607" t="s">
        <v>1878</v>
      </c>
      <c r="C607" t="str">
        <f t="shared" si="9"/>
        <v>ThingDef+SWFactions_WalkerThing.description</v>
      </c>
      <c r="D607" t="s">
        <v>1879</v>
      </c>
      <c r="E607" t="e">
        <f>IF(ISERROR(B607),"",MATCH(C607,Main_240410!$A$2:$A$390,0))</f>
        <v>#N/A</v>
      </c>
    </row>
    <row r="608" spans="1:5" x14ac:dyDescent="0.35">
      <c r="A608" t="s">
        <v>1880</v>
      </c>
      <c r="C608" t="str">
        <f t="shared" si="9"/>
        <v>ThingDef+SWFactions_WalkerThing.label</v>
      </c>
      <c r="D608" t="s">
        <v>1220</v>
      </c>
      <c r="E608" t="e">
        <f>IF(ISERROR(B608),"",MATCH(C608,Main_240410!$A$2:$A$390,0))</f>
        <v>#N/A</v>
      </c>
    </row>
    <row r="609" spans="1:5" x14ac:dyDescent="0.35">
      <c r="A609" t="s">
        <v>1881</v>
      </c>
      <c r="C609" t="str">
        <f t="shared" si="9"/>
        <v>ThingDef+SWFactions_WalkerThing_Corpse.description</v>
      </c>
      <c r="D609" t="s">
        <v>1882</v>
      </c>
      <c r="E609" t="e">
        <f>IF(ISERROR(B609),"",MATCH(C609,Main_240410!$A$2:$A$390,0))</f>
        <v>#N/A</v>
      </c>
    </row>
    <row r="610" spans="1:5" x14ac:dyDescent="0.35">
      <c r="A610" t="s">
        <v>1883</v>
      </c>
      <c r="C610" t="str">
        <f t="shared" si="9"/>
        <v>ThingDef+SWFactions_WalkerThing_Corpse.label</v>
      </c>
      <c r="D610" t="s">
        <v>1882</v>
      </c>
      <c r="E610" t="e">
        <f>IF(ISERROR(B610),"",MATCH(C610,Main_240410!$A$2:$A$390,0))</f>
        <v>#N/A</v>
      </c>
    </row>
    <row r="611" spans="1:5" x14ac:dyDescent="0.35">
      <c r="A611" t="s">
        <v>403</v>
      </c>
      <c r="C611" t="str">
        <f t="shared" si="9"/>
        <v>ThingDef+Table_PJ_Bench.description</v>
      </c>
      <c r="D611" t="s">
        <v>1884</v>
      </c>
      <c r="E611">
        <f>IF(ISERROR(B611),"",MATCH(C611,Main_240410!$A$2:$A$390,0))</f>
        <v>141</v>
      </c>
    </row>
    <row r="612" spans="1:5" x14ac:dyDescent="0.35">
      <c r="A612" t="s">
        <v>400</v>
      </c>
      <c r="C612" t="str">
        <f t="shared" si="9"/>
        <v>ThingDef+Table_PJ_Bench.label</v>
      </c>
      <c r="D612" t="s">
        <v>1885</v>
      </c>
      <c r="E612">
        <f>IF(ISERROR(B612),"",MATCH(C612,Main_240410!$A$2:$A$390,0))</f>
        <v>140</v>
      </c>
    </row>
    <row r="613" spans="1:5" x14ac:dyDescent="0.35">
      <c r="A613" t="s">
        <v>1886</v>
      </c>
      <c r="C613" t="str">
        <f t="shared" si="9"/>
        <v>ThingDef+Table_PJ_Bench_Blueprint.label</v>
      </c>
      <c r="D613" t="s">
        <v>1887</v>
      </c>
      <c r="E613" t="e">
        <f>IF(ISERROR(B613),"",MATCH(C613,Main_240410!$A$2:$A$390,0))</f>
        <v>#N/A</v>
      </c>
    </row>
    <row r="614" spans="1:5" x14ac:dyDescent="0.35">
      <c r="A614" t="s">
        <v>1888</v>
      </c>
      <c r="C614" t="str">
        <f t="shared" si="9"/>
        <v>ThingDef+Table_PJ_Bench_Frame.description</v>
      </c>
      <c r="D614" t="s">
        <v>1884</v>
      </c>
      <c r="E614" t="e">
        <f>IF(ISERROR(B614),"",MATCH(C614,Main_240410!$A$2:$A$390,0))</f>
        <v>#N/A</v>
      </c>
    </row>
    <row r="615" spans="1:5" x14ac:dyDescent="0.35">
      <c r="A615" t="s">
        <v>1889</v>
      </c>
      <c r="C615" t="str">
        <f t="shared" si="9"/>
        <v>ThingDef+Table_PJ_Bench_Frame.label</v>
      </c>
      <c r="D615" t="s">
        <v>1890</v>
      </c>
      <c r="E615" t="e">
        <f>IF(ISERROR(B615),"",MATCH(C615,Main_240410!$A$2:$A$390,0))</f>
        <v>#N/A</v>
      </c>
    </row>
    <row r="616" spans="1:5" x14ac:dyDescent="0.35">
      <c r="A616" t="s">
        <v>16</v>
      </c>
      <c r="C616" t="str">
        <f t="shared" si="9"/>
        <v>ToolCapacityDef+PJ_VibroCut.label</v>
      </c>
      <c r="D616" t="s">
        <v>1891</v>
      </c>
      <c r="E616">
        <f>IF(ISERROR(B616),"",MATCH(C616,Main_240410!$A$2:$A$390,0))</f>
        <v>4</v>
      </c>
    </row>
    <row r="617" spans="1:5" x14ac:dyDescent="0.35">
      <c r="A617" t="s">
        <v>12</v>
      </c>
      <c r="C617" t="str">
        <f t="shared" si="9"/>
        <v>ToolCapacityDef+PJ_VibroStab.label</v>
      </c>
      <c r="D617" t="s">
        <v>1892</v>
      </c>
      <c r="E617">
        <f>IF(ISERROR(B617),"",MATCH(C617,Main_240410!$A$2:$A$390,0))</f>
        <v>3</v>
      </c>
    </row>
    <row r="618" spans="1:5" x14ac:dyDescent="0.35">
      <c r="A618" t="s">
        <v>665</v>
      </c>
      <c r="C618" t="str">
        <f t="shared" si="9"/>
        <v>TraderKindDef+PJ_ImpTrader_BulkGoods.label</v>
      </c>
      <c r="D618" t="s">
        <v>1893</v>
      </c>
      <c r="E618">
        <f>IF(ISERROR(B618),"",MATCH(C618,Main_240410!$A$2:$A$390,0))</f>
        <v>230</v>
      </c>
    </row>
    <row r="619" spans="1:5" x14ac:dyDescent="0.35">
      <c r="A619" t="s">
        <v>669</v>
      </c>
      <c r="C619" t="str">
        <f t="shared" si="9"/>
        <v>TraderKindDef+PJ_ImpTrader_CombatSupplier.label</v>
      </c>
      <c r="D619" t="s">
        <v>1894</v>
      </c>
      <c r="E619">
        <f>IF(ISERROR(B619),"",MATCH(C619,Main_240410!$A$2:$A$390,0))</f>
        <v>231</v>
      </c>
    </row>
    <row r="620" spans="1:5" x14ac:dyDescent="0.35">
      <c r="A620" t="s">
        <v>672</v>
      </c>
      <c r="C620" t="str">
        <f t="shared" si="9"/>
        <v>TraderKindDef+PJ_ImpTrader_Slaver.label</v>
      </c>
      <c r="D620" t="s">
        <v>1895</v>
      </c>
      <c r="E620">
        <f>IF(ISERROR(B620),"",MATCH(C620,Main_240410!$A$2:$A$390,0))</f>
        <v>232</v>
      </c>
    </row>
    <row r="621" spans="1:5" x14ac:dyDescent="0.35">
      <c r="A621" t="s">
        <v>675</v>
      </c>
      <c r="C621" t="str">
        <f t="shared" si="9"/>
        <v>TraderKindDef+PJ_ImpTrader_Visitor.label</v>
      </c>
      <c r="D621" t="s">
        <v>1896</v>
      </c>
      <c r="E621">
        <f>IF(ISERROR(B621),"",MATCH(C621,Main_240410!$A$2:$A$390,0))</f>
        <v>233</v>
      </c>
    </row>
    <row r="622" spans="1:5" x14ac:dyDescent="0.35">
      <c r="A622" t="s">
        <v>997</v>
      </c>
      <c r="C622" t="str">
        <f t="shared" si="9"/>
        <v>WorkGiverDef+DoBills_PJ_Bench.gerund</v>
      </c>
      <c r="D622" t="s">
        <v>1897</v>
      </c>
      <c r="E622">
        <f>IF(ISERROR(B622),"",MATCH(C622,Main_240410!$A$2:$A$390,0))</f>
        <v>358</v>
      </c>
    </row>
    <row r="623" spans="1:5" x14ac:dyDescent="0.35">
      <c r="A623" t="s">
        <v>990</v>
      </c>
      <c r="C623" t="str">
        <f t="shared" si="9"/>
        <v>WorkGiverDef+DoBills_PJ_Bench.label</v>
      </c>
      <c r="D623" t="s">
        <v>1898</v>
      </c>
      <c r="E623">
        <f>IF(ISERROR(B623),"",MATCH(C623,Main_240410!$A$2:$A$390,0))</f>
        <v>356</v>
      </c>
    </row>
    <row r="624" spans="1:5" x14ac:dyDescent="0.35">
      <c r="A624" t="s">
        <v>994</v>
      </c>
      <c r="C624" t="str">
        <f t="shared" si="9"/>
        <v>WorkGiverDef+DoBills_PJ_Bench.verb</v>
      </c>
      <c r="D624" t="s">
        <v>1897</v>
      </c>
      <c r="E624">
        <f>IF(ISERROR(B624),"",MATCH(C624,Main_240410!$A$2:$A$390,0))</f>
        <v>357</v>
      </c>
    </row>
    <row r="625" spans="1:5" x14ac:dyDescent="0.35">
      <c r="A625" t="s">
        <v>1009</v>
      </c>
      <c r="C625" t="str">
        <f t="shared" si="9"/>
        <v>Keyed+PJ_ImperialGreeting</v>
      </c>
      <c r="D625" t="s">
        <v>1899</v>
      </c>
      <c r="E625">
        <f>IF(ISERROR(B625),"",MATCH(C625,Main_240410!$A$2:$A$390,0))</f>
        <v>362</v>
      </c>
    </row>
    <row r="626" spans="1:5" x14ac:dyDescent="0.35">
      <c r="A626" t="s">
        <v>1015</v>
      </c>
      <c r="C626" t="str">
        <f t="shared" si="9"/>
        <v>Keyed+PJ_ImperialGreeting_Accept</v>
      </c>
      <c r="D626" t="s">
        <v>1900</v>
      </c>
      <c r="E626">
        <f>IF(ISERROR(B626),"",MATCH(C626,Main_240410!$A$2:$A$390,0))</f>
        <v>364</v>
      </c>
    </row>
    <row r="627" spans="1:5" x14ac:dyDescent="0.35">
      <c r="A627" t="s">
        <v>1018</v>
      </c>
      <c r="C627" t="str">
        <f t="shared" si="9"/>
        <v>Keyed+PJ_ImperialGreeting_Reject</v>
      </c>
      <c r="D627" t="s">
        <v>1901</v>
      </c>
      <c r="E627">
        <f>IF(ISERROR(B627),"",MATCH(C627,Main_240410!$A$2:$A$390,0))</f>
        <v>365</v>
      </c>
    </row>
    <row r="628" spans="1:5" x14ac:dyDescent="0.35">
      <c r="A628" t="s">
        <v>1012</v>
      </c>
      <c r="C628" t="str">
        <f t="shared" si="9"/>
        <v>Keyed+PJ_ImperialGreeting_Rejected</v>
      </c>
      <c r="D628" t="s">
        <v>1902</v>
      </c>
      <c r="E628">
        <f>IF(ISERROR(B628),"",MATCH(C628,Main_240410!$A$2:$A$390,0))</f>
        <v>363</v>
      </c>
    </row>
    <row r="629" spans="1:5" x14ac:dyDescent="0.35">
      <c r="A629" t="s">
        <v>1007</v>
      </c>
      <c r="C629" t="str">
        <f t="shared" si="9"/>
        <v>Keyed+PJ_ImperialGreeting_Title</v>
      </c>
      <c r="D629" t="s">
        <v>1128</v>
      </c>
      <c r="E629">
        <f>IF(ISERROR(B629),"",MATCH(C629,Main_240410!$A$2:$A$390,0))</f>
        <v>361</v>
      </c>
    </row>
    <row r="630" spans="1:5" x14ac:dyDescent="0.35">
      <c r="A630" t="s">
        <v>1024</v>
      </c>
      <c r="C630" t="str">
        <f t="shared" si="9"/>
        <v>Keyed+PJ_ImperialTaxes_Owed</v>
      </c>
      <c r="D630" t="s">
        <v>1903</v>
      </c>
      <c r="E630">
        <f>IF(ISERROR(B630),"",MATCH(C630,Main_240410!$A$2:$A$390,0))</f>
        <v>367</v>
      </c>
    </row>
    <row r="631" spans="1:5" x14ac:dyDescent="0.35">
      <c r="A631" t="s">
        <v>1021</v>
      </c>
      <c r="C631" t="str">
        <f t="shared" si="9"/>
        <v>Keyed+PJ_ImperialTaxes_Paid</v>
      </c>
      <c r="D631" t="s">
        <v>1904</v>
      </c>
      <c r="E631">
        <f>IF(ISERROR(B631),"",MATCH(C631,Main_240410!$A$2:$A$390,0))</f>
        <v>366</v>
      </c>
    </row>
    <row r="632" spans="1:5" x14ac:dyDescent="0.35">
      <c r="A632" t="s">
        <v>1000</v>
      </c>
      <c r="C632" t="str">
        <f t="shared" si="9"/>
        <v>Keyed+PJ_WarDeclared</v>
      </c>
      <c r="D632" t="s">
        <v>1905</v>
      </c>
      <c r="E632">
        <f>IF(ISERROR(B632),"",MATCH(C632,Main_240410!$A$2:$A$390,0))</f>
        <v>359</v>
      </c>
    </row>
    <row r="633" spans="1:5" x14ac:dyDescent="0.35">
      <c r="A633" t="s">
        <v>1004</v>
      </c>
      <c r="C633" t="str">
        <f t="shared" si="9"/>
        <v>Keyed+PJ_WarDeclaredDesc</v>
      </c>
      <c r="D633" t="s">
        <v>1906</v>
      </c>
      <c r="E633">
        <f>IF(ISERROR(B633),"",MATCH(C633,Main_240410!$A$2:$A$390,0))</f>
        <v>360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Main_240410</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2024-04-09T15:00:56Z</dcterms:created>
  <dcterms:modified xsi:type="dcterms:W3CDTF">2024-04-09T15:27:03Z</dcterms:modified>
</cp:coreProperties>
</file>