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stone\Desktop\More Mechanoids - 846222458\"/>
    </mc:Choice>
  </mc:AlternateContent>
  <xr:revisionPtr revIDLastSave="0" documentId="13_ncr:1_{2498DA5E-8E71-4B7A-9A8F-411ABC753C51}" xr6:coauthVersionLast="47" xr6:coauthVersionMax="47" xr10:uidLastSave="{00000000-0000-0000-0000-000000000000}"/>
  <bookViews>
    <workbookView xWindow="-110" yWindow="-110" windowWidth="38620" windowHeight="21220" xr2:uid="{00000000-000D-0000-FFFF-FFFF00000000}"/>
  </bookViews>
  <sheets>
    <sheet name="Main"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35" i="1" l="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68" i="1"/>
  <c r="G269" i="1"/>
  <c r="G270" i="1"/>
  <c r="G271" i="1"/>
  <c r="G272" i="1"/>
  <c r="G273" i="1"/>
  <c r="G274" i="1"/>
  <c r="G2" i="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 i="2"/>
</calcChain>
</file>

<file path=xl/sharedStrings.xml><?xml version="1.0" encoding="utf-8"?>
<sst xmlns="http://schemas.openxmlformats.org/spreadsheetml/2006/main" count="1874" uniqueCount="943">
  <si>
    <t>Class+Node [(Identifier (Key)]</t>
  </si>
  <si>
    <t>Class [Not chosen]</t>
  </si>
  <si>
    <t>Node [Not chosen]</t>
  </si>
  <si>
    <t>EN [Source string]</t>
  </si>
  <si>
    <t>KO [Translation]</t>
  </si>
  <si>
    <t>Configs [Not chosen]</t>
  </si>
  <si>
    <t>BodyDef+MechanicalCrawler.label</t>
  </si>
  <si>
    <t>BodyDef</t>
  </si>
  <si>
    <t>MechanicalCrawler.label</t>
  </si>
  <si>
    <t>mechanical crawler</t>
  </si>
  <si>
    <t>pakageID</t>
  </si>
  <si>
    <t>BodyDef+MechanicalCrawler.corePart.parts.1.parts.2.customLabel</t>
  </si>
  <si>
    <t>MechanicalCrawler.corePart.parts.1.parts.2.customLabel</t>
  </si>
  <si>
    <t>left sight sensor</t>
  </si>
  <si>
    <t>BodyDef+MechanicalCrawler.corePart.parts.1.parts.3.customLabel</t>
  </si>
  <si>
    <t>MechanicalCrawler.corePart.parts.1.parts.3.customLabel</t>
  </si>
  <si>
    <t>right sight sensor</t>
  </si>
  <si>
    <t>modName (folderName)</t>
  </si>
  <si>
    <t>BodyDef+MechanicalCrawler.corePart.parts.1.parts.4.customLabel</t>
  </si>
  <si>
    <t>MechanicalCrawler.corePart.parts.1.parts.4.customLabel</t>
  </si>
  <si>
    <t>left hearing sensor</t>
  </si>
  <si>
    <t>BodyDef+MechanicalCrawler.corePart.parts.1.parts.5.customLabel</t>
  </si>
  <si>
    <t>MechanicalCrawler.corePart.parts.1.parts.5.customLabel</t>
  </si>
  <si>
    <t>BodyDef+MechanicalCrawler.corePart.parts.2.customLabel</t>
  </si>
  <si>
    <t>MechanicalCrawler.corePart.parts.2.customLabel</t>
  </si>
  <si>
    <t>front left leg</t>
  </si>
  <si>
    <t>BodyDef+MechanicalCrawler.corePart.parts.3.customLabel</t>
  </si>
  <si>
    <t>MechanicalCrawler.corePart.parts.3.customLabel</t>
  </si>
  <si>
    <t>front right leg</t>
  </si>
  <si>
    <t>BodyDef+MechanicalCrawler.corePart.parts.4.customLabel</t>
  </si>
  <si>
    <t>MechanicalCrawler.corePart.parts.4.customLabel</t>
  </si>
  <si>
    <t>middle left leg</t>
  </si>
  <si>
    <t>BodyDef+MechanicalCrawler.corePart.parts.5.customLabel</t>
  </si>
  <si>
    <t>MechanicalCrawler.corePart.parts.5.customLabel</t>
  </si>
  <si>
    <t>middle right leg</t>
  </si>
  <si>
    <t>BodyDef+MechanicalCrawler.corePart.parts.6.customLabel</t>
  </si>
  <si>
    <t>MechanicalCrawler.corePart.parts.6.customLabel</t>
  </si>
  <si>
    <t>rear left leg</t>
  </si>
  <si>
    <t>BodyDef+MechanicalCrawler.corePart.parts.7.customLabel</t>
  </si>
  <si>
    <t>MechanicalCrawler.corePart.parts.7.customLabel</t>
  </si>
  <si>
    <t>rear right leg</t>
  </si>
  <si>
    <t>BodyDef+MechanicalSkullywag.label</t>
  </si>
  <si>
    <t>MechanicalSkullywag.label</t>
  </si>
  <si>
    <t>mechanical skullywag</t>
  </si>
  <si>
    <t>BodyDef+MechanicalSkullywag.corePart.parts.1.parts.0.customLabel</t>
  </si>
  <si>
    <t>MechanicalSkullywag.corePart.parts.1.parts.0.customLabel</t>
  </si>
  <si>
    <t>left wheel</t>
  </si>
  <si>
    <t>BodyDef+MechanicalSkullywag.corePart.parts.1.parts.1.customLabel</t>
  </si>
  <si>
    <t>MechanicalSkullywag.corePart.parts.1.parts.1.customLabel</t>
  </si>
  <si>
    <t>right wheel</t>
  </si>
  <si>
    <t>BodyDef+MechanicalSkullywag.corePart.parts.1.parts.2.customLabel</t>
  </si>
  <si>
    <t>MechanicalSkullywag.corePart.parts.1.parts.2.customLabel</t>
  </si>
  <si>
    <t>back wheel</t>
  </si>
  <si>
    <t>BodyDef+AssimilatedHuman.label</t>
  </si>
  <si>
    <t>AssimilatedHuman.label</t>
  </si>
  <si>
    <t>human</t>
  </si>
  <si>
    <t>BodyDef+AssimilatedHuman.corePart.parts.0.customLabel</t>
  </si>
  <si>
    <t>AssimilatedHuman.corePart.parts.0.customLabel</t>
  </si>
  <si>
    <t>left clavicle</t>
  </si>
  <si>
    <t>BodyDef+AssimilatedHuman.corePart.parts.1.customLabel</t>
  </si>
  <si>
    <t>AssimilatedHuman.corePart.parts.1.customLabel</t>
  </si>
  <si>
    <t>right clavicle</t>
  </si>
  <si>
    <t>BodyDef+AssimilatedHuman.corePart.parts.6.parts.0.parts.1.customLabel</t>
  </si>
  <si>
    <t>AssimilatedHuman.corePart.parts.6.parts.0.parts.1.customLabel</t>
  </si>
  <si>
    <t>BodyDef+AssimilatedHuman.corePart.parts.6.parts.0.parts.2.customLabel</t>
  </si>
  <si>
    <t>AssimilatedHuman.corePart.parts.6.parts.0.parts.2.customLabel</t>
  </si>
  <si>
    <t>BodyDef+AssimilatedHuman.corePart.parts.6.parts.0.parts.3.customLabel</t>
  </si>
  <si>
    <t>AssimilatedHuman.corePart.parts.6.parts.0.parts.3.customLabel</t>
  </si>
  <si>
    <t>BodyDef+AssimilatedHuman.corePart.parts.6.parts.0.parts.4.customLabel</t>
  </si>
  <si>
    <t>AssimilatedHuman.corePart.parts.6.parts.0.parts.4.customLabel</t>
  </si>
  <si>
    <t>right hearing sensor</t>
  </si>
  <si>
    <t>BodyDef+AssimilatedHuman.corePart.parts.7.customLabel</t>
  </si>
  <si>
    <t>AssimilatedHuman.corePart.parts.7.customLabel</t>
  </si>
  <si>
    <t>left should</t>
  </si>
  <si>
    <t>BodyDef+AssimilatedHuman.corePart.parts.7.parts.0.customLabel</t>
  </si>
  <si>
    <t>AssimilatedHuman.corePart.parts.7.parts.0.customLabel</t>
  </si>
  <si>
    <t>left arm</t>
  </si>
  <si>
    <t>BodyDef+AssimilatedHuman.corePart.parts.7.parts.0.parts.0.customLabel</t>
  </si>
  <si>
    <t>AssimilatedHuman.corePart.parts.7.parts.0.parts.0.customLabel</t>
  </si>
  <si>
    <t>left hand</t>
  </si>
  <si>
    <t>BodyDef+AssimilatedHuman.corePart.parts.7.parts.0.parts.0.parts.0.customLabel</t>
  </si>
  <si>
    <t>AssimilatedHuman.corePart.parts.7.parts.0.parts.0.parts.0.customLabel</t>
  </si>
  <si>
    <t>left pinky</t>
  </si>
  <si>
    <t>BodyDef+AssimilatedHuman.corePart.parts.7.parts.0.parts.0.parts.1.customLabel</t>
  </si>
  <si>
    <t>AssimilatedHuman.corePart.parts.7.parts.0.parts.0.parts.1.customLabel</t>
  </si>
  <si>
    <t>left middle finger</t>
  </si>
  <si>
    <t>BodyDef+AssimilatedHuman.corePart.parts.7.parts.0.parts.0.parts.2.customLabel</t>
  </si>
  <si>
    <t>AssimilatedHuman.corePart.parts.7.parts.0.parts.0.parts.2.customLabel</t>
  </si>
  <si>
    <t>left index finger</t>
  </si>
  <si>
    <t>BodyDef+AssimilatedHuman.corePart.parts.7.parts.0.parts.0.parts.3.customLabel</t>
  </si>
  <si>
    <t>AssimilatedHuman.corePart.parts.7.parts.0.parts.0.parts.3.customLabel</t>
  </si>
  <si>
    <t>left thumb</t>
  </si>
  <si>
    <t>BodyDef+AssimilatedHuman.corePart.parts.8.customLabel</t>
  </si>
  <si>
    <t>AssimilatedHuman.corePart.parts.8.customLabel</t>
  </si>
  <si>
    <t>right shoulder</t>
  </si>
  <si>
    <t>BodyDef+AssimilatedHuman.corePart.parts.8.parts.0.customLabel</t>
  </si>
  <si>
    <t>AssimilatedHuman.corePart.parts.8.parts.0.customLabel</t>
  </si>
  <si>
    <t>right arm</t>
  </si>
  <si>
    <t>BodyDef+AssimilatedHuman.corePart.parts.8.parts.0.parts.0.customLabel</t>
  </si>
  <si>
    <t>AssimilatedHuman.corePart.parts.8.parts.0.parts.0.customLabel</t>
  </si>
  <si>
    <t>right hand</t>
  </si>
  <si>
    <t>BodyDef+AssimilatedHuman.corePart.parts.8.parts.0.parts.0.parts.0.customLabel</t>
  </si>
  <si>
    <t>AssimilatedHuman.corePart.parts.8.parts.0.parts.0.parts.0.customLabel</t>
  </si>
  <si>
    <t>right pinky</t>
  </si>
  <si>
    <t>BodyDef+AssimilatedHuman.corePart.parts.8.parts.0.parts.0.parts.1.customLabel</t>
  </si>
  <si>
    <t>AssimilatedHuman.corePart.parts.8.parts.0.parts.0.parts.1.customLabel</t>
  </si>
  <si>
    <t>right middle finger</t>
  </si>
  <si>
    <t>BodyDef+AssimilatedHuman.corePart.parts.8.parts.0.parts.0.parts.2.customLabel</t>
  </si>
  <si>
    <t>AssimilatedHuman.corePart.parts.8.parts.0.parts.0.parts.2.customLabel</t>
  </si>
  <si>
    <t>right index finger</t>
  </si>
  <si>
    <t>BodyDef+AssimilatedHuman.corePart.parts.8.parts.0.parts.0.parts.3.customLabel</t>
  </si>
  <si>
    <t>AssimilatedHuman.corePart.parts.8.parts.0.parts.0.parts.3.customLabel</t>
  </si>
  <si>
    <t>right thumb</t>
  </si>
  <si>
    <t>BodyDef+AssimilatedHuman.corePart.parts.9.customLabel</t>
  </si>
  <si>
    <t>AssimilatedHuman.corePart.parts.9.customLabel</t>
  </si>
  <si>
    <t>left leg</t>
  </si>
  <si>
    <t>BodyDef+AssimilatedHuman.corePart.parts.9.parts.0.customLabel</t>
  </si>
  <si>
    <t>AssimilatedHuman.corePart.parts.9.parts.0.customLabel</t>
  </si>
  <si>
    <t>left foot</t>
  </si>
  <si>
    <t>BodyDef+AssimilatedHuman.corePart.parts.10.customLabel</t>
  </si>
  <si>
    <t>AssimilatedHuman.corePart.parts.10.customLabel</t>
  </si>
  <si>
    <t>right leg</t>
  </si>
  <si>
    <t>BodyDef+AssimilatedHuman.corePart.parts.10.parts.0.customLabel</t>
  </si>
  <si>
    <t>AssimilatedHuman.corePart.parts.10.parts.0.customLabel</t>
  </si>
  <si>
    <t>right foot</t>
  </si>
  <si>
    <t>BodyDef+MechanicalScoutbot.label</t>
  </si>
  <si>
    <t>MechanicalScoutbot.label</t>
  </si>
  <si>
    <t>mechanical scoutbot</t>
  </si>
  <si>
    <t>BodyDef+MechanicalScoutbot.corePart.parts.1.parts.0.parts.2.customLabel</t>
  </si>
  <si>
    <t>MechanicalScoutbot.corePart.parts.1.parts.0.parts.2.customLabel</t>
  </si>
  <si>
    <t>BodyDef+MechanicalAssaulter.label</t>
  </si>
  <si>
    <t>MechanicalAssaulter.label</t>
  </si>
  <si>
    <t>assaulter</t>
  </si>
  <si>
    <t>BodyDef+MechanicalAssaulter.corePart.parts.0.parts.1.customLabel</t>
  </si>
  <si>
    <t>MechanicalAssaulter.corePart.parts.0.parts.1.customLabel</t>
  </si>
  <si>
    <t>bottom left gun protrusion</t>
  </si>
  <si>
    <t>BodyDef+MechanicalAssaulter.corePart.parts.0.parts.2.customLabel</t>
  </si>
  <si>
    <t>MechanicalAssaulter.corePart.parts.0.parts.2.customLabel</t>
  </si>
  <si>
    <t>top left gun protrusion</t>
  </si>
  <si>
    <t>BodyDef+MechanicalAssaulter.corePart.parts.0.parts.3.customLabel</t>
  </si>
  <si>
    <t>MechanicalAssaulter.corePart.parts.0.parts.3.customLabel</t>
  </si>
  <si>
    <t>bottom right gun protrusion</t>
  </si>
  <si>
    <t>BodyDef+MechanicalAssaulter.corePart.parts.0.parts.4.customLabel</t>
  </si>
  <si>
    <t>MechanicalAssaulter.corePart.parts.0.parts.4.customLabel</t>
  </si>
  <si>
    <t>top right gun protrusion</t>
  </si>
  <si>
    <t>BodyDef+MechanicalAssaulter.corePart.parts.1.parts.0.parts.1.customLabel</t>
  </si>
  <si>
    <t>MechanicalAssaulter.corePart.parts.1.parts.0.parts.1.customLabel</t>
  </si>
  <si>
    <t>BodyDef+MechanicalAssaulter.corePart.parts.1.parts.0.parts.2.customLabel</t>
  </si>
  <si>
    <t>MechanicalAssaulter.corePart.parts.1.parts.0.parts.2.customLabel</t>
  </si>
  <si>
    <t>BodyDef+MechanicalAssaulter.corePart.parts.1.parts.0.parts.3.customLabel</t>
  </si>
  <si>
    <t>MechanicalAssaulter.corePart.parts.1.parts.0.parts.3.customLabel</t>
  </si>
  <si>
    <t>BodyDef+MechanicalAssaulter.corePart.parts.1.parts.0.parts.4.customLabel</t>
  </si>
  <si>
    <t>MechanicalAssaulter.corePart.parts.1.parts.0.parts.4.customLabel</t>
  </si>
  <si>
    <t>BodyDef+MechanicalAssaulter.corePart.parts.2.customLabel</t>
  </si>
  <si>
    <t>MechanicalAssaulter.corePart.parts.2.customLabel</t>
  </si>
  <si>
    <t>left shoulder</t>
  </si>
  <si>
    <t>BodyDef+MechanicalAssaulter.corePart.parts.2.parts.0.customLabel</t>
  </si>
  <si>
    <t>MechanicalAssaulter.corePart.parts.2.parts.0.customLabel</t>
  </si>
  <si>
    <t>BodyDef+MechanicalAssaulter.corePart.parts.2.parts.0.parts.0.customLabel</t>
  </si>
  <si>
    <t>MechanicalAssaulter.corePart.parts.2.parts.0.parts.0.customLabel</t>
  </si>
  <si>
    <t>BodyDef+MechanicalAssaulter.corePart.parts.2.parts.0.parts.0.parts.0.customLabel</t>
  </si>
  <si>
    <t>MechanicalAssaulter.corePart.parts.2.parts.0.parts.0.parts.0.customLabel</t>
  </si>
  <si>
    <t>BodyDef+MechanicalAssaulter.corePart.parts.2.parts.0.parts.0.parts.1.customLabel</t>
  </si>
  <si>
    <t>MechanicalAssaulter.corePart.parts.2.parts.0.parts.0.parts.1.customLabel</t>
  </si>
  <si>
    <t>BodyDef+MechanicalAssaulter.corePart.parts.2.parts.0.parts.0.parts.2.customLabel</t>
  </si>
  <si>
    <t>MechanicalAssaulter.corePart.parts.2.parts.0.parts.0.parts.2.customLabel</t>
  </si>
  <si>
    <t>BodyDef+MechanicalAssaulter.corePart.parts.2.parts.0.parts.0.parts.3.customLabel</t>
  </si>
  <si>
    <t>MechanicalAssaulter.corePart.parts.2.parts.0.parts.0.parts.3.customLabel</t>
  </si>
  <si>
    <t>BodyDef+MechanicalAssaulter.corePart.parts.3.customLabel</t>
  </si>
  <si>
    <t>MechanicalAssaulter.corePart.parts.3.customLabel</t>
  </si>
  <si>
    <t>BodyDef+MechanicalAssaulter.corePart.parts.3.parts.0.customLabel</t>
  </si>
  <si>
    <t>MechanicalAssaulter.corePart.parts.3.parts.0.customLabel</t>
  </si>
  <si>
    <t>BodyDef+MechanicalAssaulter.corePart.parts.3.parts.0.parts.0.customLabel</t>
  </si>
  <si>
    <t>MechanicalAssaulter.corePart.parts.3.parts.0.parts.0.customLabel</t>
  </si>
  <si>
    <t>BodyDef+MechanicalAssaulter.corePart.parts.3.parts.0.parts.0.parts.0.customLabel</t>
  </si>
  <si>
    <t>MechanicalAssaulter.corePart.parts.3.parts.0.parts.0.parts.0.customLabel</t>
  </si>
  <si>
    <t>BodyDef+MechanicalAssaulter.corePart.parts.3.parts.0.parts.0.parts.1.customLabel</t>
  </si>
  <si>
    <t>MechanicalAssaulter.corePart.parts.3.parts.0.parts.0.parts.1.customLabel</t>
  </si>
  <si>
    <t>BodyDef+MechanicalAssaulter.corePart.parts.3.parts.0.parts.0.parts.2.customLabel</t>
  </si>
  <si>
    <t>MechanicalAssaulter.corePart.parts.3.parts.0.parts.0.parts.2.customLabel</t>
  </si>
  <si>
    <t>BodyDef+MechanicalAssaulter.corePart.parts.3.parts.0.parts.0.parts.3.customLabel</t>
  </si>
  <si>
    <t>MechanicalAssaulter.corePart.parts.3.parts.0.parts.0.parts.3.customLabel</t>
  </si>
  <si>
    <t>BodyDef+MechanicalAssaulter.corePart.parts.4.customLabel</t>
  </si>
  <si>
    <t>MechanicalAssaulter.corePart.parts.4.customLabel</t>
  </si>
  <si>
    <t>BodyDef+MechanicalAssaulter.corePart.parts.4.parts.0.customLabel</t>
  </si>
  <si>
    <t>MechanicalAssaulter.corePart.parts.4.parts.0.customLabel</t>
  </si>
  <si>
    <t>BodyDef+MechanicalAssaulter.corePart.parts.5.customLabel</t>
  </si>
  <si>
    <t>MechanicalAssaulter.corePart.parts.5.customLabel</t>
  </si>
  <si>
    <t>BodyDef+MechanicalAssaulter.corePart.parts.5.parts.0.customLabel</t>
  </si>
  <si>
    <t>MechanicalAssaulter.corePart.parts.5.parts.0.customLabel</t>
  </si>
  <si>
    <t>BodyDef+MechanicalCarrier.label</t>
  </si>
  <si>
    <t>MechanicalCarrier.label</t>
  </si>
  <si>
    <t>carrier</t>
  </si>
  <si>
    <t>BodyDef+MechanicalCarrier.corePart.parts.0.parts.1.customLabel</t>
  </si>
  <si>
    <t>MechanicalCarrier.corePart.parts.0.parts.1.customLabel</t>
  </si>
  <si>
    <t>front left mechanical palp</t>
  </si>
  <si>
    <t>BodyDef+MechanicalCarrier.corePart.parts.0.parts.2.customLabel</t>
  </si>
  <si>
    <t>MechanicalCarrier.corePart.parts.0.parts.2.customLabel</t>
  </si>
  <si>
    <t>front right mechanical palp</t>
  </si>
  <si>
    <t>BodyDef+MechanicalMammoth.label</t>
  </si>
  <si>
    <t>MechanicalMammoth.label</t>
  </si>
  <si>
    <t>mammoth</t>
  </si>
  <si>
    <t>BodyDef+MechanicalMammoth.corePart.parts.4.parts.6.customLabel</t>
  </si>
  <si>
    <t>MechanicalMammoth.corePart.parts.4.parts.6.customLabel</t>
  </si>
  <si>
    <t>BodyDef+MechanicalMammoth.corePart.parts.4.parts.7.customLabel</t>
  </si>
  <si>
    <t>MechanicalMammoth.corePart.parts.4.parts.7.customLabel</t>
  </si>
  <si>
    <t>BodyDef+MechanicalMammoth.corePart.parts.4.parts.8.customLabel</t>
  </si>
  <si>
    <t>MechanicalMammoth.corePart.parts.4.parts.8.customLabel</t>
  </si>
  <si>
    <t>BodyDef+MechanicalMammoth.corePart.parts.4.parts.9.customLabel</t>
  </si>
  <si>
    <t>MechanicalMammoth.corePart.parts.4.parts.9.customLabel</t>
  </si>
  <si>
    <t>BodyDef+MechanicalMammoth.corePart.parts.5.customLabel</t>
  </si>
  <si>
    <t>MechanicalMammoth.corePart.parts.5.customLabel</t>
  </si>
  <si>
    <t>BodyDef+MechanicalMammoth.corePart.parts.5.parts.0.customLabel</t>
  </si>
  <si>
    <t>MechanicalMammoth.corePart.parts.5.parts.0.customLabel</t>
  </si>
  <si>
    <t>front left hoof</t>
  </si>
  <si>
    <t>BodyDef+MechanicalMammoth.corePart.parts.6.customLabel</t>
  </si>
  <si>
    <t>MechanicalMammoth.corePart.parts.6.customLabel</t>
  </si>
  <si>
    <t>BodyDef+MechanicalMammoth.corePart.parts.6.parts.0.customLabel</t>
  </si>
  <si>
    <t>MechanicalMammoth.corePart.parts.6.parts.0.customLabel</t>
  </si>
  <si>
    <t>front right hoof</t>
  </si>
  <si>
    <t>BodyDef+MechanicalMammoth.corePart.parts.7.customLabel</t>
  </si>
  <si>
    <t>MechanicalMammoth.corePart.parts.7.customLabel</t>
  </si>
  <si>
    <t>BodyDef+MechanicalMammoth.corePart.parts.7.parts.0.customLabel</t>
  </si>
  <si>
    <t>MechanicalMammoth.corePart.parts.7.parts.0.customLabel</t>
  </si>
  <si>
    <t>rear left hoof</t>
  </si>
  <si>
    <t>BodyDef+MechanicalMammoth.corePart.parts.8.customLabel</t>
  </si>
  <si>
    <t>MechanicalMammoth.corePart.parts.8.customLabel</t>
  </si>
  <si>
    <t>BodyDef+MechanicalMammoth.corePart.parts.8.parts.0.customLabel</t>
  </si>
  <si>
    <t>MechanicalMammoth.corePart.parts.8.parts.0.customLabel</t>
  </si>
  <si>
    <t>rear right hoof</t>
  </si>
  <si>
    <t>BodyDef+MechanicalFlamebot.label</t>
  </si>
  <si>
    <t>MechanicalFlamebot.label</t>
  </si>
  <si>
    <t>flamebot</t>
  </si>
  <si>
    <t>BodyDef+MechanicalFlamebot.corePart.parts.0.customLabel</t>
  </si>
  <si>
    <t>MechanicalFlamebot.corePart.parts.0.customLabel</t>
  </si>
  <si>
    <t>left tubing</t>
  </si>
  <si>
    <t>BodyDef+MechanicalFlamebot.corePart.parts.1.customLabel</t>
  </si>
  <si>
    <t>MechanicalFlamebot.corePart.parts.1.customLabel</t>
  </si>
  <si>
    <t>right tubing</t>
  </si>
  <si>
    <t>BodyDef+MechanicalFlamebot.corePart.parts.7.parts.0.customLabel</t>
  </si>
  <si>
    <t>MechanicalFlamebot.corePart.parts.7.parts.0.customLabel</t>
  </si>
  <si>
    <t>BodyDef+MechanicalFlamebot.corePart.parts.7.parts.1.customLabel</t>
  </si>
  <si>
    <t>MechanicalFlamebot.corePart.parts.7.parts.1.customLabel</t>
  </si>
  <si>
    <t>BodyDef+MechanicalBoombot.label</t>
  </si>
  <si>
    <t>MechanicalBoombot.label</t>
  </si>
  <si>
    <t>boombot</t>
  </si>
  <si>
    <t>BodyDef+MechanicalBoombot.corePart.parts.1.parts.0.customLabel</t>
  </si>
  <si>
    <t>MechanicalBoombot.corePart.parts.1.parts.0.customLabel</t>
  </si>
  <si>
    <t>BodyDef+MechanicalBoombot.corePart.parts.1.parts.1.customLabel</t>
  </si>
  <si>
    <t>MechanicalBoombot.corePart.parts.1.parts.1.customLabel</t>
  </si>
  <si>
    <t>BodyDef+MechanicalBoombot.corePart.parts.2.customLabel</t>
  </si>
  <si>
    <t>MechanicalBoombot.corePart.parts.2.customLabel</t>
  </si>
  <si>
    <t>left explosive tank</t>
  </si>
  <si>
    <t>BodyDef+MechanicalBoombot.corePart.parts.3.customLabel</t>
  </si>
  <si>
    <t>MechanicalBoombot.corePart.parts.3.customLabel</t>
  </si>
  <si>
    <t>right explosive tank</t>
  </si>
  <si>
    <t>BodyPartDef+MechanicalShell.label</t>
  </si>
  <si>
    <t>BodyPartDef</t>
  </si>
  <si>
    <t>MechanicalShell.label</t>
  </si>
  <si>
    <t>shell</t>
  </si>
  <si>
    <t>BodyPartDef+PlasmaCutter.label</t>
  </si>
  <si>
    <t>PlasmaCutter.label</t>
  </si>
  <si>
    <t>plasma cutter</t>
  </si>
  <si>
    <t>BodyPartDef+MechanicalAntenna.label</t>
  </si>
  <si>
    <t>MechanicalAntenna.label</t>
  </si>
  <si>
    <t>antenna</t>
  </si>
  <si>
    <t>BodyPartDef+InfraredSensor.label</t>
  </si>
  <si>
    <t>InfraredSensor.label</t>
  </si>
  <si>
    <t>infrared sensor</t>
  </si>
  <si>
    <t>BodyPartDef+MechanicalCore.label</t>
  </si>
  <si>
    <t>MechanicalCore.label</t>
  </si>
  <si>
    <t>core</t>
  </si>
  <si>
    <t>BodyPartDef+MechanicalCrawlerLeg.label</t>
  </si>
  <si>
    <t>MechanicalCrawlerLeg.label</t>
  </si>
  <si>
    <t>mechanical leg</t>
  </si>
  <si>
    <t>BodyPartDef+MechanicalGearBox.label</t>
  </si>
  <si>
    <t>MechanicalGearBox.label</t>
  </si>
  <si>
    <t>gear box</t>
  </si>
  <si>
    <t>BodyPartDef+FrontParalyzeComponent.label</t>
  </si>
  <si>
    <t>FrontParalyzeComponent.label</t>
  </si>
  <si>
    <t>paralytic component</t>
  </si>
  <si>
    <t>BodyPartDef+WheelsEnclosure.label</t>
  </si>
  <si>
    <t>WheelsEnclosure.label</t>
  </si>
  <si>
    <t>wheels enclosure</t>
  </si>
  <si>
    <t>BodyPartDef+Wheel.label</t>
  </si>
  <si>
    <t>Wheel.label</t>
  </si>
  <si>
    <t>wheel</t>
  </si>
  <si>
    <t>BodyPartDef+MechanicalCoreSkullywag.label</t>
  </si>
  <si>
    <t>MechanicalCoreSkullywag.label</t>
  </si>
  <si>
    <t>BodyPartDef+CoreProcessor.label</t>
  </si>
  <si>
    <t>CoreProcessor.label</t>
  </si>
  <si>
    <t>core processor</t>
  </si>
  <si>
    <t>BodyPartDef+ShieldGenerator.label</t>
  </si>
  <si>
    <t>ShieldGenerator.label</t>
  </si>
  <si>
    <t>shield generator</t>
  </si>
  <si>
    <t>BodyPartDef+MechanicalSkull.label</t>
  </si>
  <si>
    <t>MechanicalSkull.label</t>
  </si>
  <si>
    <t>steel skull</t>
  </si>
  <si>
    <t>BodyPartDef+MechanicalCoreScoutbot.label</t>
  </si>
  <si>
    <t>MechanicalCoreScoutbot.label</t>
  </si>
  <si>
    <t>BodyPartDef+MechanicalHoverComponent.label</t>
  </si>
  <si>
    <t>MechanicalHoverComponent.label</t>
  </si>
  <si>
    <t>hover component</t>
  </si>
  <si>
    <t>BodyPartDef+MechanicalBackupHoverComponent.label</t>
  </si>
  <si>
    <t>MechanicalBackupHoverComponent.label</t>
  </si>
  <si>
    <t>backup hover component</t>
  </si>
  <si>
    <t>BodyPartDef+FrontGun.label</t>
  </si>
  <si>
    <t>FrontGun.label</t>
  </si>
  <si>
    <t>front gun</t>
  </si>
  <si>
    <t>BodyPartDef+GunProtrusion.label</t>
  </si>
  <si>
    <t>GunProtrusion.label</t>
  </si>
  <si>
    <t>gun protrusion</t>
  </si>
  <si>
    <t>BodyPartDef+FrontShield.label</t>
  </si>
  <si>
    <t>FrontShield.label</t>
  </si>
  <si>
    <t>front shield</t>
  </si>
  <si>
    <t>BodyPartDef+ShieldWindow.label</t>
  </si>
  <si>
    <t>ShieldWindow.label</t>
  </si>
  <si>
    <t>front shield window</t>
  </si>
  <si>
    <t>BodyPartDef+MechanicalCephalothorax.label</t>
  </si>
  <si>
    <t>MechanicalCephalothorax.label</t>
  </si>
  <si>
    <t>cephalothorax</t>
  </si>
  <si>
    <t>BodyPartDef+LargeMechanicalAbdomen.label</t>
  </si>
  <si>
    <t>LargeMechanicalAbdomen.label</t>
  </si>
  <si>
    <t>large abdomen</t>
  </si>
  <si>
    <t>BodyPartDef+MechanicalTentacle.label</t>
  </si>
  <si>
    <t>MechanicalTentacle.label</t>
  </si>
  <si>
    <t>tentacle</t>
  </si>
  <si>
    <t>BodyPartDef+MechanicalTentacleSection.label</t>
  </si>
  <si>
    <t>MechanicalTentacleSection.label</t>
  </si>
  <si>
    <t>tentacle section</t>
  </si>
  <si>
    <t>BodyPartDef+Claw.label</t>
  </si>
  <si>
    <t>Claw.label</t>
  </si>
  <si>
    <t>claw</t>
  </si>
  <si>
    <t>BodyPartDef+ClawGrip.label</t>
  </si>
  <si>
    <t>ClawGrip.label</t>
  </si>
  <si>
    <t>claw grip</t>
  </si>
  <si>
    <t>BodyPartDef+SightSensor.label</t>
  </si>
  <si>
    <t>SightSensor.label</t>
  </si>
  <si>
    <t>sight sensor</t>
  </si>
  <si>
    <t>BodyPartDef+MechanicalPalp.label</t>
  </si>
  <si>
    <t>MechanicalPalp.label</t>
  </si>
  <si>
    <t>mechanical palp</t>
  </si>
  <si>
    <t>BodyPartDef+MechanicalBody.label</t>
  </si>
  <si>
    <t>MechanicalBody.label</t>
  </si>
  <si>
    <t>mechanical body</t>
  </si>
  <si>
    <t>BodyPartDef+ArmorPlating.label</t>
  </si>
  <si>
    <t>ArmorPlating.label</t>
  </si>
  <si>
    <t>armor plating</t>
  </si>
  <si>
    <t>BodyPartDef+InternalMetalPlate.label</t>
  </si>
  <si>
    <t>InternalMetalPlate.label</t>
  </si>
  <si>
    <t>internal metal plate</t>
  </si>
  <si>
    <t>BodyPartDef+MetalTusk.label</t>
  </si>
  <si>
    <t>MetalTusk.label</t>
  </si>
  <si>
    <t>metal tusk</t>
  </si>
  <si>
    <t>BodyPartDef+MechanicalMammothLeg.label</t>
  </si>
  <si>
    <t>MechanicalMammothLeg.label</t>
  </si>
  <si>
    <t>BodyPartDef+MechanicalMammothHoof.label</t>
  </si>
  <si>
    <t>MechanicalMammothHoof.label</t>
  </si>
  <si>
    <t>mechanical hoof</t>
  </si>
  <si>
    <t>BodyPartDef+MechanicalBodySmall.label</t>
  </si>
  <si>
    <t>MechanicalBodySmall.label</t>
  </si>
  <si>
    <t>body</t>
  </si>
  <si>
    <t>BodyPartDef+FlamebotTubing.label</t>
  </si>
  <si>
    <t>FlamebotTubing.label</t>
  </si>
  <si>
    <t>tubing</t>
  </si>
  <si>
    <t>BodyPartDef+FuelContainer.label</t>
  </si>
  <si>
    <t>FuelContainer.label</t>
  </si>
  <si>
    <t>fuel container</t>
  </si>
  <si>
    <t>BodyPartDef+Igniter.label</t>
  </si>
  <si>
    <t>Igniter.label</t>
  </si>
  <si>
    <t>igniter</t>
  </si>
  <si>
    <t>BodyPartDef+SmallWheel.label</t>
  </si>
  <si>
    <t>SmallWheel.label</t>
  </si>
  <si>
    <t>small wheel</t>
  </si>
  <si>
    <t>BodyPartDef+ExplosiveTank.label</t>
  </si>
  <si>
    <t>ExplosiveTank.label</t>
  </si>
  <si>
    <t>explosive tank</t>
  </si>
  <si>
    <t>BodyPartDef+RollComponent.label</t>
  </si>
  <si>
    <t>RollComponent.label</t>
  </si>
  <si>
    <t>rolling component</t>
  </si>
  <si>
    <t>BodyPartGroupDef+PlasmaCutter.label</t>
  </si>
  <si>
    <t>BodyPartGroupDef</t>
  </si>
  <si>
    <t>BodyPartGroupDef+FrontLegs.label</t>
  </si>
  <si>
    <t>FrontLegs.label</t>
  </si>
  <si>
    <t>front leg</t>
  </si>
  <si>
    <t>BodyPartGroupDef+FrontParalyzeComponent.label</t>
  </si>
  <si>
    <t>BodyPartGroupDef+WheelsEnclosure.label</t>
  </si>
  <si>
    <t>BodyPartGroupDef+MechanicalCoreSkullywag.label</t>
  </si>
  <si>
    <t>BodyPartGroupDef+ShieldGenerator.label</t>
  </si>
  <si>
    <t>BodyPartGroupDef+MechanicalCoreScoutbot.label</t>
  </si>
  <si>
    <t>BodyPartGroupDef+CoveredByShield.label</t>
  </si>
  <si>
    <t>CoveredByShield.label</t>
  </si>
  <si>
    <t>shield</t>
  </si>
  <si>
    <t>BodyPartGroupDef+GunProtrusion.label</t>
  </si>
  <si>
    <t>BodyPartGroupDef+MeleeTentacles.label</t>
  </si>
  <si>
    <t>MeleeTentacles.label</t>
  </si>
  <si>
    <t>BodyPartGroupDef+Tusk.label</t>
  </si>
  <si>
    <t>Tusk.label</t>
  </si>
  <si>
    <t>tusk</t>
  </si>
  <si>
    <t>BodyPartGroupDef+Igniter.label</t>
  </si>
  <si>
    <t>BodyPartGroupDef+FuelContainer.label</t>
  </si>
  <si>
    <t>DamageDef+Paralyze.label</t>
  </si>
  <si>
    <t>DamageDef</t>
  </si>
  <si>
    <t>Paralyze.label</t>
  </si>
  <si>
    <t>paralyze</t>
  </si>
  <si>
    <t>DamageDef+Paralyze.deathMessage</t>
  </si>
  <si>
    <t>Paralyze.deathMessage</t>
  </si>
  <si>
    <t>{0} died from nerve damage.</t>
  </si>
  <si>
    <t>HediffDef+Paralyze.label</t>
  </si>
  <si>
    <t>HediffDef</t>
  </si>
  <si>
    <t>paralysis</t>
  </si>
  <si>
    <t>HediffDef+Paralyze.description</t>
  </si>
  <si>
    <t>Paralyze.description</t>
  </si>
  <si>
    <t>A temporary loss or impairment of voluntary movement, caused by electric damage done to the nerves.</t>
  </si>
  <si>
    <t>HediffDef+Paralyze.stages.0.label</t>
  </si>
  <si>
    <t>Paralyze.stages.0.label</t>
  </si>
  <si>
    <t>dizzy</t>
  </si>
  <si>
    <t>HediffDef+Paralyze.stages.1.label</t>
  </si>
  <si>
    <t>Paralyze.stages.1.label</t>
  </si>
  <si>
    <t>partial</t>
  </si>
  <si>
    <t>HediffDef+Paralyze.stages.2.label</t>
  </si>
  <si>
    <t>Paralyze.stages.2.label</t>
  </si>
  <si>
    <t>severe</t>
  </si>
  <si>
    <t>HediffDef+Paralyze.stages.3.label</t>
  </si>
  <si>
    <t>Paralyze.stages.3.label</t>
  </si>
  <si>
    <t>blackout</t>
  </si>
  <si>
    <t>HediffDef+JackhammerArm.label</t>
  </si>
  <si>
    <t>JackhammerArm.label</t>
  </si>
  <si>
    <t>jackhammer arm</t>
  </si>
  <si>
    <t>HediffDef+JackhammerArm.description</t>
  </si>
  <si>
    <t>JackhammerArm.description</t>
  </si>
  <si>
    <t>A mechanical arm that is shaped and functions like a jackhammer.</t>
  </si>
  <si>
    <t>HediffDef+SpikeArm.label</t>
  </si>
  <si>
    <t>SpikeArm.label</t>
  </si>
  <si>
    <t>spike arm</t>
  </si>
  <si>
    <t>HediffDef+SpikeArm.description</t>
  </si>
  <si>
    <t>SpikeArm.description</t>
  </si>
  <si>
    <t>&gt;A solid metal arm shaped like a large spike.</t>
  </si>
  <si>
    <t>PawnKindDef+Mech_Crawler.label</t>
  </si>
  <si>
    <t>PawnKindDef</t>
  </si>
  <si>
    <t>Mech_Crawler.label</t>
  </si>
  <si>
    <t>crawler</t>
  </si>
  <si>
    <t>PawnKindDef+Mech_Skullywag.label</t>
  </si>
  <si>
    <t>Mech_Skullywag.label</t>
  </si>
  <si>
    <t>skullywag</t>
  </si>
  <si>
    <t>PawnKindDef+Mech_Flamebot.label</t>
  </si>
  <si>
    <t>Mech_Flamebot.label</t>
  </si>
  <si>
    <t>PawnKindDef+Mech_Assaulter.label</t>
  </si>
  <si>
    <t>Mech_Assaulter.label</t>
  </si>
  <si>
    <t>PawnKindDef+Mech_Mammoth.label</t>
  </si>
  <si>
    <t>Mech_Mammoth.label</t>
  </si>
  <si>
    <t>StatDef+ImmunityGainSpeed.label</t>
  </si>
  <si>
    <t>StatDef</t>
  </si>
  <si>
    <t>ImmunityGainSpeed.label</t>
  </si>
  <si>
    <t>immunity gain speed</t>
  </si>
  <si>
    <t>StatDef+ImmunityGainSpeed.description</t>
  </si>
  <si>
    <t>ImmunityGainSpeed.description</t>
  </si>
  <si>
    <t>Speed at which this character gains immunity to diseases. If this is too slow, the character will die from a disease before developing immunity.</t>
  </si>
  <si>
    <t>StatDef+TinkerSpeed.label</t>
  </si>
  <si>
    <t>TinkerSpeed.label</t>
  </si>
  <si>
    <t>tinkering speed</t>
  </si>
  <si>
    <t>StatDef+TinkerSpeed.description</t>
  </si>
  <si>
    <t>TinkerSpeed.description</t>
  </si>
  <si>
    <t>Speed at which this person works on mechanical devices.</t>
  </si>
  <si>
    <t>TaleDef+CreatedMechanoid.rulePack.rulesStrings.0</t>
  </si>
  <si>
    <t>TaleDef</t>
  </si>
  <si>
    <t>CreatedMechanoid.rulePack.rulesStrings.0</t>
  </si>
  <si>
    <t>image-&gt;[pawn_nameFull], [circumstance_group] on a workbench. [desc_sentence_group]</t>
  </si>
  <si>
    <t>TaleDef+CreatedMechanoid.rulePack.rulesStrings.1</t>
  </si>
  <si>
    <t>CreatedMechanoid.rulePack.rulesStrings.1</t>
  </si>
  <si>
    <t>image-&gt;The mechanoid [pawn_nameFull], [circumstance_group]. [desc_sentence_group]</t>
  </si>
  <si>
    <t>TaleDef+CreatedMechanoid.rulePack.rulesStrings.2</t>
  </si>
  <si>
    <t>CreatedMechanoid.rulePack.rulesStrings.2</t>
  </si>
  <si>
    <t>image-&gt;A silhouette next to [pawn_nameFull], [circumstance_group]. [desc_sentence_group]</t>
  </si>
  <si>
    <t>TaleDef+CreatedMechanoid.rulePack.rulesStrings.3</t>
  </si>
  <si>
    <t>CreatedMechanoid.rulePack.rulesStrings.3</t>
  </si>
  <si>
    <t>image-&gt;[pawn_nameFull], [circumstance_group], with [pawn_possessive] maker. [desc_sentence_group]</t>
  </si>
  <si>
    <t>TaleDef+CreatedMechanoid.rulePack.rulesStrings.4</t>
  </si>
  <si>
    <t>CreatedMechanoid.rulePack.rulesStrings.4</t>
  </si>
  <si>
    <t>circumstance_phrase-&gt;fully assembled</t>
  </si>
  <si>
    <t>TaleDef+CreatedMechanoid.rulePack.rulesStrings.5</t>
  </si>
  <si>
    <t>CreatedMechanoid.rulePack.rulesStrings.5</t>
  </si>
  <si>
    <t>circumstance_phrase-&gt;still under construction</t>
  </si>
  <si>
    <t>TaleDef+CreatedMechanoid.rulePack.rulesStrings.6</t>
  </si>
  <si>
    <t>CreatedMechanoid.rulePack.rulesStrings.6</t>
  </si>
  <si>
    <t>circumstance_phrase-&gt;getting the final piece attached to [pawn_possessive] body</t>
  </si>
  <si>
    <t>TaleDef+CreatedMechanoid.rulePack.rulesStrings.7</t>
  </si>
  <si>
    <t>CreatedMechanoid.rulePack.rulesStrings.7</t>
  </si>
  <si>
    <t>circumstance_phrase-&gt;with sparks flying out of [pawn_possessive] back</t>
  </si>
  <si>
    <t>TaleDef+CreatedMechanoid.rulePack.rulesStrings.8</t>
  </si>
  <si>
    <t>CreatedMechanoid.rulePack.rulesStrings.8</t>
  </si>
  <si>
    <t>circumstance_phrase-&gt;lying around in single pieces</t>
  </si>
  <si>
    <t>TaleDef+CreatedMechanoid.rulePack.rulesStrings.9</t>
  </si>
  <si>
    <t>CreatedMechanoid.rulePack.rulesStrings.9</t>
  </si>
  <si>
    <t>circumstance_phrase-&gt;opening [pawn_possessive] mechanical eyes</t>
  </si>
  <si>
    <t>TaleDef+CreatedMechanoid.rulePack.rulesStrings.10</t>
  </si>
  <si>
    <t>CreatedMechanoid.rulePack.rulesStrings.10</t>
  </si>
  <si>
    <t>circumstance_phrase-&gt;being reassembled</t>
  </si>
  <si>
    <t>TaleDef+CreatedMechanoid.rulePack.rulesStrings.11</t>
  </si>
  <si>
    <t>CreatedMechanoid.rulePack.rulesStrings.11</t>
  </si>
  <si>
    <t>circumstance_phrase-&gt;being switched on</t>
  </si>
  <si>
    <t>TaleDef+CreatedMechanoid.rulePack.rulesStrings.12</t>
  </si>
  <si>
    <t>CreatedMechanoid.rulePack.rulesStrings.12</t>
  </si>
  <si>
    <t>circumstance_phrase-&gt;being opened up</t>
  </si>
  <si>
    <t>TaleDef+CreatedMechanoid.rulePack.rulesStrings.13</t>
  </si>
  <si>
    <t>CreatedMechanoid.rulePack.rulesStrings.13</t>
  </si>
  <si>
    <t>circumstance_phrase-&gt;finally looking peaceful</t>
  </si>
  <si>
    <t>TaleDef+CreatedMechanoid.rulePack.rulesStrings.14</t>
  </si>
  <si>
    <t>CreatedMechanoid.rulePack.rulesStrings.14</t>
  </si>
  <si>
    <t>desc_sentence-&gt;[pawn_pronoun] looks rather damaged.</t>
  </si>
  <si>
    <t>TaleDef+CreatedMechanoid.rulePack.rulesStrings.15</t>
  </si>
  <si>
    <t>CreatedMechanoid.rulePack.rulesStrings.15</t>
  </si>
  <si>
    <t>desc_sentence-&gt;[pawn_pronoun] is a work of art.</t>
  </si>
  <si>
    <t>TaleDef+CreatedMechanoid.rulePack.rulesStrings.16</t>
  </si>
  <si>
    <t>CreatedMechanoid.rulePack.rulesStrings.16</t>
  </si>
  <si>
    <t>desc_sentence-&gt;[pawn_pronoun] is not moving, but you can still feel a sense of threat.</t>
  </si>
  <si>
    <t>TaleDef+CreatedMechanoid.rulePack.rulesStrings.17</t>
  </si>
  <si>
    <t>CreatedMechanoid.rulePack.rulesStrings.17</t>
  </si>
  <si>
    <t>desc_sentence-&gt;There is an eerie glow inside of [pawn_possessive] body.</t>
  </si>
  <si>
    <t>TaleDef+CreatedMechanoid.rulePack.rulesStrings.18</t>
  </si>
  <si>
    <t>CreatedMechanoid.rulePack.rulesStrings.18</t>
  </si>
  <si>
    <t>desc_sentence-&gt;A nearby [animal] is looking up, startled.</t>
  </si>
  <si>
    <t>TaleDef+CreatedMechanoid.rulePack.rulesStrings.19</t>
  </si>
  <si>
    <t>CreatedMechanoid.rulePack.rulesStrings.19</t>
  </si>
  <si>
    <t>desc_sentence-&gt;A small [animal] got trapped inside [pawn_possessive] chassis.</t>
  </si>
  <si>
    <t>TaleDef+CreatedMechanoid.rulePack.rulesStrings.20</t>
  </si>
  <si>
    <t>CreatedMechanoid.rulePack.rulesStrings.20</t>
  </si>
  <si>
    <t>desc_sentence-&gt;Tools are lying around left and right.</t>
  </si>
  <si>
    <t>TaleDef+CreatedMechanoid.rulePack.rulesStrings.21</t>
  </si>
  <si>
    <t>CreatedMechanoid.rulePack.rulesStrings.21</t>
  </si>
  <si>
    <t>desc_sentence-&gt;It is obvious that [pawn_possessive] insides are totally destroyed.</t>
  </si>
  <si>
    <t>TaleDef+Paralyzed.rulePack.rulesStrings.0</t>
  </si>
  <si>
    <t>Paralyzed.rulePack.rulesStrings.0</t>
  </si>
  <si>
    <t>image-&gt;[pawn_nameFull] lying on the ground [circumstance_group]. [desc_sentence_group]</t>
  </si>
  <si>
    <t>TaleDef+Paralyzed.rulePack.rulesStrings.1</t>
  </si>
  <si>
    <t>Paralyzed.rulePack.rulesStrings.1</t>
  </si>
  <si>
    <t>image-&gt;[pawn_nameFull] twisting [pawn_possessive] his limbs [circumstance_group]. [desc_sentence_group]</t>
  </si>
  <si>
    <t>TaleDef+Paralyzed.rulePack.rulesStrings.2</t>
  </si>
  <si>
    <t>Paralyzed.rulePack.rulesStrings.2</t>
  </si>
  <si>
    <t>image-&gt;[pawn_nameFull] falling over [circumstance_group]. [desc_sentence_group]</t>
  </si>
  <si>
    <t>TaleDef+Paralyzed.rulePack.rulesStrings.3</t>
  </si>
  <si>
    <t>Paralyzed.rulePack.rulesStrings.3</t>
  </si>
  <si>
    <t>image-&gt;[pawn_nameFull] collapsing [circumstance_group]. [desc_sentence_group]</t>
  </si>
  <si>
    <t>TaleDef+Paralyzed.rulePack.rulesStrings.4</t>
  </si>
  <si>
    <t>Paralyzed.rulePack.rulesStrings.4</t>
  </si>
  <si>
    <t>circumstance_phrase-&gt;with [pawn_possessive] eyes spinning</t>
  </si>
  <si>
    <t>TaleDef+Paralyzed.rulePack.rulesStrings.5</t>
  </si>
  <si>
    <t>Paralyzed.rulePack.rulesStrings.5</t>
  </si>
  <si>
    <t>circumstance_phrase-&gt;in agony</t>
  </si>
  <si>
    <t>TaleDef+Paralyzed.rulePack.rulesStrings.6</t>
  </si>
  <si>
    <t>Paralyzed.rulePack.rulesStrings.6</t>
  </si>
  <si>
    <t>circumstance_phrase-&gt;while watching [pawn_possessive] life go by</t>
  </si>
  <si>
    <t>TaleDef+Paralyzed.rulePack.rulesStrings.7</t>
  </si>
  <si>
    <t>Paralyzed.rulePack.rulesStrings.7</t>
  </si>
  <si>
    <t>circumstance_phrase-&gt;with [pawn_possessive] arms shaking</t>
  </si>
  <si>
    <t>TaleDef+Paralyzed.rulePack.rulesStrings.8</t>
  </si>
  <si>
    <t>Paralyzed.rulePack.rulesStrings.8</t>
  </si>
  <si>
    <t>circumstance_phrase-&gt;while drooling</t>
  </si>
  <si>
    <t>TaleDef+Paralyzed.rulePack.rulesStrings.9</t>
  </si>
  <si>
    <t>Paralyzed.rulePack.rulesStrings.9</t>
  </si>
  <si>
    <t>circumstance_phrase-&gt;while breathing heavily</t>
  </si>
  <si>
    <t>TaleDef+Paralyzed.rulePack.rulesStrings.10</t>
  </si>
  <si>
    <t>Paralyzed.rulePack.rulesStrings.10</t>
  </si>
  <si>
    <t>circumstance_phrase-&gt;while looking pathetic</t>
  </si>
  <si>
    <t>TaleDef+Paralyzed.rulePack.rulesStrings.11</t>
  </si>
  <si>
    <t>Paralyzed.rulePack.rulesStrings.11</t>
  </si>
  <si>
    <t>circumstance_phrase-&gt;while looking around [pawn_objective] for help</t>
  </si>
  <si>
    <t>TaleDef+Paralyzed.rulePack.rulesStrings.12</t>
  </si>
  <si>
    <t>Paralyzed.rulePack.rulesStrings.12</t>
  </si>
  <si>
    <t>circumstance_phrase-&gt;while waiting for rescue</t>
  </si>
  <si>
    <t>TaleDef+Paralyzed.rulePack.rulesStrings.13</t>
  </si>
  <si>
    <t>Paralyzed.rulePack.rulesStrings.13</t>
  </si>
  <si>
    <t>circumstance_phrase-&gt;while attempting to flee</t>
  </si>
  <si>
    <t>TaleDef+Paralyzed.rulePack.rulesStrings.14</t>
  </si>
  <si>
    <t>Paralyzed.rulePack.rulesStrings.14</t>
  </si>
  <si>
    <t>circumstance_phrase-&gt;with a dead stare in [pawn_possessive] eyes</t>
  </si>
  <si>
    <t>TaleDef+Paralyzed.rulePack.rulesStrings.15</t>
  </si>
  <si>
    <t>Paralyzed.rulePack.rulesStrings.15</t>
  </si>
  <si>
    <t>circumstance_phrase-&gt;while holding back vomit</t>
  </si>
  <si>
    <t>TaleDef+Paralyzed.rulePack.rulesStrings.16</t>
  </si>
  <si>
    <t>Paralyzed.rulePack.rulesStrings.16</t>
  </si>
  <si>
    <t>circumstance_phrase-&gt;without a care in the world</t>
  </si>
  <si>
    <t>TaleDef+Paralyzed.rulePack.rulesStrings.17</t>
  </si>
  <si>
    <t>Paralyzed.rulePack.rulesStrings.17</t>
  </si>
  <si>
    <t>circumstance_phrase-&gt;with a scared look in [pawn_possessive] face</t>
  </si>
  <si>
    <t>TaleDef+Paralyzed.rulePack.rulesStrings.18</t>
  </si>
  <si>
    <t>Paralyzed.rulePack.rulesStrings.18</t>
  </si>
  <si>
    <t>circumstance_phrase-&gt;while trying to call for help</t>
  </si>
  <si>
    <t>TaleDef+Paralyzed.rulePack.rulesStrings.19</t>
  </si>
  <si>
    <t>Paralyzed.rulePack.rulesStrings.19</t>
  </si>
  <si>
    <t>desc_sentence-&gt;[pawn_pronoun] seems totally unaware of what is around [pawn_objective].</t>
  </si>
  <si>
    <t>TaleDef+Paralyzed.rulePack.rulesStrings.20</t>
  </si>
  <si>
    <t>Paralyzed.rulePack.rulesStrings.20</t>
  </si>
  <si>
    <t>desc_sentence-&gt;[pawn_possessive] expression is helpless.</t>
  </si>
  <si>
    <t>TaleDef+Paralyzed.rulePack.rulesStrings.21</t>
  </si>
  <si>
    <t>Paralyzed.rulePack.rulesStrings.21</t>
  </si>
  <si>
    <t>desc_sentence-&gt;[pawn_pronoun] is nearly unconscious, [pawn_possessive] tongue lolling out, drool dripping.</t>
  </si>
  <si>
    <t>TaleDef+Paralyzed.rulePack.rulesStrings.22</t>
  </si>
  <si>
    <t>Paralyzed.rulePack.rulesStrings.22</t>
  </si>
  <si>
    <t>desc_sentence-&gt;[pawn_pronoun] looks scared.</t>
  </si>
  <si>
    <t>TaleDef+Paralyzed.rulePack.rulesStrings.23</t>
  </si>
  <si>
    <t>Paralyzed.rulePack.rulesStrings.23</t>
  </si>
  <si>
    <t>desc_sentence-&gt;[pawn_pronoun] is covered in dirt.</t>
  </si>
  <si>
    <t>TaleDef+Paralyzed.rulePack.rulesStrings.24</t>
  </si>
  <si>
    <t>Paralyzed.rulePack.rulesStrings.24</t>
  </si>
  <si>
    <t>desc_sentence-&gt;[pawn_pronoun] seems to have lost a shoe.</t>
  </si>
  <si>
    <t>TaleDef+Paralyzed.rulePack.rulesStrings.25</t>
  </si>
  <si>
    <t>Paralyzed.rulePack.rulesStrings.25</t>
  </si>
  <si>
    <t>desc_sentence-&gt;[pawn_possessive] hair is totally messed up.</t>
  </si>
  <si>
    <t>ThingDef+Gear_MechanoidShield.label</t>
  </si>
  <si>
    <t>ThingDef</t>
  </si>
  <si>
    <t>Gear_MechanoidShield.label</t>
  </si>
  <si>
    <t>shield projector</t>
  </si>
  <si>
    <t>ThingDef+Gear_MechanoidShield.description</t>
  </si>
  <si>
    <t>Gear_MechanoidShield.description</t>
  </si>
  <si>
    <t>A projectile-repulsion device. It will attempt to stop incoming projectiles or shrapnel, but does nothing against melee attacks or heat. It prevents the wearer from firing out, and shuts down instantly if hit by EMP.</t>
  </si>
  <si>
    <t>ThingDef+Gear_MechanoidShieldEMP.label</t>
  </si>
  <si>
    <t>Gear_MechanoidShieldEMP.label</t>
  </si>
  <si>
    <t>EMP shield projector</t>
  </si>
  <si>
    <t>ThingDef+Gear_MechanoidShieldEMP.description</t>
  </si>
  <si>
    <t>Gear_MechanoidShieldEMP.description</t>
  </si>
  <si>
    <t>An EMP protection device. It can absorb a large amount of EMP damage.</t>
  </si>
  <si>
    <t>ThingDef+Gun_ChargeBlasterInternal.label</t>
  </si>
  <si>
    <t>Gun_ChargeBlasterInternal.label</t>
  </si>
  <si>
    <t>internal charge blaster</t>
  </si>
  <si>
    <t>ThingDef+Gun_ChargeBlasterInternal.description</t>
  </si>
  <si>
    <t>Gun_ChargeBlasterInternal.description</t>
  </si>
  <si>
    <t>Charged-shot blaster for area suppressive fire. Mechanoid-built.</t>
  </si>
  <si>
    <t>ThingDef+Bullet_FlameThrower.label</t>
  </si>
  <si>
    <t>Bullet_FlameThrower.label</t>
  </si>
  <si>
    <t>flame</t>
  </si>
  <si>
    <t>ThingDef+MechanoidFlameThrower.label</t>
  </si>
  <si>
    <t>MechanoidFlameThrower.label</t>
  </si>
  <si>
    <t>mechanoid flamethrower</t>
  </si>
  <si>
    <t>ThingDef+MechanoidFlameThrower.description</t>
  </si>
  <si>
    <t>MechanoidFlameThrower.description</t>
  </si>
  <si>
    <t>A built in flamethrower. Mechanoid-built.</t>
  </si>
  <si>
    <t>ThingDef+BoomBoom.label</t>
  </si>
  <si>
    <t>BoomBoom.label</t>
  </si>
  <si>
    <t>boom boom</t>
  </si>
  <si>
    <t>ThingDef+MechanoidBoom.label</t>
  </si>
  <si>
    <t>MechanoidBoom.label</t>
  </si>
  <si>
    <t>mechanoid boom</t>
  </si>
  <si>
    <t>ThingDef+MechanoidBoom.description</t>
  </si>
  <si>
    <t>MechanoidBoom.description</t>
  </si>
  <si>
    <t>This part goes BOOM!</t>
  </si>
  <si>
    <t>ThingDef+MechanoidBoom.verbs.0.label</t>
  </si>
  <si>
    <t>MechanoidBoom.verbs.0.label</t>
  </si>
  <si>
    <t>explode</t>
  </si>
  <si>
    <t>ThingDef+Mech_Crawler.label</t>
  </si>
  <si>
    <t>ThingDef+Mech_Crawler.description</t>
  </si>
  <si>
    <t>Mech_Crawler.description</t>
  </si>
  <si>
    <t>Small bug-like robots. While not particularly sturdy, their speed, size and numbers more than make up for it. A tiny plasma cutter at their front allows them to cut through metal like butter. Their favorite passtime is open surgery.</t>
  </si>
  <si>
    <t>ThingDef+Mech_Crawler.tools.0.label</t>
  </si>
  <si>
    <t>Mech_Crawler.tools.0.label</t>
  </si>
  <si>
    <t>ThingDef+Mech_Crawler.tools.1.label</t>
  </si>
  <si>
    <t>Mech_Crawler.tools.1.label</t>
  </si>
  <si>
    <t>front legs</t>
  </si>
  <si>
    <t>ThingDef+Mech_Skullywag.label</t>
  </si>
  <si>
    <t>ThingDef+Mech_Skullywag.description</t>
  </si>
  <si>
    <t>Mech_Skullywag.description</t>
  </si>
  <si>
    <t>The skullywag is a light armored mechanoid with one thing on it's artificial mind: Incapacitate all hostiles. Beware its paralyzing cattle prod. It can also force your doors open.</t>
  </si>
  <si>
    <t>ThingDef+Mech_Skullywag.tools.0.label</t>
  </si>
  <si>
    <t>Mech_Skullywag.tools.0.label</t>
  </si>
  <si>
    <t>front paralyze component</t>
  </si>
  <si>
    <t>ThingDef+Mech_Skullywag.tools.1.label</t>
  </si>
  <si>
    <t>Mech_Skullywag.tools.1.label</t>
  </si>
  <si>
    <t>head</t>
  </si>
  <si>
    <t>ThingDef+Mech_Flamebot.label</t>
  </si>
  <si>
    <t>ThingDef+Mech_Flamebot.description</t>
  </si>
  <si>
    <t>Mech_Flamebot.description</t>
  </si>
  <si>
    <t>A small mechanoid that spews fire. Though they are lightly armored, they can quickly cause chaos within your colony.</t>
  </si>
  <si>
    <t>ThingDef+Mech_Flamebot.tools.0.label</t>
  </si>
  <si>
    <t>Mech_Flamebot.tools.0.label</t>
  </si>
  <si>
    <t>ThingDef+Mech_Mammoth.label</t>
  </si>
  <si>
    <t>ThingDef+Mech_Mammoth.description</t>
  </si>
  <si>
    <t>Mech_Mammoth.description</t>
  </si>
  <si>
    <t>Mammoths are heavily armored, heavily armed combat mechanoids. These will be a challenge to take down. They are protected with a heavy duty EMP shield. Mammoths will sometimes try to break through your walls.</t>
  </si>
  <si>
    <t>ThingDef+Mech_Mammoth.tools.0.label</t>
  </si>
  <si>
    <t>Mech_Mammoth.tools.0.label</t>
  </si>
  <si>
    <t>ThingDef+Mech_Mammoth.tools.1.label</t>
  </si>
  <si>
    <t>Mech_Mammoth.tools.1.label</t>
  </si>
  <si>
    <t>ThingDef+Mech_Mammoth.tools.2.label</t>
  </si>
  <si>
    <t>Mech_Mammoth.tools.2.label</t>
  </si>
  <si>
    <t>leg</t>
  </si>
  <si>
    <t>ThingDef+Mech_Assaulter.label</t>
  </si>
  <si>
    <t>ThingDef+Mech_Assaulter.description</t>
  </si>
  <si>
    <t>Mech_Assaulter.description</t>
  </si>
  <si>
    <t>The assaulter is a heavy combat mechanoid. It's built in front shield protects it from most gunfire.</t>
  </si>
  <si>
    <t>ThingDef+Mech_Assaulter.tools.0.label</t>
  </si>
  <si>
    <t>Mech_Assaulter.tools.0.label</t>
  </si>
  <si>
    <t>ThingDef+Mech_Assaulter.tools.1.label</t>
  </si>
  <si>
    <t>Mech_Assaulter.tools.1.label</t>
  </si>
  <si>
    <t>RecipeDef+Mech_Crawler.label</t>
  </si>
  <si>
    <t>RecipeDef</t>
  </si>
  <si>
    <t>gestate crawler</t>
  </si>
  <si>
    <t>RecipeDef+Mech_Crawler.description</t>
  </si>
  <si>
    <t>Gestate a crawler mechanoid.</t>
  </si>
  <si>
    <t>RecipeDef+Mech_Flamebot.label</t>
  </si>
  <si>
    <t>gestate flamebot</t>
  </si>
  <si>
    <t>RecipeDef+Mech_Flamebot.description</t>
  </si>
  <si>
    <t>Gestate a flamebot mechanoid.</t>
  </si>
  <si>
    <t>RecipeDef+Mech_Skullywag.label</t>
  </si>
  <si>
    <t>gestate skullywag</t>
  </si>
  <si>
    <t>RecipeDef+Mech_Skullywag.description</t>
  </si>
  <si>
    <t>Gestate a skullywag mechanoid.</t>
  </si>
  <si>
    <t>RecipeDef+Mech_Assaulter.label</t>
  </si>
  <si>
    <t>gestate assaulter</t>
  </si>
  <si>
    <t>RecipeDef+Mech_Assaulter.description</t>
  </si>
  <si>
    <t>Gestate an assaulter mechanoid.</t>
  </si>
  <si>
    <t>RecipeDef+Mech_Mammoth.label</t>
  </si>
  <si>
    <t>gestate mammoth</t>
  </si>
  <si>
    <t>RecipeDef+Mech_Mammoth.description</t>
  </si>
  <si>
    <t>Gestate a mammoth mechanoid.</t>
  </si>
  <si>
    <t>Keyed+DisabledForcedOpen</t>
  </si>
  <si>
    <t>Keyed</t>
  </si>
  <si>
    <t>DisabledForcedOpen</t>
  </si>
  <si>
    <t>This door has been forced. Have someone repair it to restore it.</t>
  </si>
  <si>
    <t>More Mechanoids - 846222458</t>
    <phoneticPr fontId="4" type="noConversion"/>
  </si>
  <si>
    <t>왼쪽 쇄골</t>
  </si>
  <si>
    <t>오른쪽 쇄골</t>
  </si>
  <si>
    <t>오른다리</t>
  </si>
  <si>
    <t>오른발</t>
  </si>
  <si>
    <t>왼쪽 시각 센서</t>
  </si>
  <si>
    <t>오른쪽 시각 센서</t>
  </si>
  <si>
    <t>왼쪽 청각 센서</t>
  </si>
  <si>
    <t>오른쪽 청각 센서</t>
  </si>
  <si>
    <t>왼쪽 어깨</t>
  </si>
  <si>
    <t>왼팔</t>
  </si>
  <si>
    <t>왼손</t>
  </si>
  <si>
    <t>왼쪽 새끼 손가락</t>
  </si>
  <si>
    <t>왼쪽 가운데 손가락</t>
  </si>
  <si>
    <t>왼쪽 집게 손가락</t>
  </si>
  <si>
    <t>왼쪽 엄지 손가락</t>
  </si>
  <si>
    <t>오른쪽 어깨</t>
  </si>
  <si>
    <t>오른팔</t>
  </si>
  <si>
    <t>오른손</t>
  </si>
  <si>
    <t>오른쪽 새끼 손가락</t>
  </si>
  <si>
    <t>오른쪽 가운데 손가락</t>
  </si>
  <si>
    <t>오른쪽 집게 손가락</t>
  </si>
  <si>
    <t>오른쪽 엄지 손가락</t>
  </si>
  <si>
    <t>왼다리</t>
  </si>
  <si>
    <t>왼발</t>
  </si>
  <si>
    <t>인간</t>
  </si>
  <si>
    <t>왼쪽 하단 기관총</t>
  </si>
  <si>
    <t>왼쪽 상단 기관총</t>
  </si>
  <si>
    <t>오른쪽 상단 기관총</t>
  </si>
  <si>
    <t>오른쪽 하단 기관총</t>
  </si>
  <si>
    <t>어썰터</t>
  </si>
  <si>
    <t>왼쪽 폭발물 탱크</t>
  </si>
  <si>
    <t>오른쪽 폭발물 탱크</t>
  </si>
  <si>
    <t>붐봇</t>
  </si>
  <si>
    <t>왼쪽 정면 기계 촉수</t>
  </si>
  <si>
    <t>오른쪽 정면 기계 촉수</t>
  </si>
  <si>
    <t>캐리어</t>
  </si>
  <si>
    <t>왼쪽 앞다리</t>
  </si>
  <si>
    <t>오른쪽 앞다리</t>
  </si>
  <si>
    <t>왼쪽 가운데 다리</t>
  </si>
  <si>
    <t>오른쪽 가운데 다리</t>
  </si>
  <si>
    <t>왼쪽 뒷다리</t>
  </si>
  <si>
    <t>오른쪽 뒷다리</t>
  </si>
  <si>
    <t>크롤러</t>
  </si>
  <si>
    <t>왼쪽 배출구</t>
  </si>
  <si>
    <t>오른쪽 배출구</t>
  </si>
  <si>
    <t>플레임봇</t>
  </si>
  <si>
    <t>왼쪽 앞발굽</t>
  </si>
  <si>
    <t>오른쪽 앞발굽</t>
  </si>
  <si>
    <t>왼쪽 뒷발굽</t>
  </si>
  <si>
    <t>오른쪽 뒷발굽</t>
  </si>
  <si>
    <t>맘모스</t>
  </si>
  <si>
    <t>스카웃봇</t>
  </si>
  <si>
    <t>왼쪽 바퀴</t>
  </si>
  <si>
    <t>오른쪽 바퀴</t>
  </si>
  <si>
    <t>뒷바퀴</t>
  </si>
  <si>
    <t>스컬리왜그</t>
  </si>
  <si>
    <t>장갑판</t>
  </si>
  <si>
    <t>발톱</t>
  </si>
  <si>
    <t>발톱 집게</t>
  </si>
  <si>
    <t>중앙 처리 장치</t>
  </si>
  <si>
    <t>폭발물 탱크</t>
  </si>
  <si>
    <t>배출구</t>
  </si>
  <si>
    <t>전면 소총</t>
  </si>
  <si>
    <t>마비 장치</t>
  </si>
  <si>
    <t>전면 방패</t>
  </si>
  <si>
    <t>연료 탱크</t>
  </si>
  <si>
    <t>내장형 기관총</t>
  </si>
  <si>
    <t>점화기</t>
  </si>
  <si>
    <t>적외선 센서</t>
  </si>
  <si>
    <t>내부 금속판</t>
  </si>
  <si>
    <t>대형 복부 장갑</t>
  </si>
  <si>
    <t>안테나</t>
  </si>
  <si>
    <t>예비 호버링 장치</t>
  </si>
  <si>
    <t>기계 몸체</t>
  </si>
  <si>
    <t>몸체</t>
  </si>
  <si>
    <t>두흉부 장갑</t>
  </si>
  <si>
    <t>코어</t>
  </si>
  <si>
    <t>기계 다리</t>
  </si>
  <si>
    <t>기어 박스</t>
  </si>
  <si>
    <t>호버링 장치</t>
  </si>
  <si>
    <t>기계 발굽</t>
  </si>
  <si>
    <t>기계 촉수</t>
  </si>
  <si>
    <t>껍질</t>
  </si>
  <si>
    <t>강철 두개골</t>
  </si>
  <si>
    <t>촉수</t>
  </si>
  <si>
    <t>촉수 마디</t>
  </si>
  <si>
    <t>금속 엄니</t>
  </si>
  <si>
    <t>플라스마 절단기</t>
  </si>
  <si>
    <t>이동 장치</t>
  </si>
  <si>
    <t>방패 유리창</t>
  </si>
  <si>
    <t>소형 바퀴</t>
  </si>
  <si>
    <t>바퀴</t>
  </si>
  <si>
    <t>바퀴 보호대</t>
  </si>
  <si>
    <t>방패</t>
  </si>
  <si>
    <t>앞다리</t>
  </si>
  <si>
    <t>엄니</t>
  </si>
  <si>
    <t>{0}(이)가 신경 손상으로 죽었습니다.</t>
  </si>
  <si>
    <t>신경 손상</t>
  </si>
  <si>
    <t>팔목 드릴</t>
  </si>
  <si>
    <t>마비</t>
  </si>
  <si>
    <t>어지러움</t>
  </si>
  <si>
    <t>부분 마비</t>
  </si>
  <si>
    <t>심각한 마비</t>
  </si>
  <si>
    <t>기절</t>
  </si>
  <si>
    <t>팔목 스파이크</t>
  </si>
  <si>
    <t>PawnKindDef+Mech_Assaulter.labelPlural</t>
  </si>
  <si>
    <t>PawnKindDef+Mech_Crawler.labelPlural</t>
  </si>
  <si>
    <t>PawnKindDef+Mech_Flamebot.labelPlural</t>
  </si>
  <si>
    <t>매머드</t>
  </si>
  <si>
    <t>PawnKindDef+Mech_Mammoth.labelPlural</t>
  </si>
  <si>
    <t>PawnKindDef+Mech_Skullywag.labelPlural</t>
  </si>
  <si>
    <t>image-&gt;[pawn_nameFull](은)는 작업대 위에서 [circumstance_group] [desc_sentence_group]</t>
  </si>
  <si>
    <t>image-&gt;메카노이드 [pawn_nameFull](은)는 [circumstance_group] [desc_sentence_group]</t>
  </si>
  <si>
    <t>circumstance_phrase-&gt;재조립 중인 것으로 보입니다.</t>
  </si>
  <si>
    <t>circumstance_phrase-&gt;부팅 중인 것으로 보입니다.</t>
  </si>
  <si>
    <t>circumstance_phrase-&gt;몸체가 열려진 것으로 보입니다.</t>
  </si>
  <si>
    <t>circumstance_phrase-&gt;마침내 평화로운 것처럼 보입니다.</t>
  </si>
  <si>
    <t>desc_sentence-&gt;[pawn_pronoun]의 모습은 어딘가 부서진것 같습니다.</t>
  </si>
  <si>
    <t>desc_sentence-&gt;그리고 [pawn_pronoun]의 모습은 한 폭의 그림 같습니다.</t>
  </si>
  <si>
    <t>desc_sentence-&gt;[pawn_pronoun]는 움직이고 있지 않지만, 여전히 약간의 위협이 느껴집니다.</t>
  </si>
  <si>
    <t>desc_sentence-&gt;그리고 [pawn_possessive] 몸 안에서는 으스스한 빛이 스며나오고 있습니다.</t>
  </si>
  <si>
    <t>desc_sentence-&gt;그리고 근처의 [animal](이)가 깜짝 놀라 쳐다봅니다.</t>
  </si>
  <si>
    <t>desc_sentence-&gt;그리고 작은 [animal](이)가 [pawn_possessive] 몸 뼈대 안 쪽에 갇혀있습니다.</t>
  </si>
  <si>
    <t>image-&gt;[pawn_nameFull]의 실루엣은 [circumstance_group] [desc_sentence_group]</t>
  </si>
  <si>
    <t>desc_sentence-&gt;그리고 왼쪽 오른쪽 여기저기에 도구들이 어지러이 놓여있습니다.</t>
  </si>
  <si>
    <t>desc_sentence-&gt;그리고 [pawn_possessive] 내부는 완전히 부서진게 분명해 보입니다.</t>
  </si>
  <si>
    <t>image-&gt;[pawn_nameFull](은)는 [pawn_possessive] 제작자와 함께 있으며 [circumstance_group] [desc_sentence_group]</t>
  </si>
  <si>
    <t>circumstance_phrase-&gt;완전히 조립된 것으로 보입니다.</t>
  </si>
  <si>
    <t>circumstance_phrase-&gt;여전히 조립중으로 보입니다.</t>
  </si>
  <si>
    <t>circumstance_phrase-&gt;[pawn_possessive] 몸체에 마지막 부품을 장착하는 것으로 보입니다.</t>
  </si>
  <si>
    <t>circumstance_phrase-&gt;[pawn_possessive] 등에 용접을 하는 것으로 보입니다.</t>
  </si>
  <si>
    <t>circumstance_phrase-&gt;부분 몸체가 조립되어 누워있는 것으로 보입니다.</t>
  </si>
  <si>
    <t>circumstance_phrase-&gt;[pawn_possessive] 기계 눈을 막 뜬것으로 보입니다.</t>
  </si>
  <si>
    <t>image-&gt;[circumstance_group] 땅에 누워있는 [pawn_nameFull]의 모습이 보입니다. [desc_sentence_group]</t>
  </si>
  <si>
    <t>image-&gt;[circumstance_group] [pawn_possessive] 사지를 비트는 [pawn_nameFull]의 모습이 보입니다. [desc_sentence_group]</t>
  </si>
  <si>
    <t>circumstance_phrase-&gt;경기들린채</t>
  </si>
  <si>
    <t>circumstance_phrase-&gt;구조를 기다리며</t>
  </si>
  <si>
    <t>circumstance_phrase-&gt;도움을 청하기 위해 주위를 둘러보며</t>
  </si>
  <si>
    <t>circumstance_phrase-&gt;도망치려 시도하다</t>
  </si>
  <si>
    <t>circumstance_phrase-&gt;눈의 생기를 잃고</t>
  </si>
  <si>
    <t>circumstance_phrase-&gt;구토를 참으며</t>
  </si>
  <si>
    <t>circumstance_phrase-&gt;경련하며</t>
  </si>
  <si>
    <t>circumstance_phrase-&gt;공포로 가득찬 표정을 지으며</t>
  </si>
  <si>
    <t>circumstance_phrase-&gt;도움을 외치며</t>
  </si>
  <si>
    <t>desc_sentence-&gt;[pawn_pronoun]는 주변을 의식하지도 못하는 눈치입니다.</t>
  </si>
  <si>
    <t>image-&gt;[circumstance_group] 넘어진 [pawn_nameFull]의 모습이 보입니다. [desc_sentence_group]</t>
  </si>
  <si>
    <t>desc_sentence-&gt;[pawn_pronoun]는 정신이 나간듯 보입니다.</t>
  </si>
  <si>
    <t>desc_sentence-&gt;[pawn_pronoun]는 의식은 거의 없어 보이며 혀가 밖으로 나와 있고 식은 땀을 흘리고 있습니다.</t>
  </si>
  <si>
    <t>desc_sentence-&gt;[pawn_pronoun]는 겁에 질린 듯 보입니다.</t>
  </si>
  <si>
    <t>desc_sentence-&gt;[pawn_pronoun]는 먼지를 뒤집어 쓰고 있습니다.</t>
  </si>
  <si>
    <t>desc_sentence-&gt;[pawn_pronoun]는 신발 한 짝을 잃어버린 모양입니다.</t>
  </si>
  <si>
    <t>desc_sentence-&gt;그리고 [pawn_pronoun]의 머리카락은 완전 엉망입니다.</t>
  </si>
  <si>
    <t>image-&gt;[circumstance_group] 기절한 [pawn_nameFull]의 모습이 보입니다. [desc_sentence_group]</t>
  </si>
  <si>
    <t>circumstance_phrase-&gt;눈이 돌아가며</t>
  </si>
  <si>
    <t>circumstance_phrase-&gt;고통 속에</t>
  </si>
  <si>
    <t>circumstance_phrase-&gt;인생의 주마등을 지켜보며</t>
  </si>
  <si>
    <t>circumstance_phrase-&gt;팔이 휘저으며</t>
  </si>
  <si>
    <t>circumstance_phrase-&gt;침을 흘리며</t>
  </si>
  <si>
    <t>circumstance_phrase-&gt;힘겹게 숨을 내쉬며</t>
  </si>
  <si>
    <t>메카노이드 폭탄</t>
  </si>
  <si>
    <t>화염방사기 화염</t>
  </si>
  <si>
    <t>지역 제압용 메카노이드 전자기 블라스터입니다.</t>
  </si>
  <si>
    <t>내장형 전자기 블라스터</t>
  </si>
  <si>
    <t>어썰터는 중무장 전투 메카노이드입니다. 전면 방패로 대부분의 총격을 방어할 수 있습니다.</t>
  </si>
  <si>
    <t>ThingDef+Mech_Assaulter_Corpse.description</t>
  </si>
  <si>
    <t>어썰터의 잔해입니다.</t>
  </si>
  <si>
    <t>ThingDef+Mech_Assaulter_Corpse.label</t>
  </si>
  <si>
    <t>어썰터 잔해</t>
  </si>
  <si>
    <t>작은 거미처럼 생긴 로봇입니다. 튼튼하진 않지만 빠른 속도, 작은 크기와 많은 수는 내구도의 단점을 덮을 수 있습니다. 전면의 작은 플라스마 절단기는 금속도 버터처럼 자를 수 있게 합니다. 이들의 취미는 절개 수술입니다.</t>
  </si>
  <si>
    <t>ThingDef+Mech_Crawler_Corpse.description</t>
  </si>
  <si>
    <t>크롤러의 잔해입니다.</t>
  </si>
  <si>
    <t>ThingDef+Mech_Crawler_Corpse.label</t>
  </si>
  <si>
    <t>크롤러 잔해</t>
  </si>
  <si>
    <t>화염을 뿌리는 작은 메카노이드입니다. 얇은 장갑만 두르고 있지만 순식간에 정착지를 혼돈으로 빠트릴 수 있습니다.</t>
  </si>
  <si>
    <t>ThingDef+Mech_Flamebot_Corpse.description</t>
  </si>
  <si>
    <t>플레임봇의 잔해입니다.</t>
  </si>
  <si>
    <t>ThingDef+Mech_Flamebot_Corpse.label</t>
  </si>
  <si>
    <t>플레임봇 잔해</t>
  </si>
  <si>
    <t>매머드는 중장갑에 중무장을 하고 있는 전투 메카노이드입니다. 이것들을 처리하는 것은 어려운 도전이 될 것입니다.</t>
  </si>
  <si>
    <t>머리</t>
  </si>
  <si>
    <t>다리</t>
  </si>
  <si>
    <t>ThingDef+Mech_Mammoth_Corpse.description</t>
  </si>
  <si>
    <t>매머드의 잔해입니다.</t>
  </si>
  <si>
    <t>ThingDef+Mech_Mammoth_Corpse.label</t>
  </si>
  <si>
    <t>매머드 잔해</t>
  </si>
  <si>
    <t>스컬리왜그는 경장갑 메카노이드로 오직 하나의 목적을 가지고 있습니다. 바로 '융합'을 위해 모든 적을 기절시키는 것입니다. 마비 장치를 조심하십시오.</t>
  </si>
  <si>
    <t>전면 마비 장치</t>
  </si>
  <si>
    <t>ThingDef+Mech_Skullywag_Corpse.description</t>
  </si>
  <si>
    <t>스컬리왜그의 잔해입니다.</t>
  </si>
  <si>
    <t>ThingDef+Mech_Skullywag_Corpse.label</t>
  </si>
  <si>
    <t>스컬리왜그 잔해</t>
  </si>
  <si>
    <t>이건 터집니다. 쾅!</t>
  </si>
  <si>
    <t>폭발</t>
  </si>
  <si>
    <t>내장형 메카노이드 화염방사기입니다.</t>
  </si>
  <si>
    <t>메카노이드 화염방사기</t>
  </si>
  <si>
    <t>가져온 노드</t>
    <phoneticPr fontId="4" type="noConversion"/>
  </si>
  <si>
    <t>수정할 노드</t>
    <phoneticPr fontId="4" type="noConversion"/>
  </si>
  <si>
    <t>결과 노드</t>
    <phoneticPr fontId="4" type="noConversion"/>
  </si>
  <si>
    <t>RKTM [Mod] [Not chosen]</t>
    <phoneticPr fontId="4" type="noConversion"/>
  </si>
  <si>
    <t>ThingDef+Mech_Flamebot.label</t>
    <phoneticPr fontId="4" type="noConversion"/>
  </si>
  <si>
    <t>Mech_Crawler_Corpse.description</t>
  </si>
  <si>
    <t>Mech_Crawler_Corpse.label</t>
  </si>
  <si>
    <t>Mech_Skullywag_Corpse.description</t>
  </si>
  <si>
    <t>Mech_Skullywag_Corpse.label</t>
  </si>
  <si>
    <t>Mech_Flamebot_Corpse.description</t>
  </si>
  <si>
    <t>Mech_Flamebot_Corpse.label</t>
  </si>
  <si>
    <t>Mech_Mammoth_Corpse.description</t>
  </si>
  <si>
    <t>Mech_Mammoth_Corpse.label</t>
  </si>
  <si>
    <t>Mech_Assaulter_Corpse.description</t>
  </si>
  <si>
    <t>Mech_Assaulter_Corpse.label</t>
  </si>
  <si>
    <t/>
  </si>
  <si>
    <t>시각 센서</t>
    <phoneticPr fontId="4" type="noConversion"/>
  </si>
  <si>
    <t>보호막 생성기</t>
    <phoneticPr fontId="4" type="noConversion"/>
  </si>
  <si>
    <t>크롤러 배양</t>
    <phoneticPr fontId="4" type="noConversion"/>
  </si>
  <si>
    <t>플레임봇 배양</t>
    <phoneticPr fontId="4" type="noConversion"/>
  </si>
  <si>
    <t>스컬리왜그 배양</t>
    <phoneticPr fontId="4" type="noConversion"/>
  </si>
  <si>
    <t>어썰터 배양</t>
    <phoneticPr fontId="4" type="noConversion"/>
  </si>
  <si>
    <t>매머드 배양</t>
    <phoneticPr fontId="4" type="noConversion"/>
  </si>
  <si>
    <t>크롤러를 배양합니다.</t>
    <phoneticPr fontId="4" type="noConversion"/>
  </si>
  <si>
    <t>플레임봇을 배양합니다.</t>
    <phoneticPr fontId="4" type="noConversion"/>
  </si>
  <si>
    <t>스컬리왜그를 배양합니다.</t>
    <phoneticPr fontId="4" type="noConversion"/>
  </si>
  <si>
    <t>어썰터를 배양합니다.</t>
    <phoneticPr fontId="4" type="noConversion"/>
  </si>
  <si>
    <t>매머드를 배양합니다.</t>
    <phoneticPr fontId="4" type="noConversion"/>
  </si>
  <si>
    <t>Orion.MoreMechanoids</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</si>
</sst>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8"/>
      <name val="맑은 고딕"/>
      <family val="3"/>
      <charset val="129"/>
      <scheme val="minor"/>
    </font>
  </fonts>
  <fills count="9">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6" borderId="0" applyNumberFormat="0" applyBorder="0" applyAlignment="0" applyProtection="0">
      <alignment vertical="center"/>
    </xf>
    <xf numFmtId="0" fontId="2" fillId="7" borderId="0" applyNumberFormat="0" applyBorder="0" applyAlignment="0" applyProtection="0">
      <alignment vertical="center"/>
    </xf>
    <xf numFmtId="0" fontId="3" fillId="8" borderId="0" applyNumberFormat="0" applyBorder="0" applyAlignment="0" applyProtection="0">
      <alignment vertical="center"/>
    </xf>
  </cellStyleXfs>
  <cellXfs count="8">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2" fillId="7" borderId="0" xfId="2" applyAlignment="1"/>
    <xf numFmtId="0" fontId="3" fillId="8" borderId="0" xfId="3" applyAlignment="1"/>
    <xf numFmtId="0" fontId="1" fillId="6" borderId="0" xfId="1" applyAlignment="1"/>
  </cellXfs>
  <cellStyles count="4">
    <cellStyle name="나쁨" xfId="2" builtinId="27"/>
    <cellStyle name="보통" xfId="3" builtinId="28"/>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74"/>
  <sheetViews>
    <sheetView tabSelected="1" workbookViewId="0"/>
  </sheetViews>
  <sheetFormatPr defaultRowHeight="17" x14ac:dyDescent="0.45"/>
  <cols>
    <col min="1" max="1" width="72.6640625" bestFit="1" customWidth="1"/>
    <col min="2" max="2" width="17.4140625" bestFit="1" customWidth="1"/>
    <col min="3" max="3" width="63.75" bestFit="1" customWidth="1"/>
    <col min="4" max="4" width="46" customWidth="1"/>
    <col min="5" max="5" width="47.58203125" customWidth="1"/>
    <col min="6" max="6" width="28.58203125" bestFit="1" customWidth="1"/>
    <col min="7" max="7" width="24.25" bestFit="1" customWidth="1"/>
  </cols>
  <sheetData>
    <row r="1" spans="1:7" x14ac:dyDescent="0.45">
      <c r="A1" s="1" t="s">
        <v>0</v>
      </c>
      <c r="B1" s="1" t="s">
        <v>1</v>
      </c>
      <c r="C1" s="1" t="s">
        <v>2</v>
      </c>
      <c r="D1" s="1" t="s">
        <v>3</v>
      </c>
      <c r="E1" s="1" t="s">
        <v>4</v>
      </c>
      <c r="F1" s="2" t="s">
        <v>5</v>
      </c>
      <c r="G1" s="2" t="s">
        <v>917</v>
      </c>
    </row>
    <row r="2" spans="1:7" x14ac:dyDescent="0.45">
      <c r="A2" s="1" t="s">
        <v>6</v>
      </c>
      <c r="B2" s="1" t="s">
        <v>7</v>
      </c>
      <c r="C2" s="1" t="s">
        <v>8</v>
      </c>
      <c r="D2" s="1" t="s">
        <v>9</v>
      </c>
      <c r="E2" s="1" t="s">
        <v>761</v>
      </c>
      <c r="F2" s="3" t="s">
        <v>10</v>
      </c>
      <c r="G2" t="str">
        <f>IFERROR(VLOOKUP(A2,Merge_RKTM!$C$2:$D$254,2,FALSE),"")</f>
        <v>크롤러</v>
      </c>
    </row>
    <row r="3" spans="1:7" x14ac:dyDescent="0.45">
      <c r="A3" s="1" t="s">
        <v>11</v>
      </c>
      <c r="B3" s="1" t="s">
        <v>7</v>
      </c>
      <c r="C3" s="1" t="s">
        <v>12</v>
      </c>
      <c r="D3" s="1" t="s">
        <v>13</v>
      </c>
      <c r="E3" s="1" t="s">
        <v>723</v>
      </c>
      <c r="F3" s="4" t="s">
        <v>942</v>
      </c>
      <c r="G3" t="str">
        <f>IFERROR(VLOOKUP(A3,Merge_RKTM!$C$2:$D$254,2,FALSE),"")</f>
        <v>왼쪽 시각 센서</v>
      </c>
    </row>
    <row r="4" spans="1:7" x14ac:dyDescent="0.45">
      <c r="A4" s="1" t="s">
        <v>14</v>
      </c>
      <c r="B4" s="1" t="s">
        <v>7</v>
      </c>
      <c r="C4" s="1" t="s">
        <v>15</v>
      </c>
      <c r="D4" s="1" t="s">
        <v>16</v>
      </c>
      <c r="E4" s="1" t="s">
        <v>724</v>
      </c>
      <c r="F4" s="3" t="s">
        <v>17</v>
      </c>
      <c r="G4" t="str">
        <f>IFERROR(VLOOKUP(A4,Merge_RKTM!$C$2:$D$254,2,FALSE),"")</f>
        <v>오른쪽 시각 센서</v>
      </c>
    </row>
    <row r="5" spans="1:7" x14ac:dyDescent="0.45">
      <c r="A5" s="1" t="s">
        <v>18</v>
      </c>
      <c r="B5" s="1" t="s">
        <v>7</v>
      </c>
      <c r="C5" s="1" t="s">
        <v>19</v>
      </c>
      <c r="D5" s="1" t="s">
        <v>20</v>
      </c>
      <c r="E5" s="1" t="s">
        <v>725</v>
      </c>
      <c r="F5" s="4" t="s">
        <v>718</v>
      </c>
      <c r="G5" t="str">
        <f>IFERROR(VLOOKUP(A5,Merge_RKTM!$C$2:$D$254,2,FALSE),"")</f>
        <v>왼쪽 청각 센서</v>
      </c>
    </row>
    <row r="6" spans="1:7" x14ac:dyDescent="0.45">
      <c r="A6" s="1" t="s">
        <v>21</v>
      </c>
      <c r="B6" s="1" t="s">
        <v>7</v>
      </c>
      <c r="C6" s="1" t="s">
        <v>22</v>
      </c>
      <c r="D6" s="1" t="s">
        <v>20</v>
      </c>
      <c r="E6" s="1" t="s">
        <v>726</v>
      </c>
      <c r="G6" t="str">
        <f>IFERROR(VLOOKUP(A6,Merge_RKTM!$C$2:$D$254,2,FALSE),"")</f>
        <v>오른쪽 청각 센서</v>
      </c>
    </row>
    <row r="7" spans="1:7" x14ac:dyDescent="0.45">
      <c r="A7" s="1" t="s">
        <v>23</v>
      </c>
      <c r="B7" s="1" t="s">
        <v>7</v>
      </c>
      <c r="C7" s="1" t="s">
        <v>24</v>
      </c>
      <c r="D7" s="1" t="s">
        <v>25</v>
      </c>
      <c r="E7" s="1" t="s">
        <v>755</v>
      </c>
      <c r="G7" t="str">
        <f>IFERROR(VLOOKUP(A7,Merge_RKTM!$C$2:$D$254,2,FALSE),"")</f>
        <v>왼쪽 앞다리</v>
      </c>
    </row>
    <row r="8" spans="1:7" x14ac:dyDescent="0.45">
      <c r="A8" s="1" t="s">
        <v>26</v>
      </c>
      <c r="B8" s="1" t="s">
        <v>7</v>
      </c>
      <c r="C8" s="1" t="s">
        <v>27</v>
      </c>
      <c r="D8" s="1" t="s">
        <v>28</v>
      </c>
      <c r="E8" s="1" t="s">
        <v>756</v>
      </c>
      <c r="G8" t="str">
        <f>IFERROR(VLOOKUP(A8,Merge_RKTM!$C$2:$D$254,2,FALSE),"")</f>
        <v>오른쪽 앞다리</v>
      </c>
    </row>
    <row r="9" spans="1:7" x14ac:dyDescent="0.45">
      <c r="A9" s="1" t="s">
        <v>29</v>
      </c>
      <c r="B9" s="1" t="s">
        <v>7</v>
      </c>
      <c r="C9" s="1" t="s">
        <v>30</v>
      </c>
      <c r="D9" s="1" t="s">
        <v>31</v>
      </c>
      <c r="E9" s="1" t="s">
        <v>757</v>
      </c>
      <c r="G9" t="str">
        <f>IFERROR(VLOOKUP(A9,Merge_RKTM!$C$2:$D$254,2,FALSE),"")</f>
        <v>왼쪽 가운데 다리</v>
      </c>
    </row>
    <row r="10" spans="1:7" x14ac:dyDescent="0.45">
      <c r="A10" s="1" t="s">
        <v>32</v>
      </c>
      <c r="B10" s="1" t="s">
        <v>7</v>
      </c>
      <c r="C10" s="1" t="s">
        <v>33</v>
      </c>
      <c r="D10" s="1" t="s">
        <v>34</v>
      </c>
      <c r="E10" s="1" t="s">
        <v>758</v>
      </c>
      <c r="G10" t="str">
        <f>IFERROR(VLOOKUP(A10,Merge_RKTM!$C$2:$D$254,2,FALSE),"")</f>
        <v>오른쪽 가운데 다리</v>
      </c>
    </row>
    <row r="11" spans="1:7" x14ac:dyDescent="0.45">
      <c r="A11" s="1" t="s">
        <v>35</v>
      </c>
      <c r="B11" s="1" t="s">
        <v>7</v>
      </c>
      <c r="C11" s="1" t="s">
        <v>36</v>
      </c>
      <c r="D11" s="1" t="s">
        <v>37</v>
      </c>
      <c r="E11" s="1" t="s">
        <v>759</v>
      </c>
      <c r="G11" t="str">
        <f>IFERROR(VLOOKUP(A11,Merge_RKTM!$C$2:$D$254,2,FALSE),"")</f>
        <v>왼쪽 뒷다리</v>
      </c>
    </row>
    <row r="12" spans="1:7" x14ac:dyDescent="0.45">
      <c r="A12" s="1" t="s">
        <v>38</v>
      </c>
      <c r="B12" s="1" t="s">
        <v>7</v>
      </c>
      <c r="C12" s="1" t="s">
        <v>39</v>
      </c>
      <c r="D12" s="1" t="s">
        <v>40</v>
      </c>
      <c r="E12" s="1" t="s">
        <v>760</v>
      </c>
      <c r="G12" t="str">
        <f>IFERROR(VLOOKUP(A12,Merge_RKTM!$C$2:$D$254,2,FALSE),"")</f>
        <v>오른쪽 뒷다리</v>
      </c>
    </row>
    <row r="13" spans="1:7" x14ac:dyDescent="0.45">
      <c r="A13" s="1" t="s">
        <v>41</v>
      </c>
      <c r="B13" s="1" t="s">
        <v>7</v>
      </c>
      <c r="C13" s="1" t="s">
        <v>42</v>
      </c>
      <c r="D13" s="1" t="s">
        <v>43</v>
      </c>
      <c r="E13" s="1" t="s">
        <v>774</v>
      </c>
      <c r="G13" t="str">
        <f>IFERROR(VLOOKUP(A13,Merge_RKTM!$C$2:$D$254,2,FALSE),"")</f>
        <v>스컬리왜그</v>
      </c>
    </row>
    <row r="14" spans="1:7" x14ac:dyDescent="0.45">
      <c r="A14" s="1" t="s">
        <v>44</v>
      </c>
      <c r="B14" s="1" t="s">
        <v>7</v>
      </c>
      <c r="C14" s="1" t="s">
        <v>45</v>
      </c>
      <c r="D14" s="1" t="s">
        <v>46</v>
      </c>
      <c r="E14" s="1" t="s">
        <v>771</v>
      </c>
      <c r="G14" t="str">
        <f>IFERROR(VLOOKUP(A14,Merge_RKTM!$C$2:$D$254,2,FALSE),"")</f>
        <v>왼쪽 바퀴</v>
      </c>
    </row>
    <row r="15" spans="1:7" x14ac:dyDescent="0.45">
      <c r="A15" s="1" t="s">
        <v>47</v>
      </c>
      <c r="B15" s="1" t="s">
        <v>7</v>
      </c>
      <c r="C15" s="1" t="s">
        <v>48</v>
      </c>
      <c r="D15" s="1" t="s">
        <v>49</v>
      </c>
      <c r="E15" s="1" t="s">
        <v>772</v>
      </c>
      <c r="G15" t="str">
        <f>IFERROR(VLOOKUP(A15,Merge_RKTM!$C$2:$D$254,2,FALSE),"")</f>
        <v>오른쪽 바퀴</v>
      </c>
    </row>
    <row r="16" spans="1:7" x14ac:dyDescent="0.45">
      <c r="A16" s="1" t="s">
        <v>50</v>
      </c>
      <c r="B16" s="1" t="s">
        <v>7</v>
      </c>
      <c r="C16" s="1" t="s">
        <v>51</v>
      </c>
      <c r="D16" s="1" t="s">
        <v>52</v>
      </c>
      <c r="E16" s="1" t="s">
        <v>773</v>
      </c>
      <c r="G16" t="str">
        <f>IFERROR(VLOOKUP(A16,Merge_RKTM!$C$2:$D$254,2,FALSE),"")</f>
        <v>뒷바퀴</v>
      </c>
    </row>
    <row r="17" spans="1:7" x14ac:dyDescent="0.45">
      <c r="A17" s="1" t="s">
        <v>53</v>
      </c>
      <c r="B17" s="1" t="s">
        <v>7</v>
      </c>
      <c r="C17" s="1" t="s">
        <v>54</v>
      </c>
      <c r="D17" s="1" t="s">
        <v>55</v>
      </c>
      <c r="E17" s="1" t="s">
        <v>743</v>
      </c>
      <c r="G17" t="str">
        <f>IFERROR(VLOOKUP(A17,Merge_RKTM!$C$2:$D$254,2,FALSE),"")</f>
        <v>인간</v>
      </c>
    </row>
    <row r="18" spans="1:7" x14ac:dyDescent="0.45">
      <c r="A18" s="1" t="s">
        <v>56</v>
      </c>
      <c r="B18" s="1" t="s">
        <v>7</v>
      </c>
      <c r="C18" s="1" t="s">
        <v>57</v>
      </c>
      <c r="D18" s="1" t="s">
        <v>58</v>
      </c>
      <c r="E18" s="1" t="s">
        <v>719</v>
      </c>
      <c r="G18" t="str">
        <f>IFERROR(VLOOKUP(A18,Merge_RKTM!$C$2:$D$254,2,FALSE),"")</f>
        <v>왼쪽 쇄골</v>
      </c>
    </row>
    <row r="19" spans="1:7" x14ac:dyDescent="0.45">
      <c r="A19" s="1" t="s">
        <v>59</v>
      </c>
      <c r="B19" s="1" t="s">
        <v>7</v>
      </c>
      <c r="C19" s="1" t="s">
        <v>60</v>
      </c>
      <c r="D19" s="1" t="s">
        <v>61</v>
      </c>
      <c r="E19" s="1" t="s">
        <v>720</v>
      </c>
      <c r="G19" t="str">
        <f>IFERROR(VLOOKUP(A19,Merge_RKTM!$C$2:$D$254,2,FALSE),"")</f>
        <v>오른쪽 쇄골</v>
      </c>
    </row>
    <row r="20" spans="1:7" x14ac:dyDescent="0.45">
      <c r="A20" s="1" t="s">
        <v>62</v>
      </c>
      <c r="B20" s="1" t="s">
        <v>7</v>
      </c>
      <c r="C20" s="1" t="s">
        <v>63</v>
      </c>
      <c r="D20" s="1" t="s">
        <v>13</v>
      </c>
      <c r="E20" s="1" t="s">
        <v>723</v>
      </c>
      <c r="G20" t="str">
        <f>IFERROR(VLOOKUP(A20,Merge_RKTM!$C$2:$D$254,2,FALSE),"")</f>
        <v>왼쪽 시각 센서</v>
      </c>
    </row>
    <row r="21" spans="1:7" x14ac:dyDescent="0.45">
      <c r="A21" s="1" t="s">
        <v>64</v>
      </c>
      <c r="B21" s="1" t="s">
        <v>7</v>
      </c>
      <c r="C21" s="1" t="s">
        <v>65</v>
      </c>
      <c r="D21" s="1" t="s">
        <v>16</v>
      </c>
      <c r="E21" s="1" t="s">
        <v>724</v>
      </c>
      <c r="G21" t="str">
        <f>IFERROR(VLOOKUP(A21,Merge_RKTM!$C$2:$D$254,2,FALSE),"")</f>
        <v>오른쪽 시각 센서</v>
      </c>
    </row>
    <row r="22" spans="1:7" x14ac:dyDescent="0.45">
      <c r="A22" s="1" t="s">
        <v>66</v>
      </c>
      <c r="B22" s="1" t="s">
        <v>7</v>
      </c>
      <c r="C22" s="1" t="s">
        <v>67</v>
      </c>
      <c r="D22" s="1" t="s">
        <v>20</v>
      </c>
      <c r="E22" s="1" t="s">
        <v>725</v>
      </c>
      <c r="G22" t="str">
        <f>IFERROR(VLOOKUP(A22,Merge_RKTM!$C$2:$D$254,2,FALSE),"")</f>
        <v>왼쪽 청각 센서</v>
      </c>
    </row>
    <row r="23" spans="1:7" x14ac:dyDescent="0.45">
      <c r="A23" s="1" t="s">
        <v>68</v>
      </c>
      <c r="B23" s="1" t="s">
        <v>7</v>
      </c>
      <c r="C23" s="1" t="s">
        <v>69</v>
      </c>
      <c r="D23" s="1" t="s">
        <v>70</v>
      </c>
      <c r="E23" s="1" t="s">
        <v>726</v>
      </c>
      <c r="G23" t="str">
        <f>IFERROR(VLOOKUP(A23,Merge_RKTM!$C$2:$D$254,2,FALSE),"")</f>
        <v>오른쪽 청각 센서</v>
      </c>
    </row>
    <row r="24" spans="1:7" x14ac:dyDescent="0.45">
      <c r="A24" s="1" t="s">
        <v>71</v>
      </c>
      <c r="B24" s="1" t="s">
        <v>7</v>
      </c>
      <c r="C24" s="1" t="s">
        <v>72</v>
      </c>
      <c r="D24" s="1" t="s">
        <v>73</v>
      </c>
      <c r="E24" s="1" t="s">
        <v>727</v>
      </c>
      <c r="G24" t="str">
        <f>IFERROR(VLOOKUP(A24,Merge_RKTM!$C$2:$D$254,2,FALSE),"")</f>
        <v>왼쪽 어깨</v>
      </c>
    </row>
    <row r="25" spans="1:7" x14ac:dyDescent="0.45">
      <c r="A25" s="1" t="s">
        <v>74</v>
      </c>
      <c r="B25" s="1" t="s">
        <v>7</v>
      </c>
      <c r="C25" s="1" t="s">
        <v>75</v>
      </c>
      <c r="D25" s="1" t="s">
        <v>76</v>
      </c>
      <c r="E25" s="1" t="s">
        <v>728</v>
      </c>
      <c r="G25" t="str">
        <f>IFERROR(VLOOKUP(A25,Merge_RKTM!$C$2:$D$254,2,FALSE),"")</f>
        <v>왼팔</v>
      </c>
    </row>
    <row r="26" spans="1:7" x14ac:dyDescent="0.45">
      <c r="A26" s="1" t="s">
        <v>77</v>
      </c>
      <c r="B26" s="1" t="s">
        <v>7</v>
      </c>
      <c r="C26" s="1" t="s">
        <v>78</v>
      </c>
      <c r="D26" s="1" t="s">
        <v>79</v>
      </c>
      <c r="E26" s="1" t="s">
        <v>729</v>
      </c>
      <c r="G26" t="str">
        <f>IFERROR(VLOOKUP(A26,Merge_RKTM!$C$2:$D$254,2,FALSE),"")</f>
        <v>왼손</v>
      </c>
    </row>
    <row r="27" spans="1:7" x14ac:dyDescent="0.45">
      <c r="A27" s="1" t="s">
        <v>80</v>
      </c>
      <c r="B27" s="1" t="s">
        <v>7</v>
      </c>
      <c r="C27" s="1" t="s">
        <v>81</v>
      </c>
      <c r="D27" s="1" t="s">
        <v>82</v>
      </c>
      <c r="E27" s="1" t="s">
        <v>730</v>
      </c>
      <c r="G27" t="str">
        <f>IFERROR(VLOOKUP(A27,Merge_RKTM!$C$2:$D$254,2,FALSE),"")</f>
        <v>왼쪽 새끼 손가락</v>
      </c>
    </row>
    <row r="28" spans="1:7" x14ac:dyDescent="0.45">
      <c r="A28" s="1" t="s">
        <v>83</v>
      </c>
      <c r="B28" s="1" t="s">
        <v>7</v>
      </c>
      <c r="C28" s="1" t="s">
        <v>84</v>
      </c>
      <c r="D28" s="1" t="s">
        <v>85</v>
      </c>
      <c r="E28" s="1" t="s">
        <v>731</v>
      </c>
      <c r="G28" t="str">
        <f>IFERROR(VLOOKUP(A28,Merge_RKTM!$C$2:$D$254,2,FALSE),"")</f>
        <v>왼쪽 가운데 손가락</v>
      </c>
    </row>
    <row r="29" spans="1:7" x14ac:dyDescent="0.45">
      <c r="A29" s="1" t="s">
        <v>86</v>
      </c>
      <c r="B29" s="1" t="s">
        <v>7</v>
      </c>
      <c r="C29" s="1" t="s">
        <v>87</v>
      </c>
      <c r="D29" s="1" t="s">
        <v>88</v>
      </c>
      <c r="E29" s="1" t="s">
        <v>732</v>
      </c>
      <c r="G29" t="str">
        <f>IFERROR(VLOOKUP(A29,Merge_RKTM!$C$2:$D$254,2,FALSE),"")</f>
        <v>왼쪽 집게 손가락</v>
      </c>
    </row>
    <row r="30" spans="1:7" x14ac:dyDescent="0.45">
      <c r="A30" s="1" t="s">
        <v>89</v>
      </c>
      <c r="B30" s="1" t="s">
        <v>7</v>
      </c>
      <c r="C30" s="1" t="s">
        <v>90</v>
      </c>
      <c r="D30" s="1" t="s">
        <v>91</v>
      </c>
      <c r="E30" s="1" t="s">
        <v>733</v>
      </c>
      <c r="G30" t="str">
        <f>IFERROR(VLOOKUP(A30,Merge_RKTM!$C$2:$D$254,2,FALSE),"")</f>
        <v>왼쪽 엄지 손가락</v>
      </c>
    </row>
    <row r="31" spans="1:7" x14ac:dyDescent="0.45">
      <c r="A31" s="1" t="s">
        <v>92</v>
      </c>
      <c r="B31" s="1" t="s">
        <v>7</v>
      </c>
      <c r="C31" s="1" t="s">
        <v>93</v>
      </c>
      <c r="D31" s="1" t="s">
        <v>94</v>
      </c>
      <c r="E31" s="1" t="s">
        <v>734</v>
      </c>
      <c r="G31" t="str">
        <f>IFERROR(VLOOKUP(A31,Merge_RKTM!$C$2:$D$254,2,FALSE),"")</f>
        <v>오른쪽 어깨</v>
      </c>
    </row>
    <row r="32" spans="1:7" x14ac:dyDescent="0.45">
      <c r="A32" s="1" t="s">
        <v>95</v>
      </c>
      <c r="B32" s="1" t="s">
        <v>7</v>
      </c>
      <c r="C32" s="1" t="s">
        <v>96</v>
      </c>
      <c r="D32" s="1" t="s">
        <v>97</v>
      </c>
      <c r="E32" s="1" t="s">
        <v>735</v>
      </c>
      <c r="G32" t="str">
        <f>IFERROR(VLOOKUP(A32,Merge_RKTM!$C$2:$D$254,2,FALSE),"")</f>
        <v>오른팔</v>
      </c>
    </row>
    <row r="33" spans="1:7" x14ac:dyDescent="0.45">
      <c r="A33" s="1" t="s">
        <v>98</v>
      </c>
      <c r="B33" s="1" t="s">
        <v>7</v>
      </c>
      <c r="C33" s="1" t="s">
        <v>99</v>
      </c>
      <c r="D33" s="1" t="s">
        <v>100</v>
      </c>
      <c r="E33" s="1" t="s">
        <v>736</v>
      </c>
      <c r="G33" t="str">
        <f>IFERROR(VLOOKUP(A33,Merge_RKTM!$C$2:$D$254,2,FALSE),"")</f>
        <v>오른손</v>
      </c>
    </row>
    <row r="34" spans="1:7" x14ac:dyDescent="0.45">
      <c r="A34" s="1" t="s">
        <v>101</v>
      </c>
      <c r="B34" s="1" t="s">
        <v>7</v>
      </c>
      <c r="C34" s="1" t="s">
        <v>102</v>
      </c>
      <c r="D34" s="1" t="s">
        <v>103</v>
      </c>
      <c r="E34" s="1" t="s">
        <v>737</v>
      </c>
      <c r="G34" t="str">
        <f>IFERROR(VLOOKUP(A34,Merge_RKTM!$C$2:$D$254,2,FALSE),"")</f>
        <v>오른쪽 새끼 손가락</v>
      </c>
    </row>
    <row r="35" spans="1:7" x14ac:dyDescent="0.45">
      <c r="A35" s="1" t="s">
        <v>104</v>
      </c>
      <c r="B35" s="1" t="s">
        <v>7</v>
      </c>
      <c r="C35" s="1" t="s">
        <v>105</v>
      </c>
      <c r="D35" s="1" t="s">
        <v>106</v>
      </c>
      <c r="E35" s="1" t="s">
        <v>738</v>
      </c>
      <c r="G35" t="str">
        <f>IFERROR(VLOOKUP(A35,Merge_RKTM!$C$2:$D$254,2,FALSE),"")</f>
        <v>오른쪽 가운데 손가락</v>
      </c>
    </row>
    <row r="36" spans="1:7" x14ac:dyDescent="0.45">
      <c r="A36" s="1" t="s">
        <v>107</v>
      </c>
      <c r="B36" s="1" t="s">
        <v>7</v>
      </c>
      <c r="C36" s="1" t="s">
        <v>108</v>
      </c>
      <c r="D36" s="1" t="s">
        <v>109</v>
      </c>
      <c r="E36" s="1" t="s">
        <v>739</v>
      </c>
      <c r="G36" t="str">
        <f>IFERROR(VLOOKUP(A36,Merge_RKTM!$C$2:$D$254,2,FALSE),"")</f>
        <v>오른쪽 집게 손가락</v>
      </c>
    </row>
    <row r="37" spans="1:7" x14ac:dyDescent="0.45">
      <c r="A37" s="1" t="s">
        <v>110</v>
      </c>
      <c r="B37" s="1" t="s">
        <v>7</v>
      </c>
      <c r="C37" s="1" t="s">
        <v>111</v>
      </c>
      <c r="D37" s="1" t="s">
        <v>112</v>
      </c>
      <c r="E37" s="1" t="s">
        <v>740</v>
      </c>
      <c r="G37" t="str">
        <f>IFERROR(VLOOKUP(A37,Merge_RKTM!$C$2:$D$254,2,FALSE),"")</f>
        <v>오른쪽 엄지 손가락</v>
      </c>
    </row>
    <row r="38" spans="1:7" x14ac:dyDescent="0.45">
      <c r="A38" s="1" t="s">
        <v>113</v>
      </c>
      <c r="B38" s="1" t="s">
        <v>7</v>
      </c>
      <c r="C38" s="1" t="s">
        <v>114</v>
      </c>
      <c r="D38" s="1" t="s">
        <v>115</v>
      </c>
      <c r="E38" s="1" t="s">
        <v>741</v>
      </c>
      <c r="G38" t="str">
        <f>IFERROR(VLOOKUP(A38,Merge_RKTM!$C$2:$D$254,2,FALSE),"")</f>
        <v>왼다리</v>
      </c>
    </row>
    <row r="39" spans="1:7" x14ac:dyDescent="0.45">
      <c r="A39" s="1" t="s">
        <v>116</v>
      </c>
      <c r="B39" s="1" t="s">
        <v>7</v>
      </c>
      <c r="C39" s="1" t="s">
        <v>117</v>
      </c>
      <c r="D39" s="1" t="s">
        <v>118</v>
      </c>
      <c r="E39" s="1" t="s">
        <v>742</v>
      </c>
      <c r="G39" t="str">
        <f>IFERROR(VLOOKUP(A39,Merge_RKTM!$C$2:$D$254,2,FALSE),"")</f>
        <v>왼발</v>
      </c>
    </row>
    <row r="40" spans="1:7" x14ac:dyDescent="0.45">
      <c r="A40" s="1" t="s">
        <v>119</v>
      </c>
      <c r="B40" s="1" t="s">
        <v>7</v>
      </c>
      <c r="C40" s="1" t="s">
        <v>120</v>
      </c>
      <c r="D40" s="1" t="s">
        <v>121</v>
      </c>
      <c r="E40" s="1" t="s">
        <v>721</v>
      </c>
      <c r="G40" t="str">
        <f>IFERROR(VLOOKUP(A40,Merge_RKTM!$C$2:$D$254,2,FALSE),"")</f>
        <v>오른다리</v>
      </c>
    </row>
    <row r="41" spans="1:7" x14ac:dyDescent="0.45">
      <c r="A41" s="1" t="s">
        <v>122</v>
      </c>
      <c r="B41" s="1" t="s">
        <v>7</v>
      </c>
      <c r="C41" s="1" t="s">
        <v>123</v>
      </c>
      <c r="D41" s="1" t="s">
        <v>124</v>
      </c>
      <c r="E41" s="1" t="s">
        <v>722</v>
      </c>
      <c r="G41" t="str">
        <f>IFERROR(VLOOKUP(A41,Merge_RKTM!$C$2:$D$254,2,FALSE),"")</f>
        <v>오른발</v>
      </c>
    </row>
    <row r="42" spans="1:7" x14ac:dyDescent="0.45">
      <c r="A42" s="1" t="s">
        <v>125</v>
      </c>
      <c r="B42" s="1" t="s">
        <v>7</v>
      </c>
      <c r="C42" s="1" t="s">
        <v>126</v>
      </c>
      <c r="D42" s="1" t="s">
        <v>127</v>
      </c>
      <c r="E42" s="1" t="s">
        <v>770</v>
      </c>
      <c r="G42" t="str">
        <f>IFERROR(VLOOKUP(A42,Merge_RKTM!$C$2:$D$254,2,FALSE),"")</f>
        <v>스카웃봇</v>
      </c>
    </row>
    <row r="43" spans="1:7" x14ac:dyDescent="0.45">
      <c r="A43" s="1" t="s">
        <v>128</v>
      </c>
      <c r="B43" s="1" t="s">
        <v>7</v>
      </c>
      <c r="C43" s="1" t="s">
        <v>129</v>
      </c>
      <c r="D43" s="1" t="s">
        <v>13</v>
      </c>
      <c r="E43" s="1" t="s">
        <v>723</v>
      </c>
      <c r="G43" t="str">
        <f>IFERROR(VLOOKUP(A43,Merge_RKTM!$C$2:$D$254,2,FALSE),"")</f>
        <v>왼쪽 시각 센서</v>
      </c>
    </row>
    <row r="44" spans="1:7" x14ac:dyDescent="0.45">
      <c r="A44" s="1" t="s">
        <v>130</v>
      </c>
      <c r="B44" s="1" t="s">
        <v>7</v>
      </c>
      <c r="C44" s="1" t="s">
        <v>131</v>
      </c>
      <c r="D44" s="1" t="s">
        <v>132</v>
      </c>
      <c r="E44" s="1" t="s">
        <v>748</v>
      </c>
      <c r="G44" t="str">
        <f>IFERROR(VLOOKUP(A44,Merge_RKTM!$C$2:$D$254,2,FALSE),"")</f>
        <v>어썰터</v>
      </c>
    </row>
    <row r="45" spans="1:7" x14ac:dyDescent="0.45">
      <c r="A45" s="1" t="s">
        <v>133</v>
      </c>
      <c r="B45" s="1" t="s">
        <v>7</v>
      </c>
      <c r="C45" s="1" t="s">
        <v>134</v>
      </c>
      <c r="D45" s="1" t="s">
        <v>135</v>
      </c>
      <c r="E45" s="1" t="s">
        <v>744</v>
      </c>
      <c r="G45" t="str">
        <f>IFERROR(VLOOKUP(A45,Merge_RKTM!$C$2:$D$254,2,FALSE),"")</f>
        <v>왼쪽 하단 기관총</v>
      </c>
    </row>
    <row r="46" spans="1:7" x14ac:dyDescent="0.45">
      <c r="A46" s="1" t="s">
        <v>136</v>
      </c>
      <c r="B46" s="1" t="s">
        <v>7</v>
      </c>
      <c r="C46" s="1" t="s">
        <v>137</v>
      </c>
      <c r="D46" s="1" t="s">
        <v>138</v>
      </c>
      <c r="E46" s="1" t="s">
        <v>745</v>
      </c>
      <c r="G46" t="str">
        <f>IFERROR(VLOOKUP(A46,Merge_RKTM!$C$2:$D$254,2,FALSE),"")</f>
        <v>왼쪽 상단 기관총</v>
      </c>
    </row>
    <row r="47" spans="1:7" x14ac:dyDescent="0.45">
      <c r="A47" s="1" t="s">
        <v>139</v>
      </c>
      <c r="B47" s="1" t="s">
        <v>7</v>
      </c>
      <c r="C47" s="1" t="s">
        <v>140</v>
      </c>
      <c r="D47" s="1" t="s">
        <v>141</v>
      </c>
      <c r="E47" s="1" t="s">
        <v>746</v>
      </c>
      <c r="G47" t="str">
        <f>IFERROR(VLOOKUP(A47,Merge_RKTM!$C$2:$D$254,2,FALSE),"")</f>
        <v>오른쪽 상단 기관총</v>
      </c>
    </row>
    <row r="48" spans="1:7" x14ac:dyDescent="0.45">
      <c r="A48" s="1" t="s">
        <v>142</v>
      </c>
      <c r="B48" s="1" t="s">
        <v>7</v>
      </c>
      <c r="C48" s="1" t="s">
        <v>143</v>
      </c>
      <c r="D48" s="1" t="s">
        <v>144</v>
      </c>
      <c r="E48" s="1" t="s">
        <v>747</v>
      </c>
      <c r="G48" t="str">
        <f>IFERROR(VLOOKUP(A48,Merge_RKTM!$C$2:$D$254,2,FALSE),"")</f>
        <v>오른쪽 하단 기관총</v>
      </c>
    </row>
    <row r="49" spans="1:7" x14ac:dyDescent="0.45">
      <c r="A49" s="1" t="s">
        <v>145</v>
      </c>
      <c r="B49" s="1" t="s">
        <v>7</v>
      </c>
      <c r="C49" s="1" t="s">
        <v>146</v>
      </c>
      <c r="D49" s="1" t="s">
        <v>13</v>
      </c>
      <c r="E49" s="1" t="s">
        <v>723</v>
      </c>
      <c r="G49" t="str">
        <f>IFERROR(VLOOKUP(A49,Merge_RKTM!$C$2:$D$254,2,FALSE),"")</f>
        <v>왼쪽 시각 센서</v>
      </c>
    </row>
    <row r="50" spans="1:7" x14ac:dyDescent="0.45">
      <c r="A50" s="1" t="s">
        <v>147</v>
      </c>
      <c r="B50" s="1" t="s">
        <v>7</v>
      </c>
      <c r="C50" s="1" t="s">
        <v>148</v>
      </c>
      <c r="D50" s="1" t="s">
        <v>16</v>
      </c>
      <c r="E50" s="1" t="s">
        <v>724</v>
      </c>
      <c r="G50" t="str">
        <f>IFERROR(VLOOKUP(A50,Merge_RKTM!$C$2:$D$254,2,FALSE),"")</f>
        <v>오른쪽 시각 센서</v>
      </c>
    </row>
    <row r="51" spans="1:7" x14ac:dyDescent="0.45">
      <c r="A51" s="1" t="s">
        <v>149</v>
      </c>
      <c r="B51" s="1" t="s">
        <v>7</v>
      </c>
      <c r="C51" s="1" t="s">
        <v>150</v>
      </c>
      <c r="D51" s="1" t="s">
        <v>20</v>
      </c>
      <c r="E51" s="1" t="s">
        <v>725</v>
      </c>
      <c r="G51" t="str">
        <f>IFERROR(VLOOKUP(A51,Merge_RKTM!$C$2:$D$254,2,FALSE),"")</f>
        <v>왼쪽 청각 센서</v>
      </c>
    </row>
    <row r="52" spans="1:7" x14ac:dyDescent="0.45">
      <c r="A52" s="1" t="s">
        <v>151</v>
      </c>
      <c r="B52" s="1" t="s">
        <v>7</v>
      </c>
      <c r="C52" s="1" t="s">
        <v>152</v>
      </c>
      <c r="D52" s="1" t="s">
        <v>70</v>
      </c>
      <c r="E52" s="1" t="s">
        <v>726</v>
      </c>
      <c r="G52" t="str">
        <f>IFERROR(VLOOKUP(A52,Merge_RKTM!$C$2:$D$254,2,FALSE),"")</f>
        <v>오른쪽 청각 센서</v>
      </c>
    </row>
    <row r="53" spans="1:7" x14ac:dyDescent="0.45">
      <c r="A53" s="1" t="s">
        <v>153</v>
      </c>
      <c r="B53" s="1" t="s">
        <v>7</v>
      </c>
      <c r="C53" s="1" t="s">
        <v>154</v>
      </c>
      <c r="D53" s="1" t="s">
        <v>155</v>
      </c>
      <c r="E53" s="1" t="s">
        <v>727</v>
      </c>
      <c r="G53" t="str">
        <f>IFERROR(VLOOKUP(A53,Merge_RKTM!$C$2:$D$254,2,FALSE),"")</f>
        <v>왼쪽 어깨</v>
      </c>
    </row>
    <row r="54" spans="1:7" x14ac:dyDescent="0.45">
      <c r="A54" s="1" t="s">
        <v>156</v>
      </c>
      <c r="B54" s="1" t="s">
        <v>7</v>
      </c>
      <c r="C54" s="1" t="s">
        <v>157</v>
      </c>
      <c r="D54" s="1" t="s">
        <v>76</v>
      </c>
      <c r="E54" s="1" t="s">
        <v>728</v>
      </c>
      <c r="G54" t="str">
        <f>IFERROR(VLOOKUP(A54,Merge_RKTM!$C$2:$D$254,2,FALSE),"")</f>
        <v>왼팔</v>
      </c>
    </row>
    <row r="55" spans="1:7" x14ac:dyDescent="0.45">
      <c r="A55" s="1" t="s">
        <v>158</v>
      </c>
      <c r="B55" s="1" t="s">
        <v>7</v>
      </c>
      <c r="C55" s="1" t="s">
        <v>159</v>
      </c>
      <c r="D55" s="1" t="s">
        <v>79</v>
      </c>
      <c r="E55" s="1" t="s">
        <v>729</v>
      </c>
      <c r="G55" t="str">
        <f>IFERROR(VLOOKUP(A55,Merge_RKTM!$C$2:$D$254,2,FALSE),"")</f>
        <v>왼손</v>
      </c>
    </row>
    <row r="56" spans="1:7" x14ac:dyDescent="0.45">
      <c r="A56" s="1" t="s">
        <v>160</v>
      </c>
      <c r="B56" s="1" t="s">
        <v>7</v>
      </c>
      <c r="C56" s="1" t="s">
        <v>161</v>
      </c>
      <c r="D56" s="1" t="s">
        <v>82</v>
      </c>
      <c r="E56" s="1" t="s">
        <v>730</v>
      </c>
      <c r="G56" t="str">
        <f>IFERROR(VLOOKUP(A56,Merge_RKTM!$C$2:$D$254,2,FALSE),"")</f>
        <v>왼쪽 새끼 손가락</v>
      </c>
    </row>
    <row r="57" spans="1:7" x14ac:dyDescent="0.45">
      <c r="A57" s="1" t="s">
        <v>162</v>
      </c>
      <c r="B57" s="1" t="s">
        <v>7</v>
      </c>
      <c r="C57" s="1" t="s">
        <v>163</v>
      </c>
      <c r="D57" s="1" t="s">
        <v>85</v>
      </c>
      <c r="E57" s="1" t="s">
        <v>731</v>
      </c>
      <c r="G57" t="str">
        <f>IFERROR(VLOOKUP(A57,Merge_RKTM!$C$2:$D$254,2,FALSE),"")</f>
        <v>왼쪽 가운데 손가락</v>
      </c>
    </row>
    <row r="58" spans="1:7" x14ac:dyDescent="0.45">
      <c r="A58" s="1" t="s">
        <v>164</v>
      </c>
      <c r="B58" s="1" t="s">
        <v>7</v>
      </c>
      <c r="C58" s="1" t="s">
        <v>165</v>
      </c>
      <c r="D58" s="1" t="s">
        <v>88</v>
      </c>
      <c r="E58" s="1" t="s">
        <v>732</v>
      </c>
      <c r="G58" t="str">
        <f>IFERROR(VLOOKUP(A58,Merge_RKTM!$C$2:$D$254,2,FALSE),"")</f>
        <v>왼쪽 집게 손가락</v>
      </c>
    </row>
    <row r="59" spans="1:7" x14ac:dyDescent="0.45">
      <c r="A59" s="1" t="s">
        <v>166</v>
      </c>
      <c r="B59" s="1" t="s">
        <v>7</v>
      </c>
      <c r="C59" s="1" t="s">
        <v>167</v>
      </c>
      <c r="D59" s="1" t="s">
        <v>91</v>
      </c>
      <c r="E59" s="1" t="s">
        <v>733</v>
      </c>
      <c r="G59" t="str">
        <f>IFERROR(VLOOKUP(A59,Merge_RKTM!$C$2:$D$254,2,FALSE),"")</f>
        <v>왼쪽 엄지 손가락</v>
      </c>
    </row>
    <row r="60" spans="1:7" x14ac:dyDescent="0.45">
      <c r="A60" s="1" t="s">
        <v>168</v>
      </c>
      <c r="B60" s="1" t="s">
        <v>7</v>
      </c>
      <c r="C60" s="1" t="s">
        <v>169</v>
      </c>
      <c r="D60" s="1" t="s">
        <v>94</v>
      </c>
      <c r="E60" s="1" t="s">
        <v>734</v>
      </c>
      <c r="G60" t="str">
        <f>IFERROR(VLOOKUP(A60,Merge_RKTM!$C$2:$D$254,2,FALSE),"")</f>
        <v>오른쪽 어깨</v>
      </c>
    </row>
    <row r="61" spans="1:7" x14ac:dyDescent="0.45">
      <c r="A61" s="1" t="s">
        <v>170</v>
      </c>
      <c r="B61" s="1" t="s">
        <v>7</v>
      </c>
      <c r="C61" s="1" t="s">
        <v>171</v>
      </c>
      <c r="D61" s="1" t="s">
        <v>97</v>
      </c>
      <c r="E61" s="1" t="s">
        <v>735</v>
      </c>
      <c r="G61" t="str">
        <f>IFERROR(VLOOKUP(A61,Merge_RKTM!$C$2:$D$254,2,FALSE),"")</f>
        <v>오른팔</v>
      </c>
    </row>
    <row r="62" spans="1:7" x14ac:dyDescent="0.45">
      <c r="A62" s="1" t="s">
        <v>172</v>
      </c>
      <c r="B62" s="1" t="s">
        <v>7</v>
      </c>
      <c r="C62" s="1" t="s">
        <v>173</v>
      </c>
      <c r="D62" s="1" t="s">
        <v>100</v>
      </c>
      <c r="E62" s="1" t="s">
        <v>736</v>
      </c>
      <c r="G62" t="str">
        <f>IFERROR(VLOOKUP(A62,Merge_RKTM!$C$2:$D$254,2,FALSE),"")</f>
        <v>오른손</v>
      </c>
    </row>
    <row r="63" spans="1:7" x14ac:dyDescent="0.45">
      <c r="A63" s="1" t="s">
        <v>174</v>
      </c>
      <c r="B63" s="1" t="s">
        <v>7</v>
      </c>
      <c r="C63" s="1" t="s">
        <v>175</v>
      </c>
      <c r="D63" s="1" t="s">
        <v>103</v>
      </c>
      <c r="E63" s="1" t="s">
        <v>737</v>
      </c>
      <c r="G63" t="str">
        <f>IFERROR(VLOOKUP(A63,Merge_RKTM!$C$2:$D$254,2,FALSE),"")</f>
        <v>오른쪽 새끼 손가락</v>
      </c>
    </row>
    <row r="64" spans="1:7" x14ac:dyDescent="0.45">
      <c r="A64" s="1" t="s">
        <v>176</v>
      </c>
      <c r="B64" s="1" t="s">
        <v>7</v>
      </c>
      <c r="C64" s="1" t="s">
        <v>177</v>
      </c>
      <c r="D64" s="1" t="s">
        <v>106</v>
      </c>
      <c r="E64" s="1" t="s">
        <v>738</v>
      </c>
      <c r="G64" t="str">
        <f>IFERROR(VLOOKUP(A64,Merge_RKTM!$C$2:$D$254,2,FALSE),"")</f>
        <v>오른쪽 가운데 손가락</v>
      </c>
    </row>
    <row r="65" spans="1:7" x14ac:dyDescent="0.45">
      <c r="A65" s="1" t="s">
        <v>178</v>
      </c>
      <c r="B65" s="1" t="s">
        <v>7</v>
      </c>
      <c r="C65" s="1" t="s">
        <v>179</v>
      </c>
      <c r="D65" s="1" t="s">
        <v>109</v>
      </c>
      <c r="E65" s="1" t="s">
        <v>739</v>
      </c>
      <c r="G65" t="str">
        <f>IFERROR(VLOOKUP(A65,Merge_RKTM!$C$2:$D$254,2,FALSE),"")</f>
        <v>오른쪽 집게 손가락</v>
      </c>
    </row>
    <row r="66" spans="1:7" x14ac:dyDescent="0.45">
      <c r="A66" s="1" t="s">
        <v>180</v>
      </c>
      <c r="B66" s="1" t="s">
        <v>7</v>
      </c>
      <c r="C66" s="1" t="s">
        <v>181</v>
      </c>
      <c r="D66" s="1" t="s">
        <v>112</v>
      </c>
      <c r="E66" s="1" t="s">
        <v>740</v>
      </c>
      <c r="G66" t="str">
        <f>IFERROR(VLOOKUP(A66,Merge_RKTM!$C$2:$D$254,2,FALSE),"")</f>
        <v>오른쪽 엄지 손가락</v>
      </c>
    </row>
    <row r="67" spans="1:7" x14ac:dyDescent="0.45">
      <c r="A67" s="1" t="s">
        <v>182</v>
      </c>
      <c r="B67" s="1" t="s">
        <v>7</v>
      </c>
      <c r="C67" s="1" t="s">
        <v>183</v>
      </c>
      <c r="D67" s="1" t="s">
        <v>115</v>
      </c>
      <c r="E67" s="1" t="s">
        <v>741</v>
      </c>
      <c r="G67" t="str">
        <f>IFERROR(VLOOKUP(A67,Merge_RKTM!$C$2:$D$254,2,FALSE),"")</f>
        <v>왼다리</v>
      </c>
    </row>
    <row r="68" spans="1:7" x14ac:dyDescent="0.45">
      <c r="A68" s="1" t="s">
        <v>184</v>
      </c>
      <c r="B68" s="1" t="s">
        <v>7</v>
      </c>
      <c r="C68" s="1" t="s">
        <v>185</v>
      </c>
      <c r="D68" s="1" t="s">
        <v>118</v>
      </c>
      <c r="E68" s="1" t="s">
        <v>742</v>
      </c>
      <c r="G68" t="str">
        <f>IFERROR(VLOOKUP(A68,Merge_RKTM!$C$2:$D$254,2,FALSE),"")</f>
        <v>왼발</v>
      </c>
    </row>
    <row r="69" spans="1:7" x14ac:dyDescent="0.45">
      <c r="A69" s="1" t="s">
        <v>186</v>
      </c>
      <c r="B69" s="1" t="s">
        <v>7</v>
      </c>
      <c r="C69" s="1" t="s">
        <v>187</v>
      </c>
      <c r="D69" s="1" t="s">
        <v>121</v>
      </c>
      <c r="E69" s="1" t="s">
        <v>721</v>
      </c>
      <c r="G69" t="str">
        <f>IFERROR(VLOOKUP(A69,Merge_RKTM!$C$2:$D$254,2,FALSE),"")</f>
        <v>오른다리</v>
      </c>
    </row>
    <row r="70" spans="1:7" x14ac:dyDescent="0.45">
      <c r="A70" s="1" t="s">
        <v>188</v>
      </c>
      <c r="B70" s="1" t="s">
        <v>7</v>
      </c>
      <c r="C70" s="1" t="s">
        <v>189</v>
      </c>
      <c r="D70" s="1" t="s">
        <v>124</v>
      </c>
      <c r="E70" s="1" t="s">
        <v>722</v>
      </c>
      <c r="G70" t="str">
        <f>IFERROR(VLOOKUP(A70,Merge_RKTM!$C$2:$D$254,2,FALSE),"")</f>
        <v>오른발</v>
      </c>
    </row>
    <row r="71" spans="1:7" x14ac:dyDescent="0.45">
      <c r="A71" s="1" t="s">
        <v>190</v>
      </c>
      <c r="B71" s="1" t="s">
        <v>7</v>
      </c>
      <c r="C71" s="1" t="s">
        <v>191</v>
      </c>
      <c r="D71" s="1" t="s">
        <v>192</v>
      </c>
      <c r="E71" s="1" t="s">
        <v>754</v>
      </c>
      <c r="G71" t="str">
        <f>IFERROR(VLOOKUP(A71,Merge_RKTM!$C$2:$D$254,2,FALSE),"")</f>
        <v>캐리어</v>
      </c>
    </row>
    <row r="72" spans="1:7" x14ac:dyDescent="0.45">
      <c r="A72" s="1" t="s">
        <v>193</v>
      </c>
      <c r="B72" s="1" t="s">
        <v>7</v>
      </c>
      <c r="C72" s="1" t="s">
        <v>194</v>
      </c>
      <c r="D72" s="1" t="s">
        <v>195</v>
      </c>
      <c r="E72" s="1" t="s">
        <v>752</v>
      </c>
      <c r="G72" t="str">
        <f>IFERROR(VLOOKUP(A72,Merge_RKTM!$C$2:$D$254,2,FALSE),"")</f>
        <v>왼쪽 정면 기계 촉수</v>
      </c>
    </row>
    <row r="73" spans="1:7" x14ac:dyDescent="0.45">
      <c r="A73" s="1" t="s">
        <v>196</v>
      </c>
      <c r="B73" s="1" t="s">
        <v>7</v>
      </c>
      <c r="C73" s="1" t="s">
        <v>197</v>
      </c>
      <c r="D73" s="1" t="s">
        <v>198</v>
      </c>
      <c r="E73" s="1" t="s">
        <v>753</v>
      </c>
      <c r="G73" t="str">
        <f>IFERROR(VLOOKUP(A73,Merge_RKTM!$C$2:$D$254,2,FALSE),"")</f>
        <v>오른쪽 정면 기계 촉수</v>
      </c>
    </row>
    <row r="74" spans="1:7" x14ac:dyDescent="0.45">
      <c r="A74" s="1" t="s">
        <v>199</v>
      </c>
      <c r="B74" s="1" t="s">
        <v>7</v>
      </c>
      <c r="C74" s="1" t="s">
        <v>200</v>
      </c>
      <c r="D74" s="1" t="s">
        <v>201</v>
      </c>
      <c r="E74" s="1" t="s">
        <v>769</v>
      </c>
      <c r="G74" t="str">
        <f>IFERROR(VLOOKUP(A74,Merge_RKTM!$C$2:$D$254,2,FALSE),"")</f>
        <v>맘모스</v>
      </c>
    </row>
    <row r="75" spans="1:7" x14ac:dyDescent="0.45">
      <c r="A75" s="1" t="s">
        <v>202</v>
      </c>
      <c r="B75" s="1" t="s">
        <v>7</v>
      </c>
      <c r="C75" s="1" t="s">
        <v>203</v>
      </c>
      <c r="D75" s="1" t="s">
        <v>13</v>
      </c>
      <c r="E75" s="1" t="s">
        <v>723</v>
      </c>
      <c r="G75" t="str">
        <f>IFERROR(VLOOKUP(A75,Merge_RKTM!$C$2:$D$254,2,FALSE),"")</f>
        <v>왼쪽 시각 센서</v>
      </c>
    </row>
    <row r="76" spans="1:7" x14ac:dyDescent="0.45">
      <c r="A76" s="1" t="s">
        <v>204</v>
      </c>
      <c r="B76" s="1" t="s">
        <v>7</v>
      </c>
      <c r="C76" s="1" t="s">
        <v>205</v>
      </c>
      <c r="D76" s="1" t="s">
        <v>16</v>
      </c>
      <c r="E76" s="1" t="s">
        <v>724</v>
      </c>
      <c r="G76" t="str">
        <f>IFERROR(VLOOKUP(A76,Merge_RKTM!$C$2:$D$254,2,FALSE),"")</f>
        <v>오른쪽 시각 센서</v>
      </c>
    </row>
    <row r="77" spans="1:7" x14ac:dyDescent="0.45">
      <c r="A77" s="1" t="s">
        <v>206</v>
      </c>
      <c r="B77" s="1" t="s">
        <v>7</v>
      </c>
      <c r="C77" s="1" t="s">
        <v>207</v>
      </c>
      <c r="D77" s="1" t="s">
        <v>20</v>
      </c>
      <c r="E77" s="1" t="s">
        <v>725</v>
      </c>
      <c r="G77" t="str">
        <f>IFERROR(VLOOKUP(A77,Merge_RKTM!$C$2:$D$254,2,FALSE),"")</f>
        <v>왼쪽 청각 센서</v>
      </c>
    </row>
    <row r="78" spans="1:7" x14ac:dyDescent="0.45">
      <c r="A78" s="1" t="s">
        <v>208</v>
      </c>
      <c r="B78" s="1" t="s">
        <v>7</v>
      </c>
      <c r="C78" s="1" t="s">
        <v>209</v>
      </c>
      <c r="D78" s="1" t="s">
        <v>70</v>
      </c>
      <c r="E78" s="1" t="s">
        <v>726</v>
      </c>
      <c r="G78" t="str">
        <f>IFERROR(VLOOKUP(A78,Merge_RKTM!$C$2:$D$254,2,FALSE),"")</f>
        <v>오른쪽 청각 센서</v>
      </c>
    </row>
    <row r="79" spans="1:7" x14ac:dyDescent="0.45">
      <c r="A79" s="1" t="s">
        <v>210</v>
      </c>
      <c r="B79" s="1" t="s">
        <v>7</v>
      </c>
      <c r="C79" s="1" t="s">
        <v>211</v>
      </c>
      <c r="D79" s="1" t="s">
        <v>25</v>
      </c>
      <c r="E79" s="1" t="s">
        <v>755</v>
      </c>
      <c r="G79" t="str">
        <f>IFERROR(VLOOKUP(A79,Merge_RKTM!$C$2:$D$254,2,FALSE),"")</f>
        <v>왼쪽 앞다리</v>
      </c>
    </row>
    <row r="80" spans="1:7" x14ac:dyDescent="0.45">
      <c r="A80" s="1" t="s">
        <v>212</v>
      </c>
      <c r="B80" s="1" t="s">
        <v>7</v>
      </c>
      <c r="C80" s="1" t="s">
        <v>213</v>
      </c>
      <c r="D80" s="1" t="s">
        <v>214</v>
      </c>
      <c r="E80" s="1" t="s">
        <v>765</v>
      </c>
      <c r="G80" t="str">
        <f>IFERROR(VLOOKUP(A80,Merge_RKTM!$C$2:$D$254,2,FALSE),"")</f>
        <v>왼쪽 앞발굽</v>
      </c>
    </row>
    <row r="81" spans="1:7" x14ac:dyDescent="0.45">
      <c r="A81" s="1" t="s">
        <v>215</v>
      </c>
      <c r="B81" s="1" t="s">
        <v>7</v>
      </c>
      <c r="C81" s="1" t="s">
        <v>216</v>
      </c>
      <c r="D81" s="1" t="s">
        <v>28</v>
      </c>
      <c r="E81" s="1" t="s">
        <v>756</v>
      </c>
      <c r="G81" t="str">
        <f>IFERROR(VLOOKUP(A81,Merge_RKTM!$C$2:$D$254,2,FALSE),"")</f>
        <v>오른쪽 앞다리</v>
      </c>
    </row>
    <row r="82" spans="1:7" x14ac:dyDescent="0.45">
      <c r="A82" s="1" t="s">
        <v>217</v>
      </c>
      <c r="B82" s="1" t="s">
        <v>7</v>
      </c>
      <c r="C82" s="1" t="s">
        <v>218</v>
      </c>
      <c r="D82" s="1" t="s">
        <v>219</v>
      </c>
      <c r="E82" s="1" t="s">
        <v>766</v>
      </c>
      <c r="G82" t="str">
        <f>IFERROR(VLOOKUP(A82,Merge_RKTM!$C$2:$D$254,2,FALSE),"")</f>
        <v>오른쪽 앞발굽</v>
      </c>
    </row>
    <row r="83" spans="1:7" x14ac:dyDescent="0.45">
      <c r="A83" s="1" t="s">
        <v>220</v>
      </c>
      <c r="B83" s="1" t="s">
        <v>7</v>
      </c>
      <c r="C83" s="1" t="s">
        <v>221</v>
      </c>
      <c r="D83" s="1" t="s">
        <v>37</v>
      </c>
      <c r="E83" s="1" t="s">
        <v>759</v>
      </c>
      <c r="G83" t="str">
        <f>IFERROR(VLOOKUP(A83,Merge_RKTM!$C$2:$D$254,2,FALSE),"")</f>
        <v>왼쪽 뒷다리</v>
      </c>
    </row>
    <row r="84" spans="1:7" x14ac:dyDescent="0.45">
      <c r="A84" s="1" t="s">
        <v>222</v>
      </c>
      <c r="B84" s="1" t="s">
        <v>7</v>
      </c>
      <c r="C84" s="1" t="s">
        <v>223</v>
      </c>
      <c r="D84" s="1" t="s">
        <v>224</v>
      </c>
      <c r="E84" s="1" t="s">
        <v>767</v>
      </c>
      <c r="G84" t="str">
        <f>IFERROR(VLOOKUP(A84,Merge_RKTM!$C$2:$D$254,2,FALSE),"")</f>
        <v>왼쪽 뒷발굽</v>
      </c>
    </row>
    <row r="85" spans="1:7" x14ac:dyDescent="0.45">
      <c r="A85" s="1" t="s">
        <v>225</v>
      </c>
      <c r="B85" s="1" t="s">
        <v>7</v>
      </c>
      <c r="C85" s="1" t="s">
        <v>226</v>
      </c>
      <c r="D85" s="1" t="s">
        <v>40</v>
      </c>
      <c r="E85" s="1" t="s">
        <v>760</v>
      </c>
      <c r="G85" t="str">
        <f>IFERROR(VLOOKUP(A85,Merge_RKTM!$C$2:$D$254,2,FALSE),"")</f>
        <v>오른쪽 뒷다리</v>
      </c>
    </row>
    <row r="86" spans="1:7" x14ac:dyDescent="0.45">
      <c r="A86" s="1" t="s">
        <v>227</v>
      </c>
      <c r="B86" s="1" t="s">
        <v>7</v>
      </c>
      <c r="C86" s="1" t="s">
        <v>228</v>
      </c>
      <c r="D86" s="1" t="s">
        <v>229</v>
      </c>
      <c r="E86" s="1" t="s">
        <v>768</v>
      </c>
      <c r="G86" t="str">
        <f>IFERROR(VLOOKUP(A86,Merge_RKTM!$C$2:$D$254,2,FALSE),"")</f>
        <v>오른쪽 뒷발굽</v>
      </c>
    </row>
    <row r="87" spans="1:7" x14ac:dyDescent="0.45">
      <c r="A87" s="1" t="s">
        <v>230</v>
      </c>
      <c r="B87" s="1" t="s">
        <v>7</v>
      </c>
      <c r="C87" s="1" t="s">
        <v>231</v>
      </c>
      <c r="D87" s="1" t="s">
        <v>232</v>
      </c>
      <c r="E87" s="1" t="s">
        <v>764</v>
      </c>
      <c r="G87" t="str">
        <f>IFERROR(VLOOKUP(A87,Merge_RKTM!$C$2:$D$254,2,FALSE),"")</f>
        <v>플레임봇</v>
      </c>
    </row>
    <row r="88" spans="1:7" x14ac:dyDescent="0.45">
      <c r="A88" s="1" t="s">
        <v>233</v>
      </c>
      <c r="B88" s="1" t="s">
        <v>7</v>
      </c>
      <c r="C88" s="1" t="s">
        <v>234</v>
      </c>
      <c r="D88" s="1" t="s">
        <v>235</v>
      </c>
      <c r="E88" s="1" t="s">
        <v>762</v>
      </c>
      <c r="G88" t="str">
        <f>IFERROR(VLOOKUP(A88,Merge_RKTM!$C$2:$D$254,2,FALSE),"")</f>
        <v>왼쪽 배출구</v>
      </c>
    </row>
    <row r="89" spans="1:7" x14ac:dyDescent="0.45">
      <c r="A89" s="1" t="s">
        <v>236</v>
      </c>
      <c r="B89" s="1" t="s">
        <v>7</v>
      </c>
      <c r="C89" s="1" t="s">
        <v>237</v>
      </c>
      <c r="D89" s="1" t="s">
        <v>238</v>
      </c>
      <c r="E89" s="1" t="s">
        <v>763</v>
      </c>
      <c r="G89" t="str">
        <f>IFERROR(VLOOKUP(A89,Merge_RKTM!$C$2:$D$254,2,FALSE),"")</f>
        <v>오른쪽 배출구</v>
      </c>
    </row>
    <row r="90" spans="1:7" x14ac:dyDescent="0.45">
      <c r="A90" s="1" t="s">
        <v>239</v>
      </c>
      <c r="B90" s="1" t="s">
        <v>7</v>
      </c>
      <c r="C90" s="1" t="s">
        <v>240</v>
      </c>
      <c r="D90" s="1" t="s">
        <v>13</v>
      </c>
      <c r="E90" s="1" t="s">
        <v>723</v>
      </c>
      <c r="G90" t="str">
        <f>IFERROR(VLOOKUP(A90,Merge_RKTM!$C$2:$D$254,2,FALSE),"")</f>
        <v>왼쪽 시각 센서</v>
      </c>
    </row>
    <row r="91" spans="1:7" x14ac:dyDescent="0.45">
      <c r="A91" s="1" t="s">
        <v>241</v>
      </c>
      <c r="B91" s="1" t="s">
        <v>7</v>
      </c>
      <c r="C91" s="1" t="s">
        <v>242</v>
      </c>
      <c r="D91" s="1" t="s">
        <v>16</v>
      </c>
      <c r="E91" s="1" t="s">
        <v>724</v>
      </c>
      <c r="G91" t="str">
        <f>IFERROR(VLOOKUP(A91,Merge_RKTM!$C$2:$D$254,2,FALSE),"")</f>
        <v>오른쪽 시각 센서</v>
      </c>
    </row>
    <row r="92" spans="1:7" x14ac:dyDescent="0.45">
      <c r="A92" s="1" t="s">
        <v>243</v>
      </c>
      <c r="B92" s="1" t="s">
        <v>7</v>
      </c>
      <c r="C92" s="1" t="s">
        <v>244</v>
      </c>
      <c r="D92" s="1" t="s">
        <v>245</v>
      </c>
      <c r="E92" s="1" t="s">
        <v>751</v>
      </c>
      <c r="G92" t="str">
        <f>IFERROR(VLOOKUP(A92,Merge_RKTM!$C$2:$D$254,2,FALSE),"")</f>
        <v>붐봇</v>
      </c>
    </row>
    <row r="93" spans="1:7" x14ac:dyDescent="0.45">
      <c r="A93" s="1" t="s">
        <v>246</v>
      </c>
      <c r="B93" s="1" t="s">
        <v>7</v>
      </c>
      <c r="C93" s="1" t="s">
        <v>247</v>
      </c>
      <c r="D93" s="1" t="s">
        <v>13</v>
      </c>
      <c r="E93" s="1" t="s">
        <v>723</v>
      </c>
      <c r="G93" t="str">
        <f>IFERROR(VLOOKUP(A93,Merge_RKTM!$C$2:$D$254,2,FALSE),"")</f>
        <v>왼쪽 시각 센서</v>
      </c>
    </row>
    <row r="94" spans="1:7" x14ac:dyDescent="0.45">
      <c r="A94" s="1" t="s">
        <v>248</v>
      </c>
      <c r="B94" s="1" t="s">
        <v>7</v>
      </c>
      <c r="C94" s="1" t="s">
        <v>249</v>
      </c>
      <c r="D94" s="1" t="s">
        <v>16</v>
      </c>
      <c r="E94" s="1" t="s">
        <v>724</v>
      </c>
      <c r="G94" t="str">
        <f>IFERROR(VLOOKUP(A94,Merge_RKTM!$C$2:$D$254,2,FALSE),"")</f>
        <v>오른쪽 시각 센서</v>
      </c>
    </row>
    <row r="95" spans="1:7" x14ac:dyDescent="0.45">
      <c r="A95" s="1" t="s">
        <v>250</v>
      </c>
      <c r="B95" s="1" t="s">
        <v>7</v>
      </c>
      <c r="C95" s="1" t="s">
        <v>251</v>
      </c>
      <c r="D95" s="1" t="s">
        <v>252</v>
      </c>
      <c r="E95" s="1" t="s">
        <v>749</v>
      </c>
      <c r="G95" t="str">
        <f>IFERROR(VLOOKUP(A95,Merge_RKTM!$C$2:$D$254,2,FALSE),"")</f>
        <v>왼쪽 폭발물 탱크</v>
      </c>
    </row>
    <row r="96" spans="1:7" x14ac:dyDescent="0.45">
      <c r="A96" s="1" t="s">
        <v>253</v>
      </c>
      <c r="B96" s="1" t="s">
        <v>7</v>
      </c>
      <c r="C96" s="1" t="s">
        <v>254</v>
      </c>
      <c r="D96" s="1" t="s">
        <v>255</v>
      </c>
      <c r="E96" s="1" t="s">
        <v>750</v>
      </c>
      <c r="G96" t="str">
        <f>IFERROR(VLOOKUP(A96,Merge_RKTM!$C$2:$D$254,2,FALSE),"")</f>
        <v>오른쪽 폭발물 탱크</v>
      </c>
    </row>
    <row r="97" spans="1:7" x14ac:dyDescent="0.45">
      <c r="A97" s="1" t="s">
        <v>256</v>
      </c>
      <c r="B97" s="1" t="s">
        <v>257</v>
      </c>
      <c r="C97" s="1" t="s">
        <v>258</v>
      </c>
      <c r="D97" s="1" t="s">
        <v>259</v>
      </c>
      <c r="E97" s="1" t="s">
        <v>801</v>
      </c>
      <c r="G97" t="str">
        <f>IFERROR(VLOOKUP(A97,Merge_RKTM!$C$2:$D$254,2,FALSE),"")</f>
        <v>껍질</v>
      </c>
    </row>
    <row r="98" spans="1:7" x14ac:dyDescent="0.45">
      <c r="A98" s="1" t="s">
        <v>260</v>
      </c>
      <c r="B98" s="1" t="s">
        <v>257</v>
      </c>
      <c r="C98" s="1" t="s">
        <v>261</v>
      </c>
      <c r="D98" s="1" t="s">
        <v>262</v>
      </c>
      <c r="E98" s="1" t="s">
        <v>806</v>
      </c>
      <c r="G98" t="str">
        <f>IFERROR(VLOOKUP(A98,Merge_RKTM!$C$2:$D$254,2,FALSE),"")</f>
        <v>플라스마 절단기</v>
      </c>
    </row>
    <row r="99" spans="1:7" x14ac:dyDescent="0.45">
      <c r="A99" s="1" t="s">
        <v>263</v>
      </c>
      <c r="B99" s="1" t="s">
        <v>257</v>
      </c>
      <c r="C99" s="1" t="s">
        <v>264</v>
      </c>
      <c r="D99" s="1" t="s">
        <v>265</v>
      </c>
      <c r="E99" s="1" t="s">
        <v>790</v>
      </c>
      <c r="G99" t="str">
        <f>IFERROR(VLOOKUP(A99,Merge_RKTM!$C$2:$D$254,2,FALSE),"")</f>
        <v>안테나</v>
      </c>
    </row>
    <row r="100" spans="1:7" x14ac:dyDescent="0.45">
      <c r="A100" s="1" t="s">
        <v>266</v>
      </c>
      <c r="B100" s="1" t="s">
        <v>257</v>
      </c>
      <c r="C100" s="1" t="s">
        <v>267</v>
      </c>
      <c r="D100" s="1" t="s">
        <v>268</v>
      </c>
      <c r="E100" s="1" t="s">
        <v>787</v>
      </c>
      <c r="G100" t="str">
        <f>IFERROR(VLOOKUP(A100,Merge_RKTM!$C$2:$D$254,2,FALSE),"")</f>
        <v>적외선 센서</v>
      </c>
    </row>
    <row r="101" spans="1:7" x14ac:dyDescent="0.45">
      <c r="A101" s="1" t="s">
        <v>269</v>
      </c>
      <c r="B101" s="1" t="s">
        <v>257</v>
      </c>
      <c r="C101" s="1" t="s">
        <v>270</v>
      </c>
      <c r="D101" s="1" t="s">
        <v>271</v>
      </c>
      <c r="E101" s="1" t="s">
        <v>795</v>
      </c>
      <c r="G101" t="str">
        <f>IFERROR(VLOOKUP(A101,Merge_RKTM!$C$2:$D$254,2,FALSE),"")</f>
        <v>코어</v>
      </c>
    </row>
    <row r="102" spans="1:7" x14ac:dyDescent="0.45">
      <c r="A102" s="1" t="s">
        <v>272</v>
      </c>
      <c r="B102" s="1" t="s">
        <v>257</v>
      </c>
      <c r="C102" s="1" t="s">
        <v>273</v>
      </c>
      <c r="D102" s="1" t="s">
        <v>274</v>
      </c>
      <c r="E102" s="1" t="s">
        <v>796</v>
      </c>
      <c r="G102" t="str">
        <f>IFERROR(VLOOKUP(A102,Merge_RKTM!$C$2:$D$254,2,FALSE),"")</f>
        <v>기계 다리</v>
      </c>
    </row>
    <row r="103" spans="1:7" x14ac:dyDescent="0.45">
      <c r="A103" s="1" t="s">
        <v>275</v>
      </c>
      <c r="B103" s="1" t="s">
        <v>257</v>
      </c>
      <c r="C103" s="1" t="s">
        <v>276</v>
      </c>
      <c r="D103" s="1" t="s">
        <v>277</v>
      </c>
      <c r="E103" s="1" t="s">
        <v>797</v>
      </c>
      <c r="G103" t="str">
        <f>IFERROR(VLOOKUP(A103,Merge_RKTM!$C$2:$D$254,2,FALSE),"")</f>
        <v>기어 박스</v>
      </c>
    </row>
    <row r="104" spans="1:7" x14ac:dyDescent="0.45">
      <c r="A104" s="1" t="s">
        <v>278</v>
      </c>
      <c r="B104" s="1" t="s">
        <v>257</v>
      </c>
      <c r="C104" s="1" t="s">
        <v>279</v>
      </c>
      <c r="D104" s="1" t="s">
        <v>280</v>
      </c>
      <c r="E104" s="1" t="s">
        <v>782</v>
      </c>
      <c r="G104" t="str">
        <f>IFERROR(VLOOKUP(A104,Merge_RKTM!$C$2:$D$254,2,FALSE),"")</f>
        <v>마비 장치</v>
      </c>
    </row>
    <row r="105" spans="1:7" x14ac:dyDescent="0.45">
      <c r="A105" s="1" t="s">
        <v>281</v>
      </c>
      <c r="B105" s="1" t="s">
        <v>257</v>
      </c>
      <c r="C105" s="1" t="s">
        <v>282</v>
      </c>
      <c r="D105" s="1" t="s">
        <v>283</v>
      </c>
      <c r="E105" s="1" t="s">
        <v>811</v>
      </c>
      <c r="G105" t="str">
        <f>IFERROR(VLOOKUP(A105,Merge_RKTM!$C$2:$D$254,2,FALSE),"")</f>
        <v>바퀴 보호대</v>
      </c>
    </row>
    <row r="106" spans="1:7" x14ac:dyDescent="0.45">
      <c r="A106" s="1" t="s">
        <v>284</v>
      </c>
      <c r="B106" s="1" t="s">
        <v>257</v>
      </c>
      <c r="C106" s="1" t="s">
        <v>285</v>
      </c>
      <c r="D106" s="1" t="s">
        <v>286</v>
      </c>
      <c r="E106" s="1" t="s">
        <v>810</v>
      </c>
      <c r="G106" t="str">
        <f>IFERROR(VLOOKUP(A106,Merge_RKTM!$C$2:$D$254,2,FALSE),"")</f>
        <v>바퀴</v>
      </c>
    </row>
    <row r="107" spans="1:7" x14ac:dyDescent="0.45">
      <c r="A107" s="1" t="s">
        <v>287</v>
      </c>
      <c r="B107" s="1" t="s">
        <v>257</v>
      </c>
      <c r="C107" s="1" t="s">
        <v>288</v>
      </c>
      <c r="D107" s="1" t="s">
        <v>271</v>
      </c>
      <c r="E107" s="1" t="s">
        <v>795</v>
      </c>
      <c r="G107" t="str">
        <f>IFERROR(VLOOKUP(A107,Merge_RKTM!$C$2:$D$254,2,FALSE),"")</f>
        <v>코어</v>
      </c>
    </row>
    <row r="108" spans="1:7" x14ac:dyDescent="0.45">
      <c r="A108" s="1" t="s">
        <v>289</v>
      </c>
      <c r="B108" s="1" t="s">
        <v>257</v>
      </c>
      <c r="C108" s="1" t="s">
        <v>290</v>
      </c>
      <c r="D108" s="1" t="s">
        <v>291</v>
      </c>
      <c r="E108" s="1" t="s">
        <v>778</v>
      </c>
      <c r="G108" t="str">
        <f>IFERROR(VLOOKUP(A108,Merge_RKTM!$C$2:$D$254,2,FALSE),"")</f>
        <v>중앙 처리 장치</v>
      </c>
    </row>
    <row r="109" spans="1:7" x14ac:dyDescent="0.45">
      <c r="A109" s="1" t="s">
        <v>292</v>
      </c>
      <c r="B109" s="1" t="s">
        <v>257</v>
      </c>
      <c r="C109" s="1" t="s">
        <v>293</v>
      </c>
      <c r="D109" s="1" t="s">
        <v>294</v>
      </c>
      <c r="E109" s="1" t="s">
        <v>931</v>
      </c>
      <c r="G109" t="str">
        <f>IFERROR(VLOOKUP(A109,Merge_RKTM!$C$2:$D$254,2,FALSE),"")</f>
        <v/>
      </c>
    </row>
    <row r="110" spans="1:7" x14ac:dyDescent="0.45">
      <c r="A110" s="1" t="s">
        <v>295</v>
      </c>
      <c r="B110" s="1" t="s">
        <v>257</v>
      </c>
      <c r="C110" s="1" t="s">
        <v>296</v>
      </c>
      <c r="D110" s="1" t="s">
        <v>297</v>
      </c>
      <c r="E110" s="1" t="s">
        <v>802</v>
      </c>
      <c r="G110" t="str">
        <f>IFERROR(VLOOKUP(A110,Merge_RKTM!$C$2:$D$254,2,FALSE),"")</f>
        <v>강철 두개골</v>
      </c>
    </row>
    <row r="111" spans="1:7" x14ac:dyDescent="0.45">
      <c r="A111" s="1" t="s">
        <v>298</v>
      </c>
      <c r="B111" s="1" t="s">
        <v>257</v>
      </c>
      <c r="C111" s="1" t="s">
        <v>299</v>
      </c>
      <c r="D111" s="1" t="s">
        <v>271</v>
      </c>
      <c r="E111" s="1" t="s">
        <v>795</v>
      </c>
      <c r="G111" t="str">
        <f>IFERROR(VLOOKUP(A111,Merge_RKTM!$C$2:$D$254,2,FALSE),"")</f>
        <v>코어</v>
      </c>
    </row>
    <row r="112" spans="1:7" x14ac:dyDescent="0.45">
      <c r="A112" s="1" t="s">
        <v>300</v>
      </c>
      <c r="B112" s="1" t="s">
        <v>257</v>
      </c>
      <c r="C112" s="1" t="s">
        <v>301</v>
      </c>
      <c r="D112" s="1" t="s">
        <v>302</v>
      </c>
      <c r="E112" s="1" t="s">
        <v>798</v>
      </c>
      <c r="G112" t="str">
        <f>IFERROR(VLOOKUP(A112,Merge_RKTM!$C$2:$D$254,2,FALSE),"")</f>
        <v>호버링 장치</v>
      </c>
    </row>
    <row r="113" spans="1:7" x14ac:dyDescent="0.45">
      <c r="A113" s="1" t="s">
        <v>303</v>
      </c>
      <c r="B113" s="1" t="s">
        <v>257</v>
      </c>
      <c r="C113" s="1" t="s">
        <v>304</v>
      </c>
      <c r="D113" s="1" t="s">
        <v>305</v>
      </c>
      <c r="E113" s="1" t="s">
        <v>791</v>
      </c>
      <c r="G113" t="str">
        <f>IFERROR(VLOOKUP(A113,Merge_RKTM!$C$2:$D$254,2,FALSE),"")</f>
        <v>예비 호버링 장치</v>
      </c>
    </row>
    <row r="114" spans="1:7" x14ac:dyDescent="0.45">
      <c r="A114" s="1" t="s">
        <v>306</v>
      </c>
      <c r="B114" s="1" t="s">
        <v>257</v>
      </c>
      <c r="C114" s="1" t="s">
        <v>307</v>
      </c>
      <c r="D114" s="1" t="s">
        <v>308</v>
      </c>
      <c r="E114" s="1" t="s">
        <v>781</v>
      </c>
      <c r="G114" t="str">
        <f>IFERROR(VLOOKUP(A114,Merge_RKTM!$C$2:$D$254,2,FALSE),"")</f>
        <v>전면 소총</v>
      </c>
    </row>
    <row r="115" spans="1:7" x14ac:dyDescent="0.45">
      <c r="A115" s="1" t="s">
        <v>309</v>
      </c>
      <c r="B115" s="1" t="s">
        <v>257</v>
      </c>
      <c r="C115" s="1" t="s">
        <v>310</v>
      </c>
      <c r="D115" s="1" t="s">
        <v>311</v>
      </c>
      <c r="E115" s="1" t="s">
        <v>785</v>
      </c>
      <c r="G115" t="str">
        <f>IFERROR(VLOOKUP(A115,Merge_RKTM!$C$2:$D$254,2,FALSE),"")</f>
        <v>내장형 기관총</v>
      </c>
    </row>
    <row r="116" spans="1:7" x14ac:dyDescent="0.45">
      <c r="A116" s="1" t="s">
        <v>312</v>
      </c>
      <c r="B116" s="1" t="s">
        <v>257</v>
      </c>
      <c r="C116" s="1" t="s">
        <v>313</v>
      </c>
      <c r="D116" s="1" t="s">
        <v>314</v>
      </c>
      <c r="E116" s="1" t="s">
        <v>783</v>
      </c>
      <c r="G116" t="str">
        <f>IFERROR(VLOOKUP(A116,Merge_RKTM!$C$2:$D$254,2,FALSE),"")</f>
        <v>전면 방패</v>
      </c>
    </row>
    <row r="117" spans="1:7" x14ac:dyDescent="0.45">
      <c r="A117" s="1" t="s">
        <v>315</v>
      </c>
      <c r="B117" s="1" t="s">
        <v>257</v>
      </c>
      <c r="C117" s="1" t="s">
        <v>316</v>
      </c>
      <c r="D117" s="1" t="s">
        <v>317</v>
      </c>
      <c r="E117" s="1" t="s">
        <v>808</v>
      </c>
      <c r="G117" t="str">
        <f>IFERROR(VLOOKUP(A117,Merge_RKTM!$C$2:$D$254,2,FALSE),"")</f>
        <v>방패 유리창</v>
      </c>
    </row>
    <row r="118" spans="1:7" x14ac:dyDescent="0.45">
      <c r="A118" s="1" t="s">
        <v>318</v>
      </c>
      <c r="B118" s="1" t="s">
        <v>257</v>
      </c>
      <c r="C118" s="1" t="s">
        <v>319</v>
      </c>
      <c r="D118" s="1" t="s">
        <v>320</v>
      </c>
      <c r="E118" s="1" t="s">
        <v>794</v>
      </c>
      <c r="G118" t="str">
        <f>IFERROR(VLOOKUP(A118,Merge_RKTM!$C$2:$D$254,2,FALSE),"")</f>
        <v>두흉부 장갑</v>
      </c>
    </row>
    <row r="119" spans="1:7" x14ac:dyDescent="0.45">
      <c r="A119" s="1" t="s">
        <v>321</v>
      </c>
      <c r="B119" s="1" t="s">
        <v>257</v>
      </c>
      <c r="C119" s="1" t="s">
        <v>322</v>
      </c>
      <c r="D119" s="1" t="s">
        <v>323</v>
      </c>
      <c r="E119" s="1" t="s">
        <v>789</v>
      </c>
      <c r="G119" t="str">
        <f>IFERROR(VLOOKUP(A119,Merge_RKTM!$C$2:$D$254,2,FALSE),"")</f>
        <v>대형 복부 장갑</v>
      </c>
    </row>
    <row r="120" spans="1:7" x14ac:dyDescent="0.45">
      <c r="A120" s="1" t="s">
        <v>324</v>
      </c>
      <c r="B120" s="1" t="s">
        <v>257</v>
      </c>
      <c r="C120" s="1" t="s">
        <v>325</v>
      </c>
      <c r="D120" s="1" t="s">
        <v>326</v>
      </c>
      <c r="E120" s="1" t="s">
        <v>803</v>
      </c>
      <c r="G120" t="str">
        <f>IFERROR(VLOOKUP(A120,Merge_RKTM!$C$2:$D$254,2,FALSE),"")</f>
        <v>촉수</v>
      </c>
    </row>
    <row r="121" spans="1:7" x14ac:dyDescent="0.45">
      <c r="A121" s="1" t="s">
        <v>327</v>
      </c>
      <c r="B121" s="1" t="s">
        <v>257</v>
      </c>
      <c r="C121" s="1" t="s">
        <v>328</v>
      </c>
      <c r="D121" s="1" t="s">
        <v>329</v>
      </c>
      <c r="E121" s="1" t="s">
        <v>804</v>
      </c>
      <c r="G121" t="str">
        <f>IFERROR(VLOOKUP(A121,Merge_RKTM!$C$2:$D$254,2,FALSE),"")</f>
        <v>촉수 마디</v>
      </c>
    </row>
    <row r="122" spans="1:7" x14ac:dyDescent="0.45">
      <c r="A122" s="1" t="s">
        <v>330</v>
      </c>
      <c r="B122" s="1" t="s">
        <v>257</v>
      </c>
      <c r="C122" s="1" t="s">
        <v>331</v>
      </c>
      <c r="D122" s="1" t="s">
        <v>332</v>
      </c>
      <c r="E122" s="1" t="s">
        <v>776</v>
      </c>
      <c r="G122" t="str">
        <f>IFERROR(VLOOKUP(A122,Merge_RKTM!$C$2:$D$254,2,FALSE),"")</f>
        <v>발톱</v>
      </c>
    </row>
    <row r="123" spans="1:7" x14ac:dyDescent="0.45">
      <c r="A123" s="1" t="s">
        <v>333</v>
      </c>
      <c r="B123" s="1" t="s">
        <v>257</v>
      </c>
      <c r="C123" s="1" t="s">
        <v>334</v>
      </c>
      <c r="D123" s="1" t="s">
        <v>335</v>
      </c>
      <c r="E123" s="1" t="s">
        <v>777</v>
      </c>
      <c r="G123" t="str">
        <f>IFERROR(VLOOKUP(A123,Merge_RKTM!$C$2:$D$254,2,FALSE),"")</f>
        <v>발톱 집게</v>
      </c>
    </row>
    <row r="124" spans="1:7" x14ac:dyDescent="0.45">
      <c r="A124" s="1" t="s">
        <v>336</v>
      </c>
      <c r="B124" s="1" t="s">
        <v>257</v>
      </c>
      <c r="C124" s="1" t="s">
        <v>337</v>
      </c>
      <c r="D124" s="1" t="s">
        <v>338</v>
      </c>
      <c r="E124" s="1" t="s">
        <v>930</v>
      </c>
      <c r="G124" t="str">
        <f>IFERROR(VLOOKUP(A124,Merge_RKTM!$C$2:$D$254,2,FALSE),"")</f>
        <v/>
      </c>
    </row>
    <row r="125" spans="1:7" x14ac:dyDescent="0.45">
      <c r="A125" s="1" t="s">
        <v>339</v>
      </c>
      <c r="B125" s="1" t="s">
        <v>257</v>
      </c>
      <c r="C125" s="1" t="s">
        <v>340</v>
      </c>
      <c r="D125" s="1" t="s">
        <v>341</v>
      </c>
      <c r="E125" s="1" t="s">
        <v>800</v>
      </c>
      <c r="G125" t="str">
        <f>IFERROR(VLOOKUP(A125,Merge_RKTM!$C$2:$D$254,2,FALSE),"")</f>
        <v>기계 촉수</v>
      </c>
    </row>
    <row r="126" spans="1:7" x14ac:dyDescent="0.45">
      <c r="A126" s="1" t="s">
        <v>342</v>
      </c>
      <c r="B126" s="1" t="s">
        <v>257</v>
      </c>
      <c r="C126" s="1" t="s">
        <v>343</v>
      </c>
      <c r="D126" s="1" t="s">
        <v>344</v>
      </c>
      <c r="E126" s="1" t="s">
        <v>792</v>
      </c>
      <c r="G126" t="str">
        <f>IFERROR(VLOOKUP(A126,Merge_RKTM!$C$2:$D$254,2,FALSE),"")</f>
        <v>기계 몸체</v>
      </c>
    </row>
    <row r="127" spans="1:7" x14ac:dyDescent="0.45">
      <c r="A127" s="1" t="s">
        <v>345</v>
      </c>
      <c r="B127" s="1" t="s">
        <v>257</v>
      </c>
      <c r="C127" s="1" t="s">
        <v>346</v>
      </c>
      <c r="D127" s="1" t="s">
        <v>347</v>
      </c>
      <c r="E127" s="1" t="s">
        <v>775</v>
      </c>
      <c r="G127" t="str">
        <f>IFERROR(VLOOKUP(A127,Merge_RKTM!$C$2:$D$254,2,FALSE),"")</f>
        <v>장갑판</v>
      </c>
    </row>
    <row r="128" spans="1:7" x14ac:dyDescent="0.45">
      <c r="A128" s="1" t="s">
        <v>348</v>
      </c>
      <c r="B128" s="1" t="s">
        <v>257</v>
      </c>
      <c r="C128" s="1" t="s">
        <v>349</v>
      </c>
      <c r="D128" s="1" t="s">
        <v>350</v>
      </c>
      <c r="E128" s="1" t="s">
        <v>788</v>
      </c>
      <c r="G128" t="str">
        <f>IFERROR(VLOOKUP(A128,Merge_RKTM!$C$2:$D$254,2,FALSE),"")</f>
        <v>내부 금속판</v>
      </c>
    </row>
    <row r="129" spans="1:7" x14ac:dyDescent="0.45">
      <c r="A129" s="1" t="s">
        <v>351</v>
      </c>
      <c r="B129" s="1" t="s">
        <v>257</v>
      </c>
      <c r="C129" s="1" t="s">
        <v>352</v>
      </c>
      <c r="D129" s="1" t="s">
        <v>353</v>
      </c>
      <c r="E129" s="1" t="s">
        <v>805</v>
      </c>
      <c r="G129" t="str">
        <f>IFERROR(VLOOKUP(A129,Merge_RKTM!$C$2:$D$254,2,FALSE),"")</f>
        <v>금속 엄니</v>
      </c>
    </row>
    <row r="130" spans="1:7" x14ac:dyDescent="0.45">
      <c r="A130" s="1" t="s">
        <v>354</v>
      </c>
      <c r="B130" s="1" t="s">
        <v>257</v>
      </c>
      <c r="C130" s="1" t="s">
        <v>355</v>
      </c>
      <c r="D130" s="1" t="s">
        <v>274</v>
      </c>
      <c r="E130" s="1" t="s">
        <v>796</v>
      </c>
      <c r="G130" t="str">
        <f>IFERROR(VLOOKUP(A130,Merge_RKTM!$C$2:$D$254,2,FALSE),"")</f>
        <v>기계 다리</v>
      </c>
    </row>
    <row r="131" spans="1:7" x14ac:dyDescent="0.45">
      <c r="A131" s="1" t="s">
        <v>356</v>
      </c>
      <c r="B131" s="1" t="s">
        <v>257</v>
      </c>
      <c r="C131" s="1" t="s">
        <v>357</v>
      </c>
      <c r="D131" s="1" t="s">
        <v>358</v>
      </c>
      <c r="E131" s="1" t="s">
        <v>799</v>
      </c>
      <c r="G131" t="str">
        <f>IFERROR(VLOOKUP(A131,Merge_RKTM!$C$2:$D$254,2,FALSE),"")</f>
        <v>기계 발굽</v>
      </c>
    </row>
    <row r="132" spans="1:7" x14ac:dyDescent="0.45">
      <c r="A132" s="1" t="s">
        <v>359</v>
      </c>
      <c r="B132" s="1" t="s">
        <v>257</v>
      </c>
      <c r="C132" s="1" t="s">
        <v>360</v>
      </c>
      <c r="D132" s="1" t="s">
        <v>361</v>
      </c>
      <c r="E132" s="1" t="s">
        <v>793</v>
      </c>
      <c r="G132" t="str">
        <f>IFERROR(VLOOKUP(A132,Merge_RKTM!$C$2:$D$254,2,FALSE),"")</f>
        <v>몸체</v>
      </c>
    </row>
    <row r="133" spans="1:7" x14ac:dyDescent="0.45">
      <c r="A133" s="1" t="s">
        <v>362</v>
      </c>
      <c r="B133" s="1" t="s">
        <v>257</v>
      </c>
      <c r="C133" s="1" t="s">
        <v>363</v>
      </c>
      <c r="D133" s="1" t="s">
        <v>364</v>
      </c>
      <c r="E133" s="1" t="s">
        <v>780</v>
      </c>
      <c r="G133" t="str">
        <f>IFERROR(VLOOKUP(A133,Merge_RKTM!$C$2:$D$254,2,FALSE),"")</f>
        <v>배출구</v>
      </c>
    </row>
    <row r="134" spans="1:7" x14ac:dyDescent="0.45">
      <c r="A134" s="1" t="s">
        <v>365</v>
      </c>
      <c r="B134" s="1" t="s">
        <v>257</v>
      </c>
      <c r="C134" s="1" t="s">
        <v>366</v>
      </c>
      <c r="D134" s="1" t="s">
        <v>367</v>
      </c>
      <c r="E134" s="1" t="s">
        <v>784</v>
      </c>
      <c r="G134" t="str">
        <f>IFERROR(VLOOKUP(A134,Merge_RKTM!$C$2:$D$254,2,FALSE),"")</f>
        <v>연료 탱크</v>
      </c>
    </row>
    <row r="135" spans="1:7" x14ac:dyDescent="0.45">
      <c r="A135" s="1" t="s">
        <v>368</v>
      </c>
      <c r="B135" s="1" t="s">
        <v>257</v>
      </c>
      <c r="C135" s="1" t="s">
        <v>369</v>
      </c>
      <c r="D135" s="1" t="s">
        <v>370</v>
      </c>
      <c r="E135" s="1" t="s">
        <v>786</v>
      </c>
      <c r="G135" t="str">
        <f>IFERROR(VLOOKUP(A135,Merge_RKTM!$C$2:$D$254,2,FALSE),"")</f>
        <v>점화기</v>
      </c>
    </row>
    <row r="136" spans="1:7" x14ac:dyDescent="0.45">
      <c r="A136" s="1" t="s">
        <v>371</v>
      </c>
      <c r="B136" s="1" t="s">
        <v>257</v>
      </c>
      <c r="C136" s="1" t="s">
        <v>372</v>
      </c>
      <c r="D136" s="1" t="s">
        <v>373</v>
      </c>
      <c r="E136" s="1" t="s">
        <v>809</v>
      </c>
      <c r="G136" t="str">
        <f>IFERROR(VLOOKUP(A136,Merge_RKTM!$C$2:$D$254,2,FALSE),"")</f>
        <v>소형 바퀴</v>
      </c>
    </row>
    <row r="137" spans="1:7" x14ac:dyDescent="0.45">
      <c r="A137" s="1" t="s">
        <v>374</v>
      </c>
      <c r="B137" s="1" t="s">
        <v>257</v>
      </c>
      <c r="C137" s="1" t="s">
        <v>375</v>
      </c>
      <c r="D137" s="1" t="s">
        <v>376</v>
      </c>
      <c r="E137" s="1" t="s">
        <v>779</v>
      </c>
      <c r="G137" t="str">
        <f>IFERROR(VLOOKUP(A137,Merge_RKTM!$C$2:$D$254,2,FALSE),"")</f>
        <v>폭발물 탱크</v>
      </c>
    </row>
    <row r="138" spans="1:7" x14ac:dyDescent="0.45">
      <c r="A138" s="1" t="s">
        <v>377</v>
      </c>
      <c r="B138" s="1" t="s">
        <v>257</v>
      </c>
      <c r="C138" s="1" t="s">
        <v>378</v>
      </c>
      <c r="D138" s="1" t="s">
        <v>379</v>
      </c>
      <c r="E138" s="1" t="s">
        <v>807</v>
      </c>
      <c r="G138" t="str">
        <f>IFERROR(VLOOKUP(A138,Merge_RKTM!$C$2:$D$254,2,FALSE),"")</f>
        <v>이동 장치</v>
      </c>
    </row>
    <row r="139" spans="1:7" x14ac:dyDescent="0.45">
      <c r="A139" s="1" t="s">
        <v>380</v>
      </c>
      <c r="B139" s="1" t="s">
        <v>381</v>
      </c>
      <c r="C139" s="1" t="s">
        <v>261</v>
      </c>
      <c r="D139" s="1" t="s">
        <v>262</v>
      </c>
      <c r="E139" s="1" t="s">
        <v>806</v>
      </c>
      <c r="G139" t="str">
        <f>IFERROR(VLOOKUP(A139,Merge_RKTM!$C$2:$D$254,2,FALSE),"")</f>
        <v>플라스마 절단기</v>
      </c>
    </row>
    <row r="140" spans="1:7" x14ac:dyDescent="0.45">
      <c r="A140" s="1" t="s">
        <v>382</v>
      </c>
      <c r="B140" s="1" t="s">
        <v>381</v>
      </c>
      <c r="C140" s="1" t="s">
        <v>383</v>
      </c>
      <c r="D140" s="1" t="s">
        <v>384</v>
      </c>
      <c r="E140" s="1" t="s">
        <v>813</v>
      </c>
      <c r="G140" t="str">
        <f>IFERROR(VLOOKUP(A140,Merge_RKTM!$C$2:$D$254,2,FALSE),"")</f>
        <v>앞다리</v>
      </c>
    </row>
    <row r="141" spans="1:7" x14ac:dyDescent="0.45">
      <c r="A141" s="1" t="s">
        <v>385</v>
      </c>
      <c r="B141" s="1" t="s">
        <v>381</v>
      </c>
      <c r="C141" s="1" t="s">
        <v>279</v>
      </c>
      <c r="D141" s="1" t="s">
        <v>280</v>
      </c>
      <c r="E141" s="1" t="s">
        <v>782</v>
      </c>
      <c r="G141" t="str">
        <f>IFERROR(VLOOKUP(A141,Merge_RKTM!$C$2:$D$254,2,FALSE),"")</f>
        <v>마비 장치</v>
      </c>
    </row>
    <row r="142" spans="1:7" x14ac:dyDescent="0.45">
      <c r="A142" s="1" t="s">
        <v>386</v>
      </c>
      <c r="B142" s="1" t="s">
        <v>381</v>
      </c>
      <c r="C142" s="1" t="s">
        <v>282</v>
      </c>
      <c r="D142" s="1" t="s">
        <v>283</v>
      </c>
      <c r="E142" s="1" t="s">
        <v>811</v>
      </c>
      <c r="G142" t="str">
        <f>IFERROR(VLOOKUP(A142,Merge_RKTM!$C$2:$D$254,2,FALSE),"")</f>
        <v>바퀴 보호대</v>
      </c>
    </row>
    <row r="143" spans="1:7" x14ac:dyDescent="0.45">
      <c r="A143" s="1" t="s">
        <v>387</v>
      </c>
      <c r="B143" s="1" t="s">
        <v>381</v>
      </c>
      <c r="C143" s="1" t="s">
        <v>288</v>
      </c>
      <c r="D143" s="1" t="s">
        <v>271</v>
      </c>
      <c r="E143" s="1" t="s">
        <v>795</v>
      </c>
      <c r="G143" t="str">
        <f>IFERROR(VLOOKUP(A143,Merge_RKTM!$C$2:$D$254,2,FALSE),"")</f>
        <v>코어</v>
      </c>
    </row>
    <row r="144" spans="1:7" x14ac:dyDescent="0.45">
      <c r="A144" s="1" t="s">
        <v>388</v>
      </c>
      <c r="B144" s="1" t="s">
        <v>381</v>
      </c>
      <c r="C144" s="1" t="s">
        <v>293</v>
      </c>
      <c r="D144" s="1" t="s">
        <v>294</v>
      </c>
      <c r="E144" s="1" t="s">
        <v>931</v>
      </c>
      <c r="G144" t="str">
        <f>IFERROR(VLOOKUP(A144,Merge_RKTM!$C$2:$D$254,2,FALSE),"")</f>
        <v/>
      </c>
    </row>
    <row r="145" spans="1:7" x14ac:dyDescent="0.45">
      <c r="A145" s="1" t="s">
        <v>389</v>
      </c>
      <c r="B145" s="1" t="s">
        <v>381</v>
      </c>
      <c r="C145" s="1" t="s">
        <v>299</v>
      </c>
      <c r="D145" s="1" t="s">
        <v>271</v>
      </c>
      <c r="E145" s="1" t="s">
        <v>795</v>
      </c>
      <c r="G145" t="str">
        <f>IFERROR(VLOOKUP(A145,Merge_RKTM!$C$2:$D$254,2,FALSE),"")</f>
        <v>코어</v>
      </c>
    </row>
    <row r="146" spans="1:7" x14ac:dyDescent="0.45">
      <c r="A146" s="1" t="s">
        <v>390</v>
      </c>
      <c r="B146" s="1" t="s">
        <v>381</v>
      </c>
      <c r="C146" s="1" t="s">
        <v>391</v>
      </c>
      <c r="D146" s="1" t="s">
        <v>392</v>
      </c>
      <c r="E146" s="1" t="s">
        <v>812</v>
      </c>
      <c r="G146" t="str">
        <f>IFERROR(VLOOKUP(A146,Merge_RKTM!$C$2:$D$254,2,FALSE),"")</f>
        <v>방패</v>
      </c>
    </row>
    <row r="147" spans="1:7" x14ac:dyDescent="0.45">
      <c r="A147" s="1" t="s">
        <v>393</v>
      </c>
      <c r="B147" s="1" t="s">
        <v>381</v>
      </c>
      <c r="C147" s="1" t="s">
        <v>310</v>
      </c>
      <c r="D147" s="1" t="s">
        <v>311</v>
      </c>
      <c r="E147" s="1" t="s">
        <v>785</v>
      </c>
      <c r="G147" t="str">
        <f>IFERROR(VLOOKUP(A147,Merge_RKTM!$C$2:$D$254,2,FALSE),"")</f>
        <v>내장형 기관총</v>
      </c>
    </row>
    <row r="148" spans="1:7" x14ac:dyDescent="0.45">
      <c r="A148" s="1" t="s">
        <v>394</v>
      </c>
      <c r="B148" s="1" t="s">
        <v>381</v>
      </c>
      <c r="C148" s="1" t="s">
        <v>395</v>
      </c>
      <c r="D148" s="1" t="s">
        <v>326</v>
      </c>
      <c r="E148" s="1" t="s">
        <v>803</v>
      </c>
      <c r="G148" t="str">
        <f>IFERROR(VLOOKUP(A148,Merge_RKTM!$C$2:$D$254,2,FALSE),"")</f>
        <v>촉수</v>
      </c>
    </row>
    <row r="149" spans="1:7" x14ac:dyDescent="0.45">
      <c r="A149" s="1" t="s">
        <v>396</v>
      </c>
      <c r="B149" s="1" t="s">
        <v>381</v>
      </c>
      <c r="C149" s="1" t="s">
        <v>397</v>
      </c>
      <c r="D149" s="1" t="s">
        <v>398</v>
      </c>
      <c r="E149" s="1" t="s">
        <v>814</v>
      </c>
      <c r="G149" t="str">
        <f>IFERROR(VLOOKUP(A149,Merge_RKTM!$C$2:$D$254,2,FALSE),"")</f>
        <v>엄니</v>
      </c>
    </row>
    <row r="150" spans="1:7" x14ac:dyDescent="0.45">
      <c r="A150" s="1" t="s">
        <v>399</v>
      </c>
      <c r="B150" s="1" t="s">
        <v>381</v>
      </c>
      <c r="C150" s="1" t="s">
        <v>369</v>
      </c>
      <c r="D150" s="1" t="s">
        <v>370</v>
      </c>
      <c r="E150" s="1" t="s">
        <v>786</v>
      </c>
      <c r="G150" t="str">
        <f>IFERROR(VLOOKUP(A150,Merge_RKTM!$C$2:$D$254,2,FALSE),"")</f>
        <v>점화기</v>
      </c>
    </row>
    <row r="151" spans="1:7" x14ac:dyDescent="0.45">
      <c r="A151" s="1" t="s">
        <v>400</v>
      </c>
      <c r="B151" s="1" t="s">
        <v>381</v>
      </c>
      <c r="C151" s="1" t="s">
        <v>366</v>
      </c>
      <c r="D151" s="1" t="s">
        <v>367</v>
      </c>
      <c r="E151" s="1" t="s">
        <v>784</v>
      </c>
      <c r="G151" t="str">
        <f>IFERROR(VLOOKUP(A151,Merge_RKTM!$C$2:$D$254,2,FALSE),"")</f>
        <v>연료 탱크</v>
      </c>
    </row>
    <row r="152" spans="1:7" x14ac:dyDescent="0.45">
      <c r="A152" s="1" t="s">
        <v>401</v>
      </c>
      <c r="B152" s="1" t="s">
        <v>402</v>
      </c>
      <c r="C152" s="1" t="s">
        <v>403</v>
      </c>
      <c r="D152" s="1" t="s">
        <v>404</v>
      </c>
      <c r="E152" s="1" t="s">
        <v>816</v>
      </c>
      <c r="G152" t="str">
        <f>IFERROR(VLOOKUP(A152,Merge_RKTM!$C$2:$D$254,2,FALSE),"")</f>
        <v>신경 손상</v>
      </c>
    </row>
    <row r="153" spans="1:7" x14ac:dyDescent="0.45">
      <c r="A153" s="1" t="s">
        <v>405</v>
      </c>
      <c r="B153" s="1" t="s">
        <v>402</v>
      </c>
      <c r="C153" s="1" t="s">
        <v>406</v>
      </c>
      <c r="D153" s="1" t="s">
        <v>407</v>
      </c>
      <c r="E153" s="1" t="s">
        <v>815</v>
      </c>
      <c r="G153" t="str">
        <f>IFERROR(VLOOKUP(A153,Merge_RKTM!$C$2:$D$254,2,FALSE),"")</f>
        <v>{0}(이)가 신경 손상으로 죽었습니다.</v>
      </c>
    </row>
    <row r="154" spans="1:7" x14ac:dyDescent="0.45">
      <c r="A154" s="1" t="s">
        <v>408</v>
      </c>
      <c r="B154" s="1" t="s">
        <v>409</v>
      </c>
      <c r="C154" s="1" t="s">
        <v>403</v>
      </c>
      <c r="D154" s="1" t="s">
        <v>410</v>
      </c>
      <c r="E154" s="1" t="s">
        <v>818</v>
      </c>
      <c r="G154" t="str">
        <f>IFERROR(VLOOKUP(A154,Merge_RKTM!$C$2:$D$254,2,FALSE),"")</f>
        <v>마비</v>
      </c>
    </row>
    <row r="155" spans="1:7" x14ac:dyDescent="0.45">
      <c r="A155" s="1" t="s">
        <v>411</v>
      </c>
      <c r="B155" s="1" t="s">
        <v>409</v>
      </c>
      <c r="C155" s="1" t="s">
        <v>412</v>
      </c>
      <c r="D155" s="1" t="s">
        <v>413</v>
      </c>
      <c r="E155" s="1" t="s">
        <v>929</v>
      </c>
      <c r="G155" t="str">
        <f>IFERROR(VLOOKUP(A155,Merge_RKTM!$C$2:$D$254,2,FALSE),"")</f>
        <v/>
      </c>
    </row>
    <row r="156" spans="1:7" x14ac:dyDescent="0.45">
      <c r="A156" s="1" t="s">
        <v>414</v>
      </c>
      <c r="B156" s="1" t="s">
        <v>409</v>
      </c>
      <c r="C156" s="1" t="s">
        <v>415</v>
      </c>
      <c r="D156" s="1" t="s">
        <v>416</v>
      </c>
      <c r="E156" s="1" t="s">
        <v>819</v>
      </c>
      <c r="G156" t="str">
        <f>IFERROR(VLOOKUP(A156,Merge_RKTM!$C$2:$D$254,2,FALSE),"")</f>
        <v>어지러움</v>
      </c>
    </row>
    <row r="157" spans="1:7" x14ac:dyDescent="0.45">
      <c r="A157" s="1" t="s">
        <v>417</v>
      </c>
      <c r="B157" s="1" t="s">
        <v>409</v>
      </c>
      <c r="C157" s="1" t="s">
        <v>418</v>
      </c>
      <c r="D157" s="1" t="s">
        <v>419</v>
      </c>
      <c r="E157" s="1" t="s">
        <v>820</v>
      </c>
      <c r="G157" t="str">
        <f>IFERROR(VLOOKUP(A157,Merge_RKTM!$C$2:$D$254,2,FALSE),"")</f>
        <v>부분 마비</v>
      </c>
    </row>
    <row r="158" spans="1:7" x14ac:dyDescent="0.45">
      <c r="A158" s="1" t="s">
        <v>420</v>
      </c>
      <c r="B158" s="1" t="s">
        <v>409</v>
      </c>
      <c r="C158" s="1" t="s">
        <v>421</v>
      </c>
      <c r="D158" s="1" t="s">
        <v>422</v>
      </c>
      <c r="E158" s="1" t="s">
        <v>821</v>
      </c>
      <c r="G158" t="str">
        <f>IFERROR(VLOOKUP(A158,Merge_RKTM!$C$2:$D$254,2,FALSE),"")</f>
        <v>심각한 마비</v>
      </c>
    </row>
    <row r="159" spans="1:7" x14ac:dyDescent="0.45">
      <c r="A159" s="1" t="s">
        <v>423</v>
      </c>
      <c r="B159" s="1" t="s">
        <v>409</v>
      </c>
      <c r="C159" s="1" t="s">
        <v>424</v>
      </c>
      <c r="D159" s="1" t="s">
        <v>425</v>
      </c>
      <c r="E159" s="1" t="s">
        <v>822</v>
      </c>
      <c r="G159" t="str">
        <f>IFERROR(VLOOKUP(A159,Merge_RKTM!$C$2:$D$254,2,FALSE),"")</f>
        <v>기절</v>
      </c>
    </row>
    <row r="160" spans="1:7" x14ac:dyDescent="0.45">
      <c r="A160" s="1" t="s">
        <v>426</v>
      </c>
      <c r="B160" s="1" t="s">
        <v>409</v>
      </c>
      <c r="C160" s="1" t="s">
        <v>427</v>
      </c>
      <c r="D160" s="1" t="s">
        <v>428</v>
      </c>
      <c r="E160" s="1" t="s">
        <v>817</v>
      </c>
      <c r="G160" t="str">
        <f>IFERROR(VLOOKUP(A160,Merge_RKTM!$C$2:$D$254,2,FALSE),"")</f>
        <v>팔목 드릴</v>
      </c>
    </row>
    <row r="161" spans="1:7" x14ac:dyDescent="0.45">
      <c r="A161" s="1" t="s">
        <v>429</v>
      </c>
      <c r="B161" s="1" t="s">
        <v>409</v>
      </c>
      <c r="C161" s="1" t="s">
        <v>430</v>
      </c>
      <c r="D161" s="1" t="s">
        <v>431</v>
      </c>
      <c r="E161" s="1" t="s">
        <v>929</v>
      </c>
      <c r="G161" t="str">
        <f>IFERROR(VLOOKUP(A161,Merge_RKTM!$C$2:$D$254,2,FALSE),"")</f>
        <v/>
      </c>
    </row>
    <row r="162" spans="1:7" x14ac:dyDescent="0.45">
      <c r="A162" s="1" t="s">
        <v>432</v>
      </c>
      <c r="B162" s="1" t="s">
        <v>409</v>
      </c>
      <c r="C162" s="1" t="s">
        <v>433</v>
      </c>
      <c r="D162" s="1" t="s">
        <v>434</v>
      </c>
      <c r="E162" s="1" t="s">
        <v>823</v>
      </c>
      <c r="G162" t="str">
        <f>IFERROR(VLOOKUP(A162,Merge_RKTM!$C$2:$D$254,2,FALSE),"")</f>
        <v>팔목 스파이크</v>
      </c>
    </row>
    <row r="163" spans="1:7" x14ac:dyDescent="0.45">
      <c r="A163" s="1" t="s">
        <v>435</v>
      </c>
      <c r="B163" s="1" t="s">
        <v>409</v>
      </c>
      <c r="C163" s="1" t="s">
        <v>436</v>
      </c>
      <c r="D163" s="1" t="s">
        <v>437</v>
      </c>
      <c r="E163" s="1" t="s">
        <v>929</v>
      </c>
      <c r="G163" t="str">
        <f>IFERROR(VLOOKUP(A163,Merge_RKTM!$C$2:$D$254,2,FALSE),"")</f>
        <v/>
      </c>
    </row>
    <row r="164" spans="1:7" x14ac:dyDescent="0.45">
      <c r="A164" s="1" t="s">
        <v>438</v>
      </c>
      <c r="B164" s="1" t="s">
        <v>439</v>
      </c>
      <c r="C164" s="1" t="s">
        <v>440</v>
      </c>
      <c r="D164" s="1" t="s">
        <v>441</v>
      </c>
      <c r="E164" s="1" t="s">
        <v>761</v>
      </c>
      <c r="G164" t="str">
        <f>IFERROR(VLOOKUP(A164,Merge_RKTM!$C$2:$D$254,2,FALSE),"")</f>
        <v>크롤러</v>
      </c>
    </row>
    <row r="165" spans="1:7" x14ac:dyDescent="0.45">
      <c r="A165" s="1" t="s">
        <v>442</v>
      </c>
      <c r="B165" s="1" t="s">
        <v>439</v>
      </c>
      <c r="C165" s="1" t="s">
        <v>443</v>
      </c>
      <c r="D165" s="1" t="s">
        <v>444</v>
      </c>
      <c r="E165" s="1" t="s">
        <v>774</v>
      </c>
      <c r="G165" t="str">
        <f>IFERROR(VLOOKUP(A165,Merge_RKTM!$C$2:$D$254,2,FALSE),"")</f>
        <v>스컬리왜그</v>
      </c>
    </row>
    <row r="166" spans="1:7" x14ac:dyDescent="0.45">
      <c r="A166" s="1" t="s">
        <v>445</v>
      </c>
      <c r="B166" s="1" t="s">
        <v>439</v>
      </c>
      <c r="C166" s="1" t="s">
        <v>446</v>
      </c>
      <c r="D166" s="1" t="s">
        <v>232</v>
      </c>
      <c r="E166" s="1" t="s">
        <v>764</v>
      </c>
      <c r="G166" t="str">
        <f>IFERROR(VLOOKUP(A166,Merge_RKTM!$C$2:$D$254,2,FALSE),"")</f>
        <v>플레임봇</v>
      </c>
    </row>
    <row r="167" spans="1:7" x14ac:dyDescent="0.45">
      <c r="A167" s="1" t="s">
        <v>447</v>
      </c>
      <c r="B167" s="1" t="s">
        <v>439</v>
      </c>
      <c r="C167" s="1" t="s">
        <v>448</v>
      </c>
      <c r="D167" s="1" t="s">
        <v>132</v>
      </c>
      <c r="E167" s="1" t="s">
        <v>748</v>
      </c>
      <c r="G167" t="str">
        <f>IFERROR(VLOOKUP(A167,Merge_RKTM!$C$2:$D$254,2,FALSE),"")</f>
        <v>어썰터</v>
      </c>
    </row>
    <row r="168" spans="1:7" x14ac:dyDescent="0.45">
      <c r="A168" s="1" t="s">
        <v>449</v>
      </c>
      <c r="B168" s="1" t="s">
        <v>439</v>
      </c>
      <c r="C168" s="1" t="s">
        <v>450</v>
      </c>
      <c r="D168" s="1" t="s">
        <v>201</v>
      </c>
      <c r="E168" s="1" t="s">
        <v>827</v>
      </c>
      <c r="G168" t="str">
        <f>IFERROR(VLOOKUP(A168,Merge_RKTM!$C$2:$D$254,2,FALSE),"")</f>
        <v>매머드</v>
      </c>
    </row>
    <row r="169" spans="1:7" x14ac:dyDescent="0.45">
      <c r="A169" s="1" t="s">
        <v>451</v>
      </c>
      <c r="B169" s="1" t="s">
        <v>452</v>
      </c>
      <c r="C169" s="1" t="s">
        <v>453</v>
      </c>
      <c r="D169" s="1" t="s">
        <v>454</v>
      </c>
      <c r="E169" s="1" t="s">
        <v>929</v>
      </c>
      <c r="G169" t="str">
        <f>IFERROR(VLOOKUP(A169,Merge_RKTM!$C$2:$D$254,2,FALSE),"")</f>
        <v/>
      </c>
    </row>
    <row r="170" spans="1:7" x14ac:dyDescent="0.45">
      <c r="A170" s="1" t="s">
        <v>455</v>
      </c>
      <c r="B170" s="1" t="s">
        <v>452</v>
      </c>
      <c r="C170" s="1" t="s">
        <v>456</v>
      </c>
      <c r="D170" s="1" t="s">
        <v>457</v>
      </c>
      <c r="E170" s="1" t="s">
        <v>929</v>
      </c>
      <c r="G170" t="str">
        <f>IFERROR(VLOOKUP(A170,Merge_RKTM!$C$2:$D$254,2,FALSE),"")</f>
        <v/>
      </c>
    </row>
    <row r="171" spans="1:7" x14ac:dyDescent="0.45">
      <c r="A171" s="1" t="s">
        <v>458</v>
      </c>
      <c r="B171" s="1" t="s">
        <v>452</v>
      </c>
      <c r="C171" s="1" t="s">
        <v>459</v>
      </c>
      <c r="D171" s="1" t="s">
        <v>460</v>
      </c>
      <c r="E171" s="1" t="s">
        <v>929</v>
      </c>
      <c r="G171" t="str">
        <f>IFERROR(VLOOKUP(A171,Merge_RKTM!$C$2:$D$254,2,FALSE),"")</f>
        <v/>
      </c>
    </row>
    <row r="172" spans="1:7" x14ac:dyDescent="0.45">
      <c r="A172" s="1" t="s">
        <v>461</v>
      </c>
      <c r="B172" s="1" t="s">
        <v>452</v>
      </c>
      <c r="C172" s="1" t="s">
        <v>462</v>
      </c>
      <c r="D172" s="1" t="s">
        <v>463</v>
      </c>
      <c r="E172" s="1" t="s">
        <v>929</v>
      </c>
      <c r="G172" t="str">
        <f>IFERROR(VLOOKUP(A172,Merge_RKTM!$C$2:$D$254,2,FALSE),"")</f>
        <v/>
      </c>
    </row>
    <row r="173" spans="1:7" x14ac:dyDescent="0.45">
      <c r="A173" s="1" t="s">
        <v>464</v>
      </c>
      <c r="B173" s="1" t="s">
        <v>465</v>
      </c>
      <c r="C173" s="1" t="s">
        <v>466</v>
      </c>
      <c r="D173" s="1" t="s">
        <v>467</v>
      </c>
      <c r="E173" s="1" t="s">
        <v>830</v>
      </c>
      <c r="G173" t="str">
        <f>IFERROR(VLOOKUP(A173,Merge_RKTM!$C$2:$D$254,2,FALSE),"")</f>
        <v>image-&gt;[pawn_nameFull](은)는 작업대 위에서 [circumstance_group] [desc_sentence_group]</v>
      </c>
    </row>
    <row r="174" spans="1:7" x14ac:dyDescent="0.45">
      <c r="A174" s="1" t="s">
        <v>468</v>
      </c>
      <c r="B174" s="1" t="s">
        <v>465</v>
      </c>
      <c r="C174" s="1" t="s">
        <v>469</v>
      </c>
      <c r="D174" s="1" t="s">
        <v>470</v>
      </c>
      <c r="E174" s="1" t="s">
        <v>831</v>
      </c>
      <c r="G174" t="str">
        <f>IFERROR(VLOOKUP(A174,Merge_RKTM!$C$2:$D$254,2,FALSE),"")</f>
        <v>image-&gt;메카노이드 [pawn_nameFull](은)는 [circumstance_group] [desc_sentence_group]</v>
      </c>
    </row>
    <row r="175" spans="1:7" x14ac:dyDescent="0.45">
      <c r="A175" s="1" t="s">
        <v>471</v>
      </c>
      <c r="B175" s="1" t="s">
        <v>465</v>
      </c>
      <c r="C175" s="1" t="s">
        <v>472</v>
      </c>
      <c r="D175" s="1" t="s">
        <v>473</v>
      </c>
      <c r="E175" s="1" t="s">
        <v>842</v>
      </c>
      <c r="G175" t="str">
        <f>IFERROR(VLOOKUP(A175,Merge_RKTM!$C$2:$D$254,2,FALSE),"")</f>
        <v>image-&gt;[pawn_nameFull]의 실루엣은 [circumstance_group] [desc_sentence_group]</v>
      </c>
    </row>
    <row r="176" spans="1:7" x14ac:dyDescent="0.45">
      <c r="A176" s="1" t="s">
        <v>474</v>
      </c>
      <c r="B176" s="1" t="s">
        <v>465</v>
      </c>
      <c r="C176" s="1" t="s">
        <v>475</v>
      </c>
      <c r="D176" s="1" t="s">
        <v>476</v>
      </c>
      <c r="E176" s="1" t="s">
        <v>845</v>
      </c>
      <c r="G176" t="str">
        <f>IFERROR(VLOOKUP(A176,Merge_RKTM!$C$2:$D$254,2,FALSE),"")</f>
        <v>image-&gt;[pawn_nameFull](은)는 [pawn_possessive] 제작자와 함께 있으며 [circumstance_group] [desc_sentence_group]</v>
      </c>
    </row>
    <row r="177" spans="1:7" x14ac:dyDescent="0.45">
      <c r="A177" s="1" t="s">
        <v>477</v>
      </c>
      <c r="B177" s="1" t="s">
        <v>465</v>
      </c>
      <c r="C177" s="1" t="s">
        <v>478</v>
      </c>
      <c r="D177" s="1" t="s">
        <v>479</v>
      </c>
      <c r="E177" s="1" t="s">
        <v>846</v>
      </c>
      <c r="G177" t="str">
        <f>IFERROR(VLOOKUP(A177,Merge_RKTM!$C$2:$D$254,2,FALSE),"")</f>
        <v>circumstance_phrase-&gt;완전히 조립된 것으로 보입니다.</v>
      </c>
    </row>
    <row r="178" spans="1:7" x14ac:dyDescent="0.45">
      <c r="A178" s="1" t="s">
        <v>480</v>
      </c>
      <c r="B178" s="1" t="s">
        <v>465</v>
      </c>
      <c r="C178" s="1" t="s">
        <v>481</v>
      </c>
      <c r="D178" s="1" t="s">
        <v>482</v>
      </c>
      <c r="E178" s="1" t="s">
        <v>847</v>
      </c>
      <c r="G178" t="str">
        <f>IFERROR(VLOOKUP(A178,Merge_RKTM!$C$2:$D$254,2,FALSE),"")</f>
        <v>circumstance_phrase-&gt;여전히 조립중으로 보입니다.</v>
      </c>
    </row>
    <row r="179" spans="1:7" x14ac:dyDescent="0.45">
      <c r="A179" s="1" t="s">
        <v>483</v>
      </c>
      <c r="B179" s="1" t="s">
        <v>465</v>
      </c>
      <c r="C179" s="1" t="s">
        <v>484</v>
      </c>
      <c r="D179" s="1" t="s">
        <v>485</v>
      </c>
      <c r="E179" s="1" t="s">
        <v>848</v>
      </c>
      <c r="G179" t="str">
        <f>IFERROR(VLOOKUP(A179,Merge_RKTM!$C$2:$D$254,2,FALSE),"")</f>
        <v>circumstance_phrase-&gt;[pawn_possessive] 몸체에 마지막 부품을 장착하는 것으로 보입니다.</v>
      </c>
    </row>
    <row r="180" spans="1:7" x14ac:dyDescent="0.45">
      <c r="A180" s="1" t="s">
        <v>486</v>
      </c>
      <c r="B180" s="1" t="s">
        <v>465</v>
      </c>
      <c r="C180" s="1" t="s">
        <v>487</v>
      </c>
      <c r="D180" s="1" t="s">
        <v>488</v>
      </c>
      <c r="E180" s="1" t="s">
        <v>849</v>
      </c>
      <c r="G180" t="str">
        <f>IFERROR(VLOOKUP(A180,Merge_RKTM!$C$2:$D$254,2,FALSE),"")</f>
        <v>circumstance_phrase-&gt;[pawn_possessive] 등에 용접을 하는 것으로 보입니다.</v>
      </c>
    </row>
    <row r="181" spans="1:7" x14ac:dyDescent="0.45">
      <c r="A181" s="1" t="s">
        <v>489</v>
      </c>
      <c r="B181" s="1" t="s">
        <v>465</v>
      </c>
      <c r="C181" s="1" t="s">
        <v>490</v>
      </c>
      <c r="D181" s="1" t="s">
        <v>491</v>
      </c>
      <c r="E181" s="1" t="s">
        <v>850</v>
      </c>
      <c r="G181" t="str">
        <f>IFERROR(VLOOKUP(A181,Merge_RKTM!$C$2:$D$254,2,FALSE),"")</f>
        <v>circumstance_phrase-&gt;부분 몸체가 조립되어 누워있는 것으로 보입니다.</v>
      </c>
    </row>
    <row r="182" spans="1:7" x14ac:dyDescent="0.45">
      <c r="A182" s="1" t="s">
        <v>492</v>
      </c>
      <c r="B182" s="1" t="s">
        <v>465</v>
      </c>
      <c r="C182" s="1" t="s">
        <v>493</v>
      </c>
      <c r="D182" s="1" t="s">
        <v>494</v>
      </c>
      <c r="E182" s="1" t="s">
        <v>851</v>
      </c>
      <c r="G182" t="str">
        <f>IFERROR(VLOOKUP(A182,Merge_RKTM!$C$2:$D$254,2,FALSE),"")</f>
        <v>circumstance_phrase-&gt;[pawn_possessive] 기계 눈을 막 뜬것으로 보입니다.</v>
      </c>
    </row>
    <row r="183" spans="1:7" x14ac:dyDescent="0.45">
      <c r="A183" s="1" t="s">
        <v>495</v>
      </c>
      <c r="B183" s="1" t="s">
        <v>465</v>
      </c>
      <c r="C183" s="1" t="s">
        <v>496</v>
      </c>
      <c r="D183" s="1" t="s">
        <v>497</v>
      </c>
      <c r="E183" s="1" t="s">
        <v>832</v>
      </c>
      <c r="G183" t="str">
        <f>IFERROR(VLOOKUP(A183,Merge_RKTM!$C$2:$D$254,2,FALSE),"")</f>
        <v>circumstance_phrase-&gt;재조립 중인 것으로 보입니다.</v>
      </c>
    </row>
    <row r="184" spans="1:7" x14ac:dyDescent="0.45">
      <c r="A184" s="1" t="s">
        <v>498</v>
      </c>
      <c r="B184" s="1" t="s">
        <v>465</v>
      </c>
      <c r="C184" s="1" t="s">
        <v>499</v>
      </c>
      <c r="D184" s="1" t="s">
        <v>500</v>
      </c>
      <c r="E184" s="1" t="s">
        <v>833</v>
      </c>
      <c r="G184" t="str">
        <f>IFERROR(VLOOKUP(A184,Merge_RKTM!$C$2:$D$254,2,FALSE),"")</f>
        <v>circumstance_phrase-&gt;부팅 중인 것으로 보입니다.</v>
      </c>
    </row>
    <row r="185" spans="1:7" x14ac:dyDescent="0.45">
      <c r="A185" s="1" t="s">
        <v>501</v>
      </c>
      <c r="B185" s="1" t="s">
        <v>465</v>
      </c>
      <c r="C185" s="1" t="s">
        <v>502</v>
      </c>
      <c r="D185" s="1" t="s">
        <v>503</v>
      </c>
      <c r="E185" s="1" t="s">
        <v>834</v>
      </c>
      <c r="G185" t="str">
        <f>IFERROR(VLOOKUP(A185,Merge_RKTM!$C$2:$D$254,2,FALSE),"")</f>
        <v>circumstance_phrase-&gt;몸체가 열려진 것으로 보입니다.</v>
      </c>
    </row>
    <row r="186" spans="1:7" x14ac:dyDescent="0.45">
      <c r="A186" s="1" t="s">
        <v>504</v>
      </c>
      <c r="B186" s="1" t="s">
        <v>465</v>
      </c>
      <c r="C186" s="1" t="s">
        <v>505</v>
      </c>
      <c r="D186" s="1" t="s">
        <v>506</v>
      </c>
      <c r="E186" s="1" t="s">
        <v>835</v>
      </c>
      <c r="G186" t="str">
        <f>IFERROR(VLOOKUP(A186,Merge_RKTM!$C$2:$D$254,2,FALSE),"")</f>
        <v>circumstance_phrase-&gt;마침내 평화로운 것처럼 보입니다.</v>
      </c>
    </row>
    <row r="187" spans="1:7" x14ac:dyDescent="0.45">
      <c r="A187" s="1" t="s">
        <v>507</v>
      </c>
      <c r="B187" s="1" t="s">
        <v>465</v>
      </c>
      <c r="C187" s="1" t="s">
        <v>508</v>
      </c>
      <c r="D187" s="1" t="s">
        <v>509</v>
      </c>
      <c r="E187" s="1" t="s">
        <v>836</v>
      </c>
      <c r="G187" t="str">
        <f>IFERROR(VLOOKUP(A187,Merge_RKTM!$C$2:$D$254,2,FALSE),"")</f>
        <v>desc_sentence-&gt;[pawn_pronoun]의 모습은 어딘가 부서진것 같습니다.</v>
      </c>
    </row>
    <row r="188" spans="1:7" x14ac:dyDescent="0.45">
      <c r="A188" s="1" t="s">
        <v>510</v>
      </c>
      <c r="B188" s="1" t="s">
        <v>465</v>
      </c>
      <c r="C188" s="1" t="s">
        <v>511</v>
      </c>
      <c r="D188" s="1" t="s">
        <v>512</v>
      </c>
      <c r="E188" s="1" t="s">
        <v>837</v>
      </c>
      <c r="G188" t="str">
        <f>IFERROR(VLOOKUP(A188,Merge_RKTM!$C$2:$D$254,2,FALSE),"")</f>
        <v>desc_sentence-&gt;그리고 [pawn_pronoun]의 모습은 한 폭의 그림 같습니다.</v>
      </c>
    </row>
    <row r="189" spans="1:7" x14ac:dyDescent="0.45">
      <c r="A189" s="1" t="s">
        <v>513</v>
      </c>
      <c r="B189" s="1" t="s">
        <v>465</v>
      </c>
      <c r="C189" s="1" t="s">
        <v>514</v>
      </c>
      <c r="D189" s="1" t="s">
        <v>515</v>
      </c>
      <c r="E189" s="1" t="s">
        <v>838</v>
      </c>
      <c r="G189" t="str">
        <f>IFERROR(VLOOKUP(A189,Merge_RKTM!$C$2:$D$254,2,FALSE),"")</f>
        <v>desc_sentence-&gt;[pawn_pronoun]는 움직이고 있지 않지만, 여전히 약간의 위협이 느껴집니다.</v>
      </c>
    </row>
    <row r="190" spans="1:7" x14ac:dyDescent="0.45">
      <c r="A190" s="1" t="s">
        <v>516</v>
      </c>
      <c r="B190" s="1" t="s">
        <v>465</v>
      </c>
      <c r="C190" s="1" t="s">
        <v>517</v>
      </c>
      <c r="D190" s="1" t="s">
        <v>518</v>
      </c>
      <c r="E190" s="1" t="s">
        <v>839</v>
      </c>
      <c r="G190" t="str">
        <f>IFERROR(VLOOKUP(A190,Merge_RKTM!$C$2:$D$254,2,FALSE),"")</f>
        <v>desc_sentence-&gt;그리고 [pawn_possessive] 몸 안에서는 으스스한 빛이 스며나오고 있습니다.</v>
      </c>
    </row>
    <row r="191" spans="1:7" x14ac:dyDescent="0.45">
      <c r="A191" s="1" t="s">
        <v>519</v>
      </c>
      <c r="B191" s="1" t="s">
        <v>465</v>
      </c>
      <c r="C191" s="1" t="s">
        <v>520</v>
      </c>
      <c r="D191" s="1" t="s">
        <v>521</v>
      </c>
      <c r="E191" s="1" t="s">
        <v>840</v>
      </c>
      <c r="G191" t="str">
        <f>IFERROR(VLOOKUP(A191,Merge_RKTM!$C$2:$D$254,2,FALSE),"")</f>
        <v>desc_sentence-&gt;그리고 근처의 [animal](이)가 깜짝 놀라 쳐다봅니다.</v>
      </c>
    </row>
    <row r="192" spans="1:7" x14ac:dyDescent="0.45">
      <c r="A192" s="1" t="s">
        <v>522</v>
      </c>
      <c r="B192" s="1" t="s">
        <v>465</v>
      </c>
      <c r="C192" s="1" t="s">
        <v>523</v>
      </c>
      <c r="D192" s="1" t="s">
        <v>524</v>
      </c>
      <c r="E192" s="1" t="s">
        <v>841</v>
      </c>
      <c r="G192" t="str">
        <f>IFERROR(VLOOKUP(A192,Merge_RKTM!$C$2:$D$254,2,FALSE),"")</f>
        <v>desc_sentence-&gt;그리고 작은 [animal](이)가 [pawn_possessive] 몸 뼈대 안 쪽에 갇혀있습니다.</v>
      </c>
    </row>
    <row r="193" spans="1:7" x14ac:dyDescent="0.45">
      <c r="A193" s="1" t="s">
        <v>525</v>
      </c>
      <c r="B193" s="1" t="s">
        <v>465</v>
      </c>
      <c r="C193" s="1" t="s">
        <v>526</v>
      </c>
      <c r="D193" s="1" t="s">
        <v>527</v>
      </c>
      <c r="E193" s="1" t="s">
        <v>843</v>
      </c>
      <c r="G193" t="str">
        <f>IFERROR(VLOOKUP(A193,Merge_RKTM!$C$2:$D$254,2,FALSE),"")</f>
        <v>desc_sentence-&gt;그리고 왼쪽 오른쪽 여기저기에 도구들이 어지러이 놓여있습니다.</v>
      </c>
    </row>
    <row r="194" spans="1:7" x14ac:dyDescent="0.45">
      <c r="A194" s="1" t="s">
        <v>528</v>
      </c>
      <c r="B194" s="1" t="s">
        <v>465</v>
      </c>
      <c r="C194" s="1" t="s">
        <v>529</v>
      </c>
      <c r="D194" s="1" t="s">
        <v>530</v>
      </c>
      <c r="E194" s="1" t="s">
        <v>844</v>
      </c>
      <c r="G194" t="str">
        <f>IFERROR(VLOOKUP(A194,Merge_RKTM!$C$2:$D$254,2,FALSE),"")</f>
        <v>desc_sentence-&gt;그리고 [pawn_possessive] 내부는 완전히 부서진게 분명해 보입니다.</v>
      </c>
    </row>
    <row r="195" spans="1:7" x14ac:dyDescent="0.45">
      <c r="A195" s="1" t="s">
        <v>531</v>
      </c>
      <c r="B195" s="1" t="s">
        <v>465</v>
      </c>
      <c r="C195" s="1" t="s">
        <v>532</v>
      </c>
      <c r="D195" s="1" t="s">
        <v>533</v>
      </c>
      <c r="E195" s="1" t="s">
        <v>852</v>
      </c>
      <c r="G195" t="str">
        <f>IFERROR(VLOOKUP(A195,Merge_RKTM!$C$2:$D$254,2,FALSE),"")</f>
        <v>image-&gt;[circumstance_group] 땅에 누워있는 [pawn_nameFull]의 모습이 보입니다. [desc_sentence_group]</v>
      </c>
    </row>
    <row r="196" spans="1:7" x14ac:dyDescent="0.45">
      <c r="A196" s="1" t="s">
        <v>534</v>
      </c>
      <c r="B196" s="1" t="s">
        <v>465</v>
      </c>
      <c r="C196" s="1" t="s">
        <v>535</v>
      </c>
      <c r="D196" s="1" t="s">
        <v>536</v>
      </c>
      <c r="E196" s="1" t="s">
        <v>853</v>
      </c>
      <c r="G196" t="str">
        <f>IFERROR(VLOOKUP(A196,Merge_RKTM!$C$2:$D$254,2,FALSE),"")</f>
        <v>image-&gt;[circumstance_group] [pawn_possessive] 사지를 비트는 [pawn_nameFull]의 모습이 보입니다. [desc_sentence_group]</v>
      </c>
    </row>
    <row r="197" spans="1:7" x14ac:dyDescent="0.45">
      <c r="A197" s="1" t="s">
        <v>537</v>
      </c>
      <c r="B197" s="1" t="s">
        <v>465</v>
      </c>
      <c r="C197" s="1" t="s">
        <v>538</v>
      </c>
      <c r="D197" s="1" t="s">
        <v>539</v>
      </c>
      <c r="E197" s="1" t="s">
        <v>864</v>
      </c>
      <c r="G197" t="str">
        <f>IFERROR(VLOOKUP(A197,Merge_RKTM!$C$2:$D$254,2,FALSE),"")</f>
        <v>image-&gt;[circumstance_group] 넘어진 [pawn_nameFull]의 모습이 보입니다. [desc_sentence_group]</v>
      </c>
    </row>
    <row r="198" spans="1:7" x14ac:dyDescent="0.45">
      <c r="A198" s="1" t="s">
        <v>540</v>
      </c>
      <c r="B198" s="1" t="s">
        <v>465</v>
      </c>
      <c r="C198" s="1" t="s">
        <v>541</v>
      </c>
      <c r="D198" s="1" t="s">
        <v>542</v>
      </c>
      <c r="E198" s="1" t="s">
        <v>871</v>
      </c>
      <c r="G198" t="str">
        <f>IFERROR(VLOOKUP(A198,Merge_RKTM!$C$2:$D$254,2,FALSE),"")</f>
        <v>image-&gt;[circumstance_group] 기절한 [pawn_nameFull]의 모습이 보입니다. [desc_sentence_group]</v>
      </c>
    </row>
    <row r="199" spans="1:7" x14ac:dyDescent="0.45">
      <c r="A199" s="1" t="s">
        <v>543</v>
      </c>
      <c r="B199" s="1" t="s">
        <v>465</v>
      </c>
      <c r="C199" s="1" t="s">
        <v>544</v>
      </c>
      <c r="D199" s="1" t="s">
        <v>545</v>
      </c>
      <c r="E199" s="1" t="s">
        <v>872</v>
      </c>
      <c r="G199" t="str">
        <f>IFERROR(VLOOKUP(A199,Merge_RKTM!$C$2:$D$254,2,FALSE),"")</f>
        <v>circumstance_phrase-&gt;눈이 돌아가며</v>
      </c>
    </row>
    <row r="200" spans="1:7" x14ac:dyDescent="0.45">
      <c r="A200" s="1" t="s">
        <v>546</v>
      </c>
      <c r="B200" s="1" t="s">
        <v>465</v>
      </c>
      <c r="C200" s="1" t="s">
        <v>547</v>
      </c>
      <c r="D200" s="1" t="s">
        <v>548</v>
      </c>
      <c r="E200" s="1" t="s">
        <v>873</v>
      </c>
      <c r="G200" t="str">
        <f>IFERROR(VLOOKUP(A200,Merge_RKTM!$C$2:$D$254,2,FALSE),"")</f>
        <v>circumstance_phrase-&gt;고통 속에</v>
      </c>
    </row>
    <row r="201" spans="1:7" x14ac:dyDescent="0.45">
      <c r="A201" s="1" t="s">
        <v>549</v>
      </c>
      <c r="B201" s="1" t="s">
        <v>465</v>
      </c>
      <c r="C201" s="1" t="s">
        <v>550</v>
      </c>
      <c r="D201" s="1" t="s">
        <v>551</v>
      </c>
      <c r="E201" s="1" t="s">
        <v>874</v>
      </c>
      <c r="G201" t="str">
        <f>IFERROR(VLOOKUP(A201,Merge_RKTM!$C$2:$D$254,2,FALSE),"")</f>
        <v>circumstance_phrase-&gt;인생의 주마등을 지켜보며</v>
      </c>
    </row>
    <row r="202" spans="1:7" x14ac:dyDescent="0.45">
      <c r="A202" s="1" t="s">
        <v>552</v>
      </c>
      <c r="B202" s="1" t="s">
        <v>465</v>
      </c>
      <c r="C202" s="1" t="s">
        <v>553</v>
      </c>
      <c r="D202" s="1" t="s">
        <v>554</v>
      </c>
      <c r="E202" s="1" t="s">
        <v>875</v>
      </c>
      <c r="G202" t="str">
        <f>IFERROR(VLOOKUP(A202,Merge_RKTM!$C$2:$D$254,2,FALSE),"")</f>
        <v>circumstance_phrase-&gt;팔이 휘저으며</v>
      </c>
    </row>
    <row r="203" spans="1:7" x14ac:dyDescent="0.45">
      <c r="A203" s="1" t="s">
        <v>555</v>
      </c>
      <c r="B203" s="1" t="s">
        <v>465</v>
      </c>
      <c r="C203" s="1" t="s">
        <v>556</v>
      </c>
      <c r="D203" s="1" t="s">
        <v>557</v>
      </c>
      <c r="E203" s="1" t="s">
        <v>876</v>
      </c>
      <c r="G203" t="str">
        <f>IFERROR(VLOOKUP(A203,Merge_RKTM!$C$2:$D$254,2,FALSE),"")</f>
        <v>circumstance_phrase-&gt;침을 흘리며</v>
      </c>
    </row>
    <row r="204" spans="1:7" x14ac:dyDescent="0.45">
      <c r="A204" s="1" t="s">
        <v>558</v>
      </c>
      <c r="B204" s="1" t="s">
        <v>465</v>
      </c>
      <c r="C204" s="1" t="s">
        <v>559</v>
      </c>
      <c r="D204" s="1" t="s">
        <v>560</v>
      </c>
      <c r="E204" s="1" t="s">
        <v>877</v>
      </c>
      <c r="G204" t="str">
        <f>IFERROR(VLOOKUP(A204,Merge_RKTM!$C$2:$D$254,2,FALSE),"")</f>
        <v>circumstance_phrase-&gt;힘겹게 숨을 내쉬며</v>
      </c>
    </row>
    <row r="205" spans="1:7" x14ac:dyDescent="0.45">
      <c r="A205" s="1" t="s">
        <v>561</v>
      </c>
      <c r="B205" s="1" t="s">
        <v>465</v>
      </c>
      <c r="C205" s="1" t="s">
        <v>562</v>
      </c>
      <c r="D205" s="1" t="s">
        <v>563</v>
      </c>
      <c r="E205" s="1" t="s">
        <v>854</v>
      </c>
      <c r="G205" t="str">
        <f>IFERROR(VLOOKUP(A205,Merge_RKTM!$C$2:$D$254,2,FALSE),"")</f>
        <v>circumstance_phrase-&gt;경기들린채</v>
      </c>
    </row>
    <row r="206" spans="1:7" x14ac:dyDescent="0.45">
      <c r="A206" s="1" t="s">
        <v>564</v>
      </c>
      <c r="B206" s="1" t="s">
        <v>465</v>
      </c>
      <c r="C206" s="1" t="s">
        <v>565</v>
      </c>
      <c r="D206" s="1" t="s">
        <v>566</v>
      </c>
      <c r="E206" s="1" t="s">
        <v>855</v>
      </c>
      <c r="G206" t="str">
        <f>IFERROR(VLOOKUP(A206,Merge_RKTM!$C$2:$D$254,2,FALSE),"")</f>
        <v>circumstance_phrase-&gt;구조를 기다리며</v>
      </c>
    </row>
    <row r="207" spans="1:7" x14ac:dyDescent="0.45">
      <c r="A207" s="1" t="s">
        <v>567</v>
      </c>
      <c r="B207" s="1" t="s">
        <v>465</v>
      </c>
      <c r="C207" s="1" t="s">
        <v>568</v>
      </c>
      <c r="D207" s="1" t="s">
        <v>569</v>
      </c>
      <c r="E207" s="1" t="s">
        <v>856</v>
      </c>
      <c r="G207" t="str">
        <f>IFERROR(VLOOKUP(A207,Merge_RKTM!$C$2:$D$254,2,FALSE),"")</f>
        <v>circumstance_phrase-&gt;도움을 청하기 위해 주위를 둘러보며</v>
      </c>
    </row>
    <row r="208" spans="1:7" x14ac:dyDescent="0.45">
      <c r="A208" s="1" t="s">
        <v>570</v>
      </c>
      <c r="B208" s="1" t="s">
        <v>465</v>
      </c>
      <c r="C208" s="1" t="s">
        <v>571</v>
      </c>
      <c r="D208" s="1" t="s">
        <v>572</v>
      </c>
      <c r="E208" s="1" t="s">
        <v>857</v>
      </c>
      <c r="G208" t="str">
        <f>IFERROR(VLOOKUP(A208,Merge_RKTM!$C$2:$D$254,2,FALSE),"")</f>
        <v>circumstance_phrase-&gt;도망치려 시도하다</v>
      </c>
    </row>
    <row r="209" spans="1:7" x14ac:dyDescent="0.45">
      <c r="A209" s="1" t="s">
        <v>573</v>
      </c>
      <c r="B209" s="1" t="s">
        <v>465</v>
      </c>
      <c r="C209" s="1" t="s">
        <v>574</v>
      </c>
      <c r="D209" s="1" t="s">
        <v>575</v>
      </c>
      <c r="E209" s="1" t="s">
        <v>858</v>
      </c>
      <c r="G209" t="str">
        <f>IFERROR(VLOOKUP(A209,Merge_RKTM!$C$2:$D$254,2,FALSE),"")</f>
        <v>circumstance_phrase-&gt;눈의 생기를 잃고</v>
      </c>
    </row>
    <row r="210" spans="1:7" x14ac:dyDescent="0.45">
      <c r="A210" s="1" t="s">
        <v>576</v>
      </c>
      <c r="B210" s="1" t="s">
        <v>465</v>
      </c>
      <c r="C210" s="1" t="s">
        <v>577</v>
      </c>
      <c r="D210" s="1" t="s">
        <v>578</v>
      </c>
      <c r="E210" s="1" t="s">
        <v>859</v>
      </c>
      <c r="G210" t="str">
        <f>IFERROR(VLOOKUP(A210,Merge_RKTM!$C$2:$D$254,2,FALSE),"")</f>
        <v>circumstance_phrase-&gt;구토를 참으며</v>
      </c>
    </row>
    <row r="211" spans="1:7" x14ac:dyDescent="0.45">
      <c r="A211" s="1" t="s">
        <v>579</v>
      </c>
      <c r="B211" s="1" t="s">
        <v>465</v>
      </c>
      <c r="C211" s="1" t="s">
        <v>580</v>
      </c>
      <c r="D211" s="1" t="s">
        <v>581</v>
      </c>
      <c r="E211" s="1" t="s">
        <v>860</v>
      </c>
      <c r="G211" t="str">
        <f>IFERROR(VLOOKUP(A211,Merge_RKTM!$C$2:$D$254,2,FALSE),"")</f>
        <v>circumstance_phrase-&gt;경련하며</v>
      </c>
    </row>
    <row r="212" spans="1:7" x14ac:dyDescent="0.45">
      <c r="A212" s="1" t="s">
        <v>582</v>
      </c>
      <c r="B212" s="1" t="s">
        <v>465</v>
      </c>
      <c r="C212" s="1" t="s">
        <v>583</v>
      </c>
      <c r="D212" s="1" t="s">
        <v>584</v>
      </c>
      <c r="E212" s="1" t="s">
        <v>861</v>
      </c>
      <c r="G212" t="str">
        <f>IFERROR(VLOOKUP(A212,Merge_RKTM!$C$2:$D$254,2,FALSE),"")</f>
        <v>circumstance_phrase-&gt;공포로 가득찬 표정을 지으며</v>
      </c>
    </row>
    <row r="213" spans="1:7" x14ac:dyDescent="0.45">
      <c r="A213" s="1" t="s">
        <v>585</v>
      </c>
      <c r="B213" s="1" t="s">
        <v>465</v>
      </c>
      <c r="C213" s="1" t="s">
        <v>586</v>
      </c>
      <c r="D213" s="1" t="s">
        <v>587</v>
      </c>
      <c r="E213" s="1" t="s">
        <v>862</v>
      </c>
      <c r="G213" t="str">
        <f>IFERROR(VLOOKUP(A213,Merge_RKTM!$C$2:$D$254,2,FALSE),"")</f>
        <v>circumstance_phrase-&gt;도움을 외치며</v>
      </c>
    </row>
    <row r="214" spans="1:7" x14ac:dyDescent="0.45">
      <c r="A214" s="1" t="s">
        <v>588</v>
      </c>
      <c r="B214" s="1" t="s">
        <v>465</v>
      </c>
      <c r="C214" s="1" t="s">
        <v>589</v>
      </c>
      <c r="D214" s="1" t="s">
        <v>590</v>
      </c>
      <c r="E214" s="1" t="s">
        <v>863</v>
      </c>
      <c r="G214" t="str">
        <f>IFERROR(VLOOKUP(A214,Merge_RKTM!$C$2:$D$254,2,FALSE),"")</f>
        <v>desc_sentence-&gt;[pawn_pronoun]는 주변을 의식하지도 못하는 눈치입니다.</v>
      </c>
    </row>
    <row r="215" spans="1:7" x14ac:dyDescent="0.45">
      <c r="A215" s="1" t="s">
        <v>591</v>
      </c>
      <c r="B215" s="1" t="s">
        <v>465</v>
      </c>
      <c r="C215" s="1" t="s">
        <v>592</v>
      </c>
      <c r="D215" s="1" t="s">
        <v>593</v>
      </c>
      <c r="E215" s="1" t="s">
        <v>865</v>
      </c>
      <c r="G215" t="str">
        <f>IFERROR(VLOOKUP(A215,Merge_RKTM!$C$2:$D$254,2,FALSE),"")</f>
        <v>desc_sentence-&gt;[pawn_pronoun]는 정신이 나간듯 보입니다.</v>
      </c>
    </row>
    <row r="216" spans="1:7" x14ac:dyDescent="0.45">
      <c r="A216" s="1" t="s">
        <v>594</v>
      </c>
      <c r="B216" s="1" t="s">
        <v>465</v>
      </c>
      <c r="C216" s="1" t="s">
        <v>595</v>
      </c>
      <c r="D216" s="1" t="s">
        <v>596</v>
      </c>
      <c r="E216" s="1" t="s">
        <v>866</v>
      </c>
      <c r="G216" t="str">
        <f>IFERROR(VLOOKUP(A216,Merge_RKTM!$C$2:$D$254,2,FALSE),"")</f>
        <v>desc_sentence-&gt;[pawn_pronoun]는 의식은 거의 없어 보이며 혀가 밖으로 나와 있고 식은 땀을 흘리고 있습니다.</v>
      </c>
    </row>
    <row r="217" spans="1:7" x14ac:dyDescent="0.45">
      <c r="A217" s="1" t="s">
        <v>597</v>
      </c>
      <c r="B217" s="1" t="s">
        <v>465</v>
      </c>
      <c r="C217" s="1" t="s">
        <v>598</v>
      </c>
      <c r="D217" s="1" t="s">
        <v>599</v>
      </c>
      <c r="E217" s="1" t="s">
        <v>867</v>
      </c>
      <c r="G217" t="str">
        <f>IFERROR(VLOOKUP(A217,Merge_RKTM!$C$2:$D$254,2,FALSE),"")</f>
        <v>desc_sentence-&gt;[pawn_pronoun]는 겁에 질린 듯 보입니다.</v>
      </c>
    </row>
    <row r="218" spans="1:7" x14ac:dyDescent="0.45">
      <c r="A218" s="1" t="s">
        <v>600</v>
      </c>
      <c r="B218" s="1" t="s">
        <v>465</v>
      </c>
      <c r="C218" s="1" t="s">
        <v>601</v>
      </c>
      <c r="D218" s="1" t="s">
        <v>602</v>
      </c>
      <c r="E218" s="1" t="s">
        <v>868</v>
      </c>
      <c r="G218" t="str">
        <f>IFERROR(VLOOKUP(A218,Merge_RKTM!$C$2:$D$254,2,FALSE),"")</f>
        <v>desc_sentence-&gt;[pawn_pronoun]는 먼지를 뒤집어 쓰고 있습니다.</v>
      </c>
    </row>
    <row r="219" spans="1:7" x14ac:dyDescent="0.45">
      <c r="A219" s="1" t="s">
        <v>603</v>
      </c>
      <c r="B219" s="1" t="s">
        <v>465</v>
      </c>
      <c r="C219" s="1" t="s">
        <v>604</v>
      </c>
      <c r="D219" s="1" t="s">
        <v>605</v>
      </c>
      <c r="E219" s="1" t="s">
        <v>869</v>
      </c>
      <c r="G219" t="str">
        <f>IFERROR(VLOOKUP(A219,Merge_RKTM!$C$2:$D$254,2,FALSE),"")</f>
        <v>desc_sentence-&gt;[pawn_pronoun]는 신발 한 짝을 잃어버린 모양입니다.</v>
      </c>
    </row>
    <row r="220" spans="1:7" x14ac:dyDescent="0.45">
      <c r="A220" s="1" t="s">
        <v>606</v>
      </c>
      <c r="B220" s="1" t="s">
        <v>465</v>
      </c>
      <c r="C220" s="1" t="s">
        <v>607</v>
      </c>
      <c r="D220" s="1" t="s">
        <v>608</v>
      </c>
      <c r="E220" s="1" t="s">
        <v>870</v>
      </c>
      <c r="G220" t="str">
        <f>IFERROR(VLOOKUP(A220,Merge_RKTM!$C$2:$D$254,2,FALSE),"")</f>
        <v>desc_sentence-&gt;그리고 [pawn_pronoun]의 머리카락은 완전 엉망입니다.</v>
      </c>
    </row>
    <row r="221" spans="1:7" x14ac:dyDescent="0.45">
      <c r="A221" s="1" t="s">
        <v>609</v>
      </c>
      <c r="B221" s="1" t="s">
        <v>610</v>
      </c>
      <c r="C221" s="1" t="s">
        <v>611</v>
      </c>
      <c r="D221" s="1" t="s">
        <v>612</v>
      </c>
      <c r="E221" s="1" t="s">
        <v>929</v>
      </c>
      <c r="G221" t="str">
        <f>IFERROR(VLOOKUP(A221,Merge_RKTM!$C$2:$D$254,2,FALSE),"")</f>
        <v/>
      </c>
    </row>
    <row r="222" spans="1:7" x14ac:dyDescent="0.45">
      <c r="A222" s="1" t="s">
        <v>613</v>
      </c>
      <c r="B222" s="1" t="s">
        <v>610</v>
      </c>
      <c r="C222" s="1" t="s">
        <v>614</v>
      </c>
      <c r="D222" s="1" t="s">
        <v>615</v>
      </c>
      <c r="E222" s="1" t="s">
        <v>929</v>
      </c>
      <c r="G222" t="str">
        <f>IFERROR(VLOOKUP(A222,Merge_RKTM!$C$2:$D$254,2,FALSE),"")</f>
        <v/>
      </c>
    </row>
    <row r="223" spans="1:7" x14ac:dyDescent="0.45">
      <c r="A223" s="1" t="s">
        <v>616</v>
      </c>
      <c r="B223" s="1" t="s">
        <v>610</v>
      </c>
      <c r="C223" s="1" t="s">
        <v>617</v>
      </c>
      <c r="D223" s="1" t="s">
        <v>618</v>
      </c>
      <c r="E223" s="1" t="s">
        <v>929</v>
      </c>
      <c r="G223" t="str">
        <f>IFERROR(VLOOKUP(A223,Merge_RKTM!$C$2:$D$254,2,FALSE),"")</f>
        <v/>
      </c>
    </row>
    <row r="224" spans="1:7" x14ac:dyDescent="0.45">
      <c r="A224" s="1" t="s">
        <v>619</v>
      </c>
      <c r="B224" s="1" t="s">
        <v>610</v>
      </c>
      <c r="C224" s="1" t="s">
        <v>620</v>
      </c>
      <c r="D224" s="1" t="s">
        <v>621</v>
      </c>
      <c r="E224" s="1" t="s">
        <v>929</v>
      </c>
      <c r="G224" t="str">
        <f>IFERROR(VLOOKUP(A224,Merge_RKTM!$C$2:$D$254,2,FALSE),"")</f>
        <v/>
      </c>
    </row>
    <row r="225" spans="1:7" x14ac:dyDescent="0.45">
      <c r="A225" s="1" t="s">
        <v>622</v>
      </c>
      <c r="B225" s="1" t="s">
        <v>610</v>
      </c>
      <c r="C225" s="1" t="s">
        <v>623</v>
      </c>
      <c r="D225" s="1" t="s">
        <v>624</v>
      </c>
      <c r="E225" s="1" t="s">
        <v>881</v>
      </c>
      <c r="G225" t="str">
        <f>IFERROR(VLOOKUP(A225,Merge_RKTM!$C$2:$D$254,2,FALSE),"")</f>
        <v>내장형 전자기 블라스터</v>
      </c>
    </row>
    <row r="226" spans="1:7" x14ac:dyDescent="0.45">
      <c r="A226" s="1" t="s">
        <v>625</v>
      </c>
      <c r="B226" s="1" t="s">
        <v>610</v>
      </c>
      <c r="C226" s="1" t="s">
        <v>626</v>
      </c>
      <c r="D226" s="1" t="s">
        <v>627</v>
      </c>
      <c r="E226" s="1" t="s">
        <v>880</v>
      </c>
      <c r="G226" t="str">
        <f>IFERROR(VLOOKUP(A226,Merge_RKTM!$C$2:$D$254,2,FALSE),"")</f>
        <v>지역 제압용 메카노이드 전자기 블라스터입니다.</v>
      </c>
    </row>
    <row r="227" spans="1:7" x14ac:dyDescent="0.45">
      <c r="A227" s="1" t="s">
        <v>628</v>
      </c>
      <c r="B227" s="1" t="s">
        <v>610</v>
      </c>
      <c r="C227" s="1" t="s">
        <v>629</v>
      </c>
      <c r="D227" s="1" t="s">
        <v>630</v>
      </c>
      <c r="E227" s="1" t="s">
        <v>879</v>
      </c>
      <c r="G227" t="str">
        <f>IFERROR(VLOOKUP(A227,Merge_RKTM!$C$2:$D$254,2,FALSE),"")</f>
        <v>화염방사기 화염</v>
      </c>
    </row>
    <row r="228" spans="1:7" x14ac:dyDescent="0.45">
      <c r="A228" s="1" t="s">
        <v>631</v>
      </c>
      <c r="B228" s="1" t="s">
        <v>610</v>
      </c>
      <c r="C228" s="1" t="s">
        <v>632</v>
      </c>
      <c r="D228" s="1" t="s">
        <v>633</v>
      </c>
      <c r="E228" s="1" t="s">
        <v>913</v>
      </c>
      <c r="G228" t="str">
        <f>IFERROR(VLOOKUP(A228,Merge_RKTM!$C$2:$D$254,2,FALSE),"")</f>
        <v>메카노이드 화염방사기</v>
      </c>
    </row>
    <row r="229" spans="1:7" x14ac:dyDescent="0.45">
      <c r="A229" s="1" t="s">
        <v>634</v>
      </c>
      <c r="B229" s="1" t="s">
        <v>610</v>
      </c>
      <c r="C229" s="1" t="s">
        <v>635</v>
      </c>
      <c r="D229" s="1" t="s">
        <v>636</v>
      </c>
      <c r="E229" s="1" t="s">
        <v>912</v>
      </c>
      <c r="G229" t="str">
        <f>IFERROR(VLOOKUP(A229,Merge_RKTM!$C$2:$D$254,2,FALSE),"")</f>
        <v>내장형 메카노이드 화염방사기입니다.</v>
      </c>
    </row>
    <row r="230" spans="1:7" x14ac:dyDescent="0.45">
      <c r="A230" s="1" t="s">
        <v>637</v>
      </c>
      <c r="B230" s="1" t="s">
        <v>610</v>
      </c>
      <c r="C230" s="1" t="s">
        <v>638</v>
      </c>
      <c r="D230" s="1" t="s">
        <v>639</v>
      </c>
      <c r="E230" s="1" t="s">
        <v>878</v>
      </c>
      <c r="G230" t="str">
        <f>IFERROR(VLOOKUP(A230,Merge_RKTM!$C$2:$D$254,2,FALSE),"")</f>
        <v>메카노이드 폭탄</v>
      </c>
    </row>
    <row r="231" spans="1:7" x14ac:dyDescent="0.45">
      <c r="A231" s="1" t="s">
        <v>640</v>
      </c>
      <c r="B231" s="1" t="s">
        <v>610</v>
      </c>
      <c r="C231" s="1" t="s">
        <v>641</v>
      </c>
      <c r="D231" s="1" t="s">
        <v>642</v>
      </c>
      <c r="E231" s="1" t="s">
        <v>878</v>
      </c>
      <c r="G231" t="str">
        <f>IFERROR(VLOOKUP(A231,Merge_RKTM!$C$2:$D$254,2,FALSE),"")</f>
        <v>메카노이드 폭탄</v>
      </c>
    </row>
    <row r="232" spans="1:7" x14ac:dyDescent="0.45">
      <c r="A232" s="1" t="s">
        <v>643</v>
      </c>
      <c r="B232" s="1" t="s">
        <v>610</v>
      </c>
      <c r="C232" s="1" t="s">
        <v>644</v>
      </c>
      <c r="D232" s="1" t="s">
        <v>645</v>
      </c>
      <c r="E232" s="1" t="s">
        <v>910</v>
      </c>
      <c r="G232" t="str">
        <f>IFERROR(VLOOKUP(A232,Merge_RKTM!$C$2:$D$254,2,FALSE),"")</f>
        <v>이건 터집니다. 쾅!</v>
      </c>
    </row>
    <row r="233" spans="1:7" x14ac:dyDescent="0.45">
      <c r="A233" s="1" t="s">
        <v>646</v>
      </c>
      <c r="B233" s="1" t="s">
        <v>610</v>
      </c>
      <c r="C233" s="1" t="s">
        <v>647</v>
      </c>
      <c r="D233" s="1" t="s">
        <v>648</v>
      </c>
      <c r="E233" s="1" t="s">
        <v>911</v>
      </c>
      <c r="G233" t="str">
        <f>IFERROR(VLOOKUP(A233,Merge_RKTM!$C$2:$D$254,2,FALSE),"")</f>
        <v>폭발</v>
      </c>
    </row>
    <row r="234" spans="1:7" x14ac:dyDescent="0.45">
      <c r="A234" s="1" t="s">
        <v>649</v>
      </c>
      <c r="B234" s="1" t="s">
        <v>610</v>
      </c>
      <c r="C234" s="1" t="s">
        <v>440</v>
      </c>
      <c r="D234" s="1" t="s">
        <v>441</v>
      </c>
      <c r="E234" s="1" t="s">
        <v>761</v>
      </c>
      <c r="G234" t="str">
        <f>IFERROR(VLOOKUP(A234,Merge_RKTM!$C$2:$D$254,2,FALSE),"")</f>
        <v>크롤러</v>
      </c>
    </row>
    <row r="235" spans="1:7" x14ac:dyDescent="0.45">
      <c r="A235" s="1" t="s">
        <v>650</v>
      </c>
      <c r="B235" s="1" t="s">
        <v>610</v>
      </c>
      <c r="C235" s="1" t="s">
        <v>651</v>
      </c>
      <c r="D235" s="1" t="s">
        <v>652</v>
      </c>
      <c r="E235" s="1" t="s">
        <v>887</v>
      </c>
      <c r="G235" t="str">
        <f>IFERROR(VLOOKUP(A235,Merge_RKTM!$C$2:$D$254,2,FALSE),"")</f>
        <v>작은 거미처럼 생긴 로봇입니다. 튼튼하진 않지만 빠른 속도, 작은 크기와 많은 수는 내구도의 단점을 덮을 수 있습니다. 전면의 작은 플라스마 절단기는 금속도 버터처럼 자를 수 있게 합니다. 이들의 취미는 절개 수술입니다.</v>
      </c>
    </row>
    <row r="236" spans="1:7" x14ac:dyDescent="0.45">
      <c r="A236" s="1" t="s">
        <v>653</v>
      </c>
      <c r="B236" s="1" t="s">
        <v>610</v>
      </c>
      <c r="C236" s="1" t="s">
        <v>654</v>
      </c>
      <c r="D236" s="1" t="s">
        <v>262</v>
      </c>
      <c r="E236" s="1" t="s">
        <v>806</v>
      </c>
      <c r="G236" t="str">
        <f>IFERROR(VLOOKUP(A236,Merge_RKTM!$C$2:$D$254,2,FALSE),"")</f>
        <v>플라스마 절단기</v>
      </c>
    </row>
    <row r="237" spans="1:7" x14ac:dyDescent="0.45">
      <c r="A237" s="1" t="s">
        <v>655</v>
      </c>
      <c r="B237" s="1" t="s">
        <v>610</v>
      </c>
      <c r="C237" s="1" t="s">
        <v>656</v>
      </c>
      <c r="D237" s="1" t="s">
        <v>657</v>
      </c>
      <c r="E237" s="1" t="s">
        <v>813</v>
      </c>
      <c r="G237" t="str">
        <f>IFERROR(VLOOKUP(A237,Merge_RKTM!$C$2:$D$254,2,FALSE),"")</f>
        <v>앞다리</v>
      </c>
    </row>
    <row r="238" spans="1:7" x14ac:dyDescent="0.45">
      <c r="A238" s="1" t="s">
        <v>888</v>
      </c>
      <c r="B238" s="1" t="s">
        <v>610</v>
      </c>
      <c r="C238" s="1" t="s">
        <v>919</v>
      </c>
      <c r="D238" s="1"/>
      <c r="E238" s="1" t="s">
        <v>889</v>
      </c>
      <c r="G238" t="str">
        <f>IFERROR(VLOOKUP(A238,Merge_RKTM!$C$2:$D$254,2,FALSE),"")</f>
        <v>크롤러의 잔해입니다.</v>
      </c>
    </row>
    <row r="239" spans="1:7" x14ac:dyDescent="0.45">
      <c r="A239" s="1" t="s">
        <v>890</v>
      </c>
      <c r="B239" s="1" t="s">
        <v>610</v>
      </c>
      <c r="C239" s="1" t="s">
        <v>920</v>
      </c>
      <c r="D239" s="1"/>
      <c r="E239" s="1" t="s">
        <v>891</v>
      </c>
      <c r="G239" t="str">
        <f>IFERROR(VLOOKUP(A239,Merge_RKTM!$C$2:$D$254,2,FALSE),"")</f>
        <v>크롤러 잔해</v>
      </c>
    </row>
    <row r="240" spans="1:7" x14ac:dyDescent="0.45">
      <c r="A240" s="1" t="s">
        <v>658</v>
      </c>
      <c r="B240" s="1" t="s">
        <v>610</v>
      </c>
      <c r="C240" s="1" t="s">
        <v>443</v>
      </c>
      <c r="D240" s="1" t="s">
        <v>444</v>
      </c>
      <c r="E240" s="1" t="s">
        <v>774</v>
      </c>
      <c r="G240" t="str">
        <f>IFERROR(VLOOKUP(A240,Merge_RKTM!$C$2:$D$254,2,FALSE),"")</f>
        <v>스컬리왜그</v>
      </c>
    </row>
    <row r="241" spans="1:7" x14ac:dyDescent="0.45">
      <c r="A241" s="1" t="s">
        <v>659</v>
      </c>
      <c r="B241" s="1" t="s">
        <v>610</v>
      </c>
      <c r="C241" s="1" t="s">
        <v>660</v>
      </c>
      <c r="D241" s="1" t="s">
        <v>661</v>
      </c>
      <c r="E241" s="1" t="s">
        <v>904</v>
      </c>
      <c r="G241" t="str">
        <f>IFERROR(VLOOKUP(A241,Merge_RKTM!$C$2:$D$254,2,FALSE),"")</f>
        <v>스컬리왜그는 경장갑 메카노이드로 오직 하나의 목적을 가지고 있습니다. 바로 '융합'을 위해 모든 적을 기절시키는 것입니다. 마비 장치를 조심하십시오.</v>
      </c>
    </row>
    <row r="242" spans="1:7" x14ac:dyDescent="0.45">
      <c r="A242" s="1" t="s">
        <v>662</v>
      </c>
      <c r="B242" s="1" t="s">
        <v>610</v>
      </c>
      <c r="C242" s="1" t="s">
        <v>663</v>
      </c>
      <c r="D242" s="1" t="s">
        <v>664</v>
      </c>
      <c r="E242" s="1" t="s">
        <v>905</v>
      </c>
      <c r="G242" t="str">
        <f>IFERROR(VLOOKUP(A242,Merge_RKTM!$C$2:$D$254,2,FALSE),"")</f>
        <v>전면 마비 장치</v>
      </c>
    </row>
    <row r="243" spans="1:7" x14ac:dyDescent="0.45">
      <c r="A243" s="1" t="s">
        <v>665</v>
      </c>
      <c r="B243" s="1" t="s">
        <v>610</v>
      </c>
      <c r="C243" s="1" t="s">
        <v>666</v>
      </c>
      <c r="D243" s="1" t="s">
        <v>667</v>
      </c>
      <c r="E243" s="1" t="s">
        <v>898</v>
      </c>
      <c r="G243" t="str">
        <f>IFERROR(VLOOKUP(A243,Merge_RKTM!$C$2:$D$254,2,FALSE),"")</f>
        <v>머리</v>
      </c>
    </row>
    <row r="244" spans="1:7" x14ac:dyDescent="0.45">
      <c r="A244" s="1" t="s">
        <v>906</v>
      </c>
      <c r="B244" s="1" t="s">
        <v>610</v>
      </c>
      <c r="C244" s="1" t="s">
        <v>921</v>
      </c>
      <c r="D244" s="1"/>
      <c r="E244" s="1" t="s">
        <v>907</v>
      </c>
      <c r="G244" t="str">
        <f>IFERROR(VLOOKUP(A244,Merge_RKTM!$C$2:$D$254,2,FALSE),"")</f>
        <v>스컬리왜그의 잔해입니다.</v>
      </c>
    </row>
    <row r="245" spans="1:7" x14ac:dyDescent="0.45">
      <c r="A245" s="1" t="s">
        <v>908</v>
      </c>
      <c r="B245" s="1" t="s">
        <v>610</v>
      </c>
      <c r="C245" s="1" t="s">
        <v>922</v>
      </c>
      <c r="D245" s="1"/>
      <c r="E245" s="1" t="s">
        <v>909</v>
      </c>
      <c r="G245" t="str">
        <f>IFERROR(VLOOKUP(A245,Merge_RKTM!$C$2:$D$254,2,FALSE),"")</f>
        <v>스컬리왜그 잔해</v>
      </c>
    </row>
    <row r="246" spans="1:7" x14ac:dyDescent="0.45">
      <c r="A246" s="1" t="s">
        <v>918</v>
      </c>
      <c r="B246" s="1" t="s">
        <v>610</v>
      </c>
      <c r="C246" s="1" t="s">
        <v>446</v>
      </c>
      <c r="D246" s="1" t="s">
        <v>232</v>
      </c>
      <c r="E246" s="1" t="s">
        <v>764</v>
      </c>
      <c r="G246" t="str">
        <f>IFERROR(VLOOKUP(A246,Merge_RKTM!$C$2:$D$254,2,FALSE),"")</f>
        <v>플레임봇</v>
      </c>
    </row>
    <row r="247" spans="1:7" x14ac:dyDescent="0.45">
      <c r="A247" s="1" t="s">
        <v>669</v>
      </c>
      <c r="B247" s="1" t="s">
        <v>610</v>
      </c>
      <c r="C247" s="1" t="s">
        <v>670</v>
      </c>
      <c r="D247" s="1" t="s">
        <v>671</v>
      </c>
      <c r="E247" s="1" t="s">
        <v>892</v>
      </c>
      <c r="G247" t="str">
        <f>IFERROR(VLOOKUP(A247,Merge_RKTM!$C$2:$D$254,2,FALSE),"")</f>
        <v>화염을 뿌리는 작은 메카노이드입니다. 얇은 장갑만 두르고 있지만 순식간에 정착지를 혼돈으로 빠트릴 수 있습니다.</v>
      </c>
    </row>
    <row r="248" spans="1:7" x14ac:dyDescent="0.45">
      <c r="A248" s="1" t="s">
        <v>672</v>
      </c>
      <c r="B248" s="1" t="s">
        <v>610</v>
      </c>
      <c r="C248" s="1" t="s">
        <v>673</v>
      </c>
      <c r="D248" s="1" t="s">
        <v>370</v>
      </c>
      <c r="E248" s="1" t="s">
        <v>786</v>
      </c>
      <c r="G248" t="str">
        <f>IFERROR(VLOOKUP(A248,Merge_RKTM!$C$2:$D$254,2,FALSE),"")</f>
        <v>점화기</v>
      </c>
    </row>
    <row r="249" spans="1:7" x14ac:dyDescent="0.45">
      <c r="A249" s="1" t="s">
        <v>893</v>
      </c>
      <c r="B249" s="1" t="s">
        <v>610</v>
      </c>
      <c r="C249" s="1" t="s">
        <v>923</v>
      </c>
      <c r="D249" s="1"/>
      <c r="E249" s="1" t="s">
        <v>894</v>
      </c>
      <c r="G249" t="str">
        <f>IFERROR(VLOOKUP(A249,Merge_RKTM!$C$2:$D$254,2,FALSE),"")</f>
        <v>플레임봇의 잔해입니다.</v>
      </c>
    </row>
    <row r="250" spans="1:7" x14ac:dyDescent="0.45">
      <c r="A250" s="1" t="s">
        <v>895</v>
      </c>
      <c r="B250" s="1" t="s">
        <v>610</v>
      </c>
      <c r="C250" s="1" t="s">
        <v>924</v>
      </c>
      <c r="D250" s="1"/>
      <c r="E250" s="1" t="s">
        <v>896</v>
      </c>
      <c r="G250" t="str">
        <f>IFERROR(VLOOKUP(A250,Merge_RKTM!$C$2:$D$254,2,FALSE),"")</f>
        <v>플레임봇 잔해</v>
      </c>
    </row>
    <row r="251" spans="1:7" x14ac:dyDescent="0.45">
      <c r="A251" s="1" t="s">
        <v>674</v>
      </c>
      <c r="B251" s="1" t="s">
        <v>610</v>
      </c>
      <c r="C251" s="1" t="s">
        <v>450</v>
      </c>
      <c r="D251" s="1" t="s">
        <v>201</v>
      </c>
      <c r="E251" s="1" t="s">
        <v>827</v>
      </c>
      <c r="G251" t="str">
        <f>IFERROR(VLOOKUP(A251,Merge_RKTM!$C$2:$D$254,2,FALSE),"")</f>
        <v>매머드</v>
      </c>
    </row>
    <row r="252" spans="1:7" x14ac:dyDescent="0.45">
      <c r="A252" s="1" t="s">
        <v>675</v>
      </c>
      <c r="B252" s="1" t="s">
        <v>610</v>
      </c>
      <c r="C252" s="1" t="s">
        <v>676</v>
      </c>
      <c r="D252" s="1" t="s">
        <v>677</v>
      </c>
      <c r="E252" s="1" t="s">
        <v>897</v>
      </c>
      <c r="G252" t="str">
        <f>IFERROR(VLOOKUP(A252,Merge_RKTM!$C$2:$D$254,2,FALSE),"")</f>
        <v>매머드는 중장갑에 중무장을 하고 있는 전투 메카노이드입니다. 이것들을 처리하는 것은 어려운 도전이 될 것입니다.</v>
      </c>
    </row>
    <row r="253" spans="1:7" x14ac:dyDescent="0.45">
      <c r="A253" s="1" t="s">
        <v>678</v>
      </c>
      <c r="B253" s="1" t="s">
        <v>610</v>
      </c>
      <c r="C253" s="1" t="s">
        <v>679</v>
      </c>
      <c r="D253" s="1" t="s">
        <v>667</v>
      </c>
      <c r="E253" s="1" t="s">
        <v>898</v>
      </c>
      <c r="G253" t="str">
        <f>IFERROR(VLOOKUP(A253,Merge_RKTM!$C$2:$D$254,2,FALSE),"")</f>
        <v>머리</v>
      </c>
    </row>
    <row r="254" spans="1:7" x14ac:dyDescent="0.45">
      <c r="A254" s="1" t="s">
        <v>680</v>
      </c>
      <c r="B254" s="1" t="s">
        <v>610</v>
      </c>
      <c r="C254" s="1" t="s">
        <v>681</v>
      </c>
      <c r="D254" s="1" t="s">
        <v>398</v>
      </c>
      <c r="E254" s="1" t="s">
        <v>814</v>
      </c>
      <c r="G254" t="str">
        <f>IFERROR(VLOOKUP(A254,Merge_RKTM!$C$2:$D$254,2,FALSE),"")</f>
        <v>엄니</v>
      </c>
    </row>
    <row r="255" spans="1:7" x14ac:dyDescent="0.45">
      <c r="A255" s="1" t="s">
        <v>682</v>
      </c>
      <c r="B255" s="1" t="s">
        <v>610</v>
      </c>
      <c r="C255" s="1" t="s">
        <v>683</v>
      </c>
      <c r="D255" s="1" t="s">
        <v>684</v>
      </c>
      <c r="E255" s="1" t="s">
        <v>899</v>
      </c>
      <c r="G255" t="str">
        <f>IFERROR(VLOOKUP(A255,Merge_RKTM!$C$2:$D$254,2,FALSE),"")</f>
        <v>다리</v>
      </c>
    </row>
    <row r="256" spans="1:7" x14ac:dyDescent="0.45">
      <c r="A256" s="1" t="s">
        <v>900</v>
      </c>
      <c r="B256" s="1" t="s">
        <v>610</v>
      </c>
      <c r="C256" s="1" t="s">
        <v>925</v>
      </c>
      <c r="D256" s="1"/>
      <c r="E256" s="1" t="s">
        <v>901</v>
      </c>
      <c r="G256" t="str">
        <f>IFERROR(VLOOKUP(A256,Merge_RKTM!$C$2:$D$254,2,FALSE),"")</f>
        <v>매머드의 잔해입니다.</v>
      </c>
    </row>
    <row r="257" spans="1:7" x14ac:dyDescent="0.45">
      <c r="A257" s="1" t="s">
        <v>902</v>
      </c>
      <c r="B257" s="1" t="s">
        <v>610</v>
      </c>
      <c r="C257" s="1" t="s">
        <v>926</v>
      </c>
      <c r="D257" s="1"/>
      <c r="E257" s="1" t="s">
        <v>903</v>
      </c>
      <c r="G257" t="str">
        <f>IFERROR(VLOOKUP(A257,Merge_RKTM!$C$2:$D$254,2,FALSE),"")</f>
        <v>매머드 잔해</v>
      </c>
    </row>
    <row r="258" spans="1:7" x14ac:dyDescent="0.45">
      <c r="A258" s="1" t="s">
        <v>685</v>
      </c>
      <c r="B258" s="1" t="s">
        <v>610</v>
      </c>
      <c r="C258" s="1" t="s">
        <v>448</v>
      </c>
      <c r="D258" s="1" t="s">
        <v>132</v>
      </c>
      <c r="E258" s="1" t="s">
        <v>748</v>
      </c>
      <c r="G258" t="str">
        <f>IFERROR(VLOOKUP(A258,Merge_RKTM!$C$2:$D$254,2,FALSE),"")</f>
        <v>어썰터</v>
      </c>
    </row>
    <row r="259" spans="1:7" x14ac:dyDescent="0.45">
      <c r="A259" s="1" t="s">
        <v>686</v>
      </c>
      <c r="B259" s="1" t="s">
        <v>610</v>
      </c>
      <c r="C259" s="1" t="s">
        <v>687</v>
      </c>
      <c r="D259" s="1" t="s">
        <v>688</v>
      </c>
      <c r="E259" s="1" t="s">
        <v>882</v>
      </c>
      <c r="G259" t="str">
        <f>IFERROR(VLOOKUP(A259,Merge_RKTM!$C$2:$D$254,2,FALSE),"")</f>
        <v>어썰터는 중무장 전투 메카노이드입니다. 전면 방패로 대부분의 총격을 방어할 수 있습니다.</v>
      </c>
    </row>
    <row r="260" spans="1:7" x14ac:dyDescent="0.45">
      <c r="A260" s="1" t="s">
        <v>689</v>
      </c>
      <c r="B260" s="1" t="s">
        <v>610</v>
      </c>
      <c r="C260" s="1" t="s">
        <v>690</v>
      </c>
      <c r="D260" s="1" t="s">
        <v>392</v>
      </c>
      <c r="E260" s="1" t="s">
        <v>812</v>
      </c>
      <c r="G260" t="str">
        <f>IFERROR(VLOOKUP(A260,Merge_RKTM!$C$2:$D$254,2,FALSE),"")</f>
        <v>방패</v>
      </c>
    </row>
    <row r="261" spans="1:7" x14ac:dyDescent="0.45">
      <c r="A261" s="1" t="s">
        <v>691</v>
      </c>
      <c r="B261" s="1" t="s">
        <v>610</v>
      </c>
      <c r="C261" s="1" t="s">
        <v>692</v>
      </c>
      <c r="D261" s="1" t="s">
        <v>311</v>
      </c>
      <c r="E261" s="1" t="s">
        <v>785</v>
      </c>
      <c r="G261" t="str">
        <f>IFERROR(VLOOKUP(A261,Merge_RKTM!$C$2:$D$254,2,FALSE),"")</f>
        <v>내장형 기관총</v>
      </c>
    </row>
    <row r="262" spans="1:7" x14ac:dyDescent="0.45">
      <c r="A262" s="1" t="s">
        <v>883</v>
      </c>
      <c r="B262" s="1" t="s">
        <v>610</v>
      </c>
      <c r="C262" s="1" t="s">
        <v>927</v>
      </c>
      <c r="D262" s="1"/>
      <c r="E262" s="1" t="s">
        <v>884</v>
      </c>
      <c r="G262" t="str">
        <f>IFERROR(VLOOKUP(A262,Merge_RKTM!$C$2:$D$254,2,FALSE),"")</f>
        <v>어썰터의 잔해입니다.</v>
      </c>
    </row>
    <row r="263" spans="1:7" x14ac:dyDescent="0.45">
      <c r="A263" s="1" t="s">
        <v>885</v>
      </c>
      <c r="B263" s="1" t="s">
        <v>610</v>
      </c>
      <c r="C263" s="1" t="s">
        <v>928</v>
      </c>
      <c r="D263" s="1"/>
      <c r="E263" s="1" t="s">
        <v>886</v>
      </c>
      <c r="G263" t="str">
        <f>IFERROR(VLOOKUP(A263,Merge_RKTM!$C$2:$D$254,2,FALSE),"")</f>
        <v>어썰터 잔해</v>
      </c>
    </row>
    <row r="264" spans="1:7" x14ac:dyDescent="0.45">
      <c r="A264" s="1" t="s">
        <v>693</v>
      </c>
      <c r="B264" s="1" t="s">
        <v>694</v>
      </c>
      <c r="C264" s="1" t="s">
        <v>440</v>
      </c>
      <c r="D264" s="1" t="s">
        <v>695</v>
      </c>
      <c r="E264" s="1" t="s">
        <v>932</v>
      </c>
      <c r="G264" t="str">
        <f>IFERROR(VLOOKUP(A264,Merge_RKTM!$C$2:$D$254,2,FALSE),"")</f>
        <v/>
      </c>
    </row>
    <row r="265" spans="1:7" x14ac:dyDescent="0.45">
      <c r="A265" s="1" t="s">
        <v>696</v>
      </c>
      <c r="B265" s="1" t="s">
        <v>694</v>
      </c>
      <c r="C265" s="1" t="s">
        <v>651</v>
      </c>
      <c r="D265" s="1" t="s">
        <v>697</v>
      </c>
      <c r="E265" s="1" t="s">
        <v>937</v>
      </c>
      <c r="G265" t="str">
        <f>IFERROR(VLOOKUP(A265,Merge_RKTM!$C$2:$D$254,2,FALSE),"")</f>
        <v/>
      </c>
    </row>
    <row r="266" spans="1:7" x14ac:dyDescent="0.45">
      <c r="A266" s="1" t="s">
        <v>698</v>
      </c>
      <c r="B266" s="1" t="s">
        <v>694</v>
      </c>
      <c r="C266" s="1" t="s">
        <v>446</v>
      </c>
      <c r="D266" s="1" t="s">
        <v>699</v>
      </c>
      <c r="E266" s="1" t="s">
        <v>933</v>
      </c>
      <c r="G266" t="str">
        <f>IFERROR(VLOOKUP(A266,Merge_RKTM!$C$2:$D$254,2,FALSE),"")</f>
        <v/>
      </c>
    </row>
    <row r="267" spans="1:7" x14ac:dyDescent="0.45">
      <c r="A267" s="1" t="s">
        <v>700</v>
      </c>
      <c r="B267" s="1" t="s">
        <v>694</v>
      </c>
      <c r="C267" s="1" t="s">
        <v>670</v>
      </c>
      <c r="D267" s="1" t="s">
        <v>701</v>
      </c>
      <c r="E267" s="1" t="s">
        <v>938</v>
      </c>
      <c r="G267" t="str">
        <f>IFERROR(VLOOKUP(A267,Merge_RKTM!$C$2:$D$254,2,FALSE),"")</f>
        <v/>
      </c>
    </row>
    <row r="268" spans="1:7" x14ac:dyDescent="0.45">
      <c r="A268" s="1" t="s">
        <v>702</v>
      </c>
      <c r="B268" s="1" t="s">
        <v>694</v>
      </c>
      <c r="C268" s="1" t="s">
        <v>443</v>
      </c>
      <c r="D268" s="1" t="s">
        <v>703</v>
      </c>
      <c r="E268" s="1" t="s">
        <v>934</v>
      </c>
      <c r="G268" t="str">
        <f>IFERROR(VLOOKUP(A268,Merge_RKTM!$C$2:$D$254,2,FALSE),"")</f>
        <v/>
      </c>
    </row>
    <row r="269" spans="1:7" x14ac:dyDescent="0.45">
      <c r="A269" s="1" t="s">
        <v>704</v>
      </c>
      <c r="B269" s="1" t="s">
        <v>694</v>
      </c>
      <c r="C269" s="1" t="s">
        <v>660</v>
      </c>
      <c r="D269" s="1" t="s">
        <v>705</v>
      </c>
      <c r="E269" s="1" t="s">
        <v>939</v>
      </c>
      <c r="G269" t="str">
        <f>IFERROR(VLOOKUP(A269,Merge_RKTM!$C$2:$D$254,2,FALSE),"")</f>
        <v/>
      </c>
    </row>
    <row r="270" spans="1:7" x14ac:dyDescent="0.45">
      <c r="A270" s="1" t="s">
        <v>706</v>
      </c>
      <c r="B270" s="1" t="s">
        <v>694</v>
      </c>
      <c r="C270" s="1" t="s">
        <v>448</v>
      </c>
      <c r="D270" s="1" t="s">
        <v>707</v>
      </c>
      <c r="E270" s="1" t="s">
        <v>935</v>
      </c>
      <c r="G270" t="str">
        <f>IFERROR(VLOOKUP(A270,Merge_RKTM!$C$2:$D$254,2,FALSE),"")</f>
        <v/>
      </c>
    </row>
    <row r="271" spans="1:7" x14ac:dyDescent="0.45">
      <c r="A271" s="1" t="s">
        <v>708</v>
      </c>
      <c r="B271" s="1" t="s">
        <v>694</v>
      </c>
      <c r="C271" s="1" t="s">
        <v>687</v>
      </c>
      <c r="D271" s="1" t="s">
        <v>709</v>
      </c>
      <c r="E271" s="1" t="s">
        <v>940</v>
      </c>
      <c r="G271" t="str">
        <f>IFERROR(VLOOKUP(A271,Merge_RKTM!$C$2:$D$254,2,FALSE),"")</f>
        <v/>
      </c>
    </row>
    <row r="272" spans="1:7" x14ac:dyDescent="0.45">
      <c r="A272" s="1" t="s">
        <v>710</v>
      </c>
      <c r="B272" s="1" t="s">
        <v>694</v>
      </c>
      <c r="C272" s="1" t="s">
        <v>450</v>
      </c>
      <c r="D272" s="1" t="s">
        <v>711</v>
      </c>
      <c r="E272" s="1" t="s">
        <v>936</v>
      </c>
      <c r="G272" t="str">
        <f>IFERROR(VLOOKUP(A272,Merge_RKTM!$C$2:$D$254,2,FALSE),"")</f>
        <v/>
      </c>
    </row>
    <row r="273" spans="1:7" x14ac:dyDescent="0.45">
      <c r="A273" s="1" t="s">
        <v>712</v>
      </c>
      <c r="B273" s="1" t="s">
        <v>694</v>
      </c>
      <c r="C273" s="1" t="s">
        <v>676</v>
      </c>
      <c r="D273" s="1" t="s">
        <v>713</v>
      </c>
      <c r="E273" s="1" t="s">
        <v>941</v>
      </c>
      <c r="G273" t="str">
        <f>IFERROR(VLOOKUP(A273,Merge_RKTM!$C$2:$D$254,2,FALSE),"")</f>
        <v/>
      </c>
    </row>
    <row r="274" spans="1:7" x14ac:dyDescent="0.45">
      <c r="A274" s="1" t="s">
        <v>714</v>
      </c>
      <c r="B274" s="1" t="s">
        <v>715</v>
      </c>
      <c r="C274" s="1" t="s">
        <v>716</v>
      </c>
      <c r="D274" s="1" t="s">
        <v>717</v>
      </c>
      <c r="E274" s="1"/>
      <c r="G274" t="str">
        <f>IFERROR(VLOOKUP(A274,Merge_RKTM!$C$2:$D$254,2,FALSE),"")</f>
        <v/>
      </c>
    </row>
  </sheetData>
  <phoneticPr fontId="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A8DA4-6A78-45E4-B0B0-C0E2C213C180}">
  <dimension ref="A1:E254"/>
  <sheetViews>
    <sheetView workbookViewId="0">
      <selection activeCell="A248" sqref="A248:A249"/>
    </sheetView>
  </sheetViews>
  <sheetFormatPr defaultRowHeight="17" x14ac:dyDescent="0.45"/>
  <cols>
    <col min="1" max="1" width="72.6640625" bestFit="1" customWidth="1"/>
    <col min="3" max="3" width="72.6640625" bestFit="1" customWidth="1"/>
    <col min="4" max="4" width="30.4140625" customWidth="1"/>
  </cols>
  <sheetData>
    <row r="1" spans="1:5" x14ac:dyDescent="0.45">
      <c r="A1" s="5" t="s">
        <v>914</v>
      </c>
      <c r="B1" s="6" t="s">
        <v>915</v>
      </c>
      <c r="C1" s="7" t="s">
        <v>916</v>
      </c>
    </row>
    <row r="2" spans="1:5" x14ac:dyDescent="0.45">
      <c r="A2" t="s">
        <v>56</v>
      </c>
      <c r="C2" t="str">
        <f>IF(B2="",A2,B2)</f>
        <v>BodyDef+AssimilatedHuman.corePart.parts.0.customLabel</v>
      </c>
      <c r="D2" t="s">
        <v>719</v>
      </c>
      <c r="E2">
        <f>IF(ISERROR(B2),"",MATCH(C2,Main!$A$2:$A$274,0))</f>
        <v>17</v>
      </c>
    </row>
    <row r="3" spans="1:5" x14ac:dyDescent="0.45">
      <c r="A3" t="s">
        <v>59</v>
      </c>
      <c r="C3" t="str">
        <f t="shared" ref="C3:C66" si="0">IF(B3="",A3,B3)</f>
        <v>BodyDef+AssimilatedHuman.corePart.parts.1.customLabel</v>
      </c>
      <c r="D3" t="s">
        <v>720</v>
      </c>
      <c r="E3">
        <f>IF(ISERROR(B3),"",MATCH(C3,Main!$A$2:$A$274,0))</f>
        <v>18</v>
      </c>
    </row>
    <row r="4" spans="1:5" x14ac:dyDescent="0.45">
      <c r="A4" t="s">
        <v>119</v>
      </c>
      <c r="C4" t="str">
        <f t="shared" si="0"/>
        <v>BodyDef+AssimilatedHuman.corePart.parts.10.customLabel</v>
      </c>
      <c r="D4" t="s">
        <v>721</v>
      </c>
      <c r="E4">
        <f>IF(ISERROR(B4),"",MATCH(C4,Main!$A$2:$A$274,0))</f>
        <v>39</v>
      </c>
    </row>
    <row r="5" spans="1:5" x14ac:dyDescent="0.45">
      <c r="A5" t="s">
        <v>122</v>
      </c>
      <c r="C5" t="str">
        <f t="shared" si="0"/>
        <v>BodyDef+AssimilatedHuman.corePart.parts.10.parts.0.customLabel</v>
      </c>
      <c r="D5" t="s">
        <v>722</v>
      </c>
      <c r="E5">
        <f>IF(ISERROR(B5),"",MATCH(C5,Main!$A$2:$A$274,0))</f>
        <v>40</v>
      </c>
    </row>
    <row r="6" spans="1:5" x14ac:dyDescent="0.45">
      <c r="A6" t="s">
        <v>62</v>
      </c>
      <c r="C6" t="str">
        <f t="shared" si="0"/>
        <v>BodyDef+AssimilatedHuman.corePart.parts.6.parts.0.parts.1.customLabel</v>
      </c>
      <c r="D6" t="s">
        <v>723</v>
      </c>
      <c r="E6">
        <f>IF(ISERROR(B6),"",MATCH(C6,Main!$A$2:$A$274,0))</f>
        <v>19</v>
      </c>
    </row>
    <row r="7" spans="1:5" x14ac:dyDescent="0.45">
      <c r="A7" t="s">
        <v>64</v>
      </c>
      <c r="C7" t="str">
        <f t="shared" si="0"/>
        <v>BodyDef+AssimilatedHuman.corePart.parts.6.parts.0.parts.2.customLabel</v>
      </c>
      <c r="D7" t="s">
        <v>724</v>
      </c>
      <c r="E7">
        <f>IF(ISERROR(B7),"",MATCH(C7,Main!$A$2:$A$274,0))</f>
        <v>20</v>
      </c>
    </row>
    <row r="8" spans="1:5" x14ac:dyDescent="0.45">
      <c r="A8" t="s">
        <v>66</v>
      </c>
      <c r="C8" t="str">
        <f t="shared" si="0"/>
        <v>BodyDef+AssimilatedHuman.corePart.parts.6.parts.0.parts.3.customLabel</v>
      </c>
      <c r="D8" t="s">
        <v>725</v>
      </c>
      <c r="E8">
        <f>IF(ISERROR(B8),"",MATCH(C8,Main!$A$2:$A$274,0))</f>
        <v>21</v>
      </c>
    </row>
    <row r="9" spans="1:5" x14ac:dyDescent="0.45">
      <c r="A9" t="s">
        <v>68</v>
      </c>
      <c r="C9" t="str">
        <f t="shared" si="0"/>
        <v>BodyDef+AssimilatedHuman.corePart.parts.6.parts.0.parts.4.customLabel</v>
      </c>
      <c r="D9" t="s">
        <v>726</v>
      </c>
      <c r="E9">
        <f>IF(ISERROR(B9),"",MATCH(C9,Main!$A$2:$A$274,0))</f>
        <v>22</v>
      </c>
    </row>
    <row r="10" spans="1:5" x14ac:dyDescent="0.45">
      <c r="A10" t="s">
        <v>71</v>
      </c>
      <c r="C10" t="str">
        <f t="shared" si="0"/>
        <v>BodyDef+AssimilatedHuman.corePart.parts.7.customLabel</v>
      </c>
      <c r="D10" t="s">
        <v>727</v>
      </c>
      <c r="E10">
        <f>IF(ISERROR(B10),"",MATCH(C10,Main!$A$2:$A$274,0))</f>
        <v>23</v>
      </c>
    </row>
    <row r="11" spans="1:5" x14ac:dyDescent="0.45">
      <c r="A11" t="s">
        <v>74</v>
      </c>
      <c r="C11" t="str">
        <f t="shared" si="0"/>
        <v>BodyDef+AssimilatedHuman.corePart.parts.7.parts.0.customLabel</v>
      </c>
      <c r="D11" t="s">
        <v>728</v>
      </c>
      <c r="E11">
        <f>IF(ISERROR(B11),"",MATCH(C11,Main!$A$2:$A$274,0))</f>
        <v>24</v>
      </c>
    </row>
    <row r="12" spans="1:5" x14ac:dyDescent="0.45">
      <c r="A12" t="s">
        <v>77</v>
      </c>
      <c r="C12" t="str">
        <f t="shared" si="0"/>
        <v>BodyDef+AssimilatedHuman.corePart.parts.7.parts.0.parts.0.customLabel</v>
      </c>
      <c r="D12" t="s">
        <v>729</v>
      </c>
      <c r="E12">
        <f>IF(ISERROR(B12),"",MATCH(C12,Main!$A$2:$A$274,0))</f>
        <v>25</v>
      </c>
    </row>
    <row r="13" spans="1:5" x14ac:dyDescent="0.45">
      <c r="A13" t="s">
        <v>80</v>
      </c>
      <c r="C13" t="str">
        <f t="shared" si="0"/>
        <v>BodyDef+AssimilatedHuman.corePart.parts.7.parts.0.parts.0.parts.0.customLabel</v>
      </c>
      <c r="D13" t="s">
        <v>730</v>
      </c>
      <c r="E13">
        <f>IF(ISERROR(B13),"",MATCH(C13,Main!$A$2:$A$274,0))</f>
        <v>26</v>
      </c>
    </row>
    <row r="14" spans="1:5" x14ac:dyDescent="0.45">
      <c r="A14" t="s">
        <v>83</v>
      </c>
      <c r="C14" t="str">
        <f t="shared" si="0"/>
        <v>BodyDef+AssimilatedHuman.corePart.parts.7.parts.0.parts.0.parts.1.customLabel</v>
      </c>
      <c r="D14" t="s">
        <v>731</v>
      </c>
      <c r="E14">
        <f>IF(ISERROR(B14),"",MATCH(C14,Main!$A$2:$A$274,0))</f>
        <v>27</v>
      </c>
    </row>
    <row r="15" spans="1:5" x14ac:dyDescent="0.45">
      <c r="A15" t="s">
        <v>86</v>
      </c>
      <c r="C15" t="str">
        <f t="shared" si="0"/>
        <v>BodyDef+AssimilatedHuman.corePart.parts.7.parts.0.parts.0.parts.2.customLabel</v>
      </c>
      <c r="D15" t="s">
        <v>732</v>
      </c>
      <c r="E15">
        <f>IF(ISERROR(B15),"",MATCH(C15,Main!$A$2:$A$274,0))</f>
        <v>28</v>
      </c>
    </row>
    <row r="16" spans="1:5" x14ac:dyDescent="0.45">
      <c r="A16" t="s">
        <v>89</v>
      </c>
      <c r="C16" t="str">
        <f t="shared" si="0"/>
        <v>BodyDef+AssimilatedHuman.corePart.parts.7.parts.0.parts.0.parts.3.customLabel</v>
      </c>
      <c r="D16" t="s">
        <v>733</v>
      </c>
      <c r="E16">
        <f>IF(ISERROR(B16),"",MATCH(C16,Main!$A$2:$A$274,0))</f>
        <v>29</v>
      </c>
    </row>
    <row r="17" spans="1:5" x14ac:dyDescent="0.45">
      <c r="A17" t="s">
        <v>92</v>
      </c>
      <c r="C17" t="str">
        <f t="shared" si="0"/>
        <v>BodyDef+AssimilatedHuman.corePart.parts.8.customLabel</v>
      </c>
      <c r="D17" t="s">
        <v>734</v>
      </c>
      <c r="E17">
        <f>IF(ISERROR(B17),"",MATCH(C17,Main!$A$2:$A$274,0))</f>
        <v>30</v>
      </c>
    </row>
    <row r="18" spans="1:5" x14ac:dyDescent="0.45">
      <c r="A18" t="s">
        <v>95</v>
      </c>
      <c r="C18" t="str">
        <f t="shared" si="0"/>
        <v>BodyDef+AssimilatedHuman.corePart.parts.8.parts.0.customLabel</v>
      </c>
      <c r="D18" t="s">
        <v>735</v>
      </c>
      <c r="E18">
        <f>IF(ISERROR(B18),"",MATCH(C18,Main!$A$2:$A$274,0))</f>
        <v>31</v>
      </c>
    </row>
    <row r="19" spans="1:5" x14ac:dyDescent="0.45">
      <c r="A19" t="s">
        <v>98</v>
      </c>
      <c r="C19" t="str">
        <f t="shared" si="0"/>
        <v>BodyDef+AssimilatedHuman.corePart.parts.8.parts.0.parts.0.customLabel</v>
      </c>
      <c r="D19" t="s">
        <v>736</v>
      </c>
      <c r="E19">
        <f>IF(ISERROR(B19),"",MATCH(C19,Main!$A$2:$A$274,0))</f>
        <v>32</v>
      </c>
    </row>
    <row r="20" spans="1:5" x14ac:dyDescent="0.45">
      <c r="A20" t="s">
        <v>101</v>
      </c>
      <c r="C20" t="str">
        <f t="shared" si="0"/>
        <v>BodyDef+AssimilatedHuman.corePart.parts.8.parts.0.parts.0.parts.0.customLabel</v>
      </c>
      <c r="D20" t="s">
        <v>737</v>
      </c>
      <c r="E20">
        <f>IF(ISERROR(B20),"",MATCH(C20,Main!$A$2:$A$274,0))</f>
        <v>33</v>
      </c>
    </row>
    <row r="21" spans="1:5" x14ac:dyDescent="0.45">
      <c r="A21" t="s">
        <v>104</v>
      </c>
      <c r="C21" t="str">
        <f t="shared" si="0"/>
        <v>BodyDef+AssimilatedHuman.corePart.parts.8.parts.0.parts.0.parts.1.customLabel</v>
      </c>
      <c r="D21" t="s">
        <v>738</v>
      </c>
      <c r="E21">
        <f>IF(ISERROR(B21),"",MATCH(C21,Main!$A$2:$A$274,0))</f>
        <v>34</v>
      </c>
    </row>
    <row r="22" spans="1:5" x14ac:dyDescent="0.45">
      <c r="A22" t="s">
        <v>107</v>
      </c>
      <c r="C22" t="str">
        <f t="shared" si="0"/>
        <v>BodyDef+AssimilatedHuman.corePart.parts.8.parts.0.parts.0.parts.2.customLabel</v>
      </c>
      <c r="D22" t="s">
        <v>739</v>
      </c>
      <c r="E22">
        <f>IF(ISERROR(B22),"",MATCH(C22,Main!$A$2:$A$274,0))</f>
        <v>35</v>
      </c>
    </row>
    <row r="23" spans="1:5" x14ac:dyDescent="0.45">
      <c r="A23" t="s">
        <v>110</v>
      </c>
      <c r="C23" t="str">
        <f t="shared" si="0"/>
        <v>BodyDef+AssimilatedHuman.corePart.parts.8.parts.0.parts.0.parts.3.customLabel</v>
      </c>
      <c r="D23" t="s">
        <v>740</v>
      </c>
      <c r="E23">
        <f>IF(ISERROR(B23),"",MATCH(C23,Main!$A$2:$A$274,0))</f>
        <v>36</v>
      </c>
    </row>
    <row r="24" spans="1:5" x14ac:dyDescent="0.45">
      <c r="A24" t="s">
        <v>113</v>
      </c>
      <c r="C24" t="str">
        <f t="shared" si="0"/>
        <v>BodyDef+AssimilatedHuman.corePart.parts.9.customLabel</v>
      </c>
      <c r="D24" t="s">
        <v>741</v>
      </c>
      <c r="E24">
        <f>IF(ISERROR(B24),"",MATCH(C24,Main!$A$2:$A$274,0))</f>
        <v>37</v>
      </c>
    </row>
    <row r="25" spans="1:5" x14ac:dyDescent="0.45">
      <c r="A25" t="s">
        <v>116</v>
      </c>
      <c r="C25" t="str">
        <f t="shared" si="0"/>
        <v>BodyDef+AssimilatedHuman.corePart.parts.9.parts.0.customLabel</v>
      </c>
      <c r="D25" t="s">
        <v>742</v>
      </c>
      <c r="E25">
        <f>IF(ISERROR(B25),"",MATCH(C25,Main!$A$2:$A$274,0))</f>
        <v>38</v>
      </c>
    </row>
    <row r="26" spans="1:5" x14ac:dyDescent="0.45">
      <c r="A26" t="s">
        <v>53</v>
      </c>
      <c r="C26" t="str">
        <f t="shared" si="0"/>
        <v>BodyDef+AssimilatedHuman.label</v>
      </c>
      <c r="D26" t="s">
        <v>743</v>
      </c>
      <c r="E26">
        <f>IF(ISERROR(B26),"",MATCH(C26,Main!$A$2:$A$274,0))</f>
        <v>16</v>
      </c>
    </row>
    <row r="27" spans="1:5" x14ac:dyDescent="0.45">
      <c r="A27" t="s">
        <v>133</v>
      </c>
      <c r="C27" t="str">
        <f t="shared" si="0"/>
        <v>BodyDef+MechanicalAssaulter.corePart.parts.0.parts.1.customLabel</v>
      </c>
      <c r="D27" t="s">
        <v>744</v>
      </c>
      <c r="E27">
        <f>IF(ISERROR(B27),"",MATCH(C27,Main!$A$2:$A$274,0))</f>
        <v>44</v>
      </c>
    </row>
    <row r="28" spans="1:5" x14ac:dyDescent="0.45">
      <c r="A28" t="s">
        <v>136</v>
      </c>
      <c r="C28" t="str">
        <f t="shared" si="0"/>
        <v>BodyDef+MechanicalAssaulter.corePart.parts.0.parts.2.customLabel</v>
      </c>
      <c r="D28" t="s">
        <v>745</v>
      </c>
      <c r="E28">
        <f>IF(ISERROR(B28),"",MATCH(C28,Main!$A$2:$A$274,0))</f>
        <v>45</v>
      </c>
    </row>
    <row r="29" spans="1:5" x14ac:dyDescent="0.45">
      <c r="A29" t="s">
        <v>139</v>
      </c>
      <c r="C29" t="str">
        <f t="shared" si="0"/>
        <v>BodyDef+MechanicalAssaulter.corePart.parts.0.parts.3.customLabel</v>
      </c>
      <c r="D29" t="s">
        <v>746</v>
      </c>
      <c r="E29">
        <f>IF(ISERROR(B29),"",MATCH(C29,Main!$A$2:$A$274,0))</f>
        <v>46</v>
      </c>
    </row>
    <row r="30" spans="1:5" x14ac:dyDescent="0.45">
      <c r="A30" t="s">
        <v>142</v>
      </c>
      <c r="C30" t="str">
        <f t="shared" si="0"/>
        <v>BodyDef+MechanicalAssaulter.corePart.parts.0.parts.4.customLabel</v>
      </c>
      <c r="D30" t="s">
        <v>747</v>
      </c>
      <c r="E30">
        <f>IF(ISERROR(B30),"",MATCH(C30,Main!$A$2:$A$274,0))</f>
        <v>47</v>
      </c>
    </row>
    <row r="31" spans="1:5" x14ac:dyDescent="0.45">
      <c r="A31" t="s">
        <v>145</v>
      </c>
      <c r="C31" t="str">
        <f t="shared" si="0"/>
        <v>BodyDef+MechanicalAssaulter.corePart.parts.1.parts.0.parts.1.customLabel</v>
      </c>
      <c r="D31" t="s">
        <v>723</v>
      </c>
      <c r="E31">
        <f>IF(ISERROR(B31),"",MATCH(C31,Main!$A$2:$A$274,0))</f>
        <v>48</v>
      </c>
    </row>
    <row r="32" spans="1:5" x14ac:dyDescent="0.45">
      <c r="A32" t="s">
        <v>147</v>
      </c>
      <c r="C32" t="str">
        <f t="shared" si="0"/>
        <v>BodyDef+MechanicalAssaulter.corePart.parts.1.parts.0.parts.2.customLabel</v>
      </c>
      <c r="D32" t="s">
        <v>724</v>
      </c>
      <c r="E32">
        <f>IF(ISERROR(B32),"",MATCH(C32,Main!$A$2:$A$274,0))</f>
        <v>49</v>
      </c>
    </row>
    <row r="33" spans="1:5" x14ac:dyDescent="0.45">
      <c r="A33" t="s">
        <v>149</v>
      </c>
      <c r="C33" t="str">
        <f t="shared" si="0"/>
        <v>BodyDef+MechanicalAssaulter.corePart.parts.1.parts.0.parts.3.customLabel</v>
      </c>
      <c r="D33" t="s">
        <v>725</v>
      </c>
      <c r="E33">
        <f>IF(ISERROR(B33),"",MATCH(C33,Main!$A$2:$A$274,0))</f>
        <v>50</v>
      </c>
    </row>
    <row r="34" spans="1:5" x14ac:dyDescent="0.45">
      <c r="A34" t="s">
        <v>151</v>
      </c>
      <c r="C34" t="str">
        <f t="shared" si="0"/>
        <v>BodyDef+MechanicalAssaulter.corePart.parts.1.parts.0.parts.4.customLabel</v>
      </c>
      <c r="D34" t="s">
        <v>726</v>
      </c>
      <c r="E34">
        <f>IF(ISERROR(B34),"",MATCH(C34,Main!$A$2:$A$274,0))</f>
        <v>51</v>
      </c>
    </row>
    <row r="35" spans="1:5" x14ac:dyDescent="0.45">
      <c r="A35" t="s">
        <v>153</v>
      </c>
      <c r="C35" t="str">
        <f t="shared" si="0"/>
        <v>BodyDef+MechanicalAssaulter.corePart.parts.2.customLabel</v>
      </c>
      <c r="D35" t="s">
        <v>727</v>
      </c>
      <c r="E35">
        <f>IF(ISERROR(B35),"",MATCH(C35,Main!$A$2:$A$274,0))</f>
        <v>52</v>
      </c>
    </row>
    <row r="36" spans="1:5" x14ac:dyDescent="0.45">
      <c r="A36" t="s">
        <v>156</v>
      </c>
      <c r="C36" t="str">
        <f t="shared" si="0"/>
        <v>BodyDef+MechanicalAssaulter.corePart.parts.2.parts.0.customLabel</v>
      </c>
      <c r="D36" t="s">
        <v>728</v>
      </c>
      <c r="E36">
        <f>IF(ISERROR(B36),"",MATCH(C36,Main!$A$2:$A$274,0))</f>
        <v>53</v>
      </c>
    </row>
    <row r="37" spans="1:5" x14ac:dyDescent="0.45">
      <c r="A37" t="s">
        <v>158</v>
      </c>
      <c r="C37" t="str">
        <f t="shared" si="0"/>
        <v>BodyDef+MechanicalAssaulter.corePart.parts.2.parts.0.parts.0.customLabel</v>
      </c>
      <c r="D37" t="s">
        <v>729</v>
      </c>
      <c r="E37">
        <f>IF(ISERROR(B37),"",MATCH(C37,Main!$A$2:$A$274,0))</f>
        <v>54</v>
      </c>
    </row>
    <row r="38" spans="1:5" x14ac:dyDescent="0.45">
      <c r="A38" t="s">
        <v>160</v>
      </c>
      <c r="C38" t="str">
        <f t="shared" si="0"/>
        <v>BodyDef+MechanicalAssaulter.corePart.parts.2.parts.0.parts.0.parts.0.customLabel</v>
      </c>
      <c r="D38" t="s">
        <v>730</v>
      </c>
      <c r="E38">
        <f>IF(ISERROR(B38),"",MATCH(C38,Main!$A$2:$A$274,0))</f>
        <v>55</v>
      </c>
    </row>
    <row r="39" spans="1:5" x14ac:dyDescent="0.45">
      <c r="A39" t="s">
        <v>162</v>
      </c>
      <c r="C39" t="str">
        <f t="shared" si="0"/>
        <v>BodyDef+MechanicalAssaulter.corePart.parts.2.parts.0.parts.0.parts.1.customLabel</v>
      </c>
      <c r="D39" t="s">
        <v>731</v>
      </c>
      <c r="E39">
        <f>IF(ISERROR(B39),"",MATCH(C39,Main!$A$2:$A$274,0))</f>
        <v>56</v>
      </c>
    </row>
    <row r="40" spans="1:5" x14ac:dyDescent="0.45">
      <c r="A40" t="s">
        <v>164</v>
      </c>
      <c r="C40" t="str">
        <f t="shared" si="0"/>
        <v>BodyDef+MechanicalAssaulter.corePart.parts.2.parts.0.parts.0.parts.2.customLabel</v>
      </c>
      <c r="D40" t="s">
        <v>732</v>
      </c>
      <c r="E40">
        <f>IF(ISERROR(B40),"",MATCH(C40,Main!$A$2:$A$274,0))</f>
        <v>57</v>
      </c>
    </row>
    <row r="41" spans="1:5" x14ac:dyDescent="0.45">
      <c r="A41" t="s">
        <v>166</v>
      </c>
      <c r="C41" t="str">
        <f t="shared" si="0"/>
        <v>BodyDef+MechanicalAssaulter.corePart.parts.2.parts.0.parts.0.parts.3.customLabel</v>
      </c>
      <c r="D41" t="s">
        <v>733</v>
      </c>
      <c r="E41">
        <f>IF(ISERROR(B41),"",MATCH(C41,Main!$A$2:$A$274,0))</f>
        <v>58</v>
      </c>
    </row>
    <row r="42" spans="1:5" x14ac:dyDescent="0.45">
      <c r="A42" t="s">
        <v>168</v>
      </c>
      <c r="C42" t="str">
        <f t="shared" si="0"/>
        <v>BodyDef+MechanicalAssaulter.corePart.parts.3.customLabel</v>
      </c>
      <c r="D42" t="s">
        <v>734</v>
      </c>
      <c r="E42">
        <f>IF(ISERROR(B42),"",MATCH(C42,Main!$A$2:$A$274,0))</f>
        <v>59</v>
      </c>
    </row>
    <row r="43" spans="1:5" x14ac:dyDescent="0.45">
      <c r="A43" t="s">
        <v>170</v>
      </c>
      <c r="C43" t="str">
        <f t="shared" si="0"/>
        <v>BodyDef+MechanicalAssaulter.corePart.parts.3.parts.0.customLabel</v>
      </c>
      <c r="D43" t="s">
        <v>735</v>
      </c>
      <c r="E43">
        <f>IF(ISERROR(B43),"",MATCH(C43,Main!$A$2:$A$274,0))</f>
        <v>60</v>
      </c>
    </row>
    <row r="44" spans="1:5" x14ac:dyDescent="0.45">
      <c r="A44" t="s">
        <v>172</v>
      </c>
      <c r="C44" t="str">
        <f t="shared" si="0"/>
        <v>BodyDef+MechanicalAssaulter.corePart.parts.3.parts.0.parts.0.customLabel</v>
      </c>
      <c r="D44" t="s">
        <v>736</v>
      </c>
      <c r="E44">
        <f>IF(ISERROR(B44),"",MATCH(C44,Main!$A$2:$A$274,0))</f>
        <v>61</v>
      </c>
    </row>
    <row r="45" spans="1:5" x14ac:dyDescent="0.45">
      <c r="A45" t="s">
        <v>174</v>
      </c>
      <c r="C45" t="str">
        <f t="shared" si="0"/>
        <v>BodyDef+MechanicalAssaulter.corePart.parts.3.parts.0.parts.0.parts.0.customLabel</v>
      </c>
      <c r="D45" t="s">
        <v>737</v>
      </c>
      <c r="E45">
        <f>IF(ISERROR(B45),"",MATCH(C45,Main!$A$2:$A$274,0))</f>
        <v>62</v>
      </c>
    </row>
    <row r="46" spans="1:5" x14ac:dyDescent="0.45">
      <c r="A46" t="s">
        <v>176</v>
      </c>
      <c r="C46" t="str">
        <f t="shared" si="0"/>
        <v>BodyDef+MechanicalAssaulter.corePart.parts.3.parts.0.parts.0.parts.1.customLabel</v>
      </c>
      <c r="D46" t="s">
        <v>738</v>
      </c>
      <c r="E46">
        <f>IF(ISERROR(B46),"",MATCH(C46,Main!$A$2:$A$274,0))</f>
        <v>63</v>
      </c>
    </row>
    <row r="47" spans="1:5" x14ac:dyDescent="0.45">
      <c r="A47" t="s">
        <v>178</v>
      </c>
      <c r="C47" t="str">
        <f t="shared" si="0"/>
        <v>BodyDef+MechanicalAssaulter.corePart.parts.3.parts.0.parts.0.parts.2.customLabel</v>
      </c>
      <c r="D47" t="s">
        <v>739</v>
      </c>
      <c r="E47">
        <f>IF(ISERROR(B47),"",MATCH(C47,Main!$A$2:$A$274,0))</f>
        <v>64</v>
      </c>
    </row>
    <row r="48" spans="1:5" x14ac:dyDescent="0.45">
      <c r="A48" t="s">
        <v>180</v>
      </c>
      <c r="C48" t="str">
        <f t="shared" si="0"/>
        <v>BodyDef+MechanicalAssaulter.corePart.parts.3.parts.0.parts.0.parts.3.customLabel</v>
      </c>
      <c r="D48" t="s">
        <v>740</v>
      </c>
      <c r="E48">
        <f>IF(ISERROR(B48),"",MATCH(C48,Main!$A$2:$A$274,0))</f>
        <v>65</v>
      </c>
    </row>
    <row r="49" spans="1:5" x14ac:dyDescent="0.45">
      <c r="A49" t="s">
        <v>182</v>
      </c>
      <c r="C49" t="str">
        <f t="shared" si="0"/>
        <v>BodyDef+MechanicalAssaulter.corePart.parts.4.customLabel</v>
      </c>
      <c r="D49" t="s">
        <v>741</v>
      </c>
      <c r="E49">
        <f>IF(ISERROR(B49),"",MATCH(C49,Main!$A$2:$A$274,0))</f>
        <v>66</v>
      </c>
    </row>
    <row r="50" spans="1:5" x14ac:dyDescent="0.45">
      <c r="A50" t="s">
        <v>184</v>
      </c>
      <c r="C50" t="str">
        <f t="shared" si="0"/>
        <v>BodyDef+MechanicalAssaulter.corePart.parts.4.parts.0.customLabel</v>
      </c>
      <c r="D50" t="s">
        <v>742</v>
      </c>
      <c r="E50">
        <f>IF(ISERROR(B50),"",MATCH(C50,Main!$A$2:$A$274,0))</f>
        <v>67</v>
      </c>
    </row>
    <row r="51" spans="1:5" x14ac:dyDescent="0.45">
      <c r="A51" t="s">
        <v>186</v>
      </c>
      <c r="C51" t="str">
        <f t="shared" si="0"/>
        <v>BodyDef+MechanicalAssaulter.corePart.parts.5.customLabel</v>
      </c>
      <c r="D51" t="s">
        <v>721</v>
      </c>
      <c r="E51">
        <f>IF(ISERROR(B51),"",MATCH(C51,Main!$A$2:$A$274,0))</f>
        <v>68</v>
      </c>
    </row>
    <row r="52" spans="1:5" x14ac:dyDescent="0.45">
      <c r="A52" t="s">
        <v>188</v>
      </c>
      <c r="C52" t="str">
        <f t="shared" si="0"/>
        <v>BodyDef+MechanicalAssaulter.corePart.parts.5.parts.0.customLabel</v>
      </c>
      <c r="D52" t="s">
        <v>722</v>
      </c>
      <c r="E52">
        <f>IF(ISERROR(B52),"",MATCH(C52,Main!$A$2:$A$274,0))</f>
        <v>69</v>
      </c>
    </row>
    <row r="53" spans="1:5" x14ac:dyDescent="0.45">
      <c r="A53" t="s">
        <v>130</v>
      </c>
      <c r="C53" t="str">
        <f t="shared" si="0"/>
        <v>BodyDef+MechanicalAssaulter.label</v>
      </c>
      <c r="D53" t="s">
        <v>748</v>
      </c>
      <c r="E53">
        <f>IF(ISERROR(B53),"",MATCH(C53,Main!$A$2:$A$274,0))</f>
        <v>43</v>
      </c>
    </row>
    <row r="54" spans="1:5" x14ac:dyDescent="0.45">
      <c r="A54" t="s">
        <v>246</v>
      </c>
      <c r="C54" t="str">
        <f t="shared" si="0"/>
        <v>BodyDef+MechanicalBoombot.corePart.parts.1.parts.0.customLabel</v>
      </c>
      <c r="D54" t="s">
        <v>723</v>
      </c>
      <c r="E54">
        <f>IF(ISERROR(B54),"",MATCH(C54,Main!$A$2:$A$274,0))</f>
        <v>92</v>
      </c>
    </row>
    <row r="55" spans="1:5" x14ac:dyDescent="0.45">
      <c r="A55" t="s">
        <v>248</v>
      </c>
      <c r="C55" t="str">
        <f t="shared" si="0"/>
        <v>BodyDef+MechanicalBoombot.corePart.parts.1.parts.1.customLabel</v>
      </c>
      <c r="D55" t="s">
        <v>724</v>
      </c>
      <c r="E55">
        <f>IF(ISERROR(B55),"",MATCH(C55,Main!$A$2:$A$274,0))</f>
        <v>93</v>
      </c>
    </row>
    <row r="56" spans="1:5" x14ac:dyDescent="0.45">
      <c r="A56" t="s">
        <v>250</v>
      </c>
      <c r="C56" t="str">
        <f t="shared" si="0"/>
        <v>BodyDef+MechanicalBoombot.corePart.parts.2.customLabel</v>
      </c>
      <c r="D56" t="s">
        <v>749</v>
      </c>
      <c r="E56">
        <f>IF(ISERROR(B56),"",MATCH(C56,Main!$A$2:$A$274,0))</f>
        <v>94</v>
      </c>
    </row>
    <row r="57" spans="1:5" x14ac:dyDescent="0.45">
      <c r="A57" t="s">
        <v>253</v>
      </c>
      <c r="C57" t="str">
        <f t="shared" si="0"/>
        <v>BodyDef+MechanicalBoombot.corePart.parts.3.customLabel</v>
      </c>
      <c r="D57" t="s">
        <v>750</v>
      </c>
      <c r="E57">
        <f>IF(ISERROR(B57),"",MATCH(C57,Main!$A$2:$A$274,0))</f>
        <v>95</v>
      </c>
    </row>
    <row r="58" spans="1:5" x14ac:dyDescent="0.45">
      <c r="A58" t="s">
        <v>243</v>
      </c>
      <c r="C58" t="str">
        <f t="shared" si="0"/>
        <v>BodyDef+MechanicalBoombot.label</v>
      </c>
      <c r="D58" t="s">
        <v>751</v>
      </c>
      <c r="E58">
        <f>IF(ISERROR(B58),"",MATCH(C58,Main!$A$2:$A$274,0))</f>
        <v>91</v>
      </c>
    </row>
    <row r="59" spans="1:5" x14ac:dyDescent="0.45">
      <c r="A59" t="s">
        <v>193</v>
      </c>
      <c r="C59" t="str">
        <f t="shared" si="0"/>
        <v>BodyDef+MechanicalCarrier.corePart.parts.0.parts.1.customLabel</v>
      </c>
      <c r="D59" t="s">
        <v>752</v>
      </c>
      <c r="E59">
        <f>IF(ISERROR(B59),"",MATCH(C59,Main!$A$2:$A$274,0))</f>
        <v>71</v>
      </c>
    </row>
    <row r="60" spans="1:5" x14ac:dyDescent="0.45">
      <c r="A60" t="s">
        <v>196</v>
      </c>
      <c r="C60" t="str">
        <f t="shared" si="0"/>
        <v>BodyDef+MechanicalCarrier.corePart.parts.0.parts.2.customLabel</v>
      </c>
      <c r="D60" t="s">
        <v>753</v>
      </c>
      <c r="E60">
        <f>IF(ISERROR(B60),"",MATCH(C60,Main!$A$2:$A$274,0))</f>
        <v>72</v>
      </c>
    </row>
    <row r="61" spans="1:5" x14ac:dyDescent="0.45">
      <c r="A61" t="s">
        <v>190</v>
      </c>
      <c r="C61" t="str">
        <f t="shared" si="0"/>
        <v>BodyDef+MechanicalCarrier.label</v>
      </c>
      <c r="D61" t="s">
        <v>754</v>
      </c>
      <c r="E61">
        <f>IF(ISERROR(B61),"",MATCH(C61,Main!$A$2:$A$274,0))</f>
        <v>70</v>
      </c>
    </row>
    <row r="62" spans="1:5" x14ac:dyDescent="0.45">
      <c r="A62" t="s">
        <v>11</v>
      </c>
      <c r="C62" t="str">
        <f t="shared" si="0"/>
        <v>BodyDef+MechanicalCrawler.corePart.parts.1.parts.2.customLabel</v>
      </c>
      <c r="D62" t="s">
        <v>723</v>
      </c>
      <c r="E62">
        <f>IF(ISERROR(B62),"",MATCH(C62,Main!$A$2:$A$274,0))</f>
        <v>2</v>
      </c>
    </row>
    <row r="63" spans="1:5" x14ac:dyDescent="0.45">
      <c r="A63" t="s">
        <v>14</v>
      </c>
      <c r="C63" t="str">
        <f t="shared" si="0"/>
        <v>BodyDef+MechanicalCrawler.corePart.parts.1.parts.3.customLabel</v>
      </c>
      <c r="D63" t="s">
        <v>724</v>
      </c>
      <c r="E63">
        <f>IF(ISERROR(B63),"",MATCH(C63,Main!$A$2:$A$274,0))</f>
        <v>3</v>
      </c>
    </row>
    <row r="64" spans="1:5" x14ac:dyDescent="0.45">
      <c r="A64" t="s">
        <v>18</v>
      </c>
      <c r="C64" t="str">
        <f t="shared" si="0"/>
        <v>BodyDef+MechanicalCrawler.corePart.parts.1.parts.4.customLabel</v>
      </c>
      <c r="D64" t="s">
        <v>725</v>
      </c>
      <c r="E64">
        <f>IF(ISERROR(B64),"",MATCH(C64,Main!$A$2:$A$274,0))</f>
        <v>4</v>
      </c>
    </row>
    <row r="65" spans="1:5" x14ac:dyDescent="0.45">
      <c r="A65" t="s">
        <v>21</v>
      </c>
      <c r="C65" t="str">
        <f t="shared" si="0"/>
        <v>BodyDef+MechanicalCrawler.corePart.parts.1.parts.5.customLabel</v>
      </c>
      <c r="D65" t="s">
        <v>726</v>
      </c>
      <c r="E65">
        <f>IF(ISERROR(B65),"",MATCH(C65,Main!$A$2:$A$274,0))</f>
        <v>5</v>
      </c>
    </row>
    <row r="66" spans="1:5" x14ac:dyDescent="0.45">
      <c r="A66" t="s">
        <v>23</v>
      </c>
      <c r="C66" t="str">
        <f t="shared" si="0"/>
        <v>BodyDef+MechanicalCrawler.corePart.parts.2.customLabel</v>
      </c>
      <c r="D66" t="s">
        <v>755</v>
      </c>
      <c r="E66">
        <f>IF(ISERROR(B66),"",MATCH(C66,Main!$A$2:$A$274,0))</f>
        <v>6</v>
      </c>
    </row>
    <row r="67" spans="1:5" x14ac:dyDescent="0.45">
      <c r="A67" t="s">
        <v>26</v>
      </c>
      <c r="C67" t="str">
        <f t="shared" ref="C67:C130" si="1">IF(B67="",A67,B67)</f>
        <v>BodyDef+MechanicalCrawler.corePart.parts.3.customLabel</v>
      </c>
      <c r="D67" t="s">
        <v>756</v>
      </c>
      <c r="E67">
        <f>IF(ISERROR(B67),"",MATCH(C67,Main!$A$2:$A$274,0))</f>
        <v>7</v>
      </c>
    </row>
    <row r="68" spans="1:5" x14ac:dyDescent="0.45">
      <c r="A68" t="s">
        <v>29</v>
      </c>
      <c r="C68" t="str">
        <f t="shared" si="1"/>
        <v>BodyDef+MechanicalCrawler.corePart.parts.4.customLabel</v>
      </c>
      <c r="D68" t="s">
        <v>757</v>
      </c>
      <c r="E68">
        <f>IF(ISERROR(B68),"",MATCH(C68,Main!$A$2:$A$274,0))</f>
        <v>8</v>
      </c>
    </row>
    <row r="69" spans="1:5" x14ac:dyDescent="0.45">
      <c r="A69" t="s">
        <v>32</v>
      </c>
      <c r="C69" t="str">
        <f t="shared" si="1"/>
        <v>BodyDef+MechanicalCrawler.corePart.parts.5.customLabel</v>
      </c>
      <c r="D69" t="s">
        <v>758</v>
      </c>
      <c r="E69">
        <f>IF(ISERROR(B69),"",MATCH(C69,Main!$A$2:$A$274,0))</f>
        <v>9</v>
      </c>
    </row>
    <row r="70" spans="1:5" x14ac:dyDescent="0.45">
      <c r="A70" t="s">
        <v>35</v>
      </c>
      <c r="C70" t="str">
        <f t="shared" si="1"/>
        <v>BodyDef+MechanicalCrawler.corePart.parts.6.customLabel</v>
      </c>
      <c r="D70" t="s">
        <v>759</v>
      </c>
      <c r="E70">
        <f>IF(ISERROR(B70),"",MATCH(C70,Main!$A$2:$A$274,0))</f>
        <v>10</v>
      </c>
    </row>
    <row r="71" spans="1:5" x14ac:dyDescent="0.45">
      <c r="A71" t="s">
        <v>38</v>
      </c>
      <c r="C71" t="str">
        <f t="shared" si="1"/>
        <v>BodyDef+MechanicalCrawler.corePart.parts.7.customLabel</v>
      </c>
      <c r="D71" t="s">
        <v>760</v>
      </c>
      <c r="E71">
        <f>IF(ISERROR(B71),"",MATCH(C71,Main!$A$2:$A$274,0))</f>
        <v>11</v>
      </c>
    </row>
    <row r="72" spans="1:5" x14ac:dyDescent="0.45">
      <c r="A72" t="s">
        <v>6</v>
      </c>
      <c r="C72" t="str">
        <f t="shared" si="1"/>
        <v>BodyDef+MechanicalCrawler.label</v>
      </c>
      <c r="D72" t="s">
        <v>761</v>
      </c>
      <c r="E72">
        <f>IF(ISERROR(B72),"",MATCH(C72,Main!$A$2:$A$274,0))</f>
        <v>1</v>
      </c>
    </row>
    <row r="73" spans="1:5" x14ac:dyDescent="0.45">
      <c r="A73" t="s">
        <v>233</v>
      </c>
      <c r="C73" t="str">
        <f t="shared" si="1"/>
        <v>BodyDef+MechanicalFlamebot.corePart.parts.0.customLabel</v>
      </c>
      <c r="D73" t="s">
        <v>762</v>
      </c>
      <c r="E73">
        <f>IF(ISERROR(B73),"",MATCH(C73,Main!$A$2:$A$274,0))</f>
        <v>87</v>
      </c>
    </row>
    <row r="74" spans="1:5" x14ac:dyDescent="0.45">
      <c r="A74" t="s">
        <v>236</v>
      </c>
      <c r="C74" t="str">
        <f t="shared" si="1"/>
        <v>BodyDef+MechanicalFlamebot.corePart.parts.1.customLabel</v>
      </c>
      <c r="D74" t="s">
        <v>763</v>
      </c>
      <c r="E74">
        <f>IF(ISERROR(B74),"",MATCH(C74,Main!$A$2:$A$274,0))</f>
        <v>88</v>
      </c>
    </row>
    <row r="75" spans="1:5" x14ac:dyDescent="0.45">
      <c r="A75" t="s">
        <v>239</v>
      </c>
      <c r="C75" t="str">
        <f t="shared" si="1"/>
        <v>BodyDef+MechanicalFlamebot.corePart.parts.7.parts.0.customLabel</v>
      </c>
      <c r="D75" t="s">
        <v>723</v>
      </c>
      <c r="E75">
        <f>IF(ISERROR(B75),"",MATCH(C75,Main!$A$2:$A$274,0))</f>
        <v>89</v>
      </c>
    </row>
    <row r="76" spans="1:5" x14ac:dyDescent="0.45">
      <c r="A76" t="s">
        <v>241</v>
      </c>
      <c r="C76" t="str">
        <f t="shared" si="1"/>
        <v>BodyDef+MechanicalFlamebot.corePart.parts.7.parts.1.customLabel</v>
      </c>
      <c r="D76" t="s">
        <v>724</v>
      </c>
      <c r="E76">
        <f>IF(ISERROR(B76),"",MATCH(C76,Main!$A$2:$A$274,0))</f>
        <v>90</v>
      </c>
    </row>
    <row r="77" spans="1:5" x14ac:dyDescent="0.45">
      <c r="A77" t="s">
        <v>230</v>
      </c>
      <c r="C77" t="str">
        <f t="shared" si="1"/>
        <v>BodyDef+MechanicalFlamebot.label</v>
      </c>
      <c r="D77" t="s">
        <v>764</v>
      </c>
      <c r="E77">
        <f>IF(ISERROR(B77),"",MATCH(C77,Main!$A$2:$A$274,0))</f>
        <v>86</v>
      </c>
    </row>
    <row r="78" spans="1:5" x14ac:dyDescent="0.45">
      <c r="A78" t="s">
        <v>202</v>
      </c>
      <c r="C78" t="str">
        <f t="shared" si="1"/>
        <v>BodyDef+MechanicalMammoth.corePart.parts.4.parts.6.customLabel</v>
      </c>
      <c r="D78" t="s">
        <v>723</v>
      </c>
      <c r="E78">
        <f>IF(ISERROR(B78),"",MATCH(C78,Main!$A$2:$A$274,0))</f>
        <v>74</v>
      </c>
    </row>
    <row r="79" spans="1:5" x14ac:dyDescent="0.45">
      <c r="A79" t="s">
        <v>204</v>
      </c>
      <c r="C79" t="str">
        <f t="shared" si="1"/>
        <v>BodyDef+MechanicalMammoth.corePart.parts.4.parts.7.customLabel</v>
      </c>
      <c r="D79" t="s">
        <v>724</v>
      </c>
      <c r="E79">
        <f>IF(ISERROR(B79),"",MATCH(C79,Main!$A$2:$A$274,0))</f>
        <v>75</v>
      </c>
    </row>
    <row r="80" spans="1:5" x14ac:dyDescent="0.45">
      <c r="A80" t="s">
        <v>206</v>
      </c>
      <c r="C80" t="str">
        <f t="shared" si="1"/>
        <v>BodyDef+MechanicalMammoth.corePart.parts.4.parts.8.customLabel</v>
      </c>
      <c r="D80" t="s">
        <v>725</v>
      </c>
      <c r="E80">
        <f>IF(ISERROR(B80),"",MATCH(C80,Main!$A$2:$A$274,0))</f>
        <v>76</v>
      </c>
    </row>
    <row r="81" spans="1:5" x14ac:dyDescent="0.45">
      <c r="A81" t="s">
        <v>208</v>
      </c>
      <c r="C81" t="str">
        <f t="shared" si="1"/>
        <v>BodyDef+MechanicalMammoth.corePart.parts.4.parts.9.customLabel</v>
      </c>
      <c r="D81" t="s">
        <v>726</v>
      </c>
      <c r="E81">
        <f>IF(ISERROR(B81),"",MATCH(C81,Main!$A$2:$A$274,0))</f>
        <v>77</v>
      </c>
    </row>
    <row r="82" spans="1:5" x14ac:dyDescent="0.45">
      <c r="A82" t="s">
        <v>210</v>
      </c>
      <c r="C82" t="str">
        <f t="shared" si="1"/>
        <v>BodyDef+MechanicalMammoth.corePart.parts.5.customLabel</v>
      </c>
      <c r="D82" t="s">
        <v>755</v>
      </c>
      <c r="E82">
        <f>IF(ISERROR(B82),"",MATCH(C82,Main!$A$2:$A$274,0))</f>
        <v>78</v>
      </c>
    </row>
    <row r="83" spans="1:5" x14ac:dyDescent="0.45">
      <c r="A83" t="s">
        <v>212</v>
      </c>
      <c r="C83" t="str">
        <f t="shared" si="1"/>
        <v>BodyDef+MechanicalMammoth.corePart.parts.5.parts.0.customLabel</v>
      </c>
      <c r="D83" t="s">
        <v>765</v>
      </c>
      <c r="E83">
        <f>IF(ISERROR(B83),"",MATCH(C83,Main!$A$2:$A$274,0))</f>
        <v>79</v>
      </c>
    </row>
    <row r="84" spans="1:5" x14ac:dyDescent="0.45">
      <c r="A84" t="s">
        <v>215</v>
      </c>
      <c r="C84" t="str">
        <f t="shared" si="1"/>
        <v>BodyDef+MechanicalMammoth.corePart.parts.6.customLabel</v>
      </c>
      <c r="D84" t="s">
        <v>756</v>
      </c>
      <c r="E84">
        <f>IF(ISERROR(B84),"",MATCH(C84,Main!$A$2:$A$274,0))</f>
        <v>80</v>
      </c>
    </row>
    <row r="85" spans="1:5" x14ac:dyDescent="0.45">
      <c r="A85" t="s">
        <v>217</v>
      </c>
      <c r="C85" t="str">
        <f t="shared" si="1"/>
        <v>BodyDef+MechanicalMammoth.corePart.parts.6.parts.0.customLabel</v>
      </c>
      <c r="D85" t="s">
        <v>766</v>
      </c>
      <c r="E85">
        <f>IF(ISERROR(B85),"",MATCH(C85,Main!$A$2:$A$274,0))</f>
        <v>81</v>
      </c>
    </row>
    <row r="86" spans="1:5" x14ac:dyDescent="0.45">
      <c r="A86" t="s">
        <v>220</v>
      </c>
      <c r="C86" t="str">
        <f t="shared" si="1"/>
        <v>BodyDef+MechanicalMammoth.corePart.parts.7.customLabel</v>
      </c>
      <c r="D86" t="s">
        <v>759</v>
      </c>
      <c r="E86">
        <f>IF(ISERROR(B86),"",MATCH(C86,Main!$A$2:$A$274,0))</f>
        <v>82</v>
      </c>
    </row>
    <row r="87" spans="1:5" x14ac:dyDescent="0.45">
      <c r="A87" t="s">
        <v>222</v>
      </c>
      <c r="C87" t="str">
        <f t="shared" si="1"/>
        <v>BodyDef+MechanicalMammoth.corePart.parts.7.parts.0.customLabel</v>
      </c>
      <c r="D87" t="s">
        <v>767</v>
      </c>
      <c r="E87">
        <f>IF(ISERROR(B87),"",MATCH(C87,Main!$A$2:$A$274,0))</f>
        <v>83</v>
      </c>
    </row>
    <row r="88" spans="1:5" x14ac:dyDescent="0.45">
      <c r="A88" t="s">
        <v>225</v>
      </c>
      <c r="C88" t="str">
        <f t="shared" si="1"/>
        <v>BodyDef+MechanicalMammoth.corePart.parts.8.customLabel</v>
      </c>
      <c r="D88" t="s">
        <v>760</v>
      </c>
      <c r="E88">
        <f>IF(ISERROR(B88),"",MATCH(C88,Main!$A$2:$A$274,0))</f>
        <v>84</v>
      </c>
    </row>
    <row r="89" spans="1:5" x14ac:dyDescent="0.45">
      <c r="A89" t="s">
        <v>227</v>
      </c>
      <c r="C89" t="str">
        <f t="shared" si="1"/>
        <v>BodyDef+MechanicalMammoth.corePart.parts.8.parts.0.customLabel</v>
      </c>
      <c r="D89" t="s">
        <v>768</v>
      </c>
      <c r="E89">
        <f>IF(ISERROR(B89),"",MATCH(C89,Main!$A$2:$A$274,0))</f>
        <v>85</v>
      </c>
    </row>
    <row r="90" spans="1:5" x14ac:dyDescent="0.45">
      <c r="A90" t="s">
        <v>199</v>
      </c>
      <c r="C90" t="str">
        <f t="shared" si="1"/>
        <v>BodyDef+MechanicalMammoth.label</v>
      </c>
      <c r="D90" t="s">
        <v>769</v>
      </c>
      <c r="E90">
        <f>IF(ISERROR(B90),"",MATCH(C90,Main!$A$2:$A$274,0))</f>
        <v>73</v>
      </c>
    </row>
    <row r="91" spans="1:5" x14ac:dyDescent="0.45">
      <c r="A91" t="s">
        <v>128</v>
      </c>
      <c r="C91" t="str">
        <f t="shared" si="1"/>
        <v>BodyDef+MechanicalScoutbot.corePart.parts.1.parts.0.parts.2.customLabel</v>
      </c>
      <c r="D91" t="s">
        <v>723</v>
      </c>
      <c r="E91">
        <f>IF(ISERROR(B91),"",MATCH(C91,Main!$A$2:$A$274,0))</f>
        <v>42</v>
      </c>
    </row>
    <row r="92" spans="1:5" x14ac:dyDescent="0.45">
      <c r="A92" t="s">
        <v>125</v>
      </c>
      <c r="C92" t="str">
        <f t="shared" si="1"/>
        <v>BodyDef+MechanicalScoutbot.label</v>
      </c>
      <c r="D92" t="s">
        <v>770</v>
      </c>
      <c r="E92">
        <f>IF(ISERROR(B92),"",MATCH(C92,Main!$A$2:$A$274,0))</f>
        <v>41</v>
      </c>
    </row>
    <row r="93" spans="1:5" x14ac:dyDescent="0.45">
      <c r="A93" t="s">
        <v>44</v>
      </c>
      <c r="C93" t="str">
        <f t="shared" si="1"/>
        <v>BodyDef+MechanicalSkullywag.corePart.parts.1.parts.0.customLabel</v>
      </c>
      <c r="D93" t="s">
        <v>771</v>
      </c>
      <c r="E93">
        <f>IF(ISERROR(B93),"",MATCH(C93,Main!$A$2:$A$274,0))</f>
        <v>13</v>
      </c>
    </row>
    <row r="94" spans="1:5" x14ac:dyDescent="0.45">
      <c r="A94" t="s">
        <v>47</v>
      </c>
      <c r="C94" t="str">
        <f t="shared" si="1"/>
        <v>BodyDef+MechanicalSkullywag.corePart.parts.1.parts.1.customLabel</v>
      </c>
      <c r="D94" t="s">
        <v>772</v>
      </c>
      <c r="E94">
        <f>IF(ISERROR(B94),"",MATCH(C94,Main!$A$2:$A$274,0))</f>
        <v>14</v>
      </c>
    </row>
    <row r="95" spans="1:5" x14ac:dyDescent="0.45">
      <c r="A95" t="s">
        <v>50</v>
      </c>
      <c r="C95" t="str">
        <f t="shared" si="1"/>
        <v>BodyDef+MechanicalSkullywag.corePart.parts.1.parts.2.customLabel</v>
      </c>
      <c r="D95" t="s">
        <v>773</v>
      </c>
      <c r="E95">
        <f>IF(ISERROR(B95),"",MATCH(C95,Main!$A$2:$A$274,0))</f>
        <v>15</v>
      </c>
    </row>
    <row r="96" spans="1:5" x14ac:dyDescent="0.45">
      <c r="A96" t="s">
        <v>41</v>
      </c>
      <c r="C96" t="str">
        <f t="shared" si="1"/>
        <v>BodyDef+MechanicalSkullywag.label</v>
      </c>
      <c r="D96" t="s">
        <v>774</v>
      </c>
      <c r="E96">
        <f>IF(ISERROR(B96),"",MATCH(C96,Main!$A$2:$A$274,0))</f>
        <v>12</v>
      </c>
    </row>
    <row r="97" spans="1:5" x14ac:dyDescent="0.45">
      <c r="A97" t="s">
        <v>345</v>
      </c>
      <c r="C97" t="str">
        <f t="shared" si="1"/>
        <v>BodyPartDef+ArmorPlating.label</v>
      </c>
      <c r="D97" t="s">
        <v>775</v>
      </c>
      <c r="E97">
        <f>IF(ISERROR(B97),"",MATCH(C97,Main!$A$2:$A$274,0))</f>
        <v>126</v>
      </c>
    </row>
    <row r="98" spans="1:5" x14ac:dyDescent="0.45">
      <c r="A98" t="s">
        <v>330</v>
      </c>
      <c r="C98" t="str">
        <f t="shared" si="1"/>
        <v>BodyPartDef+Claw.label</v>
      </c>
      <c r="D98" t="s">
        <v>776</v>
      </c>
      <c r="E98">
        <f>IF(ISERROR(B98),"",MATCH(C98,Main!$A$2:$A$274,0))</f>
        <v>121</v>
      </c>
    </row>
    <row r="99" spans="1:5" x14ac:dyDescent="0.45">
      <c r="A99" t="s">
        <v>333</v>
      </c>
      <c r="C99" t="str">
        <f t="shared" si="1"/>
        <v>BodyPartDef+ClawGrip.label</v>
      </c>
      <c r="D99" t="s">
        <v>777</v>
      </c>
      <c r="E99">
        <f>IF(ISERROR(B99),"",MATCH(C99,Main!$A$2:$A$274,0))</f>
        <v>122</v>
      </c>
    </row>
    <row r="100" spans="1:5" x14ac:dyDescent="0.45">
      <c r="A100" t="s">
        <v>289</v>
      </c>
      <c r="C100" t="str">
        <f t="shared" si="1"/>
        <v>BodyPartDef+CoreProcessor.label</v>
      </c>
      <c r="D100" t="s">
        <v>778</v>
      </c>
      <c r="E100">
        <f>IF(ISERROR(B100),"",MATCH(C100,Main!$A$2:$A$274,0))</f>
        <v>107</v>
      </c>
    </row>
    <row r="101" spans="1:5" x14ac:dyDescent="0.45">
      <c r="A101" t="s">
        <v>374</v>
      </c>
      <c r="C101" t="str">
        <f t="shared" si="1"/>
        <v>BodyPartDef+ExplosiveTank.label</v>
      </c>
      <c r="D101" t="s">
        <v>779</v>
      </c>
      <c r="E101">
        <f>IF(ISERROR(B101),"",MATCH(C101,Main!$A$2:$A$274,0))</f>
        <v>136</v>
      </c>
    </row>
    <row r="102" spans="1:5" x14ac:dyDescent="0.45">
      <c r="A102" t="s">
        <v>362</v>
      </c>
      <c r="C102" t="str">
        <f t="shared" si="1"/>
        <v>BodyPartDef+FlamebotTubing.label</v>
      </c>
      <c r="D102" t="s">
        <v>780</v>
      </c>
      <c r="E102">
        <f>IF(ISERROR(B102),"",MATCH(C102,Main!$A$2:$A$274,0))</f>
        <v>132</v>
      </c>
    </row>
    <row r="103" spans="1:5" x14ac:dyDescent="0.45">
      <c r="A103" t="s">
        <v>306</v>
      </c>
      <c r="C103" t="str">
        <f t="shared" si="1"/>
        <v>BodyPartDef+FrontGun.label</v>
      </c>
      <c r="D103" t="s">
        <v>781</v>
      </c>
      <c r="E103">
        <f>IF(ISERROR(B103),"",MATCH(C103,Main!$A$2:$A$274,0))</f>
        <v>113</v>
      </c>
    </row>
    <row r="104" spans="1:5" x14ac:dyDescent="0.45">
      <c r="A104" t="s">
        <v>278</v>
      </c>
      <c r="C104" t="str">
        <f t="shared" si="1"/>
        <v>BodyPartDef+FrontParalyzeComponent.label</v>
      </c>
      <c r="D104" t="s">
        <v>782</v>
      </c>
      <c r="E104">
        <f>IF(ISERROR(B104),"",MATCH(C104,Main!$A$2:$A$274,0))</f>
        <v>103</v>
      </c>
    </row>
    <row r="105" spans="1:5" x14ac:dyDescent="0.45">
      <c r="A105" t="s">
        <v>312</v>
      </c>
      <c r="C105" t="str">
        <f t="shared" si="1"/>
        <v>BodyPartDef+FrontShield.label</v>
      </c>
      <c r="D105" t="s">
        <v>783</v>
      </c>
      <c r="E105">
        <f>IF(ISERROR(B105),"",MATCH(C105,Main!$A$2:$A$274,0))</f>
        <v>115</v>
      </c>
    </row>
    <row r="106" spans="1:5" x14ac:dyDescent="0.45">
      <c r="A106" t="s">
        <v>365</v>
      </c>
      <c r="C106" t="str">
        <f t="shared" si="1"/>
        <v>BodyPartDef+FuelContainer.label</v>
      </c>
      <c r="D106" t="s">
        <v>784</v>
      </c>
      <c r="E106">
        <f>IF(ISERROR(B106),"",MATCH(C106,Main!$A$2:$A$274,0))</f>
        <v>133</v>
      </c>
    </row>
    <row r="107" spans="1:5" x14ac:dyDescent="0.45">
      <c r="A107" t="s">
        <v>309</v>
      </c>
      <c r="C107" t="str">
        <f t="shared" si="1"/>
        <v>BodyPartDef+GunProtrusion.label</v>
      </c>
      <c r="D107" t="s">
        <v>785</v>
      </c>
      <c r="E107">
        <f>IF(ISERROR(B107),"",MATCH(C107,Main!$A$2:$A$274,0))</f>
        <v>114</v>
      </c>
    </row>
    <row r="108" spans="1:5" x14ac:dyDescent="0.45">
      <c r="A108" t="s">
        <v>368</v>
      </c>
      <c r="C108" t="str">
        <f t="shared" si="1"/>
        <v>BodyPartDef+Igniter.label</v>
      </c>
      <c r="D108" t="s">
        <v>786</v>
      </c>
      <c r="E108">
        <f>IF(ISERROR(B108),"",MATCH(C108,Main!$A$2:$A$274,0))</f>
        <v>134</v>
      </c>
    </row>
    <row r="109" spans="1:5" x14ac:dyDescent="0.45">
      <c r="A109" t="s">
        <v>266</v>
      </c>
      <c r="C109" t="str">
        <f t="shared" si="1"/>
        <v>BodyPartDef+InfraredSensor.label</v>
      </c>
      <c r="D109" t="s">
        <v>787</v>
      </c>
      <c r="E109">
        <f>IF(ISERROR(B109),"",MATCH(C109,Main!$A$2:$A$274,0))</f>
        <v>99</v>
      </c>
    </row>
    <row r="110" spans="1:5" x14ac:dyDescent="0.45">
      <c r="A110" t="s">
        <v>348</v>
      </c>
      <c r="C110" t="str">
        <f t="shared" si="1"/>
        <v>BodyPartDef+InternalMetalPlate.label</v>
      </c>
      <c r="D110" t="s">
        <v>788</v>
      </c>
      <c r="E110">
        <f>IF(ISERROR(B110),"",MATCH(C110,Main!$A$2:$A$274,0))</f>
        <v>127</v>
      </c>
    </row>
    <row r="111" spans="1:5" x14ac:dyDescent="0.45">
      <c r="A111" t="s">
        <v>321</v>
      </c>
      <c r="C111" t="str">
        <f t="shared" si="1"/>
        <v>BodyPartDef+LargeMechanicalAbdomen.label</v>
      </c>
      <c r="D111" t="s">
        <v>789</v>
      </c>
      <c r="E111">
        <f>IF(ISERROR(B111),"",MATCH(C111,Main!$A$2:$A$274,0))</f>
        <v>118</v>
      </c>
    </row>
    <row r="112" spans="1:5" x14ac:dyDescent="0.45">
      <c r="A112" t="s">
        <v>263</v>
      </c>
      <c r="C112" t="str">
        <f t="shared" si="1"/>
        <v>BodyPartDef+MechanicalAntenna.label</v>
      </c>
      <c r="D112" t="s">
        <v>790</v>
      </c>
      <c r="E112">
        <f>IF(ISERROR(B112),"",MATCH(C112,Main!$A$2:$A$274,0))</f>
        <v>98</v>
      </c>
    </row>
    <row r="113" spans="1:5" x14ac:dyDescent="0.45">
      <c r="A113" t="s">
        <v>303</v>
      </c>
      <c r="C113" t="str">
        <f t="shared" si="1"/>
        <v>BodyPartDef+MechanicalBackupHoverComponent.label</v>
      </c>
      <c r="D113" t="s">
        <v>791</v>
      </c>
      <c r="E113">
        <f>IF(ISERROR(B113),"",MATCH(C113,Main!$A$2:$A$274,0))</f>
        <v>112</v>
      </c>
    </row>
    <row r="114" spans="1:5" x14ac:dyDescent="0.45">
      <c r="A114" t="s">
        <v>342</v>
      </c>
      <c r="C114" t="str">
        <f t="shared" si="1"/>
        <v>BodyPartDef+MechanicalBody.label</v>
      </c>
      <c r="D114" t="s">
        <v>792</v>
      </c>
      <c r="E114">
        <f>IF(ISERROR(B114),"",MATCH(C114,Main!$A$2:$A$274,0))</f>
        <v>125</v>
      </c>
    </row>
    <row r="115" spans="1:5" x14ac:dyDescent="0.45">
      <c r="A115" t="s">
        <v>359</v>
      </c>
      <c r="C115" t="str">
        <f t="shared" si="1"/>
        <v>BodyPartDef+MechanicalBodySmall.label</v>
      </c>
      <c r="D115" t="s">
        <v>793</v>
      </c>
      <c r="E115">
        <f>IF(ISERROR(B115),"",MATCH(C115,Main!$A$2:$A$274,0))</f>
        <v>131</v>
      </c>
    </row>
    <row r="116" spans="1:5" x14ac:dyDescent="0.45">
      <c r="A116" t="s">
        <v>318</v>
      </c>
      <c r="C116" t="str">
        <f t="shared" si="1"/>
        <v>BodyPartDef+MechanicalCephalothorax.label</v>
      </c>
      <c r="D116" t="s">
        <v>794</v>
      </c>
      <c r="E116">
        <f>IF(ISERROR(B116),"",MATCH(C116,Main!$A$2:$A$274,0))</f>
        <v>117</v>
      </c>
    </row>
    <row r="117" spans="1:5" x14ac:dyDescent="0.45">
      <c r="A117" t="s">
        <v>269</v>
      </c>
      <c r="C117" t="str">
        <f t="shared" si="1"/>
        <v>BodyPartDef+MechanicalCore.label</v>
      </c>
      <c r="D117" t="s">
        <v>795</v>
      </c>
      <c r="E117">
        <f>IF(ISERROR(B117),"",MATCH(C117,Main!$A$2:$A$274,0))</f>
        <v>100</v>
      </c>
    </row>
    <row r="118" spans="1:5" x14ac:dyDescent="0.45">
      <c r="A118" t="s">
        <v>298</v>
      </c>
      <c r="C118" t="str">
        <f t="shared" si="1"/>
        <v>BodyPartDef+MechanicalCoreScoutbot.label</v>
      </c>
      <c r="D118" t="s">
        <v>795</v>
      </c>
      <c r="E118">
        <f>IF(ISERROR(B118),"",MATCH(C118,Main!$A$2:$A$274,0))</f>
        <v>110</v>
      </c>
    </row>
    <row r="119" spans="1:5" x14ac:dyDescent="0.45">
      <c r="A119" t="s">
        <v>287</v>
      </c>
      <c r="C119" t="str">
        <f t="shared" si="1"/>
        <v>BodyPartDef+MechanicalCoreSkullywag.label</v>
      </c>
      <c r="D119" t="s">
        <v>795</v>
      </c>
      <c r="E119">
        <f>IF(ISERROR(B119),"",MATCH(C119,Main!$A$2:$A$274,0))</f>
        <v>106</v>
      </c>
    </row>
    <row r="120" spans="1:5" x14ac:dyDescent="0.45">
      <c r="A120" t="s">
        <v>272</v>
      </c>
      <c r="C120" t="str">
        <f t="shared" si="1"/>
        <v>BodyPartDef+MechanicalCrawlerLeg.label</v>
      </c>
      <c r="D120" t="s">
        <v>796</v>
      </c>
      <c r="E120">
        <f>IF(ISERROR(B120),"",MATCH(C120,Main!$A$2:$A$274,0))</f>
        <v>101</v>
      </c>
    </row>
    <row r="121" spans="1:5" x14ac:dyDescent="0.45">
      <c r="A121" t="s">
        <v>275</v>
      </c>
      <c r="C121" t="str">
        <f t="shared" si="1"/>
        <v>BodyPartDef+MechanicalGearBox.label</v>
      </c>
      <c r="D121" t="s">
        <v>797</v>
      </c>
      <c r="E121">
        <f>IF(ISERROR(B121),"",MATCH(C121,Main!$A$2:$A$274,0))</f>
        <v>102</v>
      </c>
    </row>
    <row r="122" spans="1:5" x14ac:dyDescent="0.45">
      <c r="A122" t="s">
        <v>300</v>
      </c>
      <c r="C122" t="str">
        <f t="shared" si="1"/>
        <v>BodyPartDef+MechanicalHoverComponent.label</v>
      </c>
      <c r="D122" t="s">
        <v>798</v>
      </c>
      <c r="E122">
        <f>IF(ISERROR(B122),"",MATCH(C122,Main!$A$2:$A$274,0))</f>
        <v>111</v>
      </c>
    </row>
    <row r="123" spans="1:5" x14ac:dyDescent="0.45">
      <c r="A123" t="s">
        <v>356</v>
      </c>
      <c r="C123" t="str">
        <f t="shared" si="1"/>
        <v>BodyPartDef+MechanicalMammothHoof.label</v>
      </c>
      <c r="D123" t="s">
        <v>799</v>
      </c>
      <c r="E123">
        <f>IF(ISERROR(B123),"",MATCH(C123,Main!$A$2:$A$274,0))</f>
        <v>130</v>
      </c>
    </row>
    <row r="124" spans="1:5" x14ac:dyDescent="0.45">
      <c r="A124" t="s">
        <v>354</v>
      </c>
      <c r="C124" t="str">
        <f t="shared" si="1"/>
        <v>BodyPartDef+MechanicalMammothLeg.label</v>
      </c>
      <c r="D124" t="s">
        <v>796</v>
      </c>
      <c r="E124">
        <f>IF(ISERROR(B124),"",MATCH(C124,Main!$A$2:$A$274,0))</f>
        <v>129</v>
      </c>
    </row>
    <row r="125" spans="1:5" x14ac:dyDescent="0.45">
      <c r="A125" t="s">
        <v>339</v>
      </c>
      <c r="C125" t="str">
        <f t="shared" si="1"/>
        <v>BodyPartDef+MechanicalPalp.label</v>
      </c>
      <c r="D125" t="s">
        <v>800</v>
      </c>
      <c r="E125">
        <f>IF(ISERROR(B125),"",MATCH(C125,Main!$A$2:$A$274,0))</f>
        <v>124</v>
      </c>
    </row>
    <row r="126" spans="1:5" x14ac:dyDescent="0.45">
      <c r="A126" t="s">
        <v>256</v>
      </c>
      <c r="C126" t="str">
        <f t="shared" si="1"/>
        <v>BodyPartDef+MechanicalShell.label</v>
      </c>
      <c r="D126" t="s">
        <v>801</v>
      </c>
      <c r="E126">
        <f>IF(ISERROR(B126),"",MATCH(C126,Main!$A$2:$A$274,0))</f>
        <v>96</v>
      </c>
    </row>
    <row r="127" spans="1:5" x14ac:dyDescent="0.45">
      <c r="A127" t="s">
        <v>295</v>
      </c>
      <c r="C127" t="str">
        <f t="shared" si="1"/>
        <v>BodyPartDef+MechanicalSkull.label</v>
      </c>
      <c r="D127" t="s">
        <v>802</v>
      </c>
      <c r="E127">
        <f>IF(ISERROR(B127),"",MATCH(C127,Main!$A$2:$A$274,0))</f>
        <v>109</v>
      </c>
    </row>
    <row r="128" spans="1:5" x14ac:dyDescent="0.45">
      <c r="A128" t="s">
        <v>324</v>
      </c>
      <c r="C128" t="str">
        <f t="shared" si="1"/>
        <v>BodyPartDef+MechanicalTentacle.label</v>
      </c>
      <c r="D128" t="s">
        <v>803</v>
      </c>
      <c r="E128">
        <f>IF(ISERROR(B128),"",MATCH(C128,Main!$A$2:$A$274,0))</f>
        <v>119</v>
      </c>
    </row>
    <row r="129" spans="1:5" x14ac:dyDescent="0.45">
      <c r="A129" t="s">
        <v>327</v>
      </c>
      <c r="C129" t="str">
        <f t="shared" si="1"/>
        <v>BodyPartDef+MechanicalTentacleSection.label</v>
      </c>
      <c r="D129" t="s">
        <v>804</v>
      </c>
      <c r="E129">
        <f>IF(ISERROR(B129),"",MATCH(C129,Main!$A$2:$A$274,0))</f>
        <v>120</v>
      </c>
    </row>
    <row r="130" spans="1:5" x14ac:dyDescent="0.45">
      <c r="A130" t="s">
        <v>351</v>
      </c>
      <c r="C130" t="str">
        <f t="shared" si="1"/>
        <v>BodyPartDef+MetalTusk.label</v>
      </c>
      <c r="D130" t="s">
        <v>805</v>
      </c>
      <c r="E130">
        <f>IF(ISERROR(B130),"",MATCH(C130,Main!$A$2:$A$274,0))</f>
        <v>128</v>
      </c>
    </row>
    <row r="131" spans="1:5" x14ac:dyDescent="0.45">
      <c r="A131" t="s">
        <v>260</v>
      </c>
      <c r="C131" t="str">
        <f t="shared" ref="C131:C194" si="2">IF(B131="",A131,B131)</f>
        <v>BodyPartDef+PlasmaCutter.label</v>
      </c>
      <c r="D131" t="s">
        <v>806</v>
      </c>
      <c r="E131">
        <f>IF(ISERROR(B131),"",MATCH(C131,Main!$A$2:$A$274,0))</f>
        <v>97</v>
      </c>
    </row>
    <row r="132" spans="1:5" x14ac:dyDescent="0.45">
      <c r="A132" t="s">
        <v>377</v>
      </c>
      <c r="C132" t="str">
        <f t="shared" si="2"/>
        <v>BodyPartDef+RollComponent.label</v>
      </c>
      <c r="D132" t="s">
        <v>807</v>
      </c>
      <c r="E132">
        <f>IF(ISERROR(B132),"",MATCH(C132,Main!$A$2:$A$274,0))</f>
        <v>137</v>
      </c>
    </row>
    <row r="133" spans="1:5" x14ac:dyDescent="0.45">
      <c r="A133" t="s">
        <v>315</v>
      </c>
      <c r="C133" t="str">
        <f t="shared" si="2"/>
        <v>BodyPartDef+ShieldWindow.label</v>
      </c>
      <c r="D133" t="s">
        <v>808</v>
      </c>
      <c r="E133">
        <f>IF(ISERROR(B133),"",MATCH(C133,Main!$A$2:$A$274,0))</f>
        <v>116</v>
      </c>
    </row>
    <row r="134" spans="1:5" x14ac:dyDescent="0.45">
      <c r="A134" t="s">
        <v>371</v>
      </c>
      <c r="C134" t="str">
        <f t="shared" si="2"/>
        <v>BodyPartDef+SmallWheel.label</v>
      </c>
      <c r="D134" t="s">
        <v>809</v>
      </c>
      <c r="E134">
        <f>IF(ISERROR(B134),"",MATCH(C134,Main!$A$2:$A$274,0))</f>
        <v>135</v>
      </c>
    </row>
    <row r="135" spans="1:5" x14ac:dyDescent="0.45">
      <c r="A135" t="s">
        <v>284</v>
      </c>
      <c r="C135" t="str">
        <f t="shared" si="2"/>
        <v>BodyPartDef+Wheel.label</v>
      </c>
      <c r="D135" t="s">
        <v>810</v>
      </c>
      <c r="E135">
        <f>IF(ISERROR(B135),"",MATCH(C135,Main!$A$2:$A$274,0))</f>
        <v>105</v>
      </c>
    </row>
    <row r="136" spans="1:5" x14ac:dyDescent="0.45">
      <c r="A136" t="s">
        <v>281</v>
      </c>
      <c r="C136" t="str">
        <f t="shared" si="2"/>
        <v>BodyPartDef+WheelsEnclosure.label</v>
      </c>
      <c r="D136" t="s">
        <v>811</v>
      </c>
      <c r="E136">
        <f>IF(ISERROR(B136),"",MATCH(C136,Main!$A$2:$A$274,0))</f>
        <v>104</v>
      </c>
    </row>
    <row r="137" spans="1:5" x14ac:dyDescent="0.45">
      <c r="A137" t="s">
        <v>390</v>
      </c>
      <c r="C137" t="str">
        <f t="shared" si="2"/>
        <v>BodyPartGroupDef+CoveredByShield.label</v>
      </c>
      <c r="D137" t="s">
        <v>812</v>
      </c>
      <c r="E137">
        <f>IF(ISERROR(B137),"",MATCH(C137,Main!$A$2:$A$274,0))</f>
        <v>145</v>
      </c>
    </row>
    <row r="138" spans="1:5" x14ac:dyDescent="0.45">
      <c r="A138" t="s">
        <v>382</v>
      </c>
      <c r="C138" t="str">
        <f t="shared" si="2"/>
        <v>BodyPartGroupDef+FrontLegs.label</v>
      </c>
      <c r="D138" t="s">
        <v>813</v>
      </c>
      <c r="E138">
        <f>IF(ISERROR(B138),"",MATCH(C138,Main!$A$2:$A$274,0))</f>
        <v>139</v>
      </c>
    </row>
    <row r="139" spans="1:5" x14ac:dyDescent="0.45">
      <c r="A139" t="s">
        <v>385</v>
      </c>
      <c r="C139" t="str">
        <f t="shared" si="2"/>
        <v>BodyPartGroupDef+FrontParalyzeComponent.label</v>
      </c>
      <c r="D139" t="s">
        <v>782</v>
      </c>
      <c r="E139">
        <f>IF(ISERROR(B139),"",MATCH(C139,Main!$A$2:$A$274,0))</f>
        <v>140</v>
      </c>
    </row>
    <row r="140" spans="1:5" x14ac:dyDescent="0.45">
      <c r="A140" t="s">
        <v>400</v>
      </c>
      <c r="C140" t="str">
        <f t="shared" si="2"/>
        <v>BodyPartGroupDef+FuelContainer.label</v>
      </c>
      <c r="D140" t="s">
        <v>784</v>
      </c>
      <c r="E140">
        <f>IF(ISERROR(B140),"",MATCH(C140,Main!$A$2:$A$274,0))</f>
        <v>150</v>
      </c>
    </row>
    <row r="141" spans="1:5" x14ac:dyDescent="0.45">
      <c r="A141" t="s">
        <v>393</v>
      </c>
      <c r="C141" t="str">
        <f t="shared" si="2"/>
        <v>BodyPartGroupDef+GunProtrusion.label</v>
      </c>
      <c r="D141" t="s">
        <v>785</v>
      </c>
      <c r="E141">
        <f>IF(ISERROR(B141),"",MATCH(C141,Main!$A$2:$A$274,0))</f>
        <v>146</v>
      </c>
    </row>
    <row r="142" spans="1:5" x14ac:dyDescent="0.45">
      <c r="A142" t="s">
        <v>399</v>
      </c>
      <c r="C142" t="str">
        <f t="shared" si="2"/>
        <v>BodyPartGroupDef+Igniter.label</v>
      </c>
      <c r="D142" t="s">
        <v>786</v>
      </c>
      <c r="E142">
        <f>IF(ISERROR(B142),"",MATCH(C142,Main!$A$2:$A$274,0))</f>
        <v>149</v>
      </c>
    </row>
    <row r="143" spans="1:5" x14ac:dyDescent="0.45">
      <c r="A143" t="s">
        <v>389</v>
      </c>
      <c r="C143" t="str">
        <f t="shared" si="2"/>
        <v>BodyPartGroupDef+MechanicalCoreScoutbot.label</v>
      </c>
      <c r="D143" t="s">
        <v>795</v>
      </c>
      <c r="E143">
        <f>IF(ISERROR(B143),"",MATCH(C143,Main!$A$2:$A$274,0))</f>
        <v>144</v>
      </c>
    </row>
    <row r="144" spans="1:5" x14ac:dyDescent="0.45">
      <c r="A144" t="s">
        <v>387</v>
      </c>
      <c r="C144" t="str">
        <f t="shared" si="2"/>
        <v>BodyPartGroupDef+MechanicalCoreSkullywag.label</v>
      </c>
      <c r="D144" t="s">
        <v>795</v>
      </c>
      <c r="E144">
        <f>IF(ISERROR(B144),"",MATCH(C144,Main!$A$2:$A$274,0))</f>
        <v>142</v>
      </c>
    </row>
    <row r="145" spans="1:5" x14ac:dyDescent="0.45">
      <c r="A145" t="s">
        <v>394</v>
      </c>
      <c r="C145" t="str">
        <f t="shared" si="2"/>
        <v>BodyPartGroupDef+MeleeTentacles.label</v>
      </c>
      <c r="D145" t="s">
        <v>803</v>
      </c>
      <c r="E145">
        <f>IF(ISERROR(B145),"",MATCH(C145,Main!$A$2:$A$274,0))</f>
        <v>147</v>
      </c>
    </row>
    <row r="146" spans="1:5" x14ac:dyDescent="0.45">
      <c r="A146" t="s">
        <v>380</v>
      </c>
      <c r="C146" t="str">
        <f t="shared" si="2"/>
        <v>BodyPartGroupDef+PlasmaCutter.label</v>
      </c>
      <c r="D146" t="s">
        <v>806</v>
      </c>
      <c r="E146">
        <f>IF(ISERROR(B146),"",MATCH(C146,Main!$A$2:$A$274,0))</f>
        <v>138</v>
      </c>
    </row>
    <row r="147" spans="1:5" x14ac:dyDescent="0.45">
      <c r="A147" t="s">
        <v>396</v>
      </c>
      <c r="C147" t="str">
        <f t="shared" si="2"/>
        <v>BodyPartGroupDef+Tusk.label</v>
      </c>
      <c r="D147" t="s">
        <v>814</v>
      </c>
      <c r="E147">
        <f>IF(ISERROR(B147),"",MATCH(C147,Main!$A$2:$A$274,0))</f>
        <v>148</v>
      </c>
    </row>
    <row r="148" spans="1:5" x14ac:dyDescent="0.45">
      <c r="A148" t="s">
        <v>386</v>
      </c>
      <c r="C148" t="str">
        <f t="shared" si="2"/>
        <v>BodyPartGroupDef+WheelsEnclosure.label</v>
      </c>
      <c r="D148" t="s">
        <v>811</v>
      </c>
      <c r="E148">
        <f>IF(ISERROR(B148),"",MATCH(C148,Main!$A$2:$A$274,0))</f>
        <v>141</v>
      </c>
    </row>
    <row r="149" spans="1:5" x14ac:dyDescent="0.45">
      <c r="A149" t="s">
        <v>405</v>
      </c>
      <c r="C149" t="str">
        <f t="shared" si="2"/>
        <v>DamageDef+Paralyze.deathMessage</v>
      </c>
      <c r="D149" t="s">
        <v>815</v>
      </c>
      <c r="E149">
        <f>IF(ISERROR(B149),"",MATCH(C149,Main!$A$2:$A$274,0))</f>
        <v>152</v>
      </c>
    </row>
    <row r="150" spans="1:5" x14ac:dyDescent="0.45">
      <c r="A150" t="s">
        <v>401</v>
      </c>
      <c r="C150" t="str">
        <f t="shared" si="2"/>
        <v>DamageDef+Paralyze.label</v>
      </c>
      <c r="D150" t="s">
        <v>816</v>
      </c>
      <c r="E150">
        <f>IF(ISERROR(B150),"",MATCH(C150,Main!$A$2:$A$274,0))</f>
        <v>151</v>
      </c>
    </row>
    <row r="151" spans="1:5" x14ac:dyDescent="0.45">
      <c r="A151" t="s">
        <v>426</v>
      </c>
      <c r="C151" t="str">
        <f t="shared" si="2"/>
        <v>HediffDef+JackhammerArm.label</v>
      </c>
      <c r="D151" t="s">
        <v>817</v>
      </c>
      <c r="E151">
        <f>IF(ISERROR(B151),"",MATCH(C151,Main!$A$2:$A$274,0))</f>
        <v>159</v>
      </c>
    </row>
    <row r="152" spans="1:5" x14ac:dyDescent="0.45">
      <c r="A152" t="s">
        <v>408</v>
      </c>
      <c r="C152" t="str">
        <f t="shared" si="2"/>
        <v>HediffDef+Paralyze.label</v>
      </c>
      <c r="D152" t="s">
        <v>818</v>
      </c>
      <c r="E152">
        <f>IF(ISERROR(B152),"",MATCH(C152,Main!$A$2:$A$274,0))</f>
        <v>153</v>
      </c>
    </row>
    <row r="153" spans="1:5" x14ac:dyDescent="0.45">
      <c r="A153" t="s">
        <v>414</v>
      </c>
      <c r="C153" t="str">
        <f t="shared" si="2"/>
        <v>HediffDef+Paralyze.stages.0.label</v>
      </c>
      <c r="D153" t="s">
        <v>819</v>
      </c>
      <c r="E153">
        <f>IF(ISERROR(B153),"",MATCH(C153,Main!$A$2:$A$274,0))</f>
        <v>155</v>
      </c>
    </row>
    <row r="154" spans="1:5" x14ac:dyDescent="0.45">
      <c r="A154" t="s">
        <v>417</v>
      </c>
      <c r="C154" t="str">
        <f t="shared" si="2"/>
        <v>HediffDef+Paralyze.stages.1.label</v>
      </c>
      <c r="D154" t="s">
        <v>820</v>
      </c>
      <c r="E154">
        <f>IF(ISERROR(B154),"",MATCH(C154,Main!$A$2:$A$274,0))</f>
        <v>156</v>
      </c>
    </row>
    <row r="155" spans="1:5" x14ac:dyDescent="0.45">
      <c r="A155" t="s">
        <v>420</v>
      </c>
      <c r="C155" t="str">
        <f t="shared" si="2"/>
        <v>HediffDef+Paralyze.stages.2.label</v>
      </c>
      <c r="D155" t="s">
        <v>821</v>
      </c>
      <c r="E155">
        <f>IF(ISERROR(B155),"",MATCH(C155,Main!$A$2:$A$274,0))</f>
        <v>157</v>
      </c>
    </row>
    <row r="156" spans="1:5" x14ac:dyDescent="0.45">
      <c r="A156" t="s">
        <v>423</v>
      </c>
      <c r="C156" t="str">
        <f t="shared" si="2"/>
        <v>HediffDef+Paralyze.stages.3.label</v>
      </c>
      <c r="D156" t="s">
        <v>822</v>
      </c>
      <c r="E156">
        <f>IF(ISERROR(B156),"",MATCH(C156,Main!$A$2:$A$274,0))</f>
        <v>158</v>
      </c>
    </row>
    <row r="157" spans="1:5" x14ac:dyDescent="0.45">
      <c r="A157" t="s">
        <v>432</v>
      </c>
      <c r="C157" t="str">
        <f t="shared" si="2"/>
        <v>HediffDef+SpikeArm.label</v>
      </c>
      <c r="D157" t="s">
        <v>823</v>
      </c>
      <c r="E157">
        <f>IF(ISERROR(B157),"",MATCH(C157,Main!$A$2:$A$274,0))</f>
        <v>161</v>
      </c>
    </row>
    <row r="158" spans="1:5" x14ac:dyDescent="0.45">
      <c r="A158" t="s">
        <v>447</v>
      </c>
      <c r="C158" t="str">
        <f t="shared" si="2"/>
        <v>PawnKindDef+Mech_Assaulter.label</v>
      </c>
      <c r="D158" t="s">
        <v>748</v>
      </c>
      <c r="E158">
        <f>IF(ISERROR(B158),"",MATCH(C158,Main!$A$2:$A$274,0))</f>
        <v>166</v>
      </c>
    </row>
    <row r="159" spans="1:5" x14ac:dyDescent="0.45">
      <c r="A159" t="s">
        <v>824</v>
      </c>
      <c r="C159" t="str">
        <f t="shared" si="2"/>
        <v>PawnKindDef+Mech_Assaulter.labelPlural</v>
      </c>
      <c r="D159" t="s">
        <v>748</v>
      </c>
      <c r="E159" t="e">
        <f>IF(ISERROR(B159),"",MATCH(C159,Main!$A$2:$A$274,0))</f>
        <v>#N/A</v>
      </c>
    </row>
    <row r="160" spans="1:5" x14ac:dyDescent="0.45">
      <c r="A160" t="s">
        <v>438</v>
      </c>
      <c r="C160" t="str">
        <f t="shared" si="2"/>
        <v>PawnKindDef+Mech_Crawler.label</v>
      </c>
      <c r="D160" t="s">
        <v>761</v>
      </c>
      <c r="E160">
        <f>IF(ISERROR(B160),"",MATCH(C160,Main!$A$2:$A$274,0))</f>
        <v>163</v>
      </c>
    </row>
    <row r="161" spans="1:5" x14ac:dyDescent="0.45">
      <c r="A161" t="s">
        <v>825</v>
      </c>
      <c r="C161" t="str">
        <f t="shared" si="2"/>
        <v>PawnKindDef+Mech_Crawler.labelPlural</v>
      </c>
      <c r="D161" t="s">
        <v>761</v>
      </c>
      <c r="E161" t="e">
        <f>IF(ISERROR(B161),"",MATCH(C161,Main!$A$2:$A$274,0))</f>
        <v>#N/A</v>
      </c>
    </row>
    <row r="162" spans="1:5" x14ac:dyDescent="0.45">
      <c r="A162" t="s">
        <v>445</v>
      </c>
      <c r="C162" t="str">
        <f t="shared" si="2"/>
        <v>PawnKindDef+Mech_Flamebot.label</v>
      </c>
      <c r="D162" t="s">
        <v>764</v>
      </c>
      <c r="E162">
        <f>IF(ISERROR(B162),"",MATCH(C162,Main!$A$2:$A$274,0))</f>
        <v>165</v>
      </c>
    </row>
    <row r="163" spans="1:5" x14ac:dyDescent="0.45">
      <c r="A163" t="s">
        <v>826</v>
      </c>
      <c r="C163" t="str">
        <f t="shared" si="2"/>
        <v>PawnKindDef+Mech_Flamebot.labelPlural</v>
      </c>
      <c r="D163" t="s">
        <v>764</v>
      </c>
      <c r="E163" t="e">
        <f>IF(ISERROR(B163),"",MATCH(C163,Main!$A$2:$A$274,0))</f>
        <v>#N/A</v>
      </c>
    </row>
    <row r="164" spans="1:5" x14ac:dyDescent="0.45">
      <c r="A164" t="s">
        <v>449</v>
      </c>
      <c r="C164" t="str">
        <f t="shared" si="2"/>
        <v>PawnKindDef+Mech_Mammoth.label</v>
      </c>
      <c r="D164" t="s">
        <v>827</v>
      </c>
      <c r="E164">
        <f>IF(ISERROR(B164),"",MATCH(C164,Main!$A$2:$A$274,0))</f>
        <v>167</v>
      </c>
    </row>
    <row r="165" spans="1:5" x14ac:dyDescent="0.45">
      <c r="A165" t="s">
        <v>828</v>
      </c>
      <c r="C165" t="str">
        <f t="shared" si="2"/>
        <v>PawnKindDef+Mech_Mammoth.labelPlural</v>
      </c>
      <c r="D165" t="s">
        <v>827</v>
      </c>
      <c r="E165" t="e">
        <f>IF(ISERROR(B165),"",MATCH(C165,Main!$A$2:$A$274,0))</f>
        <v>#N/A</v>
      </c>
    </row>
    <row r="166" spans="1:5" x14ac:dyDescent="0.45">
      <c r="A166" t="s">
        <v>442</v>
      </c>
      <c r="C166" t="str">
        <f t="shared" si="2"/>
        <v>PawnKindDef+Mech_Skullywag.label</v>
      </c>
      <c r="D166" t="s">
        <v>774</v>
      </c>
      <c r="E166">
        <f>IF(ISERROR(B166),"",MATCH(C166,Main!$A$2:$A$274,0))</f>
        <v>164</v>
      </c>
    </row>
    <row r="167" spans="1:5" x14ac:dyDescent="0.45">
      <c r="A167" t="s">
        <v>829</v>
      </c>
      <c r="C167" t="str">
        <f t="shared" si="2"/>
        <v>PawnKindDef+Mech_Skullywag.labelPlural</v>
      </c>
      <c r="D167" t="s">
        <v>774</v>
      </c>
      <c r="E167" t="e">
        <f>IF(ISERROR(B167),"",MATCH(C167,Main!$A$2:$A$274,0))</f>
        <v>#N/A</v>
      </c>
    </row>
    <row r="168" spans="1:5" x14ac:dyDescent="0.45">
      <c r="A168" t="s">
        <v>464</v>
      </c>
      <c r="C168" t="str">
        <f t="shared" si="2"/>
        <v>TaleDef+CreatedMechanoid.rulePack.rulesStrings.0</v>
      </c>
      <c r="D168" t="s">
        <v>830</v>
      </c>
      <c r="E168">
        <f>IF(ISERROR(B168),"",MATCH(C168,Main!$A$2:$A$274,0))</f>
        <v>172</v>
      </c>
    </row>
    <row r="169" spans="1:5" x14ac:dyDescent="0.45">
      <c r="A169" t="s">
        <v>468</v>
      </c>
      <c r="C169" t="str">
        <f t="shared" si="2"/>
        <v>TaleDef+CreatedMechanoid.rulePack.rulesStrings.1</v>
      </c>
      <c r="D169" t="s">
        <v>831</v>
      </c>
      <c r="E169">
        <f>IF(ISERROR(B169),"",MATCH(C169,Main!$A$2:$A$274,0))</f>
        <v>173</v>
      </c>
    </row>
    <row r="170" spans="1:5" x14ac:dyDescent="0.45">
      <c r="A170" t="s">
        <v>495</v>
      </c>
      <c r="C170" t="str">
        <f t="shared" si="2"/>
        <v>TaleDef+CreatedMechanoid.rulePack.rulesStrings.10</v>
      </c>
      <c r="D170" t="s">
        <v>832</v>
      </c>
      <c r="E170">
        <f>IF(ISERROR(B170),"",MATCH(C170,Main!$A$2:$A$274,0))</f>
        <v>182</v>
      </c>
    </row>
    <row r="171" spans="1:5" x14ac:dyDescent="0.45">
      <c r="A171" t="s">
        <v>498</v>
      </c>
      <c r="C171" t="str">
        <f t="shared" si="2"/>
        <v>TaleDef+CreatedMechanoid.rulePack.rulesStrings.11</v>
      </c>
      <c r="D171" t="s">
        <v>833</v>
      </c>
      <c r="E171">
        <f>IF(ISERROR(B171),"",MATCH(C171,Main!$A$2:$A$274,0))</f>
        <v>183</v>
      </c>
    </row>
    <row r="172" spans="1:5" x14ac:dyDescent="0.45">
      <c r="A172" t="s">
        <v>501</v>
      </c>
      <c r="C172" t="str">
        <f t="shared" si="2"/>
        <v>TaleDef+CreatedMechanoid.rulePack.rulesStrings.12</v>
      </c>
      <c r="D172" t="s">
        <v>834</v>
      </c>
      <c r="E172">
        <f>IF(ISERROR(B172),"",MATCH(C172,Main!$A$2:$A$274,0))</f>
        <v>184</v>
      </c>
    </row>
    <row r="173" spans="1:5" x14ac:dyDescent="0.45">
      <c r="A173" t="s">
        <v>504</v>
      </c>
      <c r="C173" t="str">
        <f t="shared" si="2"/>
        <v>TaleDef+CreatedMechanoid.rulePack.rulesStrings.13</v>
      </c>
      <c r="D173" t="s">
        <v>835</v>
      </c>
      <c r="E173">
        <f>IF(ISERROR(B173),"",MATCH(C173,Main!$A$2:$A$274,0))</f>
        <v>185</v>
      </c>
    </row>
    <row r="174" spans="1:5" x14ac:dyDescent="0.45">
      <c r="A174" t="s">
        <v>507</v>
      </c>
      <c r="C174" t="str">
        <f t="shared" si="2"/>
        <v>TaleDef+CreatedMechanoid.rulePack.rulesStrings.14</v>
      </c>
      <c r="D174" t="s">
        <v>836</v>
      </c>
      <c r="E174">
        <f>IF(ISERROR(B174),"",MATCH(C174,Main!$A$2:$A$274,0))</f>
        <v>186</v>
      </c>
    </row>
    <row r="175" spans="1:5" x14ac:dyDescent="0.45">
      <c r="A175" t="s">
        <v>510</v>
      </c>
      <c r="C175" t="str">
        <f t="shared" si="2"/>
        <v>TaleDef+CreatedMechanoid.rulePack.rulesStrings.15</v>
      </c>
      <c r="D175" t="s">
        <v>837</v>
      </c>
      <c r="E175">
        <f>IF(ISERROR(B175),"",MATCH(C175,Main!$A$2:$A$274,0))</f>
        <v>187</v>
      </c>
    </row>
    <row r="176" spans="1:5" x14ac:dyDescent="0.45">
      <c r="A176" t="s">
        <v>513</v>
      </c>
      <c r="C176" t="str">
        <f t="shared" si="2"/>
        <v>TaleDef+CreatedMechanoid.rulePack.rulesStrings.16</v>
      </c>
      <c r="D176" t="s">
        <v>838</v>
      </c>
      <c r="E176">
        <f>IF(ISERROR(B176),"",MATCH(C176,Main!$A$2:$A$274,0))</f>
        <v>188</v>
      </c>
    </row>
    <row r="177" spans="1:5" x14ac:dyDescent="0.45">
      <c r="A177" t="s">
        <v>516</v>
      </c>
      <c r="C177" t="str">
        <f t="shared" si="2"/>
        <v>TaleDef+CreatedMechanoid.rulePack.rulesStrings.17</v>
      </c>
      <c r="D177" t="s">
        <v>839</v>
      </c>
      <c r="E177">
        <f>IF(ISERROR(B177),"",MATCH(C177,Main!$A$2:$A$274,0))</f>
        <v>189</v>
      </c>
    </row>
    <row r="178" spans="1:5" x14ac:dyDescent="0.45">
      <c r="A178" t="s">
        <v>519</v>
      </c>
      <c r="C178" t="str">
        <f t="shared" si="2"/>
        <v>TaleDef+CreatedMechanoid.rulePack.rulesStrings.18</v>
      </c>
      <c r="D178" t="s">
        <v>840</v>
      </c>
      <c r="E178">
        <f>IF(ISERROR(B178),"",MATCH(C178,Main!$A$2:$A$274,0))</f>
        <v>190</v>
      </c>
    </row>
    <row r="179" spans="1:5" x14ac:dyDescent="0.45">
      <c r="A179" t="s">
        <v>522</v>
      </c>
      <c r="C179" t="str">
        <f t="shared" si="2"/>
        <v>TaleDef+CreatedMechanoid.rulePack.rulesStrings.19</v>
      </c>
      <c r="D179" t="s">
        <v>841</v>
      </c>
      <c r="E179">
        <f>IF(ISERROR(B179),"",MATCH(C179,Main!$A$2:$A$274,0))</f>
        <v>191</v>
      </c>
    </row>
    <row r="180" spans="1:5" x14ac:dyDescent="0.45">
      <c r="A180" t="s">
        <v>471</v>
      </c>
      <c r="C180" t="str">
        <f t="shared" si="2"/>
        <v>TaleDef+CreatedMechanoid.rulePack.rulesStrings.2</v>
      </c>
      <c r="D180" t="s">
        <v>842</v>
      </c>
      <c r="E180">
        <f>IF(ISERROR(B180),"",MATCH(C180,Main!$A$2:$A$274,0))</f>
        <v>174</v>
      </c>
    </row>
    <row r="181" spans="1:5" x14ac:dyDescent="0.45">
      <c r="A181" t="s">
        <v>525</v>
      </c>
      <c r="C181" t="str">
        <f t="shared" si="2"/>
        <v>TaleDef+CreatedMechanoid.rulePack.rulesStrings.20</v>
      </c>
      <c r="D181" t="s">
        <v>843</v>
      </c>
      <c r="E181">
        <f>IF(ISERROR(B181),"",MATCH(C181,Main!$A$2:$A$274,0))</f>
        <v>192</v>
      </c>
    </row>
    <row r="182" spans="1:5" x14ac:dyDescent="0.45">
      <c r="A182" t="s">
        <v>528</v>
      </c>
      <c r="C182" t="str">
        <f t="shared" si="2"/>
        <v>TaleDef+CreatedMechanoid.rulePack.rulesStrings.21</v>
      </c>
      <c r="D182" t="s">
        <v>844</v>
      </c>
      <c r="E182">
        <f>IF(ISERROR(B182),"",MATCH(C182,Main!$A$2:$A$274,0))</f>
        <v>193</v>
      </c>
    </row>
    <row r="183" spans="1:5" x14ac:dyDescent="0.45">
      <c r="A183" t="s">
        <v>474</v>
      </c>
      <c r="C183" t="str">
        <f t="shared" si="2"/>
        <v>TaleDef+CreatedMechanoid.rulePack.rulesStrings.3</v>
      </c>
      <c r="D183" t="s">
        <v>845</v>
      </c>
      <c r="E183">
        <f>IF(ISERROR(B183),"",MATCH(C183,Main!$A$2:$A$274,0))</f>
        <v>175</v>
      </c>
    </row>
    <row r="184" spans="1:5" x14ac:dyDescent="0.45">
      <c r="A184" t="s">
        <v>477</v>
      </c>
      <c r="C184" t="str">
        <f t="shared" si="2"/>
        <v>TaleDef+CreatedMechanoid.rulePack.rulesStrings.4</v>
      </c>
      <c r="D184" t="s">
        <v>846</v>
      </c>
      <c r="E184">
        <f>IF(ISERROR(B184),"",MATCH(C184,Main!$A$2:$A$274,0))</f>
        <v>176</v>
      </c>
    </row>
    <row r="185" spans="1:5" x14ac:dyDescent="0.45">
      <c r="A185" t="s">
        <v>480</v>
      </c>
      <c r="C185" t="str">
        <f t="shared" si="2"/>
        <v>TaleDef+CreatedMechanoid.rulePack.rulesStrings.5</v>
      </c>
      <c r="D185" t="s">
        <v>847</v>
      </c>
      <c r="E185">
        <f>IF(ISERROR(B185),"",MATCH(C185,Main!$A$2:$A$274,0))</f>
        <v>177</v>
      </c>
    </row>
    <row r="186" spans="1:5" x14ac:dyDescent="0.45">
      <c r="A186" t="s">
        <v>483</v>
      </c>
      <c r="C186" t="str">
        <f t="shared" si="2"/>
        <v>TaleDef+CreatedMechanoid.rulePack.rulesStrings.6</v>
      </c>
      <c r="D186" t="s">
        <v>848</v>
      </c>
      <c r="E186">
        <f>IF(ISERROR(B186),"",MATCH(C186,Main!$A$2:$A$274,0))</f>
        <v>178</v>
      </c>
    </row>
    <row r="187" spans="1:5" x14ac:dyDescent="0.45">
      <c r="A187" t="s">
        <v>486</v>
      </c>
      <c r="C187" t="str">
        <f t="shared" si="2"/>
        <v>TaleDef+CreatedMechanoid.rulePack.rulesStrings.7</v>
      </c>
      <c r="D187" t="s">
        <v>849</v>
      </c>
      <c r="E187">
        <f>IF(ISERROR(B187),"",MATCH(C187,Main!$A$2:$A$274,0))</f>
        <v>179</v>
      </c>
    </row>
    <row r="188" spans="1:5" x14ac:dyDescent="0.45">
      <c r="A188" t="s">
        <v>489</v>
      </c>
      <c r="C188" t="str">
        <f t="shared" si="2"/>
        <v>TaleDef+CreatedMechanoid.rulePack.rulesStrings.8</v>
      </c>
      <c r="D188" t="s">
        <v>850</v>
      </c>
      <c r="E188">
        <f>IF(ISERROR(B188),"",MATCH(C188,Main!$A$2:$A$274,0))</f>
        <v>180</v>
      </c>
    </row>
    <row r="189" spans="1:5" x14ac:dyDescent="0.45">
      <c r="A189" t="s">
        <v>492</v>
      </c>
      <c r="C189" t="str">
        <f t="shared" si="2"/>
        <v>TaleDef+CreatedMechanoid.rulePack.rulesStrings.9</v>
      </c>
      <c r="D189" t="s">
        <v>851</v>
      </c>
      <c r="E189">
        <f>IF(ISERROR(B189),"",MATCH(C189,Main!$A$2:$A$274,0))</f>
        <v>181</v>
      </c>
    </row>
    <row r="190" spans="1:5" x14ac:dyDescent="0.45">
      <c r="A190" t="s">
        <v>531</v>
      </c>
      <c r="C190" t="str">
        <f t="shared" si="2"/>
        <v>TaleDef+Paralyzed.rulePack.rulesStrings.0</v>
      </c>
      <c r="D190" t="s">
        <v>852</v>
      </c>
      <c r="E190">
        <f>IF(ISERROR(B190),"",MATCH(C190,Main!$A$2:$A$274,0))</f>
        <v>194</v>
      </c>
    </row>
    <row r="191" spans="1:5" x14ac:dyDescent="0.45">
      <c r="A191" t="s">
        <v>534</v>
      </c>
      <c r="C191" t="str">
        <f t="shared" si="2"/>
        <v>TaleDef+Paralyzed.rulePack.rulesStrings.1</v>
      </c>
      <c r="D191" t="s">
        <v>853</v>
      </c>
      <c r="E191">
        <f>IF(ISERROR(B191),"",MATCH(C191,Main!$A$2:$A$274,0))</f>
        <v>195</v>
      </c>
    </row>
    <row r="192" spans="1:5" x14ac:dyDescent="0.45">
      <c r="A192" t="s">
        <v>561</v>
      </c>
      <c r="C192" t="str">
        <f t="shared" si="2"/>
        <v>TaleDef+Paralyzed.rulePack.rulesStrings.10</v>
      </c>
      <c r="D192" t="s">
        <v>854</v>
      </c>
      <c r="E192">
        <f>IF(ISERROR(B192),"",MATCH(C192,Main!$A$2:$A$274,0))</f>
        <v>204</v>
      </c>
    </row>
    <row r="193" spans="1:5" x14ac:dyDescent="0.45">
      <c r="A193" t="s">
        <v>564</v>
      </c>
      <c r="C193" t="str">
        <f t="shared" si="2"/>
        <v>TaleDef+Paralyzed.rulePack.rulesStrings.11</v>
      </c>
      <c r="D193" t="s">
        <v>855</v>
      </c>
      <c r="E193">
        <f>IF(ISERROR(B193),"",MATCH(C193,Main!$A$2:$A$274,0))</f>
        <v>205</v>
      </c>
    </row>
    <row r="194" spans="1:5" x14ac:dyDescent="0.45">
      <c r="A194" t="s">
        <v>567</v>
      </c>
      <c r="C194" t="str">
        <f t="shared" si="2"/>
        <v>TaleDef+Paralyzed.rulePack.rulesStrings.12</v>
      </c>
      <c r="D194" t="s">
        <v>856</v>
      </c>
      <c r="E194">
        <f>IF(ISERROR(B194),"",MATCH(C194,Main!$A$2:$A$274,0))</f>
        <v>206</v>
      </c>
    </row>
    <row r="195" spans="1:5" x14ac:dyDescent="0.45">
      <c r="A195" t="s">
        <v>570</v>
      </c>
      <c r="C195" t="str">
        <f t="shared" ref="C195:C254" si="3">IF(B195="",A195,B195)</f>
        <v>TaleDef+Paralyzed.rulePack.rulesStrings.13</v>
      </c>
      <c r="D195" t="s">
        <v>857</v>
      </c>
      <c r="E195">
        <f>IF(ISERROR(B195),"",MATCH(C195,Main!$A$2:$A$274,0))</f>
        <v>207</v>
      </c>
    </row>
    <row r="196" spans="1:5" x14ac:dyDescent="0.45">
      <c r="A196" t="s">
        <v>573</v>
      </c>
      <c r="C196" t="str">
        <f t="shared" si="3"/>
        <v>TaleDef+Paralyzed.rulePack.rulesStrings.14</v>
      </c>
      <c r="D196" t="s">
        <v>858</v>
      </c>
      <c r="E196">
        <f>IF(ISERROR(B196),"",MATCH(C196,Main!$A$2:$A$274,0))</f>
        <v>208</v>
      </c>
    </row>
    <row r="197" spans="1:5" x14ac:dyDescent="0.45">
      <c r="A197" t="s">
        <v>576</v>
      </c>
      <c r="C197" t="str">
        <f t="shared" si="3"/>
        <v>TaleDef+Paralyzed.rulePack.rulesStrings.15</v>
      </c>
      <c r="D197" t="s">
        <v>859</v>
      </c>
      <c r="E197">
        <f>IF(ISERROR(B197),"",MATCH(C197,Main!$A$2:$A$274,0))</f>
        <v>209</v>
      </c>
    </row>
    <row r="198" spans="1:5" x14ac:dyDescent="0.45">
      <c r="A198" t="s">
        <v>579</v>
      </c>
      <c r="C198" t="str">
        <f t="shared" si="3"/>
        <v>TaleDef+Paralyzed.rulePack.rulesStrings.16</v>
      </c>
      <c r="D198" t="s">
        <v>860</v>
      </c>
      <c r="E198">
        <f>IF(ISERROR(B198),"",MATCH(C198,Main!$A$2:$A$274,0))</f>
        <v>210</v>
      </c>
    </row>
    <row r="199" spans="1:5" x14ac:dyDescent="0.45">
      <c r="A199" t="s">
        <v>582</v>
      </c>
      <c r="C199" t="str">
        <f t="shared" si="3"/>
        <v>TaleDef+Paralyzed.rulePack.rulesStrings.17</v>
      </c>
      <c r="D199" t="s">
        <v>861</v>
      </c>
      <c r="E199">
        <f>IF(ISERROR(B199),"",MATCH(C199,Main!$A$2:$A$274,0))</f>
        <v>211</v>
      </c>
    </row>
    <row r="200" spans="1:5" x14ac:dyDescent="0.45">
      <c r="A200" t="s">
        <v>585</v>
      </c>
      <c r="C200" t="str">
        <f t="shared" si="3"/>
        <v>TaleDef+Paralyzed.rulePack.rulesStrings.18</v>
      </c>
      <c r="D200" t="s">
        <v>862</v>
      </c>
      <c r="E200">
        <f>IF(ISERROR(B200),"",MATCH(C200,Main!$A$2:$A$274,0))</f>
        <v>212</v>
      </c>
    </row>
    <row r="201" spans="1:5" x14ac:dyDescent="0.45">
      <c r="A201" t="s">
        <v>588</v>
      </c>
      <c r="C201" t="str">
        <f t="shared" si="3"/>
        <v>TaleDef+Paralyzed.rulePack.rulesStrings.19</v>
      </c>
      <c r="D201" t="s">
        <v>863</v>
      </c>
      <c r="E201">
        <f>IF(ISERROR(B201),"",MATCH(C201,Main!$A$2:$A$274,0))</f>
        <v>213</v>
      </c>
    </row>
    <row r="202" spans="1:5" x14ac:dyDescent="0.45">
      <c r="A202" t="s">
        <v>537</v>
      </c>
      <c r="C202" t="str">
        <f t="shared" si="3"/>
        <v>TaleDef+Paralyzed.rulePack.rulesStrings.2</v>
      </c>
      <c r="D202" t="s">
        <v>864</v>
      </c>
      <c r="E202">
        <f>IF(ISERROR(B202),"",MATCH(C202,Main!$A$2:$A$274,0))</f>
        <v>196</v>
      </c>
    </row>
    <row r="203" spans="1:5" x14ac:dyDescent="0.45">
      <c r="A203" t="s">
        <v>591</v>
      </c>
      <c r="C203" t="str">
        <f t="shared" si="3"/>
        <v>TaleDef+Paralyzed.rulePack.rulesStrings.20</v>
      </c>
      <c r="D203" t="s">
        <v>865</v>
      </c>
      <c r="E203">
        <f>IF(ISERROR(B203),"",MATCH(C203,Main!$A$2:$A$274,0))</f>
        <v>214</v>
      </c>
    </row>
    <row r="204" spans="1:5" x14ac:dyDescent="0.45">
      <c r="A204" t="s">
        <v>594</v>
      </c>
      <c r="C204" t="str">
        <f t="shared" si="3"/>
        <v>TaleDef+Paralyzed.rulePack.rulesStrings.21</v>
      </c>
      <c r="D204" t="s">
        <v>866</v>
      </c>
      <c r="E204">
        <f>IF(ISERROR(B204),"",MATCH(C204,Main!$A$2:$A$274,0))</f>
        <v>215</v>
      </c>
    </row>
    <row r="205" spans="1:5" x14ac:dyDescent="0.45">
      <c r="A205" t="s">
        <v>597</v>
      </c>
      <c r="C205" t="str">
        <f t="shared" si="3"/>
        <v>TaleDef+Paralyzed.rulePack.rulesStrings.22</v>
      </c>
      <c r="D205" t="s">
        <v>867</v>
      </c>
      <c r="E205">
        <f>IF(ISERROR(B205),"",MATCH(C205,Main!$A$2:$A$274,0))</f>
        <v>216</v>
      </c>
    </row>
    <row r="206" spans="1:5" x14ac:dyDescent="0.45">
      <c r="A206" t="s">
        <v>600</v>
      </c>
      <c r="C206" t="str">
        <f t="shared" si="3"/>
        <v>TaleDef+Paralyzed.rulePack.rulesStrings.23</v>
      </c>
      <c r="D206" t="s">
        <v>868</v>
      </c>
      <c r="E206">
        <f>IF(ISERROR(B206),"",MATCH(C206,Main!$A$2:$A$274,0))</f>
        <v>217</v>
      </c>
    </row>
    <row r="207" spans="1:5" x14ac:dyDescent="0.45">
      <c r="A207" t="s">
        <v>603</v>
      </c>
      <c r="C207" t="str">
        <f t="shared" si="3"/>
        <v>TaleDef+Paralyzed.rulePack.rulesStrings.24</v>
      </c>
      <c r="D207" t="s">
        <v>869</v>
      </c>
      <c r="E207">
        <f>IF(ISERROR(B207),"",MATCH(C207,Main!$A$2:$A$274,0))</f>
        <v>218</v>
      </c>
    </row>
    <row r="208" spans="1:5" x14ac:dyDescent="0.45">
      <c r="A208" t="s">
        <v>606</v>
      </c>
      <c r="C208" t="str">
        <f t="shared" si="3"/>
        <v>TaleDef+Paralyzed.rulePack.rulesStrings.25</v>
      </c>
      <c r="D208" t="s">
        <v>870</v>
      </c>
      <c r="E208">
        <f>IF(ISERROR(B208),"",MATCH(C208,Main!$A$2:$A$274,0))</f>
        <v>219</v>
      </c>
    </row>
    <row r="209" spans="1:5" x14ac:dyDescent="0.45">
      <c r="A209" t="s">
        <v>540</v>
      </c>
      <c r="C209" t="str">
        <f t="shared" si="3"/>
        <v>TaleDef+Paralyzed.rulePack.rulesStrings.3</v>
      </c>
      <c r="D209" t="s">
        <v>871</v>
      </c>
      <c r="E209">
        <f>IF(ISERROR(B209),"",MATCH(C209,Main!$A$2:$A$274,0))</f>
        <v>197</v>
      </c>
    </row>
    <row r="210" spans="1:5" x14ac:dyDescent="0.45">
      <c r="A210" t="s">
        <v>543</v>
      </c>
      <c r="C210" t="str">
        <f t="shared" si="3"/>
        <v>TaleDef+Paralyzed.rulePack.rulesStrings.4</v>
      </c>
      <c r="D210" t="s">
        <v>872</v>
      </c>
      <c r="E210">
        <f>IF(ISERROR(B210),"",MATCH(C210,Main!$A$2:$A$274,0))</f>
        <v>198</v>
      </c>
    </row>
    <row r="211" spans="1:5" x14ac:dyDescent="0.45">
      <c r="A211" t="s">
        <v>546</v>
      </c>
      <c r="C211" t="str">
        <f t="shared" si="3"/>
        <v>TaleDef+Paralyzed.rulePack.rulesStrings.5</v>
      </c>
      <c r="D211" t="s">
        <v>873</v>
      </c>
      <c r="E211">
        <f>IF(ISERROR(B211),"",MATCH(C211,Main!$A$2:$A$274,0))</f>
        <v>199</v>
      </c>
    </row>
    <row r="212" spans="1:5" x14ac:dyDescent="0.45">
      <c r="A212" t="s">
        <v>549</v>
      </c>
      <c r="C212" t="str">
        <f t="shared" si="3"/>
        <v>TaleDef+Paralyzed.rulePack.rulesStrings.6</v>
      </c>
      <c r="D212" t="s">
        <v>874</v>
      </c>
      <c r="E212">
        <f>IF(ISERROR(B212),"",MATCH(C212,Main!$A$2:$A$274,0))</f>
        <v>200</v>
      </c>
    </row>
    <row r="213" spans="1:5" x14ac:dyDescent="0.45">
      <c r="A213" t="s">
        <v>552</v>
      </c>
      <c r="C213" t="str">
        <f t="shared" si="3"/>
        <v>TaleDef+Paralyzed.rulePack.rulesStrings.7</v>
      </c>
      <c r="D213" t="s">
        <v>875</v>
      </c>
      <c r="E213">
        <f>IF(ISERROR(B213),"",MATCH(C213,Main!$A$2:$A$274,0))</f>
        <v>201</v>
      </c>
    </row>
    <row r="214" spans="1:5" x14ac:dyDescent="0.45">
      <c r="A214" t="s">
        <v>555</v>
      </c>
      <c r="C214" t="str">
        <f t="shared" si="3"/>
        <v>TaleDef+Paralyzed.rulePack.rulesStrings.8</v>
      </c>
      <c r="D214" t="s">
        <v>876</v>
      </c>
      <c r="E214">
        <f>IF(ISERROR(B214),"",MATCH(C214,Main!$A$2:$A$274,0))</f>
        <v>202</v>
      </c>
    </row>
    <row r="215" spans="1:5" x14ac:dyDescent="0.45">
      <c r="A215" t="s">
        <v>558</v>
      </c>
      <c r="C215" t="str">
        <f t="shared" si="3"/>
        <v>TaleDef+Paralyzed.rulePack.rulesStrings.9</v>
      </c>
      <c r="D215" t="s">
        <v>877</v>
      </c>
      <c r="E215">
        <f>IF(ISERROR(B215),"",MATCH(C215,Main!$A$2:$A$274,0))</f>
        <v>203</v>
      </c>
    </row>
    <row r="216" spans="1:5" x14ac:dyDescent="0.45">
      <c r="A216" t="s">
        <v>637</v>
      </c>
      <c r="C216" t="str">
        <f t="shared" si="3"/>
        <v>ThingDef+BoomBoom.label</v>
      </c>
      <c r="D216" t="s">
        <v>878</v>
      </c>
      <c r="E216">
        <f>IF(ISERROR(B216),"",MATCH(C216,Main!$A$2:$A$274,0))</f>
        <v>229</v>
      </c>
    </row>
    <row r="217" spans="1:5" x14ac:dyDescent="0.45">
      <c r="A217" t="s">
        <v>628</v>
      </c>
      <c r="C217" t="str">
        <f t="shared" si="3"/>
        <v>ThingDef+Bullet_FlameThrower.label</v>
      </c>
      <c r="D217" t="s">
        <v>879</v>
      </c>
      <c r="E217">
        <f>IF(ISERROR(B217),"",MATCH(C217,Main!$A$2:$A$274,0))</f>
        <v>226</v>
      </c>
    </row>
    <row r="218" spans="1:5" x14ac:dyDescent="0.45">
      <c r="A218" t="s">
        <v>625</v>
      </c>
      <c r="C218" t="str">
        <f t="shared" si="3"/>
        <v>ThingDef+Gun_ChargeBlasterInternal.description</v>
      </c>
      <c r="D218" t="s">
        <v>880</v>
      </c>
      <c r="E218">
        <f>IF(ISERROR(B218),"",MATCH(C218,Main!$A$2:$A$274,0))</f>
        <v>225</v>
      </c>
    </row>
    <row r="219" spans="1:5" x14ac:dyDescent="0.45">
      <c r="A219" t="s">
        <v>622</v>
      </c>
      <c r="C219" t="str">
        <f t="shared" si="3"/>
        <v>ThingDef+Gun_ChargeBlasterInternal.label</v>
      </c>
      <c r="D219" t="s">
        <v>881</v>
      </c>
      <c r="E219">
        <f>IF(ISERROR(B219),"",MATCH(C219,Main!$A$2:$A$274,0))</f>
        <v>224</v>
      </c>
    </row>
    <row r="220" spans="1:5" x14ac:dyDescent="0.45">
      <c r="A220" t="s">
        <v>686</v>
      </c>
      <c r="C220" t="str">
        <f t="shared" si="3"/>
        <v>ThingDef+Mech_Assaulter.description</v>
      </c>
      <c r="D220" t="s">
        <v>882</v>
      </c>
      <c r="E220">
        <f>IF(ISERROR(B220),"",MATCH(C220,Main!$A$2:$A$274,0))</f>
        <v>258</v>
      </c>
    </row>
    <row r="221" spans="1:5" x14ac:dyDescent="0.45">
      <c r="A221" t="s">
        <v>685</v>
      </c>
      <c r="C221" t="str">
        <f t="shared" si="3"/>
        <v>ThingDef+Mech_Assaulter.label</v>
      </c>
      <c r="D221" t="s">
        <v>748</v>
      </c>
      <c r="E221">
        <f>IF(ISERROR(B221),"",MATCH(C221,Main!$A$2:$A$274,0))</f>
        <v>257</v>
      </c>
    </row>
    <row r="222" spans="1:5" x14ac:dyDescent="0.45">
      <c r="A222" t="s">
        <v>689</v>
      </c>
      <c r="C222" t="str">
        <f t="shared" si="3"/>
        <v>ThingDef+Mech_Assaulter.tools.0.label</v>
      </c>
      <c r="D222" t="s">
        <v>812</v>
      </c>
      <c r="E222">
        <f>IF(ISERROR(B222),"",MATCH(C222,Main!$A$2:$A$274,0))</f>
        <v>259</v>
      </c>
    </row>
    <row r="223" spans="1:5" x14ac:dyDescent="0.45">
      <c r="A223" t="s">
        <v>691</v>
      </c>
      <c r="C223" t="str">
        <f t="shared" si="3"/>
        <v>ThingDef+Mech_Assaulter.tools.1.label</v>
      </c>
      <c r="D223" t="s">
        <v>785</v>
      </c>
      <c r="E223">
        <f>IF(ISERROR(B223),"",MATCH(C223,Main!$A$2:$A$274,0))</f>
        <v>260</v>
      </c>
    </row>
    <row r="224" spans="1:5" x14ac:dyDescent="0.45">
      <c r="A224" t="s">
        <v>883</v>
      </c>
      <c r="C224" t="str">
        <f t="shared" si="3"/>
        <v>ThingDef+Mech_Assaulter_Corpse.description</v>
      </c>
      <c r="D224" t="s">
        <v>884</v>
      </c>
      <c r="E224">
        <f>IF(ISERROR(B224),"",MATCH(C224,Main!$A$2:$A$274,0))</f>
        <v>261</v>
      </c>
    </row>
    <row r="225" spans="1:5" x14ac:dyDescent="0.45">
      <c r="A225" t="s">
        <v>885</v>
      </c>
      <c r="C225" t="str">
        <f t="shared" si="3"/>
        <v>ThingDef+Mech_Assaulter_Corpse.label</v>
      </c>
      <c r="D225" t="s">
        <v>886</v>
      </c>
      <c r="E225">
        <f>IF(ISERROR(B225),"",MATCH(C225,Main!$A$2:$A$274,0))</f>
        <v>262</v>
      </c>
    </row>
    <row r="226" spans="1:5" x14ac:dyDescent="0.45">
      <c r="A226" t="s">
        <v>650</v>
      </c>
      <c r="C226" t="str">
        <f t="shared" si="3"/>
        <v>ThingDef+Mech_Crawler.description</v>
      </c>
      <c r="D226" t="s">
        <v>887</v>
      </c>
      <c r="E226">
        <f>IF(ISERROR(B226),"",MATCH(C226,Main!$A$2:$A$274,0))</f>
        <v>234</v>
      </c>
    </row>
    <row r="227" spans="1:5" x14ac:dyDescent="0.45">
      <c r="A227" t="s">
        <v>649</v>
      </c>
      <c r="C227" t="str">
        <f t="shared" si="3"/>
        <v>ThingDef+Mech_Crawler.label</v>
      </c>
      <c r="D227" t="s">
        <v>761</v>
      </c>
      <c r="E227">
        <f>IF(ISERROR(B227),"",MATCH(C227,Main!$A$2:$A$274,0))</f>
        <v>233</v>
      </c>
    </row>
    <row r="228" spans="1:5" x14ac:dyDescent="0.45">
      <c r="A228" t="s">
        <v>653</v>
      </c>
      <c r="C228" t="str">
        <f t="shared" si="3"/>
        <v>ThingDef+Mech_Crawler.tools.0.label</v>
      </c>
      <c r="D228" t="s">
        <v>806</v>
      </c>
      <c r="E228">
        <f>IF(ISERROR(B228),"",MATCH(C228,Main!$A$2:$A$274,0))</f>
        <v>235</v>
      </c>
    </row>
    <row r="229" spans="1:5" x14ac:dyDescent="0.45">
      <c r="A229" t="s">
        <v>655</v>
      </c>
      <c r="C229" t="str">
        <f t="shared" si="3"/>
        <v>ThingDef+Mech_Crawler.tools.1.label</v>
      </c>
      <c r="D229" t="s">
        <v>813</v>
      </c>
      <c r="E229">
        <f>IF(ISERROR(B229),"",MATCH(C229,Main!$A$2:$A$274,0))</f>
        <v>236</v>
      </c>
    </row>
    <row r="230" spans="1:5" x14ac:dyDescent="0.45">
      <c r="A230" t="s">
        <v>888</v>
      </c>
      <c r="C230" t="str">
        <f t="shared" si="3"/>
        <v>ThingDef+Mech_Crawler_Corpse.description</v>
      </c>
      <c r="D230" t="s">
        <v>889</v>
      </c>
      <c r="E230">
        <f>IF(ISERROR(B230),"",MATCH(C230,Main!$A$2:$A$274,0))</f>
        <v>237</v>
      </c>
    </row>
    <row r="231" spans="1:5" x14ac:dyDescent="0.45">
      <c r="A231" t="s">
        <v>890</v>
      </c>
      <c r="C231" t="str">
        <f t="shared" si="3"/>
        <v>ThingDef+Mech_Crawler_Corpse.label</v>
      </c>
      <c r="D231" t="s">
        <v>891</v>
      </c>
      <c r="E231">
        <f>IF(ISERROR(B231),"",MATCH(C231,Main!$A$2:$A$274,0))</f>
        <v>238</v>
      </c>
    </row>
    <row r="232" spans="1:5" x14ac:dyDescent="0.45">
      <c r="A232" t="s">
        <v>669</v>
      </c>
      <c r="C232" t="str">
        <f t="shared" si="3"/>
        <v>ThingDef+Mech_Flamebot.description</v>
      </c>
      <c r="D232" t="s">
        <v>892</v>
      </c>
      <c r="E232">
        <f>IF(ISERROR(B232),"",MATCH(C232,Main!$A$2:$A$274,0))</f>
        <v>246</v>
      </c>
    </row>
    <row r="233" spans="1:5" x14ac:dyDescent="0.45">
      <c r="A233" t="s">
        <v>668</v>
      </c>
      <c r="C233" t="str">
        <f t="shared" si="3"/>
        <v>ThingDef+Mech_Flamebot.label</v>
      </c>
      <c r="D233" t="s">
        <v>764</v>
      </c>
      <c r="E233">
        <f>IF(ISERROR(B233),"",MATCH(C233,Main!$A$2:$A$274,0))</f>
        <v>245</v>
      </c>
    </row>
    <row r="234" spans="1:5" x14ac:dyDescent="0.45">
      <c r="A234" t="s">
        <v>672</v>
      </c>
      <c r="C234" t="str">
        <f t="shared" si="3"/>
        <v>ThingDef+Mech_Flamebot.tools.0.label</v>
      </c>
      <c r="D234" t="s">
        <v>786</v>
      </c>
      <c r="E234">
        <f>IF(ISERROR(B234),"",MATCH(C234,Main!$A$2:$A$274,0))</f>
        <v>247</v>
      </c>
    </row>
    <row r="235" spans="1:5" x14ac:dyDescent="0.45">
      <c r="A235" t="s">
        <v>893</v>
      </c>
      <c r="C235" t="str">
        <f t="shared" si="3"/>
        <v>ThingDef+Mech_Flamebot_Corpse.description</v>
      </c>
      <c r="D235" t="s">
        <v>894</v>
      </c>
      <c r="E235">
        <f>IF(ISERROR(B235),"",MATCH(C235,Main!$A$2:$A$274,0))</f>
        <v>248</v>
      </c>
    </row>
    <row r="236" spans="1:5" x14ac:dyDescent="0.45">
      <c r="A236" t="s">
        <v>895</v>
      </c>
      <c r="C236" t="str">
        <f t="shared" si="3"/>
        <v>ThingDef+Mech_Flamebot_Corpse.label</v>
      </c>
      <c r="D236" t="s">
        <v>896</v>
      </c>
      <c r="E236">
        <f>IF(ISERROR(B236),"",MATCH(C236,Main!$A$2:$A$274,0))</f>
        <v>249</v>
      </c>
    </row>
    <row r="237" spans="1:5" x14ac:dyDescent="0.45">
      <c r="A237" t="s">
        <v>675</v>
      </c>
      <c r="C237" t="str">
        <f t="shared" si="3"/>
        <v>ThingDef+Mech_Mammoth.description</v>
      </c>
      <c r="D237" t="s">
        <v>897</v>
      </c>
      <c r="E237">
        <f>IF(ISERROR(B237),"",MATCH(C237,Main!$A$2:$A$274,0))</f>
        <v>251</v>
      </c>
    </row>
    <row r="238" spans="1:5" x14ac:dyDescent="0.45">
      <c r="A238" t="s">
        <v>674</v>
      </c>
      <c r="C238" t="str">
        <f t="shared" si="3"/>
        <v>ThingDef+Mech_Mammoth.label</v>
      </c>
      <c r="D238" t="s">
        <v>827</v>
      </c>
      <c r="E238">
        <f>IF(ISERROR(B238),"",MATCH(C238,Main!$A$2:$A$274,0))</f>
        <v>250</v>
      </c>
    </row>
    <row r="239" spans="1:5" x14ac:dyDescent="0.45">
      <c r="A239" t="s">
        <v>678</v>
      </c>
      <c r="C239" t="str">
        <f t="shared" si="3"/>
        <v>ThingDef+Mech_Mammoth.tools.0.label</v>
      </c>
      <c r="D239" t="s">
        <v>898</v>
      </c>
      <c r="E239">
        <f>IF(ISERROR(B239),"",MATCH(C239,Main!$A$2:$A$274,0))</f>
        <v>252</v>
      </c>
    </row>
    <row r="240" spans="1:5" x14ac:dyDescent="0.45">
      <c r="A240" t="s">
        <v>680</v>
      </c>
      <c r="C240" t="str">
        <f t="shared" si="3"/>
        <v>ThingDef+Mech_Mammoth.tools.1.label</v>
      </c>
      <c r="D240" t="s">
        <v>814</v>
      </c>
      <c r="E240">
        <f>IF(ISERROR(B240),"",MATCH(C240,Main!$A$2:$A$274,0))</f>
        <v>253</v>
      </c>
    </row>
    <row r="241" spans="1:5" x14ac:dyDescent="0.45">
      <c r="A241" t="s">
        <v>682</v>
      </c>
      <c r="C241" t="str">
        <f t="shared" si="3"/>
        <v>ThingDef+Mech_Mammoth.tools.2.label</v>
      </c>
      <c r="D241" t="s">
        <v>899</v>
      </c>
      <c r="E241">
        <f>IF(ISERROR(B241),"",MATCH(C241,Main!$A$2:$A$274,0))</f>
        <v>254</v>
      </c>
    </row>
    <row r="242" spans="1:5" x14ac:dyDescent="0.45">
      <c r="A242" t="s">
        <v>900</v>
      </c>
      <c r="C242" t="str">
        <f t="shared" si="3"/>
        <v>ThingDef+Mech_Mammoth_Corpse.description</v>
      </c>
      <c r="D242" t="s">
        <v>901</v>
      </c>
      <c r="E242">
        <f>IF(ISERROR(B242),"",MATCH(C242,Main!$A$2:$A$274,0))</f>
        <v>255</v>
      </c>
    </row>
    <row r="243" spans="1:5" x14ac:dyDescent="0.45">
      <c r="A243" t="s">
        <v>902</v>
      </c>
      <c r="C243" t="str">
        <f t="shared" si="3"/>
        <v>ThingDef+Mech_Mammoth_Corpse.label</v>
      </c>
      <c r="D243" t="s">
        <v>903</v>
      </c>
      <c r="E243">
        <f>IF(ISERROR(B243),"",MATCH(C243,Main!$A$2:$A$274,0))</f>
        <v>256</v>
      </c>
    </row>
    <row r="244" spans="1:5" x14ac:dyDescent="0.45">
      <c r="A244" t="s">
        <v>659</v>
      </c>
      <c r="C244" t="str">
        <f t="shared" si="3"/>
        <v>ThingDef+Mech_Skullywag.description</v>
      </c>
      <c r="D244" t="s">
        <v>904</v>
      </c>
      <c r="E244">
        <f>IF(ISERROR(B244),"",MATCH(C244,Main!$A$2:$A$274,0))</f>
        <v>240</v>
      </c>
    </row>
    <row r="245" spans="1:5" x14ac:dyDescent="0.45">
      <c r="A245" t="s">
        <v>658</v>
      </c>
      <c r="C245" t="str">
        <f t="shared" si="3"/>
        <v>ThingDef+Mech_Skullywag.label</v>
      </c>
      <c r="D245" t="s">
        <v>774</v>
      </c>
      <c r="E245">
        <f>IF(ISERROR(B245),"",MATCH(C245,Main!$A$2:$A$274,0))</f>
        <v>239</v>
      </c>
    </row>
    <row r="246" spans="1:5" x14ac:dyDescent="0.45">
      <c r="A246" t="s">
        <v>662</v>
      </c>
      <c r="C246" t="str">
        <f t="shared" si="3"/>
        <v>ThingDef+Mech_Skullywag.tools.0.label</v>
      </c>
      <c r="D246" t="s">
        <v>905</v>
      </c>
      <c r="E246">
        <f>IF(ISERROR(B246),"",MATCH(C246,Main!$A$2:$A$274,0))</f>
        <v>241</v>
      </c>
    </row>
    <row r="247" spans="1:5" x14ac:dyDescent="0.45">
      <c r="A247" t="s">
        <v>665</v>
      </c>
      <c r="C247" t="str">
        <f t="shared" si="3"/>
        <v>ThingDef+Mech_Skullywag.tools.1.label</v>
      </c>
      <c r="D247" t="s">
        <v>898</v>
      </c>
      <c r="E247">
        <f>IF(ISERROR(B247),"",MATCH(C247,Main!$A$2:$A$274,0))</f>
        <v>242</v>
      </c>
    </row>
    <row r="248" spans="1:5" x14ac:dyDescent="0.45">
      <c r="A248" t="s">
        <v>906</v>
      </c>
      <c r="C248" t="str">
        <f t="shared" si="3"/>
        <v>ThingDef+Mech_Skullywag_Corpse.description</v>
      </c>
      <c r="D248" t="s">
        <v>907</v>
      </c>
      <c r="E248">
        <f>IF(ISERROR(B248),"",MATCH(C248,Main!$A$2:$A$274,0))</f>
        <v>243</v>
      </c>
    </row>
    <row r="249" spans="1:5" x14ac:dyDescent="0.45">
      <c r="A249" t="s">
        <v>908</v>
      </c>
      <c r="C249" t="str">
        <f t="shared" si="3"/>
        <v>ThingDef+Mech_Skullywag_Corpse.label</v>
      </c>
      <c r="D249" t="s">
        <v>909</v>
      </c>
      <c r="E249">
        <f>IF(ISERROR(B249),"",MATCH(C249,Main!$A$2:$A$274,0))</f>
        <v>244</v>
      </c>
    </row>
    <row r="250" spans="1:5" x14ac:dyDescent="0.45">
      <c r="A250" t="s">
        <v>643</v>
      </c>
      <c r="C250" t="str">
        <f t="shared" si="3"/>
        <v>ThingDef+MechanoidBoom.description</v>
      </c>
      <c r="D250" t="s">
        <v>910</v>
      </c>
      <c r="E250">
        <f>IF(ISERROR(B250),"",MATCH(C250,Main!$A$2:$A$274,0))</f>
        <v>231</v>
      </c>
    </row>
    <row r="251" spans="1:5" x14ac:dyDescent="0.45">
      <c r="A251" t="s">
        <v>640</v>
      </c>
      <c r="C251" t="str">
        <f t="shared" si="3"/>
        <v>ThingDef+MechanoidBoom.label</v>
      </c>
      <c r="D251" t="s">
        <v>878</v>
      </c>
      <c r="E251">
        <f>IF(ISERROR(B251),"",MATCH(C251,Main!$A$2:$A$274,0))</f>
        <v>230</v>
      </c>
    </row>
    <row r="252" spans="1:5" x14ac:dyDescent="0.45">
      <c r="A252" t="s">
        <v>646</v>
      </c>
      <c r="C252" t="str">
        <f t="shared" si="3"/>
        <v>ThingDef+MechanoidBoom.verbs.0.label</v>
      </c>
      <c r="D252" t="s">
        <v>911</v>
      </c>
      <c r="E252">
        <f>IF(ISERROR(B252),"",MATCH(C252,Main!$A$2:$A$274,0))</f>
        <v>232</v>
      </c>
    </row>
    <row r="253" spans="1:5" x14ac:dyDescent="0.45">
      <c r="A253" t="s">
        <v>634</v>
      </c>
      <c r="C253" t="str">
        <f t="shared" si="3"/>
        <v>ThingDef+MechanoidFlameThrower.description</v>
      </c>
      <c r="D253" t="s">
        <v>912</v>
      </c>
      <c r="E253">
        <f>IF(ISERROR(B253),"",MATCH(C253,Main!$A$2:$A$274,0))</f>
        <v>228</v>
      </c>
    </row>
    <row r="254" spans="1:5" x14ac:dyDescent="0.45">
      <c r="A254" t="s">
        <v>631</v>
      </c>
      <c r="C254" t="str">
        <f t="shared" si="3"/>
        <v>ThingDef+MechanoidFlameThrower.label</v>
      </c>
      <c r="D254" t="s">
        <v>913</v>
      </c>
      <c r="E254">
        <f>IF(ISERROR(B254),"",MATCH(C254,Main!$A$2:$A$274,0))</f>
        <v>227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2023-12-17T03:13:02Z</dcterms:created>
  <dcterms:modified xsi:type="dcterms:W3CDTF">2023-12-17T03:46:27Z</dcterms:modified>
</cp:coreProperties>
</file>