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240122\Hospitality  Vending machines - 3014885065\"/>
    </mc:Choice>
  </mc:AlternateContent>
  <xr:revisionPtr revIDLastSave="0" documentId="13_ncr:1_{16A0AC3C-FCBA-4E8D-9B72-4A9F3A46EF6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128" sheetId="1" r:id="rId1"/>
    <sheet name="Merge_24012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<sst xmlns="http://schemas.openxmlformats.org/spreadsheetml/2006/main" count="216" uniqueCount="130">
  <si>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</si>
  <si>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</si>
  <si>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</si>
  <si>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</si>
  <si>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</si>
  <si>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</si>
  <si>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JobDef+VendingMachines_BuyItem.reportString</t>
  </si>
  <si>
    <t>JobDef</t>
  </si>
  <si>
    <t>VendingMachines_BuyItem.reportString</t>
  </si>
  <si>
    <t>Checking out TargetA.</t>
  </si>
  <si>
    <t>JobDef+VendingMachines_EmptyVendingMachine.reportString</t>
  </si>
  <si>
    <t>VendingMachines_EmptyVendingMachine.reportString</t>
  </si>
  <si>
    <t>Emptying vending machine.</t>
  </si>
  <si>
    <t>ThingDef+VendingMachine.label</t>
  </si>
  <si>
    <t>ThingDef</t>
  </si>
  <si>
    <t>VendingMachine.label</t>
  </si>
  <si>
    <t>vending machine</t>
  </si>
  <si>
    <t>ThingDef+VendingMachine.description</t>
  </si>
  <si>
    <t>VendingMachine.description</t>
  </si>
  <si>
    <t>A standard vending machine for guests.</t>
  </si>
  <si>
    <t>ThingDef+MedievalVendingMachine.label</t>
  </si>
  <si>
    <t>MedievalVendingMachine.label</t>
  </si>
  <si>
    <t>medieval vending machine</t>
  </si>
  <si>
    <t>ThingDef+MedievalVendingMachine.description</t>
  </si>
  <si>
    <t>MedievalVendingMachine.description</t>
  </si>
  <si>
    <t>A vending machine for guests that requires no power.</t>
  </si>
  <si>
    <t>ThoughtDef+GuestExpensiveVendingmachine.stages.0.label</t>
  </si>
  <si>
    <t>ThoughtDef</t>
  </si>
  <si>
    <t>GuestExpensiveVendingmachine.stages.0.label</t>
  </si>
  <si>
    <t>expensive vendingmachine</t>
  </si>
  <si>
    <t>ThoughtDef+GuestExpensiveVendingmachine.stages.0.description</t>
  </si>
  <si>
    <t>GuestExpensiveVendingmachine.stages.0.description</t>
  </si>
  <si>
    <t>I had to pay a lot at a vending machine.</t>
  </si>
  <si>
    <t>ThoughtDef+GuestCheapVendingmachine.stages.0.label</t>
  </si>
  <si>
    <t>GuestCheapVendingmachine.stages.0.label</t>
  </si>
  <si>
    <t>cheap vendingmachine</t>
  </si>
  <si>
    <t>ThoughtDef+GuestCheapVendingmachine.stages.0.description</t>
  </si>
  <si>
    <t>GuestCheapVendingmachine.stages.0.description</t>
  </si>
  <si>
    <t>That was a cheap vending machine.</t>
  </si>
  <si>
    <t>ThoughtDef+GuestFreeVendingmachine.stages.0.label</t>
  </si>
  <si>
    <t>GuestFreeVendingmachine.stages.0.label</t>
  </si>
  <si>
    <t>free vendingmachine</t>
  </si>
  <si>
    <t>ThoughtDef+GuestFreeVendingmachine.stages.0.description</t>
  </si>
  <si>
    <t>GuestFreeVendingmachine.stages.0.description</t>
  </si>
  <si>
    <t>Did not have to pay anything at a vending machine.</t>
  </si>
  <si>
    <t>WorkGiverDef+VendingMachines_WithdrawVendingMachineEarnings.label</t>
  </si>
  <si>
    <t>WorkGiverDef</t>
  </si>
  <si>
    <t>VendingMachines_WithdrawVendingMachineEarnings.label</t>
  </si>
  <si>
    <t>empty vending machine</t>
  </si>
  <si>
    <t>WorkGiverDef+VendingMachines_WithdrawVendingMachineEarnings.verb</t>
  </si>
  <si>
    <t>VendingMachines_WithdrawVendingMachineEarnings.verb</t>
  </si>
  <si>
    <t>WorkGiverDef+VendingMachines_WithdrawVendingMachineEarnings.gerund</t>
  </si>
  <si>
    <t>VendingMachines_WithdrawVendingMachineEarnings.gerund</t>
  </si>
  <si>
    <t>emptying vending machine</t>
  </si>
  <si>
    <t>OwlFridgeVendingMachine.label</t>
  </si>
  <si>
    <t>Simple Utilities: Fridge</t>
  </si>
  <si>
    <t>fridge vending machine</t>
  </si>
  <si>
    <t>OwlFridgeVendingMachine.description</t>
  </si>
  <si>
    <t>A vending machine to sell perishable food to guests.</t>
  </si>
  <si>
    <t>RimFridgeVendingMachine.label</t>
  </si>
  <si>
    <t>RimFridge: Now with Shelves!
RimFridge Updated</t>
  </si>
  <si>
    <t>RimFridgeVendingMachine.description</t>
  </si>
  <si>
    <t>Keyed+VendingMachines_VendingMachine</t>
  </si>
  <si>
    <t>Keyed</t>
  </si>
  <si>
    <t>VendingMachines_VendingMachine</t>
  </si>
  <si>
    <t>Vending machine</t>
  </si>
  <si>
    <t>Keyed+VendingMachines_VendingMachineContains</t>
  </si>
  <si>
    <t>VendingMachines_VendingMachineContains</t>
  </si>
  <si>
    <t>Contains:</t>
  </si>
  <si>
    <t>Keyed+VendingMachines_VendingMachineTotal</t>
  </si>
  <si>
    <t>VendingMachines_VendingMachineTotal</t>
  </si>
  <si>
    <t>Lifetime earnings:</t>
  </si>
  <si>
    <t>Keyed+VendingMachines_VendingMachineToggleDesc</t>
  </si>
  <si>
    <t>VendingMachines_VendingMachineToggleDesc</t>
  </si>
  <si>
    <t>Allow guests to use this facility.</t>
  </si>
  <si>
    <t>Keyed+VendingMachines_SetPricing</t>
  </si>
  <si>
    <t>VendingMachines_SetPricing</t>
  </si>
  <si>
    <t>Set Pricing</t>
  </si>
  <si>
    <t>Keyed+VendingMachines_Free</t>
  </si>
  <si>
    <t>VendingMachines_Free</t>
  </si>
  <si>
    <t>Give for free</t>
  </si>
  <si>
    <t>Keyed+VendingMachines_Low</t>
  </si>
  <si>
    <t>VendingMachines_Low</t>
  </si>
  <si>
    <t>give 25% discount</t>
  </si>
  <si>
    <t>Keyed+VendingMachines_Medium</t>
  </si>
  <si>
    <t>VendingMachines_Medium</t>
  </si>
  <si>
    <t>Default pricing</t>
  </si>
  <si>
    <t>Keyed+VendingMachines_High</t>
  </si>
  <si>
    <t>VendingMachines_High</t>
  </si>
  <si>
    <t>make 25% extra profit</t>
  </si>
  <si>
    <t>Keyed+EmptyAfterHours</t>
  </si>
  <si>
    <t>EmptyAfterHours</t>
  </si>
  <si>
    <t>Empty every vending machine after X hours</t>
  </si>
  <si>
    <t>Keyed+EmptyAfterHoursTooltip</t>
  </si>
  <si>
    <t>EmptyAfterHoursTooltip</t>
  </si>
  <si>
    <t>If a vending machine has not been emptied after this number of hours, somebody will need to come and empty it.</t>
  </si>
  <si>
    <t>자판기</t>
  </si>
  <si>
    <t>다음을 포함합니다:</t>
  </si>
  <si>
    <t>총 수입:</t>
  </si>
  <si>
    <t>손님이 이 시설을 사용할 수 있도록 허용합니다.</t>
  </si>
  <si>
    <t>가격 설정</t>
  </si>
  <si>
    <t>무료로 제공</t>
  </si>
  <si>
    <t>25% 할인 제공</t>
  </si>
  <si>
    <t>기본 가격</t>
  </si>
  <si>
    <t>25% 가격 인상</t>
  </si>
  <si>
    <t>X시간이 지나면 모든 자판기를 비웁니다.</t>
  </si>
  <si>
    <t>이 시간이 지나도 자동 판매기가 비워지지 않으면 누군가 와서 비워야 합니다.</t>
  </si>
  <si>
    <t>§1을(를) 확인 중입니다.</t>
  </si>
  <si>
    <t>자판기를 비우고 있습니다.</t>
  </si>
  <si>
    <t>투숙객을 위한 표준 자동판매기입니다.</t>
  </si>
  <si>
    <t>ThingDef+OwlFridgeVendingMachine.label</t>
  </si>
  <si>
    <t>냉장 자판기</t>
  </si>
  <si>
    <t>ThingDef+OwlFridgeVendingMachine.description</t>
  </si>
  <si>
    <t>부패하기 쉬운 음식을 손님에게 판매하는 자동판매기입니다.</t>
  </si>
  <si>
    <t>ThingDef+RimFridgeVendingMachine.label</t>
  </si>
  <si>
    <t>ThingDef+RimFridgeVendingMachine.description</t>
  </si>
  <si>
    <t>비싼 자판기</t>
  </si>
  <si>
    <t>고작 자판기에 많은 돈을 지불해야 했어.</t>
  </si>
  <si>
    <t>저렴한 자판기</t>
  </si>
  <si>
    <t>역시 자판기는 싸야지.</t>
  </si>
  <si>
    <t>무료 자판기</t>
  </si>
  <si>
    <t>자판기에 아무것도 지불할 필요가 없었어. 버튼만 누르면 된다고.</t>
  </si>
  <si>
    <t>자판기 비우기</t>
  </si>
  <si>
    <t>ThingDef+OwlFridgeVendingMachine.label</t>
    <phoneticPr fontId="2" type="noConversion"/>
  </si>
  <si>
    <t>ThingDef+OwlFridgeVendingMachine.description</t>
    <phoneticPr fontId="2" type="noConversion"/>
  </si>
  <si>
    <t>ThingDef+RimFridgeVendingMachine.label</t>
    <phoneticPr fontId="2" type="noConversion"/>
  </si>
  <si>
    <t>ThingDef+RimFridgeVendingMachine.description</t>
    <phoneticPr fontId="2" type="noConversion"/>
  </si>
  <si>
    <t>ThingDef</t>
    <phoneticPr fontId="2" type="noConversion"/>
  </si>
  <si>
    <t>투숙객을 위한 고전적인 자동판매기입니다. 기계적인 구조만으로 동작하기 때문에 전기가 필요하지 않습니다.</t>
    <phoneticPr fontId="2" type="noConversion"/>
  </si>
  <si>
    <t>중세식 자판기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</si>
</sst>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E2" sqref="E2"/>
    </sheetView>
  </sheetViews>
  <sheetFormatPr defaultColWidth="9.1796875" defaultRowHeight="17" x14ac:dyDescent="0.45"/>
  <cols>
    <col min="1" max="1" width="75.453125" style="1" bestFit="1" customWidth="1"/>
    <col min="2" max="2" width="19.1796875" style="1" bestFit="1" customWidth="1"/>
    <col min="3" max="3" width="60.36328125" style="1" bestFit="1" customWidth="1"/>
    <col min="4" max="4" width="48.54296875" style="1" bestFit="1" customWidth="1"/>
    <col min="5" max="5" width="43" style="1" customWidth="1"/>
    <col min="6" max="6" width="45.26953125" style="1" customWidth="1"/>
    <col min="7" max="7" width="9.1796875" style="1" customWidth="1"/>
    <col min="8" max="16384" width="9.179687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107</v>
      </c>
      <c r="G2" s="1" t="str">
        <f>IFERROR(VLOOKUP(A2,Merge_240128!$C$2:$D$29,2,FALSE),"")</f>
        <v>§1을(를) 확인 중입니다.</v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108</v>
      </c>
      <c r="G3" s="1" t="str">
        <f>IFERROR(VLOOKUP(A3,Merge_240128!$C$2:$D$29,2,FALSE),"")</f>
        <v>자판기를 비우고 있습니다.</v>
      </c>
    </row>
    <row r="4" spans="1:7" x14ac:dyDescent="0.45">
      <c r="A4" s="1" t="s">
        <v>13</v>
      </c>
      <c r="B4" s="1" t="s">
        <v>14</v>
      </c>
      <c r="C4" s="1" t="s">
        <v>15</v>
      </c>
      <c r="E4" s="1" t="s">
        <v>16</v>
      </c>
      <c r="F4" s="1" t="s">
        <v>96</v>
      </c>
      <c r="G4" s="1" t="str">
        <f>IFERROR(VLOOKUP(A4,Merge_240128!$C$2:$D$29,2,FALSE),"")</f>
        <v>자판기</v>
      </c>
    </row>
    <row r="5" spans="1:7" x14ac:dyDescent="0.45">
      <c r="A5" s="1" t="s">
        <v>17</v>
      </c>
      <c r="B5" s="1" t="s">
        <v>14</v>
      </c>
      <c r="C5" s="1" t="s">
        <v>18</v>
      </c>
      <c r="E5" s="1" t="s">
        <v>19</v>
      </c>
      <c r="F5" s="1" t="s">
        <v>109</v>
      </c>
      <c r="G5" s="1" t="str">
        <f>IFERROR(VLOOKUP(A5,Merge_240128!$C$2:$D$29,2,FALSE),"")</f>
        <v>투숙객을 위한 표준 자동판매기입니다.</v>
      </c>
    </row>
    <row r="6" spans="1:7" x14ac:dyDescent="0.45">
      <c r="A6" s="1" t="s">
        <v>20</v>
      </c>
      <c r="B6" s="1" t="s">
        <v>14</v>
      </c>
      <c r="C6" s="1" t="s">
        <v>21</v>
      </c>
      <c r="E6" s="1" t="s">
        <v>22</v>
      </c>
      <c r="F6" s="1" t="s">
        <v>129</v>
      </c>
      <c r="G6" s="1" t="str">
        <f>IFERROR(VLOOKUP(A6,Merge_240128!$C$2:$D$29,2,FALSE),"")</f>
        <v/>
      </c>
    </row>
    <row r="7" spans="1:7" x14ac:dyDescent="0.45">
      <c r="A7" s="1" t="s">
        <v>23</v>
      </c>
      <c r="B7" s="1" t="s">
        <v>14</v>
      </c>
      <c r="C7" s="1" t="s">
        <v>24</v>
      </c>
      <c r="E7" s="1" t="s">
        <v>25</v>
      </c>
      <c r="F7" s="1" t="s">
        <v>128</v>
      </c>
      <c r="G7" s="1" t="str">
        <f>IFERROR(VLOOKUP(A7,Merge_240128!$C$2:$D$29,2,FALSE),"")</f>
        <v/>
      </c>
    </row>
    <row r="8" spans="1:7" x14ac:dyDescent="0.45">
      <c r="A8" s="1" t="s">
        <v>26</v>
      </c>
      <c r="B8" s="1" t="s">
        <v>27</v>
      </c>
      <c r="C8" s="1" t="s">
        <v>28</v>
      </c>
      <c r="E8" s="1" t="s">
        <v>29</v>
      </c>
      <c r="F8" s="1" t="s">
        <v>116</v>
      </c>
      <c r="G8" s="1" t="str">
        <f>IFERROR(VLOOKUP(A8,Merge_240128!$C$2:$D$29,2,FALSE),"")</f>
        <v>비싼 자판기</v>
      </c>
    </row>
    <row r="9" spans="1:7" x14ac:dyDescent="0.45">
      <c r="A9" s="1" t="s">
        <v>30</v>
      </c>
      <c r="B9" s="1" t="s">
        <v>27</v>
      </c>
      <c r="C9" s="1" t="s">
        <v>31</v>
      </c>
      <c r="E9" s="1" t="s">
        <v>32</v>
      </c>
      <c r="F9" s="1" t="s">
        <v>117</v>
      </c>
      <c r="G9" s="1" t="str">
        <f>IFERROR(VLOOKUP(A9,Merge_240128!$C$2:$D$29,2,FALSE),"")</f>
        <v>고작 자판기에 많은 돈을 지불해야 했어.</v>
      </c>
    </row>
    <row r="10" spans="1:7" x14ac:dyDescent="0.45">
      <c r="A10" s="1" t="s">
        <v>33</v>
      </c>
      <c r="B10" s="1" t="s">
        <v>27</v>
      </c>
      <c r="C10" s="1" t="s">
        <v>34</v>
      </c>
      <c r="E10" s="1" t="s">
        <v>35</v>
      </c>
      <c r="F10" s="1" t="s">
        <v>118</v>
      </c>
      <c r="G10" s="1" t="str">
        <f>IFERROR(VLOOKUP(A10,Merge_240128!$C$2:$D$29,2,FALSE),"")</f>
        <v>저렴한 자판기</v>
      </c>
    </row>
    <row r="11" spans="1:7" x14ac:dyDescent="0.45">
      <c r="A11" s="1" t="s">
        <v>36</v>
      </c>
      <c r="B11" s="1" t="s">
        <v>27</v>
      </c>
      <c r="C11" s="1" t="s">
        <v>37</v>
      </c>
      <c r="E11" s="1" t="s">
        <v>38</v>
      </c>
      <c r="F11" s="1" t="s">
        <v>119</v>
      </c>
      <c r="G11" s="1" t="str">
        <f>IFERROR(VLOOKUP(A11,Merge_240128!$C$2:$D$29,2,FALSE),"")</f>
        <v>역시 자판기는 싸야지.</v>
      </c>
    </row>
    <row r="12" spans="1:7" x14ac:dyDescent="0.45">
      <c r="A12" s="1" t="s">
        <v>39</v>
      </c>
      <c r="B12" s="1" t="s">
        <v>27</v>
      </c>
      <c r="C12" s="1" t="s">
        <v>40</v>
      </c>
      <c r="E12" s="1" t="s">
        <v>41</v>
      </c>
      <c r="F12" s="1" t="s">
        <v>120</v>
      </c>
      <c r="G12" s="1" t="str">
        <f>IFERROR(VLOOKUP(A12,Merge_240128!$C$2:$D$29,2,FALSE),"")</f>
        <v>무료 자판기</v>
      </c>
    </row>
    <row r="13" spans="1:7" x14ac:dyDescent="0.45">
      <c r="A13" s="1" t="s">
        <v>42</v>
      </c>
      <c r="B13" s="1" t="s">
        <v>27</v>
      </c>
      <c r="C13" s="1" t="s">
        <v>43</v>
      </c>
      <c r="E13" s="1" t="s">
        <v>44</v>
      </c>
      <c r="F13" s="1" t="s">
        <v>121</v>
      </c>
      <c r="G13" s="1" t="str">
        <f>IFERROR(VLOOKUP(A13,Merge_240128!$C$2:$D$29,2,FALSE),"")</f>
        <v>자판기에 아무것도 지불할 필요가 없었어. 버튼만 누르면 된다고.</v>
      </c>
    </row>
    <row r="14" spans="1:7" x14ac:dyDescent="0.45">
      <c r="A14" s="1" t="s">
        <v>45</v>
      </c>
      <c r="B14" s="1" t="s">
        <v>46</v>
      </c>
      <c r="C14" s="1" t="s">
        <v>47</v>
      </c>
      <c r="E14" s="1" t="s">
        <v>48</v>
      </c>
      <c r="F14" s="1" t="s">
        <v>122</v>
      </c>
      <c r="G14" s="1" t="str">
        <f>IFERROR(VLOOKUP(A14,Merge_240128!$C$2:$D$29,2,FALSE),"")</f>
        <v>자판기 비우기</v>
      </c>
    </row>
    <row r="15" spans="1:7" x14ac:dyDescent="0.45">
      <c r="A15" s="1" t="s">
        <v>49</v>
      </c>
      <c r="B15" s="1" t="s">
        <v>46</v>
      </c>
      <c r="C15" s="1" t="s">
        <v>50</v>
      </c>
      <c r="E15" s="1" t="s">
        <v>48</v>
      </c>
      <c r="F15" s="1" t="s">
        <v>122</v>
      </c>
      <c r="G15" s="1" t="str">
        <f>IFERROR(VLOOKUP(A15,Merge_240128!$C$2:$D$29,2,FALSE),"")</f>
        <v>자판기 비우기</v>
      </c>
    </row>
    <row r="16" spans="1:7" x14ac:dyDescent="0.45">
      <c r="A16" s="1" t="s">
        <v>51</v>
      </c>
      <c r="B16" s="1" t="s">
        <v>46</v>
      </c>
      <c r="C16" s="1" t="s">
        <v>52</v>
      </c>
      <c r="E16" s="1" t="s">
        <v>53</v>
      </c>
      <c r="F16" s="1" t="s">
        <v>122</v>
      </c>
      <c r="G16" s="1" t="str">
        <f>IFERROR(VLOOKUP(A16,Merge_240128!$C$2:$D$29,2,FALSE),"")</f>
        <v>자판기 비우기</v>
      </c>
    </row>
    <row r="17" spans="1:7" x14ac:dyDescent="0.45">
      <c r="A17" s="1" t="s">
        <v>123</v>
      </c>
      <c r="B17" s="1" t="s">
        <v>127</v>
      </c>
      <c r="C17" s="1" t="s">
        <v>54</v>
      </c>
      <c r="D17" s="1" t="s">
        <v>55</v>
      </c>
      <c r="E17" s="1" t="s">
        <v>56</v>
      </c>
      <c r="F17" s="1" t="s">
        <v>111</v>
      </c>
      <c r="G17" s="1" t="str">
        <f>IFERROR(VLOOKUP(A17,Merge_240128!$C$2:$D$29,2,FALSE),"")</f>
        <v>냉장 자판기</v>
      </c>
    </row>
    <row r="18" spans="1:7" x14ac:dyDescent="0.45">
      <c r="A18" s="1" t="s">
        <v>124</v>
      </c>
      <c r="B18" s="1" t="s">
        <v>127</v>
      </c>
      <c r="C18" s="1" t="s">
        <v>57</v>
      </c>
      <c r="D18" s="1" t="s">
        <v>55</v>
      </c>
      <c r="E18" s="1" t="s">
        <v>58</v>
      </c>
      <c r="F18" s="1" t="s">
        <v>113</v>
      </c>
      <c r="G18" s="1" t="str">
        <f>IFERROR(VLOOKUP(A18,Merge_240128!$C$2:$D$29,2,FALSE),"")</f>
        <v>부패하기 쉬운 음식을 손님에게 판매하는 자동판매기입니다.</v>
      </c>
    </row>
    <row r="19" spans="1:7" x14ac:dyDescent="0.45">
      <c r="A19" s="1" t="s">
        <v>125</v>
      </c>
      <c r="B19" s="1" t="s">
        <v>127</v>
      </c>
      <c r="C19" s="1" t="s">
        <v>59</v>
      </c>
      <c r="D19" s="1" t="s">
        <v>60</v>
      </c>
      <c r="E19" s="1" t="s">
        <v>56</v>
      </c>
      <c r="F19" s="1" t="s">
        <v>111</v>
      </c>
      <c r="G19" s="1" t="str">
        <f>IFERROR(VLOOKUP(A19,Merge_240128!$C$2:$D$29,2,FALSE),"")</f>
        <v>냉장 자판기</v>
      </c>
    </row>
    <row r="20" spans="1:7" x14ac:dyDescent="0.45">
      <c r="A20" s="1" t="s">
        <v>126</v>
      </c>
      <c r="B20" s="1" t="s">
        <v>127</v>
      </c>
      <c r="C20" s="1" t="s">
        <v>61</v>
      </c>
      <c r="D20" s="1" t="s">
        <v>60</v>
      </c>
      <c r="E20" s="1" t="s">
        <v>58</v>
      </c>
      <c r="F20" s="1" t="s">
        <v>113</v>
      </c>
      <c r="G20" s="1" t="str">
        <f>IFERROR(VLOOKUP(A20,Merge_240128!$C$2:$D$29,2,FALSE),"")</f>
        <v>부패하기 쉬운 음식을 손님에게 판매하는 자동판매기입니다.</v>
      </c>
    </row>
    <row r="21" spans="1:7" x14ac:dyDescent="0.45">
      <c r="A21" s="1" t="s">
        <v>62</v>
      </c>
      <c r="B21" s="1" t="s">
        <v>63</v>
      </c>
      <c r="C21" s="1" t="s">
        <v>64</v>
      </c>
      <c r="E21" s="1" t="s">
        <v>65</v>
      </c>
      <c r="F21" s="1" t="s">
        <v>96</v>
      </c>
      <c r="G21" s="1" t="str">
        <f>IFERROR(VLOOKUP(A21,Merge_240128!$C$2:$D$29,2,FALSE),"")</f>
        <v>자판기</v>
      </c>
    </row>
    <row r="22" spans="1:7" x14ac:dyDescent="0.45">
      <c r="A22" s="1" t="s">
        <v>66</v>
      </c>
      <c r="B22" s="1" t="s">
        <v>63</v>
      </c>
      <c r="C22" s="1" t="s">
        <v>67</v>
      </c>
      <c r="E22" s="1" t="s">
        <v>68</v>
      </c>
      <c r="F22" s="1" t="s">
        <v>97</v>
      </c>
      <c r="G22" s="1" t="str">
        <f>IFERROR(VLOOKUP(A22,Merge_240128!$C$2:$D$29,2,FALSE),"")</f>
        <v>다음을 포함합니다:</v>
      </c>
    </row>
    <row r="23" spans="1:7" x14ac:dyDescent="0.45">
      <c r="A23" s="1" t="s">
        <v>69</v>
      </c>
      <c r="B23" s="1" t="s">
        <v>63</v>
      </c>
      <c r="C23" s="1" t="s">
        <v>70</v>
      </c>
      <c r="E23" s="1" t="s">
        <v>71</v>
      </c>
      <c r="F23" s="1" t="s">
        <v>98</v>
      </c>
      <c r="G23" s="1" t="str">
        <f>IFERROR(VLOOKUP(A23,Merge_240128!$C$2:$D$29,2,FALSE),"")</f>
        <v>총 수입:</v>
      </c>
    </row>
    <row r="24" spans="1:7" x14ac:dyDescent="0.45">
      <c r="A24" s="1" t="s">
        <v>72</v>
      </c>
      <c r="B24" s="1" t="s">
        <v>63</v>
      </c>
      <c r="C24" s="1" t="s">
        <v>73</v>
      </c>
      <c r="E24" s="1" t="s">
        <v>74</v>
      </c>
      <c r="F24" s="1" t="s">
        <v>99</v>
      </c>
      <c r="G24" s="1" t="str">
        <f>IFERROR(VLOOKUP(A24,Merge_240128!$C$2:$D$29,2,FALSE),"")</f>
        <v>손님이 이 시설을 사용할 수 있도록 허용합니다.</v>
      </c>
    </row>
    <row r="25" spans="1:7" x14ac:dyDescent="0.45">
      <c r="A25" s="1" t="s">
        <v>75</v>
      </c>
      <c r="B25" s="1" t="s">
        <v>63</v>
      </c>
      <c r="C25" s="1" t="s">
        <v>76</v>
      </c>
      <c r="E25" s="1" t="s">
        <v>77</v>
      </c>
      <c r="F25" s="1" t="s">
        <v>100</v>
      </c>
      <c r="G25" s="1" t="str">
        <f>IFERROR(VLOOKUP(A25,Merge_240128!$C$2:$D$29,2,FALSE),"")</f>
        <v>가격 설정</v>
      </c>
    </row>
    <row r="26" spans="1:7" x14ac:dyDescent="0.45">
      <c r="A26" s="1" t="s">
        <v>78</v>
      </c>
      <c r="B26" s="1" t="s">
        <v>63</v>
      </c>
      <c r="C26" s="1" t="s">
        <v>79</v>
      </c>
      <c r="E26" s="1" t="s">
        <v>80</v>
      </c>
      <c r="F26" s="1" t="s">
        <v>101</v>
      </c>
      <c r="G26" s="1" t="str">
        <f>IFERROR(VLOOKUP(A26,Merge_240128!$C$2:$D$29,2,FALSE),"")</f>
        <v>무료로 제공</v>
      </c>
    </row>
    <row r="27" spans="1:7" x14ac:dyDescent="0.45">
      <c r="A27" s="1" t="s">
        <v>81</v>
      </c>
      <c r="B27" s="1" t="s">
        <v>63</v>
      </c>
      <c r="C27" s="1" t="s">
        <v>82</v>
      </c>
      <c r="E27" s="1" t="s">
        <v>83</v>
      </c>
      <c r="F27" s="1" t="s">
        <v>102</v>
      </c>
      <c r="G27" s="1" t="str">
        <f>IFERROR(VLOOKUP(A27,Merge_240128!$C$2:$D$29,2,FALSE),"")</f>
        <v>25% 할인 제공</v>
      </c>
    </row>
    <row r="28" spans="1:7" x14ac:dyDescent="0.45">
      <c r="A28" s="1" t="s">
        <v>84</v>
      </c>
      <c r="B28" s="1" t="s">
        <v>63</v>
      </c>
      <c r="C28" s="1" t="s">
        <v>85</v>
      </c>
      <c r="E28" s="1" t="s">
        <v>86</v>
      </c>
      <c r="F28" s="1" t="s">
        <v>103</v>
      </c>
      <c r="G28" s="1" t="str">
        <f>IFERROR(VLOOKUP(A28,Merge_240128!$C$2:$D$29,2,FALSE),"")</f>
        <v>기본 가격</v>
      </c>
    </row>
    <row r="29" spans="1:7" x14ac:dyDescent="0.45">
      <c r="A29" s="1" t="s">
        <v>87</v>
      </c>
      <c r="B29" s="1" t="s">
        <v>63</v>
      </c>
      <c r="C29" s="1" t="s">
        <v>88</v>
      </c>
      <c r="E29" s="1" t="s">
        <v>89</v>
      </c>
      <c r="F29" s="1" t="s">
        <v>104</v>
      </c>
      <c r="G29" s="1" t="str">
        <f>IFERROR(VLOOKUP(A29,Merge_240128!$C$2:$D$29,2,FALSE),"")</f>
        <v>25% 가격 인상</v>
      </c>
    </row>
    <row r="30" spans="1:7" x14ac:dyDescent="0.45">
      <c r="A30" s="1" t="s">
        <v>90</v>
      </c>
      <c r="B30" s="1" t="s">
        <v>63</v>
      </c>
      <c r="C30" s="1" t="s">
        <v>91</v>
      </c>
      <c r="E30" s="1" t="s">
        <v>92</v>
      </c>
      <c r="F30" s="1" t="s">
        <v>105</v>
      </c>
      <c r="G30" s="1" t="str">
        <f>IFERROR(VLOOKUP(A30,Merge_240128!$C$2:$D$29,2,FALSE),"")</f>
        <v>X시간이 지나면 모든 자판기를 비웁니다.</v>
      </c>
    </row>
    <row r="31" spans="1:7" x14ac:dyDescent="0.45">
      <c r="A31" s="1" t="s">
        <v>93</v>
      </c>
      <c r="B31" s="1" t="s">
        <v>63</v>
      </c>
      <c r="C31" s="1" t="s">
        <v>94</v>
      </c>
      <c r="E31" s="1" t="s">
        <v>95</v>
      </c>
      <c r="F31" s="1" t="s">
        <v>106</v>
      </c>
      <c r="G31" s="1" t="str">
        <f>IFERROR(VLOOKUP(A31,Merge_240128!$C$2:$D$29,2,FALSE),"")</f>
        <v>이 시간이 지나도 자동 판매기가 비워지지 않으면 누군가 와서 비워야 합니다.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AE63-12F9-4021-879D-8637D066B626}">
  <dimension ref="C2:E29"/>
  <sheetViews>
    <sheetView workbookViewId="0">
      <selection activeCell="B53" sqref="B53"/>
    </sheetView>
  </sheetViews>
  <sheetFormatPr defaultRowHeight="14.5" x14ac:dyDescent="0.35"/>
  <cols>
    <col min="3" max="3" width="70" bestFit="1" customWidth="1"/>
    <col min="4" max="4" width="70.08984375" customWidth="1"/>
  </cols>
  <sheetData>
    <row r="2" spans="3:5" x14ac:dyDescent="0.35">
      <c r="C2" t="s">
        <v>62</v>
      </c>
      <c r="D2" t="s">
        <v>96</v>
      </c>
      <c r="E2">
        <f>MATCH(C2,Main_240128!$A$2:$A$31,0)</f>
        <v>20</v>
      </c>
    </row>
    <row r="3" spans="3:5" x14ac:dyDescent="0.35">
      <c r="C3" t="s">
        <v>66</v>
      </c>
      <c r="D3" t="s">
        <v>97</v>
      </c>
      <c r="E3">
        <f>MATCH(C3,Main_240128!$A$2:$A$31,0)</f>
        <v>21</v>
      </c>
    </row>
    <row r="4" spans="3:5" x14ac:dyDescent="0.35">
      <c r="C4" t="s">
        <v>69</v>
      </c>
      <c r="D4" t="s">
        <v>98</v>
      </c>
      <c r="E4">
        <f>MATCH(C4,Main_240128!$A$2:$A$31,0)</f>
        <v>22</v>
      </c>
    </row>
    <row r="5" spans="3:5" x14ac:dyDescent="0.35">
      <c r="C5" t="s">
        <v>72</v>
      </c>
      <c r="D5" t="s">
        <v>99</v>
      </c>
      <c r="E5">
        <f>MATCH(C5,Main_240128!$A$2:$A$31,0)</f>
        <v>23</v>
      </c>
    </row>
    <row r="6" spans="3:5" x14ac:dyDescent="0.35">
      <c r="C6" t="s">
        <v>75</v>
      </c>
      <c r="D6" t="s">
        <v>100</v>
      </c>
      <c r="E6">
        <f>MATCH(C6,Main_240128!$A$2:$A$31,0)</f>
        <v>24</v>
      </c>
    </row>
    <row r="7" spans="3:5" x14ac:dyDescent="0.35">
      <c r="C7" t="s">
        <v>78</v>
      </c>
      <c r="D7" t="s">
        <v>101</v>
      </c>
      <c r="E7">
        <f>MATCH(C7,Main_240128!$A$2:$A$31,0)</f>
        <v>25</v>
      </c>
    </row>
    <row r="8" spans="3:5" x14ac:dyDescent="0.35">
      <c r="C8" t="s">
        <v>81</v>
      </c>
      <c r="D8" t="s">
        <v>102</v>
      </c>
      <c r="E8">
        <f>MATCH(C8,Main_240128!$A$2:$A$31,0)</f>
        <v>26</v>
      </c>
    </row>
    <row r="9" spans="3:5" x14ac:dyDescent="0.35">
      <c r="C9" t="s">
        <v>84</v>
      </c>
      <c r="D9" t="s">
        <v>103</v>
      </c>
      <c r="E9">
        <f>MATCH(C9,Main_240128!$A$2:$A$31,0)</f>
        <v>27</v>
      </c>
    </row>
    <row r="10" spans="3:5" x14ac:dyDescent="0.35">
      <c r="C10" t="s">
        <v>87</v>
      </c>
      <c r="D10" t="s">
        <v>104</v>
      </c>
      <c r="E10">
        <f>MATCH(C10,Main_240128!$A$2:$A$31,0)</f>
        <v>28</v>
      </c>
    </row>
    <row r="11" spans="3:5" x14ac:dyDescent="0.35">
      <c r="C11" t="s">
        <v>90</v>
      </c>
      <c r="D11" t="s">
        <v>105</v>
      </c>
      <c r="E11">
        <f>MATCH(C11,Main_240128!$A$2:$A$31,0)</f>
        <v>29</v>
      </c>
    </row>
    <row r="12" spans="3:5" x14ac:dyDescent="0.35">
      <c r="C12" t="s">
        <v>93</v>
      </c>
      <c r="D12" t="s">
        <v>106</v>
      </c>
      <c r="E12">
        <f>MATCH(C12,Main_240128!$A$2:$A$31,0)</f>
        <v>30</v>
      </c>
    </row>
    <row r="13" spans="3:5" x14ac:dyDescent="0.35">
      <c r="C13" t="s">
        <v>6</v>
      </c>
      <c r="D13" t="s">
        <v>107</v>
      </c>
      <c r="E13">
        <f>MATCH(C13,Main_240128!$A$2:$A$31,0)</f>
        <v>1</v>
      </c>
    </row>
    <row r="14" spans="3:5" x14ac:dyDescent="0.35">
      <c r="C14" t="s">
        <v>10</v>
      </c>
      <c r="D14" t="s">
        <v>108</v>
      </c>
      <c r="E14">
        <f>MATCH(C14,Main_240128!$A$2:$A$31,0)</f>
        <v>2</v>
      </c>
    </row>
    <row r="15" spans="3:5" x14ac:dyDescent="0.35">
      <c r="C15" t="s">
        <v>13</v>
      </c>
      <c r="D15" t="s">
        <v>96</v>
      </c>
      <c r="E15">
        <f>MATCH(C15,Main_240128!$A$2:$A$31,0)</f>
        <v>3</v>
      </c>
    </row>
    <row r="16" spans="3:5" x14ac:dyDescent="0.35">
      <c r="C16" t="s">
        <v>17</v>
      </c>
      <c r="D16" t="s">
        <v>109</v>
      </c>
      <c r="E16">
        <f>MATCH(C16,Main_240128!$A$2:$A$31,0)</f>
        <v>4</v>
      </c>
    </row>
    <row r="17" spans="3:5" x14ac:dyDescent="0.35">
      <c r="C17" t="s">
        <v>110</v>
      </c>
      <c r="D17" t="s">
        <v>111</v>
      </c>
      <c r="E17">
        <f>MATCH(C17,Main_240128!$A$2:$A$31,0)</f>
        <v>16</v>
      </c>
    </row>
    <row r="18" spans="3:5" x14ac:dyDescent="0.35">
      <c r="C18" t="s">
        <v>112</v>
      </c>
      <c r="D18" t="s">
        <v>113</v>
      </c>
      <c r="E18">
        <f>MATCH(C18,Main_240128!$A$2:$A$31,0)</f>
        <v>17</v>
      </c>
    </row>
    <row r="19" spans="3:5" x14ac:dyDescent="0.35">
      <c r="C19" t="s">
        <v>114</v>
      </c>
      <c r="D19" t="s">
        <v>111</v>
      </c>
      <c r="E19">
        <f>MATCH(C19,Main_240128!$A$2:$A$31,0)</f>
        <v>18</v>
      </c>
    </row>
    <row r="20" spans="3:5" x14ac:dyDescent="0.35">
      <c r="C20" t="s">
        <v>115</v>
      </c>
      <c r="D20" t="s">
        <v>113</v>
      </c>
      <c r="E20">
        <f>MATCH(C20,Main_240128!$A$2:$A$31,0)</f>
        <v>19</v>
      </c>
    </row>
    <row r="21" spans="3:5" x14ac:dyDescent="0.35">
      <c r="C21" t="s">
        <v>26</v>
      </c>
      <c r="D21" t="s">
        <v>116</v>
      </c>
      <c r="E21">
        <f>MATCH(C21,Main_240128!$A$2:$A$31,0)</f>
        <v>7</v>
      </c>
    </row>
    <row r="22" spans="3:5" x14ac:dyDescent="0.35">
      <c r="C22" t="s">
        <v>30</v>
      </c>
      <c r="D22" t="s">
        <v>117</v>
      </c>
      <c r="E22">
        <f>MATCH(C22,Main_240128!$A$2:$A$31,0)</f>
        <v>8</v>
      </c>
    </row>
    <row r="23" spans="3:5" x14ac:dyDescent="0.35">
      <c r="C23" t="s">
        <v>33</v>
      </c>
      <c r="D23" t="s">
        <v>118</v>
      </c>
      <c r="E23">
        <f>MATCH(C23,Main_240128!$A$2:$A$31,0)</f>
        <v>9</v>
      </c>
    </row>
    <row r="24" spans="3:5" x14ac:dyDescent="0.35">
      <c r="C24" t="s">
        <v>36</v>
      </c>
      <c r="D24" t="s">
        <v>119</v>
      </c>
      <c r="E24">
        <f>MATCH(C24,Main_240128!$A$2:$A$31,0)</f>
        <v>10</v>
      </c>
    </row>
    <row r="25" spans="3:5" x14ac:dyDescent="0.35">
      <c r="C25" t="s">
        <v>39</v>
      </c>
      <c r="D25" t="s">
        <v>120</v>
      </c>
      <c r="E25">
        <f>MATCH(C25,Main_240128!$A$2:$A$31,0)</f>
        <v>11</v>
      </c>
    </row>
    <row r="26" spans="3:5" x14ac:dyDescent="0.35">
      <c r="C26" t="s">
        <v>42</v>
      </c>
      <c r="D26" t="s">
        <v>121</v>
      </c>
      <c r="E26">
        <f>MATCH(C26,Main_240128!$A$2:$A$31,0)</f>
        <v>12</v>
      </c>
    </row>
    <row r="27" spans="3:5" x14ac:dyDescent="0.35">
      <c r="C27" t="s">
        <v>45</v>
      </c>
      <c r="D27" t="s">
        <v>122</v>
      </c>
      <c r="E27">
        <f>MATCH(C27,Main_240128!$A$2:$A$31,0)</f>
        <v>13</v>
      </c>
    </row>
    <row r="28" spans="3:5" x14ac:dyDescent="0.35">
      <c r="C28" t="s">
        <v>49</v>
      </c>
      <c r="D28" t="s">
        <v>122</v>
      </c>
      <c r="E28">
        <f>MATCH(C28,Main_240128!$A$2:$A$31,0)</f>
        <v>14</v>
      </c>
    </row>
    <row r="29" spans="3:5" x14ac:dyDescent="0.35">
      <c r="C29" t="s">
        <v>51</v>
      </c>
      <c r="D29" t="s">
        <v>122</v>
      </c>
      <c r="E29">
        <f>MATCH(C29,Main_240128!$A$2:$A$31,0)</f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Main_240128</vt:lpstr>
      <vt:lpstr>Merge_240128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2024-01-27T23:49:36Z</dcterms:created>
  <dcterms:modified xsi:type="dcterms:W3CDTF">2024-01-27T23:58:35Z</dcterms:modified>
</cp:coreProperties>
</file>