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Program Files (x86)\Steam\steamapps\common\RimWorld\Mods\Local Translations\Data\Vanilla Helixien Gas Expanded - 2877699803\"/>
    </mc:Choice>
  </mc:AlternateContent>
  <xr:revisionPtr revIDLastSave="0" documentId="13_ncr:1_{F3AD848A-1F6F-4222-A896-A4D1565230EC}" xr6:coauthVersionLast="47" xr6:coauthVersionMax="47" xr10:uidLastSave="{00000000-0000-0000-0000-000000000000}"/>
  <bookViews>
    <workbookView xWindow="0" yWindow="0" windowWidth="38400" windowHeight="21000" xr2:uid="{00000000-000D-0000-FFFF-FFFF00000000}"/>
  </bookViews>
  <sheets>
    <sheet name="Sheet"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 l="1"/>
  <c r="G3" i="1" s="1"/>
  <c r="A4" i="1"/>
  <c r="G4" i="1" s="1"/>
  <c r="A5" i="1"/>
  <c r="G5" i="1" s="1"/>
  <c r="A6" i="1"/>
  <c r="G6" i="1" s="1"/>
  <c r="A7" i="1"/>
  <c r="G7" i="1" s="1"/>
  <c r="A8" i="1"/>
  <c r="G8" i="1" s="1"/>
  <c r="A9" i="1"/>
  <c r="G9" i="1" s="1"/>
  <c r="A10" i="1"/>
  <c r="G10" i="1" s="1"/>
  <c r="A11" i="1"/>
  <c r="G11" i="1" s="1"/>
  <c r="A12" i="1"/>
  <c r="G12" i="1" s="1"/>
  <c r="A13" i="1"/>
  <c r="G13" i="1" s="1"/>
  <c r="A14" i="1"/>
  <c r="G14" i="1" s="1"/>
  <c r="A15" i="1"/>
  <c r="G15" i="1" s="1"/>
  <c r="A16" i="1"/>
  <c r="G16" i="1" s="1"/>
  <c r="A17" i="1"/>
  <c r="G17" i="1" s="1"/>
  <c r="A18" i="1"/>
  <c r="G18" i="1" s="1"/>
  <c r="A19" i="1"/>
  <c r="G19" i="1" s="1"/>
  <c r="A20" i="1"/>
  <c r="G20" i="1" s="1"/>
  <c r="A21" i="1"/>
  <c r="G21" i="1" s="1"/>
  <c r="A22" i="1"/>
  <c r="G22" i="1" s="1"/>
  <c r="A23" i="1"/>
  <c r="G23" i="1" s="1"/>
  <c r="A24" i="1"/>
  <c r="G24" i="1" s="1"/>
  <c r="A25" i="1"/>
  <c r="G25" i="1" s="1"/>
  <c r="A26" i="1"/>
  <c r="G26" i="1" s="1"/>
  <c r="A27" i="1"/>
  <c r="G27" i="1" s="1"/>
  <c r="A28" i="1"/>
  <c r="G28" i="1" s="1"/>
  <c r="A30" i="1"/>
  <c r="G30" i="1" s="1"/>
  <c r="A29" i="1"/>
  <c r="G29" i="1" s="1"/>
  <c r="A31" i="1"/>
  <c r="G31" i="1" s="1"/>
  <c r="A32" i="1"/>
  <c r="G32" i="1" s="1"/>
  <c r="A33" i="1"/>
  <c r="G33" i="1" s="1"/>
  <c r="A34" i="1"/>
  <c r="G34" i="1" s="1"/>
  <c r="A35" i="1"/>
  <c r="G35" i="1" s="1"/>
  <c r="A36" i="1"/>
  <c r="G36" i="1" s="1"/>
  <c r="A37" i="1"/>
  <c r="G37" i="1" s="1"/>
  <c r="A38" i="1"/>
  <c r="G38" i="1" s="1"/>
  <c r="A39" i="1"/>
  <c r="G39" i="1" s="1"/>
  <c r="A40" i="1"/>
  <c r="G40" i="1" s="1"/>
  <c r="A41" i="1"/>
  <c r="A42" i="1"/>
  <c r="G42" i="1" s="1"/>
  <c r="A43" i="1"/>
  <c r="G43" i="1" s="1"/>
  <c r="A44" i="1"/>
  <c r="G44" i="1" s="1"/>
  <c r="A45" i="1"/>
  <c r="G45" i="1" s="1"/>
  <c r="A46" i="1"/>
  <c r="G46" i="1" s="1"/>
  <c r="A47" i="1"/>
  <c r="G47" i="1" s="1"/>
  <c r="A48" i="1"/>
  <c r="G48" i="1" s="1"/>
  <c r="A49" i="1"/>
  <c r="G49" i="1" s="1"/>
  <c r="A50" i="1"/>
  <c r="G50" i="1" s="1"/>
  <c r="A51" i="1"/>
  <c r="G51" i="1" s="1"/>
  <c r="A52" i="1"/>
  <c r="G52" i="1" s="1"/>
  <c r="A53" i="1"/>
  <c r="A54" i="1"/>
  <c r="G54" i="1" s="1"/>
  <c r="A55" i="1"/>
  <c r="G55" i="1" s="1"/>
  <c r="A56" i="1"/>
  <c r="G56" i="1" s="1"/>
  <c r="A57" i="1"/>
  <c r="G57" i="1" s="1"/>
  <c r="A58" i="1"/>
  <c r="G58" i="1" s="1"/>
  <c r="A59" i="1"/>
  <c r="G59" i="1" s="1"/>
  <c r="A60" i="1"/>
  <c r="G60" i="1" s="1"/>
  <c r="A64" i="1"/>
  <c r="G64" i="1" s="1"/>
  <c r="A67" i="1"/>
  <c r="G67" i="1" s="1"/>
  <c r="A61" i="1"/>
  <c r="G61" i="1" s="1"/>
  <c r="A62" i="1"/>
  <c r="G62" i="1" s="1"/>
  <c r="A63" i="1"/>
  <c r="G63" i="1" s="1"/>
  <c r="A65" i="1"/>
  <c r="G65" i="1" s="1"/>
  <c r="A66" i="1"/>
  <c r="G66" i="1" s="1"/>
  <c r="A68" i="1"/>
  <c r="G68" i="1" s="1"/>
  <c r="A69" i="1"/>
  <c r="G69" i="1" s="1"/>
  <c r="A2" i="1"/>
  <c r="G41" i="1"/>
  <c r="G53" i="1"/>
  <c r="B20" i="2" a="1"/>
  <c r="B20" i="2" s="1"/>
  <c r="A20" i="2" a="1"/>
  <c r="A20" i="2" s="1"/>
  <c r="C16" i="2"/>
  <c r="D16" i="2"/>
  <c r="E16" i="2"/>
  <c r="F16" i="2"/>
  <c r="G16" i="2"/>
  <c r="H16" i="2"/>
  <c r="I16" i="2"/>
  <c r="J16" i="2"/>
  <c r="K16" i="2"/>
  <c r="L16" i="2"/>
  <c r="M16" i="2"/>
  <c r="N16" i="2"/>
  <c r="O16" i="2"/>
  <c r="P16" i="2"/>
  <c r="Q16" i="2"/>
  <c r="R16" i="2"/>
  <c r="S16" i="2"/>
  <c r="T16" i="2"/>
  <c r="U16" i="2"/>
  <c r="C13" i="2"/>
  <c r="D13" i="2"/>
  <c r="E13" i="2"/>
  <c r="F13" i="2"/>
  <c r="G13" i="2"/>
  <c r="H13" i="2"/>
  <c r="I13" i="2"/>
  <c r="J13" i="2"/>
  <c r="K13" i="2"/>
  <c r="L13" i="2"/>
  <c r="M13" i="2"/>
  <c r="N13" i="2"/>
  <c r="O13" i="2"/>
  <c r="P13" i="2"/>
  <c r="Q13" i="2"/>
  <c r="R13" i="2"/>
  <c r="S13" i="2"/>
  <c r="T13" i="2"/>
  <c r="U13" i="2"/>
  <c r="V13" i="2"/>
  <c r="W13" i="2"/>
  <c r="X13" i="2"/>
  <c r="Y13" i="2"/>
  <c r="Z13" i="2"/>
  <c r="AA13" i="2"/>
  <c r="AB13" i="2"/>
  <c r="AC13" i="2"/>
  <c r="AD13" i="2"/>
  <c r="AE13" i="2"/>
  <c r="AF13" i="2"/>
  <c r="AG13" i="2"/>
  <c r="AH13" i="2"/>
  <c r="AI13" i="2"/>
  <c r="AJ13" i="2"/>
  <c r="AK13" i="2"/>
  <c r="AL13" i="2"/>
  <c r="AM13" i="2"/>
  <c r="AN13" i="2"/>
  <c r="AO13" i="2"/>
  <c r="AP13" i="2"/>
  <c r="AQ13" i="2"/>
  <c r="AR13" i="2"/>
  <c r="AS13" i="2"/>
  <c r="C10" i="2"/>
  <c r="C7" i="2"/>
  <c r="D7" i="2"/>
  <c r="C4" i="2"/>
  <c r="C1" i="2"/>
  <c r="B16" i="2"/>
  <c r="B13" i="2" s="1"/>
  <c r="B10" i="2" s="1"/>
  <c r="B7" i="2" s="1"/>
  <c r="B4" i="2" s="1"/>
  <c r="B1" i="2" s="1"/>
  <c r="C50" i="2" l="1"/>
  <c r="C79" i="2"/>
  <c r="C20" i="2"/>
  <c r="C57" i="2"/>
  <c r="C49" i="2"/>
  <c r="C32" i="2"/>
  <c r="C43" i="2"/>
  <c r="G2" i="1"/>
  <c r="C34" i="2"/>
  <c r="C31" i="2"/>
  <c r="C55" i="2"/>
  <c r="C67" i="2"/>
  <c r="C51" i="2"/>
  <c r="C56" i="2"/>
  <c r="C78" i="2"/>
  <c r="C66" i="2"/>
  <c r="C54" i="2"/>
  <c r="C42" i="2"/>
  <c r="C30" i="2"/>
  <c r="C77" i="2"/>
  <c r="C65" i="2"/>
  <c r="C53" i="2"/>
  <c r="C41" i="2"/>
  <c r="C29" i="2"/>
  <c r="C76" i="2"/>
  <c r="C64" i="2"/>
  <c r="C52" i="2"/>
  <c r="C40" i="2"/>
  <c r="C28" i="2"/>
  <c r="C75" i="2"/>
  <c r="C63" i="2"/>
  <c r="C39" i="2"/>
  <c r="C86" i="2"/>
  <c r="C74" i="2"/>
  <c r="C62" i="2"/>
  <c r="C38" i="2"/>
  <c r="C85" i="2"/>
  <c r="C73" i="2"/>
  <c r="C61" i="2"/>
  <c r="C37" i="2"/>
  <c r="C84" i="2"/>
  <c r="C72" i="2"/>
  <c r="C60" i="2"/>
  <c r="C48" i="2"/>
  <c r="C36" i="2"/>
  <c r="C83" i="2"/>
  <c r="C71" i="2"/>
  <c r="C59" i="2"/>
  <c r="C47" i="2"/>
  <c r="C35" i="2"/>
  <c r="C82" i="2"/>
  <c r="C70" i="2"/>
  <c r="C58" i="2"/>
  <c r="C46" i="2"/>
  <c r="C81" i="2"/>
  <c r="C69" i="2"/>
  <c r="C45" i="2"/>
  <c r="C33" i="2"/>
  <c r="C80" i="2"/>
  <c r="C68" i="2"/>
  <c r="C44" i="2"/>
  <c r="C27" i="2"/>
  <c r="C26" i="2"/>
  <c r="C25" i="2"/>
  <c r="C24" i="2"/>
  <c r="C23" i="2"/>
  <c r="C22" i="2"/>
  <c r="C2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8" authorId="0" shapeId="0" xr:uid="{237BBEB2-E4F7-4FE2-8B32-3426E193F0C2}">
      <text>
        <r>
          <rPr>
            <b/>
            <sz val="9"/>
            <color indexed="81"/>
            <rFont val="돋움"/>
            <family val="3"/>
            <charset val="129"/>
          </rPr>
          <t>지하</t>
        </r>
        <r>
          <rPr>
            <b/>
            <sz val="9"/>
            <color indexed="81"/>
            <rFont val="Tahoma"/>
            <family val="2"/>
          </rPr>
          <t xml:space="preserve"> </t>
        </r>
        <r>
          <rPr>
            <b/>
            <sz val="9"/>
            <color indexed="81"/>
            <rFont val="돋움"/>
            <family val="3"/>
            <charset val="129"/>
          </rPr>
          <t>자원</t>
        </r>
        <r>
          <rPr>
            <b/>
            <sz val="9"/>
            <color indexed="81"/>
            <rFont val="Tahoma"/>
            <family val="2"/>
          </rPr>
          <t xml:space="preserve"> </t>
        </r>
        <r>
          <rPr>
            <b/>
            <sz val="9"/>
            <color indexed="81"/>
            <rFont val="돋움"/>
            <family val="3"/>
            <charset val="129"/>
          </rPr>
          <t>오버레이에서만</t>
        </r>
        <r>
          <rPr>
            <b/>
            <sz val="9"/>
            <color indexed="81"/>
            <rFont val="Tahoma"/>
            <family val="2"/>
          </rPr>
          <t xml:space="preserve"> </t>
        </r>
        <r>
          <rPr>
            <b/>
            <sz val="9"/>
            <color indexed="81"/>
            <rFont val="돋움"/>
            <family val="3"/>
            <charset val="129"/>
          </rPr>
          <t>노출</t>
        </r>
      </text>
    </comment>
    <comment ref="H38" authorId="0" shapeId="0" xr:uid="{0FABB348-0E3E-4CDC-8497-96A66E9957B1}">
      <text>
        <r>
          <rPr>
            <b/>
            <sz val="9"/>
            <color indexed="81"/>
            <rFont val="Tahoma"/>
            <family val="2"/>
          </rPr>
          <t>An air-cooling machine that fits into a wall. Cool air comes out one side, while hot exhaust comes out the other.
Can be used to cool down rooms during summer, or to create a walk-in freezer.</t>
        </r>
      </text>
    </comment>
    <comment ref="E46" authorId="0" shapeId="0" xr:uid="{1C74CD9D-C6FD-480D-B529-117DAF327C64}">
      <text>
        <r>
          <rPr>
            <b/>
            <sz val="9"/>
            <color indexed="81"/>
            <rFont val="돋움"/>
            <family val="3"/>
            <charset val="129"/>
          </rPr>
          <t>가스</t>
        </r>
        <r>
          <rPr>
            <b/>
            <sz val="9"/>
            <color indexed="81"/>
            <rFont val="Tahoma"/>
            <family val="2"/>
          </rPr>
          <t xml:space="preserve"> </t>
        </r>
        <r>
          <rPr>
            <b/>
            <sz val="9"/>
            <color indexed="81"/>
            <rFont val="돋움"/>
            <family val="3"/>
            <charset val="129"/>
          </rPr>
          <t>소비</t>
        </r>
        <r>
          <rPr>
            <b/>
            <sz val="9"/>
            <color indexed="81"/>
            <rFont val="Tahoma"/>
            <family val="2"/>
          </rPr>
          <t xml:space="preserve"> </t>
        </r>
        <r>
          <rPr>
            <b/>
            <sz val="9"/>
            <color indexed="81"/>
            <rFont val="돋움"/>
            <family val="3"/>
            <charset val="129"/>
          </rPr>
          <t>시설에</t>
        </r>
        <r>
          <rPr>
            <b/>
            <sz val="9"/>
            <color indexed="81"/>
            <rFont val="Tahoma"/>
            <family val="2"/>
          </rPr>
          <t xml:space="preserve"> </t>
        </r>
        <r>
          <rPr>
            <b/>
            <sz val="9"/>
            <color indexed="81"/>
            <rFont val="돋움"/>
            <family val="3"/>
            <charset val="129"/>
          </rPr>
          <t>직접</t>
        </r>
        <r>
          <rPr>
            <b/>
            <sz val="9"/>
            <color indexed="81"/>
            <rFont val="Tahoma"/>
            <family val="2"/>
          </rPr>
          <t xml:space="preserve"> </t>
        </r>
        <r>
          <rPr>
            <b/>
            <sz val="9"/>
            <color indexed="81"/>
            <rFont val="돋움"/>
            <family val="3"/>
            <charset val="129"/>
          </rPr>
          <t>전달하지</t>
        </r>
        <r>
          <rPr>
            <b/>
            <sz val="9"/>
            <color indexed="81"/>
            <rFont val="Tahoma"/>
            <family val="2"/>
          </rPr>
          <t xml:space="preserve"> </t>
        </r>
        <r>
          <rPr>
            <b/>
            <sz val="9"/>
            <color indexed="81"/>
            <rFont val="돋움"/>
            <family val="3"/>
            <charset val="129"/>
          </rPr>
          <t>않음
반드시</t>
        </r>
        <r>
          <rPr>
            <b/>
            <sz val="9"/>
            <color indexed="81"/>
            <rFont val="Tahoma"/>
            <family val="2"/>
          </rPr>
          <t xml:space="preserve"> </t>
        </r>
        <r>
          <rPr>
            <b/>
            <sz val="9"/>
            <color indexed="81"/>
            <rFont val="돋움"/>
            <family val="3"/>
            <charset val="129"/>
          </rPr>
          <t>저장고를</t>
        </r>
        <r>
          <rPr>
            <b/>
            <sz val="9"/>
            <color indexed="81"/>
            <rFont val="Tahoma"/>
            <family val="2"/>
          </rPr>
          <t xml:space="preserve"> </t>
        </r>
        <r>
          <rPr>
            <b/>
            <sz val="9"/>
            <color indexed="81"/>
            <rFont val="돋움"/>
            <family val="3"/>
            <charset val="129"/>
          </rPr>
          <t>거쳐야</t>
        </r>
        <r>
          <rPr>
            <b/>
            <sz val="9"/>
            <color indexed="81"/>
            <rFont val="Tahoma"/>
            <family val="2"/>
          </rPr>
          <t xml:space="preserve"> </t>
        </r>
        <r>
          <rPr>
            <b/>
            <sz val="9"/>
            <color indexed="81"/>
            <rFont val="돋움"/>
            <family val="3"/>
            <charset val="129"/>
          </rPr>
          <t>함</t>
        </r>
      </text>
    </comment>
    <comment ref="F70" authorId="0" shapeId="0" xr:uid="{C92662C1-71E9-45CF-B50D-CCE6BACEE018}">
      <text>
        <r>
          <rPr>
            <b/>
            <sz val="9"/>
            <color indexed="81"/>
            <rFont val="돋움"/>
            <family val="3"/>
            <charset val="129"/>
          </rPr>
          <t>무한</t>
        </r>
        <r>
          <rPr>
            <b/>
            <sz val="9"/>
            <color indexed="81"/>
            <rFont val="Tahoma"/>
            <family val="2"/>
          </rPr>
          <t xml:space="preserve"> </t>
        </r>
        <r>
          <rPr>
            <b/>
            <sz val="9"/>
            <color indexed="81"/>
            <rFont val="돋움"/>
            <family val="3"/>
            <charset val="129"/>
          </rPr>
          <t>가스</t>
        </r>
        <r>
          <rPr>
            <b/>
            <sz val="9"/>
            <color indexed="81"/>
            <rFont val="Tahoma"/>
            <family val="2"/>
          </rPr>
          <t xml:space="preserve"> </t>
        </r>
        <r>
          <rPr>
            <b/>
            <sz val="9"/>
            <color indexed="81"/>
            <rFont val="돋움"/>
            <family val="3"/>
            <charset val="129"/>
          </rPr>
          <t>매장지의</t>
        </r>
        <r>
          <rPr>
            <b/>
            <sz val="9"/>
            <color indexed="81"/>
            <rFont val="Tahoma"/>
            <family val="2"/>
          </rPr>
          <t xml:space="preserve"> infinite </t>
        </r>
        <r>
          <rPr>
            <b/>
            <sz val="9"/>
            <color indexed="81"/>
            <rFont val="돋움"/>
            <family val="3"/>
            <charset val="129"/>
          </rPr>
          <t>문구는</t>
        </r>
        <r>
          <rPr>
            <b/>
            <sz val="9"/>
            <color indexed="81"/>
            <rFont val="Tahoma"/>
            <family val="2"/>
          </rPr>
          <t xml:space="preserve"> </t>
        </r>
        <r>
          <rPr>
            <b/>
            <sz val="9"/>
            <color indexed="81"/>
            <rFont val="돋움"/>
            <family val="3"/>
            <charset val="129"/>
          </rPr>
          <t>번역</t>
        </r>
        <r>
          <rPr>
            <b/>
            <sz val="9"/>
            <color indexed="81"/>
            <rFont val="Tahoma"/>
            <family val="2"/>
          </rPr>
          <t xml:space="preserve"> </t>
        </r>
        <r>
          <rPr>
            <b/>
            <sz val="9"/>
            <color indexed="81"/>
            <rFont val="돋움"/>
            <family val="3"/>
            <charset val="129"/>
          </rPr>
          <t>불가능</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<sst xmlns="http://schemas.openxmlformats.org/spreadsheetml/2006/main" count="446" uniqueCount="365">
  <si>
    <t>Class+Node [(Identifier (Key)]</t>
  </si>
  <si>
    <t>Class [Not chosen]</t>
  </si>
  <si>
    <t>Node [Not chosen]</t>
  </si>
  <si>
    <t>EN [Source string]</t>
  </si>
  <si>
    <t>KO [Translation]</t>
  </si>
  <si>
    <t>Configs [Not chosen]</t>
  </si>
  <si>
    <t>DesignationCategoryDef</t>
  </si>
  <si>
    <t>VCHE_PipeNetworks.label</t>
  </si>
  <si>
    <t>pipe networks</t>
  </si>
  <si>
    <t>pakageID</t>
  </si>
  <si>
    <t>PipeSystem.PipeNetDef</t>
  </si>
  <si>
    <t>VHGE_HelixienNet.resource.name</t>
  </si>
  <si>
    <t>Helixien gas</t>
  </si>
  <si>
    <t>VanillaExpanded.HelixienGas</t>
  </si>
  <si>
    <t>ResearchProjectDef</t>
  </si>
  <si>
    <t>VHGE_GasExtraction.label</t>
  </si>
  <si>
    <t>gas extraction</t>
  </si>
  <si>
    <t>modName (folderName)</t>
  </si>
  <si>
    <t>VHGE_GasExtraction.description</t>
  </si>
  <si>
    <t>Research the helixien gas and it's ability to act as a combustible fuel.</t>
  </si>
  <si>
    <t>Vanilla Helixien Gas Expanded - 2877699803</t>
  </si>
  <si>
    <t>ResearchTabDef</t>
  </si>
  <si>
    <t>VanillaExpanded.label</t>
  </si>
  <si>
    <t>Vanilla Expanded</t>
  </si>
  <si>
    <t>ThingDef</t>
  </si>
  <si>
    <t>VHGE_Helixien.label</t>
  </si>
  <si>
    <t>helixien</t>
  </si>
  <si>
    <t>VHGE_Helixien.description</t>
  </si>
  <si>
    <t>Helixien gas.</t>
  </si>
  <si>
    <t>VHGE_GasSunLamp.label</t>
  </si>
  <si>
    <t>gas sun lamp</t>
  </si>
  <si>
    <t>VHGE_GasSunLamp.description</t>
  </si>
  <si>
    <t>An industrial lamp which lights an area brightly enough to grow crops, but consumes a medium amount of helixien gas. Automatically turns itself off at night.</t>
  </si>
  <si>
    <t>VHGE_GasSunLamp.comps.3.offMessage</t>
  </si>
  <si>
    <t>Off for plant resting period</t>
  </si>
  <si>
    <t>VHGE_GasLamp.label</t>
  </si>
  <si>
    <t>gas lamp</t>
  </si>
  <si>
    <t>VHGE_GasLamp.description</t>
  </si>
  <si>
    <t>A gas-powered standing lamp that lights an area. People need light to move and work at full speed. Needs to be connected to the helixien gas network. Can be safely placed outdoors.</t>
  </si>
  <si>
    <t>VHGE_GasWallLamp.label</t>
  </si>
  <si>
    <t>gas wall lamp</t>
  </si>
  <si>
    <t>VHGE_GasWallLamp.description</t>
  </si>
  <si>
    <t>A gas-powered wall light that lights an area. People need light to move and work at full speed. Needs to be connected to the helixien gas network. Can be safely placed outdoors.</t>
  </si>
  <si>
    <t>VHGE_GasFloodlight.label</t>
  </si>
  <si>
    <t>gas floodlight</t>
  </si>
  <si>
    <t>VHGE_GasFloodlight.description</t>
  </si>
  <si>
    <t>A gas-powered tall floodlight that lights a massive area. People need light to move and work at full speed. It doesn’t shine bright enough to grow crops. Needs to be connected to the helixien gas network. Can be safely placed outdoors.</t>
  </si>
  <si>
    <t>VHGE_GasOperatedPodLauncher.label</t>
  </si>
  <si>
    <t>gas-operated pod launcher</t>
  </si>
  <si>
    <t>VHGE_GasOperatedPodLauncher.description</t>
  </si>
  <si>
    <t>A fueling port for launching one transport pod. Pod launchers can launch as a group - but the launchers must be placed adjacent to each other. Requires connection to a helixien gas system.</t>
  </si>
  <si>
    <t>VHGE_GasGeyser.label</t>
  </si>
  <si>
    <t>gas geyser</t>
  </si>
  <si>
    <t>VHGE_GasGeyser.description</t>
  </si>
  <si>
    <t>A natural source of high-pressure gas. Helixien pumps can be built on top to extract the gas.</t>
  </si>
  <si>
    <t>VHGE_HelixienGenerator.label</t>
  </si>
  <si>
    <t>gas powered generator</t>
  </si>
  <si>
    <t>VHGE_HelixienGenerator.description</t>
  </si>
  <si>
    <t>Produces power by consuming helixien gas. Must be connected to a gas pipe network.</t>
  </si>
  <si>
    <t>VHGE_IndustrialHelixienGenerator.label</t>
  </si>
  <si>
    <t>industrial gas powered generator</t>
  </si>
  <si>
    <t>VHGE_IndustrialHelixienGenerator.description</t>
  </si>
  <si>
    <t>Produces a large amount of power by consuming helixien gas. Must be connected to a gas pipe network.</t>
  </si>
  <si>
    <t>VHGE_GasPoweredCrematorium.label</t>
  </si>
  <si>
    <t>gas-powered crematorium</t>
  </si>
  <si>
    <t>VHGE_GasPoweredCrematorium.description</t>
  </si>
  <si>
    <t>A huge stone crematorium which vaporizes corpses with extremely high temperatures. Operates on helixien gas.</t>
  </si>
  <si>
    <t>VHGE_GasPoweredSmelter.description</t>
  </si>
  <si>
    <t>Extracts usable metal from slag chunks and other mixed metal items. Operates on helixien gas.</t>
  </si>
  <si>
    <t>VHGE_GasPoweredSmelter.label</t>
  </si>
  <si>
    <t>gas-powered smelter</t>
  </si>
  <si>
    <t>VHGE_GasPoweredStove.label</t>
  </si>
  <si>
    <t>gas-powered stove</t>
  </si>
  <si>
    <t>VHGE_GasPoweredStove.description</t>
  </si>
  <si>
    <t>A gas-powered stove with an attached countertop for preparing meals.</t>
  </si>
  <si>
    <t>VHGE_GasPoweredSmithy.label</t>
  </si>
  <si>
    <t>gas-powered smithy</t>
  </si>
  <si>
    <t>VHGE_GasPoweredSmithy.description</t>
  </si>
  <si>
    <t>A gas-powered station for smithing non-mechanical weapons and tools.</t>
  </si>
  <si>
    <t>VHGE_GasPoweredRefinery.label</t>
  </si>
  <si>
    <t>gas-powered refinery</t>
  </si>
  <si>
    <t>VHGE_GasPoweredRefinery.description</t>
  </si>
  <si>
    <t>Refines biological matter like wood or plant matter into chemfuel. Needs to be connected to the helixien gas network.</t>
  </si>
  <si>
    <t>VHGE_GasCooler.label</t>
  </si>
  <si>
    <t>gas cooler</t>
  </si>
  <si>
    <t>VHGE_GasCooler.description</t>
  </si>
  <si>
    <t>An air-cooling machine that releases cooled air around itself. Can be used to create a walk-in freezer. Cannot be adjusted and will automatically lower temperature slightly below zero.</t>
  </si>
  <si>
    <t>VHGE_GasHeater.label</t>
  </si>
  <si>
    <t>gas heater</t>
  </si>
  <si>
    <t>VHGE_GasHeater.description</t>
  </si>
  <si>
    <t>A device that converts helixien gas into radiated heat. It can automatically turn itself on or off to reach a specific target temperature.</t>
  </si>
  <si>
    <t>VHGE_HelixienPipe.label</t>
  </si>
  <si>
    <t>gas pipe</t>
  </si>
  <si>
    <t>VHGE_HelixienPipe.description</t>
  </si>
  <si>
    <t>A pipe that transmits helixien gas.</t>
  </si>
  <si>
    <t>VHGE_SubterraneanHelixienPipe.label</t>
  </si>
  <si>
    <t>subterranean gas pipe</t>
  </si>
  <si>
    <t>VHGE_SubterraneanHelixienPipe.description</t>
  </si>
  <si>
    <t>A pipe that transmits helixien gas. This pipe is hidden from view and is protected from gas explosions. Much more expensive to build than regular pipes.</t>
  </si>
  <si>
    <t>VHGE_HelixienPump.label</t>
  </si>
  <si>
    <t>helixien pump</t>
  </si>
  <si>
    <t>VHGE_HelixienPump.description</t>
  </si>
  <si>
    <t>VHGE_GasTank.label</t>
  </si>
  <si>
    <t>gas tank</t>
  </si>
  <si>
    <t>VHGE_GasTank.description</t>
  </si>
  <si>
    <t>A large steel tank for gas storage. Will explode if damaged.</t>
  </si>
  <si>
    <t>VHGE_GasPipeValve.label</t>
  </si>
  <si>
    <t>gas valve</t>
  </si>
  <si>
    <t>VHGE_GasPipeValve.description</t>
  </si>
  <si>
    <t>Switches gas flow on/off.</t>
  </si>
  <si>
    <t>Keyed</t>
  </si>
  <si>
    <t>VHGE_CommandToggleGas_Label</t>
  </si>
  <si>
    <t>Toggle gas flow</t>
  </si>
  <si>
    <t>VHGE_CommandToggleGas_Desc</t>
  </si>
  <si>
    <t>Designate gas flow to be toggle on or off. A colonist will come soon to flick the switch.</t>
  </si>
  <si>
    <t>VHGE_InfiniteDeposit</t>
  </si>
  <si>
    <t>A small infinite helixien gas deposit has been found!</t>
  </si>
  <si>
    <t>VHGE_InfiniteDepositLabel</t>
  </si>
  <si>
    <t>Helixien gas deposit</t>
  </si>
  <si>
    <t>VHGE_GasOverlayTooltip</t>
  </si>
  <si>
    <t>Toggle the infinite gas pocket overlay</t>
  </si>
  <si>
    <t>VHGE_NeedDeepOrGeyser</t>
  </si>
  <si>
    <t>Helixien pump need to be placed on helixien deep pocket or gas geyser.</t>
  </si>
  <si>
    <t>VHGE_FillGeyser</t>
  </si>
  <si>
    <t>Fill geyser hole</t>
  </si>
  <si>
    <t>VHGE_FillGeyserDesc</t>
  </si>
  <si>
    <t>Allow removing the geyser from the map. Not reversible.</t>
  </si>
  <si>
    <t>VHGE_Name</t>
  </si>
  <si>
    <t>Vanilla Helixien Gas Expanded</t>
  </si>
  <si>
    <t>VHGE_InfiniteDepositSettings</t>
  </si>
  <si>
    <t>&lt;b&gt;Infinite deposits settings&lt;/b&gt;</t>
  </si>
  <si>
    <t>VHGE_ScanningSettings</t>
  </si>
  <si>
    <t>&lt;b&gt;Helixien settings&lt;/b&gt;</t>
  </si>
  <si>
    <t>VHGE_GeysersSettings</t>
  </si>
  <si>
    <t>&lt;b&gt;Helixien gas geysers settings&lt;/b&gt;</t>
  </si>
  <si>
    <t>VHGE_EnableDeposits</t>
  </si>
  <si>
    <t>Enable spawning infinite gas deposit(s):</t>
  </si>
  <si>
    <t>VHGE_DepositsAmount</t>
  </si>
  <si>
    <t>Deposits amount:</t>
  </si>
  <si>
    <t>VHGE_DepositsCellCount</t>
  </si>
  <si>
    <t>Deposits cells count:</t>
  </si>
  <si>
    <t>VHGE_HelixienDeepCommonality</t>
  </si>
  <si>
    <t>Helixien deep commonality (0 to disable it):</t>
  </si>
  <si>
    <t>VHGE_HelixienDeepCount</t>
  </si>
  <si>
    <t>Helixien deep count per cell:</t>
  </si>
  <si>
    <t>VHGE_EnableGeysers</t>
  </si>
  <si>
    <t>Enable helixien gas geyser(s):</t>
  </si>
  <si>
    <t>VHGE_GeysersCount</t>
  </si>
  <si>
    <t>Helixien gas geyser(s) count:</t>
  </si>
  <si>
    <t>/VCHE_PipeNetworks.label</t>
  </si>
  <si>
    <t>파이프 네트워크</t>
  </si>
  <si>
    <t>/VHGE_HelixienNet.resource.name</t>
  </si>
  <si>
    <t>헬릭시안 가스</t>
  </si>
  <si>
    <t>/VHGE_GasExtraction.description</t>
  </si>
  <si>
    <t>/VHGE_GasExtraction.label</t>
  </si>
  <si>
    <t>가스를 추출하여 연료로 가공하는것을 연구합니다.</t>
  </si>
  <si>
    <t>가스 추출</t>
  </si>
  <si>
    <t>/VanillaExpanded.label</t>
  </si>
  <si>
    <t>바닐라 확장</t>
  </si>
  <si>
    <t>/VHGE_GasCooler.description</t>
  </si>
  <si>
    <t>/VHGE_GasCooler.label</t>
  </si>
  <si>
    <t>/VHGE_GasFloodlight.description</t>
  </si>
  <si>
    <t>/VHGE_GasFloodlight.label</t>
  </si>
  <si>
    <t>/VHGE_GasGeyser.description</t>
  </si>
  <si>
    <t>/VHGE_GasGeyser.label</t>
  </si>
  <si>
    <t>/VHGE_GasHeater.description</t>
  </si>
  <si>
    <t>/VHGE_GasHeater.label</t>
  </si>
  <si>
    <t>/VHGE_GasLamp.description</t>
  </si>
  <si>
    <t>/VHGE_GasLamp.label</t>
  </si>
  <si>
    <t>/VHGE_GasOperatedPodLauncher.description</t>
  </si>
  <si>
    <t>/VHGE_GasOperatedPodLauncher.label</t>
  </si>
  <si>
    <t>/VHGE_GasPipeValve.description</t>
  </si>
  <si>
    <t>/VHGE_GasPipeValve.label</t>
  </si>
  <si>
    <t>/VHGE_GasPoweredCrematorium.description</t>
  </si>
  <si>
    <t>/VHGE_GasPoweredCrematorium.label</t>
  </si>
  <si>
    <t>/VHGE_GasPoweredRefinery.description</t>
  </si>
  <si>
    <t>/VHGE_GasPoweredRefinery.label</t>
  </si>
  <si>
    <t>/VHGE_GasPoweredSmelter.description</t>
  </si>
  <si>
    <t>/VHGE_GasPoweredSmelter.label</t>
  </si>
  <si>
    <t>/VHGE_GasPoweredSmithy.description</t>
  </si>
  <si>
    <t>/VHGE_GasPoweredSmithy.label</t>
  </si>
  <si>
    <t>/VHGE_GasPoweredStove.description</t>
  </si>
  <si>
    <t>/VHGE_GasPoweredStove.label</t>
  </si>
  <si>
    <t>/VHGE_GasSunLamp.comps.3.offMessage</t>
  </si>
  <si>
    <t>/VHGE_GasSunLamp.description</t>
  </si>
  <si>
    <t>/VHGE_GasSunLamp.label</t>
  </si>
  <si>
    <t>/VHGE_GasTank.description</t>
  </si>
  <si>
    <t>/VHGE_GasTank.label</t>
  </si>
  <si>
    <t>/VHGE_GasWallLamp.description</t>
  </si>
  <si>
    <t>/VHGE_GasWallLamp.label</t>
  </si>
  <si>
    <t>/VHGE_Helixien.description</t>
  </si>
  <si>
    <t>/VHGE_Helixien.label</t>
  </si>
  <si>
    <t>/VHGE_HelixienGenerator.description</t>
  </si>
  <si>
    <t>/VHGE_HelixienGenerator.label</t>
  </si>
  <si>
    <t>/VHGE_HelixienPipe.description</t>
  </si>
  <si>
    <t>/VHGE_HelixienPipe.label</t>
  </si>
  <si>
    <t>/VHGE_HelixienPump.description</t>
  </si>
  <si>
    <t>/VHGE_HelixienPump.label</t>
  </si>
  <si>
    <t>/VHGE_IndustrialHelixienGenerator.description</t>
  </si>
  <si>
    <t>/VHGE_IndustrialHelixienGenerator.label</t>
  </si>
  <si>
    <t>/VHGE_SubterraneanHelixienPipe.description</t>
  </si>
  <si>
    <t>/VHGE_SubterraneanHelixienPipe.label</t>
  </si>
  <si>
    <t>주변으로 차가운 공기를 방출하는 공냉식 기계입니다. 냉동고를 만드는 데 사용할 수 있습니다. 온도를 조절할 수 없으며 자동으로 영하로 약간 낮춥니다.</t>
  </si>
  <si>
    <t>가스 에어컨</t>
  </si>
  <si>
    <t>가스 구동식 가로등으로 특정 구역을 밝힙니다. 사람들이 전속력으로 움직이고 작업하려면 빛이 필요합니다. 헬릭시안 가스 네트워크에 연결해야 합니다. 실외에 안전하게 배치할 수 있습니다.</t>
  </si>
  <si>
    <t>가스 가로등</t>
  </si>
  <si>
    <t>고압 가스의 천연 공급원. 헬릭시안 펌프를 위에 설치하여 가스를 추출할 수 있습니다.</t>
  </si>
  <si>
    <t>가스 간헐천</t>
  </si>
  <si>
    <t>헬릭시안 가스를 복사열로 변환하는 장치입니다. 특정 목표 온도에 도달하면 자동으로 켜지거나 꺼질 수 있습니다.</t>
  </si>
  <si>
    <t>가스 히터</t>
  </si>
  <si>
    <t>가스 구동식 스탠딩 램프로 특정 구역을 밝힙니다. 사람들이 전속력으로 움직이고 작업하려면 빛이 필요합니다. 헬릭시안 가스 네트워크에 연결해야 합니다. 실외에 안전하게 배치할 수 있습니다.</t>
  </si>
  <si>
    <t>가스 조명</t>
  </si>
  <si>
    <t>수송 포드를 발사하기 위한 연료 주입 포트입니다. 수송 포드 발사기는 그룹으로 발사할 수 있지만, 발사기는 서로 인접하여 배치해야 합니다. 헬릭시안 가스 시스템에 연결해야 합니다.</t>
  </si>
  <si>
    <t>가스 발사대</t>
  </si>
  <si>
    <t>가스의 흐름을 조절합니다.</t>
  </si>
  <si>
    <t>가스 밸브</t>
  </si>
  <si>
    <t>가스를 통해 극도로 높은 온도로 물체를 태우는 화장터입니다. 헬릭시안 가스 시스템에 연결해야 합니다.</t>
  </si>
  <si>
    <t>가스 화장터</t>
  </si>
  <si>
    <t>나무나 식물과 같은 생물학적 물질을 화학 연료로 정제합니다. 헬릭시엔 가스 네트워크에 연결해야 합니다.</t>
  </si>
  <si>
    <t>가스 정제기</t>
  </si>
  <si>
    <t>고철 덩어리 및 기타 혼합 금속 품목에서 사용 가능한 금속을 추출합니다. 헬릭시안 가스에서 작동합니다.</t>
  </si>
  <si>
    <t>가스로</t>
  </si>
  <si>
    <t>기계가 사용되지 않는 무기와 도구를 제작할 수 있는 가스식 스테이션입니다.</t>
  </si>
  <si>
    <t>가스 단조 작업대</t>
  </si>
  <si>
    <t>식사를 준비할 수 있는 조리대가 부착된 가스 렌지입니다.</t>
  </si>
  <si>
    <t>가스 스토브</t>
  </si>
  <si>
    <t>식물 휴식기에 꺼짐</t>
  </si>
  <si>
    <t>작물을 재배할 수 있을 만큼 밝게 비추지만 중간 정도의 헬릭시안 가스를 소비하는 산업용 램프입니다. 밤에는 자동으로 꺼집니다.</t>
  </si>
  <si>
    <t>가스 태양등</t>
  </si>
  <si>
    <t>거대한 강철 가스 탱크입니다. 피해를 입을시 폭발합니다.</t>
  </si>
  <si>
    <t>가스탱크</t>
  </si>
  <si>
    <t>가스 구동식 벽등으로 특정 구역을 밝힙니다. 사람들이 전속력으로 움직이고 작업하려면 빛이 필요합니다. 헬릭시안 가스 네트워크에 연결해야 합니다. 실외에 안전하게 배치할 수 있습니다.</t>
  </si>
  <si>
    <t>가스 벽등</t>
  </si>
  <si>
    <t>헬릭시안 가스.</t>
  </si>
  <si>
    <t>헬릭시안</t>
  </si>
  <si>
    <t>헬릭시안 가스로부터 전기를 생산합니다. 헬릭시안 가스 시스템에 연결해야 합니다.</t>
  </si>
  <si>
    <t>가스 발전기</t>
  </si>
  <si>
    <t>헬릭시안 가스를 전달하기 위한 파이프입니다.</t>
  </si>
  <si>
    <t>가스관</t>
  </si>
  <si>
    <t>헬릭시안 가스 간헐천에 장착된 추출기. 이 기계는 가스를 펌핑하며 파이프 네트워크를 사용한 다른 가스 기반 건물에 연결할 수 있습니다.</t>
  </si>
  <si>
    <t>헬릭시안 펌프</t>
  </si>
  <si>
    <t>헬릭시안 가스로부터 대량의 전기를 생산합니다. 헬릭시안 가스 시스템에 연결해야 합니다.</t>
  </si>
  <si>
    <t>산업용 가스 발전기</t>
  </si>
  <si>
    <t>헬릭시안 가스를 전송하는 파이프입니다. 이 파이프는 보이지 않게 숨겨져 있으며 가스 폭발로부터 보호됩니다. 일반 파이프보다 건설 비용이 훨씬 비쌉니다.</t>
  </si>
  <si>
    <t>지하 가스관</t>
  </si>
  <si>
    <t>/VHGE_CommandToggleGas_Desc</t>
  </si>
  <si>
    <t>/VHGE_CommandToggleGas_Label</t>
  </si>
  <si>
    <t>/VHGE_DepositsAmount</t>
  </si>
  <si>
    <t>/VHGE_DepositsCellCount</t>
  </si>
  <si>
    <t>/VHGE_EnableDeposits</t>
  </si>
  <si>
    <t>/VHGE_EnableGeysers</t>
  </si>
  <si>
    <t>/VHGE_FillGeyser</t>
  </si>
  <si>
    <t>/VHGE_FillGeyserDesc</t>
  </si>
  <si>
    <t>/VHGE_GasOverlayTooltip</t>
  </si>
  <si>
    <t>/VHGE_GeysersCount</t>
  </si>
  <si>
    <t>/VHGE_GeysersSettings</t>
  </si>
  <si>
    <t>/VHGE_HelixienDeepCommonality</t>
  </si>
  <si>
    <t>/VHGE_HelixienDeepCount</t>
  </si>
  <si>
    <t>/VHGE_InfiniteDeposit</t>
  </si>
  <si>
    <t>/VHGE_InfiniteDepositLabel</t>
  </si>
  <si>
    <t>/VHGE_InfiniteDepositSettings</t>
  </si>
  <si>
    <t>/VHGE_Name</t>
  </si>
  <si>
    <t>/VHGE_NeedDeepOrGeyser</t>
  </si>
  <si>
    <t>/VHGE_ScanningSettings</t>
  </si>
  <si>
    <t>가스 흐름을 켜거나 끌 수 있도록 지정합니다. 곧 정착민민이 스위치를 켜러 올 것입니다.</t>
  </si>
  <si>
    <t>가스 흐름 제어</t>
  </si>
  <si>
    <t>가스 간헐천 갯수:</t>
  </si>
  <si>
    <t>간헐천 크기:</t>
  </si>
  <si>
    <t>무한 가스 매장지 생성 활성화(s):</t>
  </si>
  <si>
    <t>헬릭시안 가스 간헐천 활성화:</t>
  </si>
  <si>
    <t>가스 간헐천 메우기</t>
  </si>
  <si>
    <t>지도에서 간헐천 제거를 허용합니다. 되돌릴 수 없습니다.</t>
  </si>
  <si>
    <t>무한 가스 포켓 오버레이 전환하기</t>
  </si>
  <si>
    <t>헬릭시안 가스 간헐천 개수:</t>
  </si>
  <si>
    <t>&lt;b&gt;헬릭시안 가스 간헐천 설정&lt;/b&gt;</t>
  </si>
  <si>
    <t>헬릭시안 심층 공통성(0으로 비활성화):</t>
  </si>
  <si>
    <t>셀당 헬릭시안 딥 카운트:</t>
  </si>
  <si>
    <t>작은 무한 헬릭시안 가스 매장지가 발견되었습니다!</t>
  </si>
  <si>
    <t>헬릭시안 가스 퇴적물</t>
  </si>
  <si>
    <t>&lt;b&gt;무한 간헐천 설정&lt;/b&gt;</t>
  </si>
  <si>
    <t>바닐라 확장:헬릭시안 가스</t>
  </si>
  <si>
    <t>헬릭시안 펌프는 헬릭시안 딥 포켓 또는 가스 간헐천에 배치해야 합니다.</t>
  </si>
  <si>
    <t>&lt;b&gt;헬릭시안 설정&lt;/b&gt;</t>
  </si>
  <si>
    <t>Rimgaller1 [Not chosen]</t>
    <phoneticPr fontId="1" type="noConversion"/>
  </si>
  <si>
    <t>VHGE_HelixienNet.resource.unit</t>
    <phoneticPr fontId="1" type="noConversion"/>
  </si>
  <si>
    <t>배관</t>
    <phoneticPr fontId="1" type="noConversion"/>
  </si>
  <si>
    <t>l</t>
    <phoneticPr fontId="1" type="noConversion"/>
  </si>
  <si>
    <t>L</t>
    <phoneticPr fontId="1" type="noConversion"/>
  </si>
  <si>
    <t>헬릭시언</t>
    <phoneticPr fontId="1" type="noConversion"/>
  </si>
  <si>
    <t>간헐천 매립</t>
    <phoneticPr fontId="1" type="noConversion"/>
  </si>
  <si>
    <t>해당 간헐천을 영구적으로 폐쇄합니다.</t>
    <phoneticPr fontId="1" type="noConversion"/>
  </si>
  <si>
    <t>가스 화력발전기</t>
    <phoneticPr fontId="1" type="noConversion"/>
  </si>
  <si>
    <t>가스 연료 정제기</t>
    <phoneticPr fontId="1" type="noConversion"/>
  </si>
  <si>
    <t>가스 냉방기</t>
    <phoneticPr fontId="1" type="noConversion"/>
  </si>
  <si>
    <t>가스 전열기</t>
    <phoneticPr fontId="1" type="noConversion"/>
  </si>
  <si>
    <t>가스 파이프</t>
    <phoneticPr fontId="1" type="noConversion"/>
  </si>
  <si>
    <t>가스 파이프 (매립)</t>
    <phoneticPr fontId="1" type="noConversion"/>
  </si>
  <si>
    <t>가스 저장고</t>
    <phoneticPr fontId="1" type="noConversion"/>
  </si>
  <si>
    <t>밸브 열림</t>
    <phoneticPr fontId="1" type="noConversion"/>
  </si>
  <si>
    <t>작물 휴식기에 꺼짐</t>
    <phoneticPr fontId="1" type="noConversion"/>
  </si>
  <si>
    <t>바닐라=&gt;작물 휴식기에 꺼짐</t>
    <phoneticPr fontId="1" type="noConversion"/>
  </si>
  <si>
    <t>헬릭시언 펌프 이상한데 설치하면 msg</t>
    <phoneticPr fontId="1" type="noConversion"/>
  </si>
  <si>
    <t>헬릭시언 배관망의 흐름을 열거나 닫을 수 있는 밸브입니다.</t>
    <phoneticPr fontId="1" type="noConversion"/>
  </si>
  <si>
    <t>정착민에게 밸브를 열거나 잠그도록 지시합니다.</t>
    <phoneticPr fontId="1" type="noConversion"/>
  </si>
  <si>
    <t>가스 펌프</t>
    <phoneticPr fontId="1" type="noConversion"/>
  </si>
  <si>
    <t>산업용 가스 화력발전기</t>
    <phoneticPr fontId="1" type="noConversion"/>
  </si>
  <si>
    <t>우하단 토글 오버레이</t>
    <phoneticPr fontId="1" type="noConversion"/>
  </si>
  <si>
    <t>헬릭시언</t>
    <phoneticPr fontId="1" type="noConversion"/>
  </si>
  <si>
    <t>가스 간헐천 생성 허용:</t>
    <phoneticPr fontId="1" type="noConversion"/>
  </si>
  <si>
    <t>맵당 가스 간헐천 개수:</t>
    <phoneticPr fontId="1" type="noConversion"/>
  </si>
  <si>
    <t>심층 가스 매장지 칸당 매장량:</t>
  </si>
  <si>
    <t>헬릭시언 가스를 에너지원으로 사용하는 방법을 연구합니다.</t>
    <phoneticPr fontId="1" type="noConversion"/>
  </si>
  <si>
    <t>무한 가스 매장지 생성 허용:</t>
  </si>
  <si>
    <t>맵당 무한 가스 매장지 개수:</t>
  </si>
  <si>
    <t>무한 가스 매장지 크기:</t>
  </si>
  <si>
    <t>헬릭시언 매장지 오버레이</t>
  </si>
  <si>
    <t>지면 투과 탐색기 탐색 빈도:</t>
    <phoneticPr fontId="1" type="noConversion"/>
  </si>
  <si>
    <t>무한 가스 매장지 설정</t>
    <phoneticPr fontId="1" type="noConversion"/>
  </si>
  <si>
    <t>심층 가스 매장지 설정</t>
    <phoneticPr fontId="1" type="noConversion"/>
  </si>
  <si>
    <t>가스 간헐천 설정</t>
    <phoneticPr fontId="1" type="noConversion"/>
  </si>
  <si>
    <t>헬릭시언 간헐천</t>
    <phoneticPr fontId="1" type="noConversion"/>
  </si>
  <si>
    <t>가스 펌프는 헬릭시언 간헐천이나 매장지 위에 설치해야 합니다.</t>
    <phoneticPr fontId="1" type="noConversion"/>
  </si>
  <si>
    <t>Vanilla alt. [Not chosen]</t>
    <phoneticPr fontId="1" type="noConversion"/>
  </si>
  <si>
    <t>태양등</t>
  </si>
  <si>
    <t>작물이 충분히 자랄 수 있도록 주변을 밝게 비춰줍니다. 밤에는 자동으로 꺼집니다.</t>
    <phoneticPr fontId="1" type="noConversion"/>
  </si>
  <si>
    <t>스탠드 조명</t>
  </si>
  <si>
    <t>냉방기</t>
  </si>
  <si>
    <t>전열기</t>
  </si>
  <si>
    <t>화학연료 화력발전기</t>
  </si>
  <si>
    <t>화학연료를 태워 전력을 생산합니다. 연료는 수동으로 공급해야 합니다.</t>
  </si>
  <si>
    <t>연료 정제기</t>
  </si>
  <si>
    <t>목재나 유기물을 정제하여 연료를 생산합니다.</t>
  </si>
  <si>
    <t>전기 화장터</t>
  </si>
  <si>
    <t>전기로 시체를 소각하는 곳입니다.</t>
  </si>
  <si>
    <t>전기로</t>
  </si>
  <si>
    <t>고철 덩어리나 금속이 혼합된 물품에서 금속을 추출합니다. 전기가 많이 소비됩니다.</t>
  </si>
  <si>
    <t>전기 단조 작업대</t>
  </si>
  <si>
    <t>기계가 사용되지 않는 금속 무기와 도구를 생산하기 위한 작업대입니다. 전기로 작동합니다.</t>
  </si>
  <si>
    <t>전기 스토브</t>
  </si>
  <si>
    <t>식재료로 식사를 준비하기 위한 전기 스토브입니다.</t>
  </si>
  <si>
    <t>작물이 충분히 자랄 수 있도록 주변을 밝게 비춰줍니다. 헬릭시언 가스로 작동하며, 밤에는 자동으로 꺼집니다.</t>
    <phoneticPr fontId="1" type="noConversion"/>
  </si>
  <si>
    <t>주변을 밝게 비추는 일반적인 전등입니다. 최대 속도로 이동하고 작업하려면 불빛이 필요합니다.</t>
    <phoneticPr fontId="1" type="noConversion"/>
  </si>
  <si>
    <t>주변을 밝게 비추는 가스등입니다. 최대 속도로 이동하고 작업하려면 불빛이 필요합니다. 전등과 달리 비에 젖어도 문제 없습니다.</t>
    <phoneticPr fontId="1" type="noConversion"/>
  </si>
  <si>
    <t>한 개의 수송 포드를 발사할 수 있는 연료 주입장치입니다. 수송 포드 여러 대를 한 번에 발사할 수 있지만, 각 발사대가 서로의 옆에 근접해야 합니다.</t>
  </si>
  <si>
    <t>발사대</t>
  </si>
  <si>
    <t>한 개의 수송 포드를 발사할 수 있는 연료 주입장치입니다. 수송 포드 여러 대를 한 번에 발사할 수 있지만, 각 발사대가 서로의 옆에 근접해야 합니다. 헬릭시언 배관망에 연결하여 작동합니다.</t>
    <phoneticPr fontId="1" type="noConversion"/>
  </si>
  <si>
    <t>자연적으로 증기가 나오는 곳입니다.</t>
  </si>
  <si>
    <t>증기 간헐천</t>
    <phoneticPr fontId="1" type="noConversion"/>
  </si>
  <si>
    <t>자연적으로 헬릭시언 가스가 나오는 곳입니다.</t>
    <phoneticPr fontId="1" type="noConversion"/>
  </si>
  <si>
    <t>헬릭시언 가스를 태워 전력을 생산합니다. 헬릭시언 배관망에 연결하여 작동합니다.</t>
    <phoneticPr fontId="1" type="noConversion"/>
  </si>
  <si>
    <t>헬릭시언 가스를 태워 대량의 전력을 생산합니다. 헬릭시언 배관망에 연결하여 작동합니다.</t>
    <phoneticPr fontId="1" type="noConversion"/>
  </si>
  <si>
    <t>헬릭시언 가스로 시체를 소각하는 곳입니다. 헬릭시언 배관망에 연결하여 작동합니다.</t>
    <phoneticPr fontId="1" type="noConversion"/>
  </si>
  <si>
    <t>고철 덩어리나 금속이 혼합된 물품에서 금속을 추출합니다. 헬릭시언 배관망에 연결하여 작동합니다.</t>
    <phoneticPr fontId="1" type="noConversion"/>
  </si>
  <si>
    <t>식재료로 식사를 준비하기 위한 헬릭시언 가스 스토브입니다.</t>
    <phoneticPr fontId="1" type="noConversion"/>
  </si>
  <si>
    <t>기계가 사용되지 않는 금속 무기와 도구를 생산하기 위한 작업대입니다. 헬릭시언 배관망에 연결하여 작동합니다.</t>
    <phoneticPr fontId="1" type="noConversion"/>
  </si>
  <si>
    <t>목재나 유기물을 정제하여 연료를 생산합니다. 헬릭시언 배관망에 연결하여 작동합니다.</t>
    <phoneticPr fontId="1" type="noConversion"/>
  </si>
  <si>
    <t>전기를 열로 바꾸는 기기입니다. 목표 온도에 도달하기 위해 스스로 켜고 끌 수 있습니다.</t>
    <phoneticPr fontId="1" type="noConversion"/>
  </si>
  <si>
    <t>헬릭시언 가스를 열로 바꾸는 기기입니다. 목표 온도에 도달하기 위해 스스로 켜고 끌 수 있습니다.</t>
    <phoneticPr fontId="1" type="noConversion"/>
  </si>
  <si>
    <t>헬릭시언 가스를 운반하는 파이프입니다.</t>
    <phoneticPr fontId="1" type="noConversion"/>
  </si>
  <si>
    <t>헬릭시언 가스를 운반하는 파이프입니다.\n\n땅 밑에 파묻어 두어서 겉으로 보이지 않으며, 손상되었을 때 누출도 덜 합니다. 노출된 파이프보단 튼튼하지만, 습격자나 광란에 빠진 정착민으로부터 완벽하게 안전하진 않습니다.</t>
    <phoneticPr fontId="1" type="noConversion"/>
  </si>
  <si>
    <t>강철로 만든 거대한 가스 탱크입니다. 용기가 손상되면 누설 가스로 인해 폭발을 일으킬 수 있으며, 저장된 가스가 많을수록 더 큰 피해가 일어납니다.</t>
    <phoneticPr fontId="1" type="noConversion"/>
  </si>
  <si>
    <t>벽에 설치해서 차가운 공기를 주입하는 데 쓰입니다. 배기구는 많은 양의 열을 만듭니다. 방을 시원하게 만들거나 냉동고를 만들 때 사용할 수 있습니다.</t>
    <phoneticPr fontId="1" type="noConversion"/>
  </si>
  <si>
    <t>An extractor machine mounted on a pocket of helixien gas. This machine pumps out valuable gas and needs to be connected to other gas-based utilities using the pipe network.</t>
    <phoneticPr fontId="1" type="noConversion"/>
  </si>
  <si>
    <t>헬릭시언 가스 저류층에 설치하는 추출 장치입니다. 지하에서 뽑아 올린 귀중한 가스를 배관망을 통해 저장고로 운반합니다.</t>
    <phoneticPr fontId="1" type="noConversion"/>
  </si>
  <si>
    <t>방에 설치해서 차가운 공기를 주입하는 데 쓰입니다. 벽식 냉방기와 달리 열 배출을 위한 공간이 필요하지 않습니다. 온도 설정이 영햐 5℃로 고정되어 있기 때문에 냉동고를 만드는 데 적합합니다.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</si>
</sst>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scheme val="minor"/>
    </font>
    <font>
      <sz val="8"/>
      <name val="맑은 고딕"/>
      <family val="3"/>
      <charset val="129"/>
      <scheme val="minor"/>
    </font>
    <font>
      <sz val="11"/>
      <color rgb="FF006100"/>
      <name val="맑은 고딕"/>
      <family val="2"/>
      <charset val="129"/>
      <scheme val="minor"/>
    </font>
    <font>
      <b/>
      <sz val="11"/>
      <color theme="0"/>
      <name val="맑은 고딕"/>
      <family val="2"/>
      <charset val="129"/>
      <scheme val="minor"/>
    </font>
    <font>
      <b/>
      <sz val="11"/>
      <color theme="1"/>
      <name val="맑은 고딕"/>
      <family val="2"/>
      <charset val="129"/>
      <scheme val="minor"/>
    </font>
    <font>
      <b/>
      <sz val="11"/>
      <color theme="1"/>
      <name val="맑은 고딕"/>
      <family val="3"/>
      <charset val="129"/>
      <scheme val="minor"/>
    </font>
    <font>
      <b/>
      <sz val="9"/>
      <color indexed="81"/>
      <name val="Tahoma"/>
      <family val="2"/>
    </font>
    <font>
      <b/>
      <sz val="9"/>
      <color indexed="81"/>
      <name val="돋움"/>
      <family val="3"/>
      <charset val="129"/>
    </font>
    <font>
      <sz val="11"/>
      <color theme="1"/>
      <name val="맑은 고딕"/>
      <family val="2"/>
      <scheme val="minor"/>
    </font>
  </fonts>
  <fills count="10">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
      <patternFill patternType="solid">
        <fgColor rgb="FFA5A5A5"/>
      </patternFill>
    </fill>
    <fill>
      <patternFill patternType="solid">
        <fgColor indexed="22"/>
        <bgColor indexed="7"/>
      </patternFill>
    </fill>
    <fill>
      <patternFill patternType="solid">
        <fgColor rgb="FFFFFFCC"/>
      </patternFill>
    </fill>
  </fills>
  <borders count="7">
    <border>
      <left/>
      <right/>
      <top/>
      <bottom/>
      <diagonal/>
    </border>
    <border>
      <left style="double">
        <color rgb="FF3F3F3F"/>
      </left>
      <right style="double">
        <color rgb="FF3F3F3F"/>
      </right>
      <top style="double">
        <color rgb="FF3F3F3F"/>
      </top>
      <bottom style="double">
        <color rgb="FF3F3F3F"/>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thin">
        <color indexed="64"/>
      </bottom>
      <diagonal/>
    </border>
  </borders>
  <cellStyleXfs count="4">
    <xf numFmtId="0" fontId="0" fillId="0" borderId="0"/>
    <xf numFmtId="0" fontId="2" fillId="6" borderId="0" applyNumberFormat="0" applyBorder="0" applyAlignment="0" applyProtection="0">
      <alignment vertical="center"/>
    </xf>
    <xf numFmtId="0" fontId="3" fillId="7" borderId="1" applyNumberFormat="0" applyAlignment="0" applyProtection="0">
      <alignment vertical="center"/>
    </xf>
    <xf numFmtId="0" fontId="8" fillId="9" borderId="5" applyNumberFormat="0" applyFont="0" applyAlignment="0" applyProtection="0">
      <alignment vertical="center"/>
    </xf>
  </cellStyleXfs>
  <cellXfs count="1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4" fillId="8" borderId="0" xfId="0" applyFont="1" applyFill="1" applyAlignment="1">
      <alignment vertical="center"/>
    </xf>
    <xf numFmtId="0" fontId="0" fillId="0" borderId="0" xfId="0" applyAlignment="1">
      <alignment vertical="center"/>
    </xf>
    <xf numFmtId="0" fontId="5" fillId="8" borderId="0" xfId="0" applyFont="1" applyFill="1" applyAlignment="1">
      <alignment vertical="center"/>
    </xf>
    <xf numFmtId="0" fontId="2" fillId="6" borderId="0" xfId="1" applyAlignment="1"/>
    <xf numFmtId="0" fontId="0" fillId="2" borderId="2" xfId="0" applyFill="1" applyBorder="1"/>
    <xf numFmtId="0" fontId="0" fillId="2" borderId="3" xfId="0" applyFill="1" applyBorder="1"/>
    <xf numFmtId="0" fontId="2" fillId="6" borderId="3" xfId="1" applyBorder="1" applyAlignment="1"/>
    <xf numFmtId="0" fontId="3" fillId="7" borderId="1" xfId="2" applyAlignment="1"/>
    <xf numFmtId="0" fontId="2" fillId="6" borderId="2" xfId="1" applyBorder="1" applyAlignment="1"/>
    <xf numFmtId="0" fontId="0" fillId="2" borderId="4" xfId="0" applyFill="1" applyBorder="1"/>
    <xf numFmtId="0" fontId="2" fillId="6" borderId="4" xfId="1" applyBorder="1" applyAlignment="1"/>
    <xf numFmtId="0" fontId="0" fillId="9" borderId="5" xfId="3" applyFont="1" applyAlignment="1"/>
    <xf numFmtId="0" fontId="3" fillId="7" borderId="6" xfId="2" applyBorder="1" applyAlignment="1"/>
    <xf numFmtId="0" fontId="2" fillId="6" borderId="0" xfId="1" applyBorder="1" applyAlignment="1"/>
  </cellXfs>
  <cellStyles count="4">
    <cellStyle name="메모" xfId="3" builtinId="10"/>
    <cellStyle name="셀 확인" xfId="2" builtinId="23"/>
    <cellStyle name="좋음" xfId="1"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0"/>
  <sheetViews>
    <sheetView tabSelected="1" workbookViewId="0">
      <selection activeCell="H2" sqref="H2"/>
    </sheetView>
  </sheetViews>
  <sheetFormatPr defaultRowHeight="17" x14ac:dyDescent="0.45"/>
  <cols>
    <col min="1" max="1" width="52.5" bestFit="1" customWidth="1"/>
    <col min="2" max="2" width="22.33203125" bestFit="1" customWidth="1"/>
    <col min="3" max="3" width="40.75" bestFit="1" customWidth="1"/>
    <col min="4" max="4" width="56.08203125" customWidth="1"/>
    <col min="5" max="5" width="25.5" customWidth="1"/>
    <col min="6" max="6" width="24.83203125" customWidth="1"/>
    <col min="7" max="7" width="29.33203125" customWidth="1"/>
    <col min="8" max="8" width="22" bestFit="1" customWidth="1"/>
  </cols>
  <sheetData>
    <row r="1" spans="1:8" x14ac:dyDescent="0.45">
      <c r="A1" s="9" t="s">
        <v>0</v>
      </c>
      <c r="B1" s="9" t="s">
        <v>1</v>
      </c>
      <c r="C1" s="9" t="s">
        <v>2</v>
      </c>
      <c r="D1" s="9" t="s">
        <v>3</v>
      </c>
      <c r="E1" s="9" t="s">
        <v>4</v>
      </c>
      <c r="F1" s="2" t="s">
        <v>5</v>
      </c>
      <c r="G1" s="2" t="s">
        <v>283</v>
      </c>
      <c r="H1" s="2" t="s">
        <v>322</v>
      </c>
    </row>
    <row r="2" spans="1:8" x14ac:dyDescent="0.45">
      <c r="A2" s="10" t="str">
        <f>_xlfn.TEXTJOIN("+",,B2,C2)</f>
        <v>DesignationCategoryDef+VCHE_PipeNetworks.label</v>
      </c>
      <c r="B2" s="10" t="s">
        <v>6</v>
      </c>
      <c r="C2" s="10" t="s">
        <v>7</v>
      </c>
      <c r="D2" s="10" t="s">
        <v>8</v>
      </c>
      <c r="E2" s="11" t="s">
        <v>285</v>
      </c>
      <c r="F2" s="3" t="s">
        <v>9</v>
      </c>
      <c r="G2" t="str">
        <f>VLOOKUP(A2,Sheet1!$A$20:$B$86,2,FALSE)</f>
        <v>파이프 네트워크</v>
      </c>
    </row>
    <row r="3" spans="1:8" x14ac:dyDescent="0.45">
      <c r="A3" s="1" t="str">
        <f t="shared" ref="A3:A67" si="0">_xlfn.TEXTJOIN("+",,B3,C3)</f>
        <v>PipeSystem.PipeNetDef+VHGE_HelixienNet.resource.name</v>
      </c>
      <c r="B3" s="1" t="s">
        <v>10</v>
      </c>
      <c r="C3" s="1" t="s">
        <v>11</v>
      </c>
      <c r="D3" s="1" t="s">
        <v>12</v>
      </c>
      <c r="E3" s="8" t="s">
        <v>288</v>
      </c>
      <c r="F3" s="4" t="s">
        <v>13</v>
      </c>
      <c r="G3" t="str">
        <f>VLOOKUP(A3,Sheet1!$A$20:$B$86,2,FALSE)</f>
        <v>헬릭시안 가스</v>
      </c>
    </row>
    <row r="4" spans="1:8" x14ac:dyDescent="0.45">
      <c r="A4" s="9" t="str">
        <f t="shared" si="0"/>
        <v>PipeSystem.PipeNetDef+VHGE_HelixienNet.resource.unit</v>
      </c>
      <c r="B4" s="9" t="s">
        <v>10</v>
      </c>
      <c r="C4" s="9" t="s">
        <v>284</v>
      </c>
      <c r="D4" s="9" t="s">
        <v>286</v>
      </c>
      <c r="E4" s="13" t="s">
        <v>287</v>
      </c>
      <c r="F4" s="3" t="s">
        <v>17</v>
      </c>
      <c r="G4" t="e">
        <f>VLOOKUP(A4,Sheet1!$A$20:$B$86,2,FALSE)</f>
        <v>#N/A</v>
      </c>
    </row>
    <row r="5" spans="1:8" x14ac:dyDescent="0.45">
      <c r="A5" s="1" t="str">
        <f t="shared" si="0"/>
        <v>ResearchProjectDef+VHGE_GasExtraction.label</v>
      </c>
      <c r="B5" s="1" t="s">
        <v>14</v>
      </c>
      <c r="C5" s="1" t="s">
        <v>15</v>
      </c>
      <c r="D5" s="1" t="s">
        <v>16</v>
      </c>
      <c r="E5" s="8" t="s">
        <v>156</v>
      </c>
      <c r="F5" s="4" t="s">
        <v>20</v>
      </c>
      <c r="G5" t="str">
        <f>VLOOKUP(A5,Sheet1!$A$20:$B$86,2,FALSE)</f>
        <v>가스 추출</v>
      </c>
    </row>
    <row r="6" spans="1:8" ht="17.5" thickBot="1" x14ac:dyDescent="0.5">
      <c r="A6" s="9" t="str">
        <f t="shared" si="0"/>
        <v>ResearchProjectDef+VHGE_GasExtraction.description</v>
      </c>
      <c r="B6" s="9" t="s">
        <v>14</v>
      </c>
      <c r="C6" s="9" t="s">
        <v>18</v>
      </c>
      <c r="D6" s="9" t="s">
        <v>19</v>
      </c>
      <c r="E6" s="13" t="s">
        <v>311</v>
      </c>
      <c r="G6" t="str">
        <f>VLOOKUP(A6,Sheet1!$A$20:$B$86,2,FALSE)</f>
        <v>가스를 추출하여 연료로 가공하는것을 연구합니다.</v>
      </c>
    </row>
    <row r="7" spans="1:8" ht="18" thickTop="1" thickBot="1" x14ac:dyDescent="0.5">
      <c r="A7" s="10" t="str">
        <f t="shared" si="0"/>
        <v>ResearchTabDef+VanillaExpanded.label</v>
      </c>
      <c r="B7" s="10" t="s">
        <v>21</v>
      </c>
      <c r="C7" s="10" t="s">
        <v>22</v>
      </c>
      <c r="D7" s="10" t="s">
        <v>23</v>
      </c>
      <c r="E7" s="12"/>
      <c r="G7" t="str">
        <f>VLOOKUP(A7,Sheet1!$A$20:$B$86,2,FALSE)</f>
        <v>바닐라 확장</v>
      </c>
    </row>
    <row r="8" spans="1:8" ht="18" thickTop="1" thickBot="1" x14ac:dyDescent="0.5">
      <c r="A8" s="1" t="str">
        <f t="shared" si="0"/>
        <v>ThingDef+VHGE_Helixien.label</v>
      </c>
      <c r="B8" s="1" t="s">
        <v>24</v>
      </c>
      <c r="C8" s="1" t="s">
        <v>25</v>
      </c>
      <c r="D8" s="1" t="s">
        <v>26</v>
      </c>
      <c r="E8" s="8" t="s">
        <v>307</v>
      </c>
      <c r="G8" t="str">
        <f>VLOOKUP(A8,Sheet1!$A$20:$B$86,2,FALSE)</f>
        <v>헬릭시안</v>
      </c>
    </row>
    <row r="9" spans="1:8" ht="18" thickTop="1" thickBot="1" x14ac:dyDescent="0.5">
      <c r="A9" s="9" t="str">
        <f t="shared" si="0"/>
        <v>ThingDef+VHGE_Helixien.description</v>
      </c>
      <c r="B9" s="9" t="s">
        <v>24</v>
      </c>
      <c r="C9" s="9" t="s">
        <v>27</v>
      </c>
      <c r="D9" s="9" t="s">
        <v>28</v>
      </c>
      <c r="E9" s="12"/>
      <c r="G9" t="str">
        <f>VLOOKUP(A9,Sheet1!$A$20:$B$86,2,FALSE)</f>
        <v>헬릭시안 가스.</v>
      </c>
    </row>
    <row r="10" spans="1:8" ht="17.5" thickTop="1" x14ac:dyDescent="0.45">
      <c r="A10" s="1" t="str">
        <f t="shared" si="0"/>
        <v>ThingDef+VHGE_GasSunLamp.label</v>
      </c>
      <c r="B10" s="1" t="s">
        <v>24</v>
      </c>
      <c r="C10" s="1" t="s">
        <v>29</v>
      </c>
      <c r="D10" s="1" t="s">
        <v>30</v>
      </c>
      <c r="E10" s="8" t="s">
        <v>228</v>
      </c>
      <c r="G10" t="str">
        <f>VLOOKUP(A10,Sheet1!$A$20:$B$86,2,FALSE)</f>
        <v>가스 태양등</v>
      </c>
      <c r="H10" s="16" t="s">
        <v>323</v>
      </c>
    </row>
    <row r="11" spans="1:8" x14ac:dyDescent="0.45">
      <c r="A11" s="1" t="str">
        <f t="shared" si="0"/>
        <v>ThingDef+VHGE_GasSunLamp.description</v>
      </c>
      <c r="B11" s="1" t="s">
        <v>24</v>
      </c>
      <c r="C11" s="1" t="s">
        <v>31</v>
      </c>
      <c r="D11" s="1" t="s">
        <v>32</v>
      </c>
      <c r="E11" s="8" t="s">
        <v>340</v>
      </c>
      <c r="G11" t="str">
        <f>VLOOKUP(A11,Sheet1!$A$20:$B$86,2,FALSE)</f>
        <v>작물을 재배할 수 있을 만큼 밝게 비추지만 중간 정도의 헬릭시안 가스를 소비하는 산업용 램프입니다. 밤에는 자동으로 꺼집니다.</v>
      </c>
      <c r="H11" s="16" t="s">
        <v>324</v>
      </c>
    </row>
    <row r="12" spans="1:8" x14ac:dyDescent="0.45">
      <c r="A12" s="9" t="str">
        <f t="shared" si="0"/>
        <v>ThingDef+VHGE_GasSunLamp.comps.3.offMessage</v>
      </c>
      <c r="B12" s="9" t="s">
        <v>24</v>
      </c>
      <c r="C12" s="9" t="s">
        <v>33</v>
      </c>
      <c r="D12" s="9" t="s">
        <v>34</v>
      </c>
      <c r="E12" s="13" t="s">
        <v>299</v>
      </c>
      <c r="F12" s="16" t="s">
        <v>300</v>
      </c>
      <c r="G12" t="str">
        <f>VLOOKUP(A12,Sheet1!$A$20:$B$86,2,FALSE)</f>
        <v>식물 휴식기에 꺼짐</v>
      </c>
    </row>
    <row r="13" spans="1:8" x14ac:dyDescent="0.45">
      <c r="A13" s="1" t="str">
        <f t="shared" si="0"/>
        <v>ThingDef+VHGE_GasLamp.label</v>
      </c>
      <c r="B13" s="1" t="s">
        <v>24</v>
      </c>
      <c r="C13" s="1" t="s">
        <v>35</v>
      </c>
      <c r="D13" s="1" t="s">
        <v>36</v>
      </c>
      <c r="E13" s="8" t="s">
        <v>211</v>
      </c>
      <c r="G13" t="str">
        <f>VLOOKUP(A13,Sheet1!$A$20:$B$86,2,FALSE)</f>
        <v>가스 조명</v>
      </c>
      <c r="H13" s="16" t="s">
        <v>325</v>
      </c>
    </row>
    <row r="14" spans="1:8" x14ac:dyDescent="0.45">
      <c r="A14" s="9" t="str">
        <f t="shared" si="0"/>
        <v>ThingDef+VHGE_GasLamp.description</v>
      </c>
      <c r="B14" s="9" t="s">
        <v>24</v>
      </c>
      <c r="C14" s="9" t="s">
        <v>37</v>
      </c>
      <c r="D14" s="9" t="s">
        <v>38</v>
      </c>
      <c r="E14" s="13" t="s">
        <v>342</v>
      </c>
      <c r="G14" t="str">
        <f>VLOOKUP(A14,Sheet1!$A$20:$B$86,2,FALSE)</f>
        <v>가스 구동식 스탠딩 램프로 특정 구역을 밝힙니다. 사람들이 전속력으로 움직이고 작업하려면 빛이 필요합니다. 헬릭시안 가스 네트워크에 연결해야 합니다. 실외에 안전하게 배치할 수 있습니다.</v>
      </c>
      <c r="H14" s="16" t="s">
        <v>341</v>
      </c>
    </row>
    <row r="15" spans="1:8" x14ac:dyDescent="0.45">
      <c r="A15" s="1" t="str">
        <f t="shared" si="0"/>
        <v>ThingDef+VHGE_GasWallLamp.label</v>
      </c>
      <c r="B15" s="1" t="s">
        <v>24</v>
      </c>
      <c r="C15" s="1" t="s">
        <v>39</v>
      </c>
      <c r="D15" s="1" t="s">
        <v>40</v>
      </c>
      <c r="E15" s="8" t="s">
        <v>232</v>
      </c>
      <c r="G15" t="str">
        <f>VLOOKUP(A15,Sheet1!$A$20:$B$86,2,FALSE)</f>
        <v>가스 벽등</v>
      </c>
    </row>
    <row r="16" spans="1:8" x14ac:dyDescent="0.45">
      <c r="A16" s="9" t="str">
        <f t="shared" si="0"/>
        <v>ThingDef+VHGE_GasWallLamp.description</v>
      </c>
      <c r="B16" s="9" t="s">
        <v>24</v>
      </c>
      <c r="C16" s="9" t="s">
        <v>41</v>
      </c>
      <c r="D16" s="9" t="s">
        <v>42</v>
      </c>
      <c r="E16" s="13" t="s">
        <v>342</v>
      </c>
      <c r="G16" t="str">
        <f>VLOOKUP(A16,Sheet1!$A$20:$B$86,2,FALSE)</f>
        <v>가스 구동식 벽등으로 특정 구역을 밝힙니다. 사람들이 전속력으로 움직이고 작업하려면 빛이 필요합니다. 헬릭시안 가스 네트워크에 연결해야 합니다. 실외에 안전하게 배치할 수 있습니다.</v>
      </c>
    </row>
    <row r="17" spans="1:8" x14ac:dyDescent="0.45">
      <c r="A17" s="1" t="str">
        <f t="shared" si="0"/>
        <v>ThingDef+VHGE_GasFloodlight.label</v>
      </c>
      <c r="B17" s="1" t="s">
        <v>24</v>
      </c>
      <c r="C17" s="1" t="s">
        <v>43</v>
      </c>
      <c r="D17" s="1" t="s">
        <v>44</v>
      </c>
      <c r="E17" s="8" t="s">
        <v>205</v>
      </c>
      <c r="G17" t="str">
        <f>VLOOKUP(A17,Sheet1!$A$20:$B$86,2,FALSE)</f>
        <v>가스 가로등</v>
      </c>
    </row>
    <row r="18" spans="1:8" x14ac:dyDescent="0.45">
      <c r="A18" s="9" t="str">
        <f t="shared" si="0"/>
        <v>ThingDef+VHGE_GasFloodlight.description</v>
      </c>
      <c r="B18" s="9" t="s">
        <v>24</v>
      </c>
      <c r="C18" s="9" t="s">
        <v>45</v>
      </c>
      <c r="D18" s="9" t="s">
        <v>46</v>
      </c>
      <c r="E18" s="13" t="s">
        <v>342</v>
      </c>
      <c r="G18" t="str">
        <f>VLOOKUP(A18,Sheet1!$A$20:$B$86,2,FALSE)</f>
        <v>가스 구동식 가로등으로 특정 구역을 밝힙니다. 사람들이 전속력으로 움직이고 작업하려면 빛이 필요합니다. 헬릭시안 가스 네트워크에 연결해야 합니다. 실외에 안전하게 배치할 수 있습니다.</v>
      </c>
    </row>
    <row r="19" spans="1:8" x14ac:dyDescent="0.45">
      <c r="A19" s="1" t="str">
        <f t="shared" si="0"/>
        <v>ThingDef+VHGE_GasOperatedPodLauncher.label</v>
      </c>
      <c r="B19" s="1" t="s">
        <v>24</v>
      </c>
      <c r="C19" s="1" t="s">
        <v>47</v>
      </c>
      <c r="D19" s="1" t="s">
        <v>48</v>
      </c>
      <c r="E19" s="8" t="s">
        <v>213</v>
      </c>
      <c r="G19" t="str">
        <f>VLOOKUP(A19,Sheet1!$A$20:$B$86,2,FALSE)</f>
        <v>가스 발사대</v>
      </c>
      <c r="H19" s="16" t="s">
        <v>344</v>
      </c>
    </row>
    <row r="20" spans="1:8" x14ac:dyDescent="0.45">
      <c r="A20" s="9" t="str">
        <f t="shared" si="0"/>
        <v>ThingDef+VHGE_GasOperatedPodLauncher.description</v>
      </c>
      <c r="B20" s="9" t="s">
        <v>24</v>
      </c>
      <c r="C20" s="9" t="s">
        <v>49</v>
      </c>
      <c r="D20" s="9" t="s">
        <v>50</v>
      </c>
      <c r="E20" s="8" t="s">
        <v>345</v>
      </c>
      <c r="G20" t="str">
        <f>VLOOKUP(A20,Sheet1!$A$20:$B$86,2,FALSE)</f>
        <v>수송 포드를 발사하기 위한 연료 주입 포트입니다. 수송 포드 발사기는 그룹으로 발사할 수 있지만, 발사기는 서로 인접하여 배치해야 합니다. 헬릭시안 가스 시스템에 연결해야 합니다.</v>
      </c>
      <c r="H20" s="16" t="s">
        <v>343</v>
      </c>
    </row>
    <row r="21" spans="1:8" x14ac:dyDescent="0.45">
      <c r="A21" s="1" t="str">
        <f t="shared" si="0"/>
        <v>ThingDef+VHGE_GasGeyser.label</v>
      </c>
      <c r="B21" s="1" t="s">
        <v>24</v>
      </c>
      <c r="C21" s="1" t="s">
        <v>51</v>
      </c>
      <c r="D21" s="1" t="s">
        <v>52</v>
      </c>
      <c r="E21" s="8" t="s">
        <v>320</v>
      </c>
      <c r="G21" t="str">
        <f>VLOOKUP(A21,Sheet1!$A$20:$B$86,2,FALSE)</f>
        <v>가스 간헐천</v>
      </c>
      <c r="H21" s="16" t="s">
        <v>347</v>
      </c>
    </row>
    <row r="22" spans="1:8" x14ac:dyDescent="0.45">
      <c r="A22" s="9" t="str">
        <f t="shared" si="0"/>
        <v>ThingDef+VHGE_GasGeyser.description</v>
      </c>
      <c r="B22" s="9" t="s">
        <v>24</v>
      </c>
      <c r="C22" s="9" t="s">
        <v>53</v>
      </c>
      <c r="D22" s="9" t="s">
        <v>54</v>
      </c>
      <c r="E22" s="13" t="s">
        <v>348</v>
      </c>
      <c r="G22" t="str">
        <f>VLOOKUP(A22,Sheet1!$A$20:$B$86,2,FALSE)</f>
        <v>고압 가스의 천연 공급원. 헬릭시안 펌프를 위에 설치하여 가스를 추출할 수 있습니다.</v>
      </c>
      <c r="H22" s="16" t="s">
        <v>346</v>
      </c>
    </row>
    <row r="23" spans="1:8" x14ac:dyDescent="0.45">
      <c r="A23" s="1" t="str">
        <f t="shared" si="0"/>
        <v>ThingDef+VHGE_HelixienGenerator.label</v>
      </c>
      <c r="B23" s="1" t="s">
        <v>24</v>
      </c>
      <c r="C23" s="1" t="s">
        <v>55</v>
      </c>
      <c r="D23" s="1" t="s">
        <v>56</v>
      </c>
      <c r="E23" s="8" t="s">
        <v>291</v>
      </c>
      <c r="G23" t="str">
        <f>VLOOKUP(A23,Sheet1!$A$20:$B$86,2,FALSE)</f>
        <v>가스 발전기</v>
      </c>
      <c r="H23" s="16" t="s">
        <v>328</v>
      </c>
    </row>
    <row r="24" spans="1:8" x14ac:dyDescent="0.45">
      <c r="A24" s="9" t="str">
        <f t="shared" si="0"/>
        <v>ThingDef+VHGE_HelixienGenerator.description</v>
      </c>
      <c r="B24" s="9" t="s">
        <v>24</v>
      </c>
      <c r="C24" s="9" t="s">
        <v>57</v>
      </c>
      <c r="D24" s="9" t="s">
        <v>58</v>
      </c>
      <c r="E24" s="8" t="s">
        <v>349</v>
      </c>
      <c r="G24" t="str">
        <f>VLOOKUP(A24,Sheet1!$A$20:$B$86,2,FALSE)</f>
        <v>헬릭시안 가스로부터 전기를 생산합니다. 헬릭시안 가스 시스템에 연결해야 합니다.</v>
      </c>
      <c r="H24" s="16" t="s">
        <v>329</v>
      </c>
    </row>
    <row r="25" spans="1:8" x14ac:dyDescent="0.45">
      <c r="A25" s="1" t="str">
        <f t="shared" si="0"/>
        <v>ThingDef+VHGE_IndustrialHelixienGenerator.label</v>
      </c>
      <c r="B25" s="1" t="s">
        <v>24</v>
      </c>
      <c r="C25" s="1" t="s">
        <v>59</v>
      </c>
      <c r="D25" s="1" t="s">
        <v>60</v>
      </c>
      <c r="E25" s="8" t="s">
        <v>305</v>
      </c>
      <c r="G25" t="str">
        <f>VLOOKUP(A25,Sheet1!$A$20:$B$86,2,FALSE)</f>
        <v>산업용 가스 발전기</v>
      </c>
    </row>
    <row r="26" spans="1:8" x14ac:dyDescent="0.45">
      <c r="A26" s="9" t="str">
        <f t="shared" si="0"/>
        <v>ThingDef+VHGE_IndustrialHelixienGenerator.description</v>
      </c>
      <c r="B26" s="9" t="s">
        <v>24</v>
      </c>
      <c r="C26" s="9" t="s">
        <v>61</v>
      </c>
      <c r="D26" s="9" t="s">
        <v>62</v>
      </c>
      <c r="E26" s="8" t="s">
        <v>350</v>
      </c>
      <c r="G26" t="str">
        <f>VLOOKUP(A26,Sheet1!$A$20:$B$86,2,FALSE)</f>
        <v>헬릭시안 가스로부터 대량의 전기를 생산합니다. 헬릭시안 가스 시스템에 연결해야 합니다.</v>
      </c>
    </row>
    <row r="27" spans="1:8" x14ac:dyDescent="0.45">
      <c r="A27" s="1" t="str">
        <f t="shared" si="0"/>
        <v>ThingDef+VHGE_GasPoweredCrematorium.label</v>
      </c>
      <c r="B27" s="1" t="s">
        <v>24</v>
      </c>
      <c r="C27" s="1" t="s">
        <v>63</v>
      </c>
      <c r="D27" s="1" t="s">
        <v>64</v>
      </c>
      <c r="E27" s="8" t="s">
        <v>217</v>
      </c>
      <c r="G27" t="str">
        <f>VLOOKUP(A27,Sheet1!$A$20:$B$86,2,FALSE)</f>
        <v>가스 화장터</v>
      </c>
      <c r="H27" s="16" t="s">
        <v>332</v>
      </c>
    </row>
    <row r="28" spans="1:8" x14ac:dyDescent="0.45">
      <c r="A28" s="1" t="str">
        <f t="shared" si="0"/>
        <v>ThingDef+VHGE_GasPoweredCrematorium.description</v>
      </c>
      <c r="B28" s="1" t="s">
        <v>24</v>
      </c>
      <c r="C28" s="1" t="s">
        <v>65</v>
      </c>
      <c r="D28" s="1" t="s">
        <v>66</v>
      </c>
      <c r="E28" s="8" t="s">
        <v>351</v>
      </c>
      <c r="G28" t="str">
        <f>VLOOKUP(A28,Sheet1!$A$20:$B$86,2,FALSE)</f>
        <v>가스를 통해 극도로 높은 온도로 물체를 태우는 화장터입니다. 헬릭시안 가스 시스템에 연결해야 합니다.</v>
      </c>
      <c r="H28" s="16" t="s">
        <v>333</v>
      </c>
    </row>
    <row r="29" spans="1:8" x14ac:dyDescent="0.45">
      <c r="A29" s="14" t="str">
        <f>_xlfn.TEXTJOIN("+",,B29,C29)</f>
        <v>ThingDef+VHGE_GasPoweredSmelter.label</v>
      </c>
      <c r="B29" s="14" t="s">
        <v>24</v>
      </c>
      <c r="C29" s="14" t="s">
        <v>69</v>
      </c>
      <c r="D29" s="14" t="s">
        <v>70</v>
      </c>
      <c r="E29" s="15" t="s">
        <v>221</v>
      </c>
      <c r="G29" t="str">
        <f>VLOOKUP(A29,Sheet1!$A$20:$B$86,2,FALSE)</f>
        <v>가스로</v>
      </c>
      <c r="H29" s="16" t="s">
        <v>334</v>
      </c>
    </row>
    <row r="30" spans="1:8" x14ac:dyDescent="0.45">
      <c r="A30" s="9" t="str">
        <f t="shared" si="0"/>
        <v>ThingDef+VHGE_GasPoweredSmelter.description</v>
      </c>
      <c r="B30" s="9" t="s">
        <v>24</v>
      </c>
      <c r="C30" s="9" t="s">
        <v>67</v>
      </c>
      <c r="D30" s="9" t="s">
        <v>68</v>
      </c>
      <c r="E30" s="8" t="s">
        <v>352</v>
      </c>
      <c r="G30" t="str">
        <f>VLOOKUP(A30,Sheet1!$A$20:$B$86,2,FALSE)</f>
        <v>고철 덩어리 및 기타 혼합 금속 품목에서 사용 가능한 금속을 추출합니다. 헬릭시안 가스에서 작동합니다.</v>
      </c>
      <c r="H30" s="16" t="s">
        <v>335</v>
      </c>
    </row>
    <row r="31" spans="1:8" x14ac:dyDescent="0.45">
      <c r="A31" s="1" t="str">
        <f t="shared" si="0"/>
        <v>ThingDef+VHGE_GasPoweredStove.label</v>
      </c>
      <c r="B31" s="1" t="s">
        <v>24</v>
      </c>
      <c r="C31" s="1" t="s">
        <v>71</v>
      </c>
      <c r="D31" s="1" t="s">
        <v>72</v>
      </c>
      <c r="E31" s="8" t="s">
        <v>225</v>
      </c>
      <c r="G31" t="str">
        <f>VLOOKUP(A31,Sheet1!$A$20:$B$86,2,FALSE)</f>
        <v>가스 스토브</v>
      </c>
      <c r="H31" s="16" t="s">
        <v>338</v>
      </c>
    </row>
    <row r="32" spans="1:8" x14ac:dyDescent="0.45">
      <c r="A32" s="9" t="str">
        <f t="shared" si="0"/>
        <v>ThingDef+VHGE_GasPoweredStove.description</v>
      </c>
      <c r="B32" s="9" t="s">
        <v>24</v>
      </c>
      <c r="C32" s="9" t="s">
        <v>73</v>
      </c>
      <c r="D32" s="9" t="s">
        <v>74</v>
      </c>
      <c r="E32" s="8" t="s">
        <v>353</v>
      </c>
      <c r="G32" t="str">
        <f>VLOOKUP(A32,Sheet1!$A$20:$B$86,2,FALSE)</f>
        <v>식사를 준비할 수 있는 조리대가 부착된 가스 렌지입니다.</v>
      </c>
      <c r="H32" s="16" t="s">
        <v>339</v>
      </c>
    </row>
    <row r="33" spans="1:8" x14ac:dyDescent="0.45">
      <c r="A33" s="1" t="str">
        <f t="shared" si="0"/>
        <v>ThingDef+VHGE_GasPoweredSmithy.label</v>
      </c>
      <c r="B33" s="1" t="s">
        <v>24</v>
      </c>
      <c r="C33" s="1" t="s">
        <v>75</v>
      </c>
      <c r="D33" s="1" t="s">
        <v>76</v>
      </c>
      <c r="E33" s="8" t="s">
        <v>223</v>
      </c>
      <c r="G33" t="str">
        <f>VLOOKUP(A33,Sheet1!$A$20:$B$86,2,FALSE)</f>
        <v>가스 단조 작업대</v>
      </c>
      <c r="H33" s="16" t="s">
        <v>336</v>
      </c>
    </row>
    <row r="34" spans="1:8" x14ac:dyDescent="0.45">
      <c r="A34" s="9" t="str">
        <f t="shared" si="0"/>
        <v>ThingDef+VHGE_GasPoweredSmithy.description</v>
      </c>
      <c r="B34" s="9" t="s">
        <v>24</v>
      </c>
      <c r="C34" s="9" t="s">
        <v>77</v>
      </c>
      <c r="D34" s="9" t="s">
        <v>78</v>
      </c>
      <c r="E34" s="8" t="s">
        <v>354</v>
      </c>
      <c r="G34" t="str">
        <f>VLOOKUP(A34,Sheet1!$A$20:$B$86,2,FALSE)</f>
        <v>기계가 사용되지 않는 무기와 도구를 제작할 수 있는 가스식 스테이션입니다.</v>
      </c>
      <c r="H34" s="16" t="s">
        <v>337</v>
      </c>
    </row>
    <row r="35" spans="1:8" x14ac:dyDescent="0.45">
      <c r="A35" s="1" t="str">
        <f t="shared" si="0"/>
        <v>ThingDef+VHGE_GasPoweredRefinery.label</v>
      </c>
      <c r="B35" s="1" t="s">
        <v>24</v>
      </c>
      <c r="C35" s="1" t="s">
        <v>79</v>
      </c>
      <c r="D35" s="1" t="s">
        <v>80</v>
      </c>
      <c r="E35" s="8" t="s">
        <v>292</v>
      </c>
      <c r="G35" t="str">
        <f>VLOOKUP(A35,Sheet1!$A$20:$B$86,2,FALSE)</f>
        <v>가스 정제기</v>
      </c>
      <c r="H35" s="16" t="s">
        <v>330</v>
      </c>
    </row>
    <row r="36" spans="1:8" x14ac:dyDescent="0.45">
      <c r="A36" s="9" t="str">
        <f t="shared" si="0"/>
        <v>ThingDef+VHGE_GasPoweredRefinery.description</v>
      </c>
      <c r="B36" s="9" t="s">
        <v>24</v>
      </c>
      <c r="C36" s="9" t="s">
        <v>81</v>
      </c>
      <c r="D36" s="9" t="s">
        <v>82</v>
      </c>
      <c r="E36" s="8" t="s">
        <v>355</v>
      </c>
      <c r="G36" t="str">
        <f>VLOOKUP(A36,Sheet1!$A$20:$B$86,2,FALSE)</f>
        <v>나무나 식물과 같은 생물학적 물질을 화학 연료로 정제합니다. 헬릭시엔 가스 네트워크에 연결해야 합니다.</v>
      </c>
      <c r="H36" s="16" t="s">
        <v>331</v>
      </c>
    </row>
    <row r="37" spans="1:8" x14ac:dyDescent="0.45">
      <c r="A37" s="1" t="str">
        <f t="shared" si="0"/>
        <v>ThingDef+VHGE_GasCooler.label</v>
      </c>
      <c r="B37" s="1" t="s">
        <v>24</v>
      </c>
      <c r="C37" s="1" t="s">
        <v>83</v>
      </c>
      <c r="D37" s="1" t="s">
        <v>84</v>
      </c>
      <c r="E37" s="8" t="s">
        <v>293</v>
      </c>
      <c r="G37" t="str">
        <f>VLOOKUP(A37,Sheet1!$A$20:$B$86,2,FALSE)</f>
        <v>가스 에어컨</v>
      </c>
      <c r="H37" s="16" t="s">
        <v>326</v>
      </c>
    </row>
    <row r="38" spans="1:8" x14ac:dyDescent="0.45">
      <c r="A38" s="9" t="str">
        <f t="shared" si="0"/>
        <v>ThingDef+VHGE_GasCooler.description</v>
      </c>
      <c r="B38" s="9" t="s">
        <v>24</v>
      </c>
      <c r="C38" s="9" t="s">
        <v>85</v>
      </c>
      <c r="D38" s="9" t="s">
        <v>86</v>
      </c>
      <c r="E38" s="13" t="s">
        <v>364</v>
      </c>
      <c r="G38" t="str">
        <f>VLOOKUP(A38,Sheet1!$A$20:$B$86,2,FALSE)</f>
        <v>주변으로 차가운 공기를 방출하는 공냉식 기계입니다. 냉동고를 만드는 데 사용할 수 있습니다. 온도를 조절할 수 없으며 자동으로 영하로 약간 낮춥니다.</v>
      </c>
      <c r="H38" s="16" t="s">
        <v>361</v>
      </c>
    </row>
    <row r="39" spans="1:8" x14ac:dyDescent="0.45">
      <c r="A39" s="1" t="str">
        <f t="shared" si="0"/>
        <v>ThingDef+VHGE_GasHeater.label</v>
      </c>
      <c r="B39" s="1" t="s">
        <v>24</v>
      </c>
      <c r="C39" s="1" t="s">
        <v>87</v>
      </c>
      <c r="D39" s="1" t="s">
        <v>88</v>
      </c>
      <c r="E39" s="8" t="s">
        <v>294</v>
      </c>
      <c r="G39" t="str">
        <f>VLOOKUP(A39,Sheet1!$A$20:$B$86,2,FALSE)</f>
        <v>가스 히터</v>
      </c>
      <c r="H39" s="16" t="s">
        <v>327</v>
      </c>
    </row>
    <row r="40" spans="1:8" x14ac:dyDescent="0.45">
      <c r="A40" s="9" t="str">
        <f t="shared" si="0"/>
        <v>ThingDef+VHGE_GasHeater.description</v>
      </c>
      <c r="B40" s="9" t="s">
        <v>24</v>
      </c>
      <c r="C40" s="9" t="s">
        <v>89</v>
      </c>
      <c r="D40" s="9" t="s">
        <v>90</v>
      </c>
      <c r="E40" s="13" t="s">
        <v>357</v>
      </c>
      <c r="G40" t="str">
        <f>VLOOKUP(A40,Sheet1!$A$20:$B$86,2,FALSE)</f>
        <v>헬릭시안 가스를 복사열로 변환하는 장치입니다. 특정 목표 온도에 도달하면 자동으로 켜지거나 꺼질 수 있습니다.</v>
      </c>
      <c r="H40" s="16" t="s">
        <v>356</v>
      </c>
    </row>
    <row r="41" spans="1:8" x14ac:dyDescent="0.45">
      <c r="A41" s="1" t="str">
        <f t="shared" si="0"/>
        <v>ThingDef+VHGE_HelixienPipe.label</v>
      </c>
      <c r="B41" s="1" t="s">
        <v>24</v>
      </c>
      <c r="C41" s="1" t="s">
        <v>91</v>
      </c>
      <c r="D41" s="1" t="s">
        <v>92</v>
      </c>
      <c r="E41" s="8" t="s">
        <v>295</v>
      </c>
      <c r="G41" t="str">
        <f>VLOOKUP(A41,Sheet1!$A$20:$B$86,2,FALSE)</f>
        <v>가스관</v>
      </c>
    </row>
    <row r="42" spans="1:8" x14ac:dyDescent="0.45">
      <c r="A42" s="9" t="str">
        <f t="shared" si="0"/>
        <v>ThingDef+VHGE_HelixienPipe.description</v>
      </c>
      <c r="B42" s="9" t="s">
        <v>24</v>
      </c>
      <c r="C42" s="9" t="s">
        <v>93</v>
      </c>
      <c r="D42" s="9" t="s">
        <v>94</v>
      </c>
      <c r="E42" s="13" t="s">
        <v>358</v>
      </c>
      <c r="G42" t="str">
        <f>VLOOKUP(A42,Sheet1!$A$20:$B$86,2,FALSE)</f>
        <v>헬릭시안 가스를 전달하기 위한 파이프입니다.</v>
      </c>
    </row>
    <row r="43" spans="1:8" x14ac:dyDescent="0.45">
      <c r="A43" s="1" t="str">
        <f t="shared" si="0"/>
        <v>ThingDef+VHGE_SubterraneanHelixienPipe.label</v>
      </c>
      <c r="B43" s="1" t="s">
        <v>24</v>
      </c>
      <c r="C43" s="1" t="s">
        <v>95</v>
      </c>
      <c r="D43" s="1" t="s">
        <v>96</v>
      </c>
      <c r="E43" s="8" t="s">
        <v>296</v>
      </c>
      <c r="G43" t="str">
        <f>VLOOKUP(A43,Sheet1!$A$20:$B$86,2,FALSE)</f>
        <v>지하 가스관</v>
      </c>
    </row>
    <row r="44" spans="1:8" x14ac:dyDescent="0.45">
      <c r="A44" s="9" t="str">
        <f t="shared" si="0"/>
        <v>ThingDef+VHGE_SubterraneanHelixienPipe.description</v>
      </c>
      <c r="B44" s="9" t="s">
        <v>24</v>
      </c>
      <c r="C44" s="9" t="s">
        <v>97</v>
      </c>
      <c r="D44" s="9" t="s">
        <v>98</v>
      </c>
      <c r="E44" s="13" t="s">
        <v>359</v>
      </c>
      <c r="G44" t="str">
        <f>VLOOKUP(A44,Sheet1!$A$20:$B$86,2,FALSE)</f>
        <v>헬릭시안 가스를 전송하는 파이프입니다. 이 파이프는 보이지 않게 숨겨져 있으며 가스 폭발로부터 보호됩니다. 일반 파이프보다 건설 비용이 훨씬 비쌉니다.</v>
      </c>
    </row>
    <row r="45" spans="1:8" x14ac:dyDescent="0.45">
      <c r="A45" s="1" t="str">
        <f t="shared" si="0"/>
        <v>ThingDef+VHGE_HelixienPump.label</v>
      </c>
      <c r="B45" s="1" t="s">
        <v>24</v>
      </c>
      <c r="C45" s="1" t="s">
        <v>99</v>
      </c>
      <c r="D45" s="1" t="s">
        <v>100</v>
      </c>
      <c r="E45" s="8" t="s">
        <v>304</v>
      </c>
      <c r="G45" t="str">
        <f>VLOOKUP(A45,Sheet1!$A$20:$B$86,2,FALSE)</f>
        <v>헬릭시안 펌프</v>
      </c>
    </row>
    <row r="46" spans="1:8" x14ac:dyDescent="0.45">
      <c r="A46" s="9" t="str">
        <f t="shared" si="0"/>
        <v>ThingDef+VHGE_HelixienPump.description</v>
      </c>
      <c r="B46" s="9" t="s">
        <v>24</v>
      </c>
      <c r="C46" s="9" t="s">
        <v>101</v>
      </c>
      <c r="D46" s="9" t="s">
        <v>362</v>
      </c>
      <c r="E46" s="13" t="s">
        <v>363</v>
      </c>
      <c r="G46" t="str">
        <f>VLOOKUP(A46,Sheet1!$A$20:$B$86,2,FALSE)</f>
        <v>헬릭시안 가스 간헐천에 장착된 추출기. 이 기계는 가스를 펌핑하며 파이프 네트워크를 사용한 다른 가스 기반 건물에 연결할 수 있습니다.</v>
      </c>
    </row>
    <row r="47" spans="1:8" x14ac:dyDescent="0.45">
      <c r="A47" s="1" t="str">
        <f t="shared" si="0"/>
        <v>ThingDef+VHGE_GasTank.label</v>
      </c>
      <c r="B47" s="1" t="s">
        <v>24</v>
      </c>
      <c r="C47" s="1" t="s">
        <v>102</v>
      </c>
      <c r="D47" s="1" t="s">
        <v>103</v>
      </c>
      <c r="E47" s="8" t="s">
        <v>297</v>
      </c>
      <c r="G47" t="str">
        <f>VLOOKUP(A47,Sheet1!$A$20:$B$86,2,FALSE)</f>
        <v>가스탱크</v>
      </c>
    </row>
    <row r="48" spans="1:8" x14ac:dyDescent="0.45">
      <c r="A48" s="9" t="str">
        <f t="shared" si="0"/>
        <v>ThingDef+VHGE_GasTank.description</v>
      </c>
      <c r="B48" s="9" t="s">
        <v>24</v>
      </c>
      <c r="C48" s="9" t="s">
        <v>104</v>
      </c>
      <c r="D48" s="9" t="s">
        <v>105</v>
      </c>
      <c r="E48" s="13" t="s">
        <v>360</v>
      </c>
      <c r="G48" t="str">
        <f>VLOOKUP(A48,Sheet1!$A$20:$B$86,2,FALSE)</f>
        <v>거대한 강철 가스 탱크입니다. 피해를 입을시 폭발합니다.</v>
      </c>
    </row>
    <row r="49" spans="1:7" x14ac:dyDescent="0.45">
      <c r="A49" s="1" t="str">
        <f t="shared" si="0"/>
        <v>ThingDef+VHGE_GasPipeValve.label</v>
      </c>
      <c r="B49" s="1" t="s">
        <v>24</v>
      </c>
      <c r="C49" s="1" t="s">
        <v>106</v>
      </c>
      <c r="D49" s="1" t="s">
        <v>107</v>
      </c>
      <c r="E49" s="8" t="s">
        <v>215</v>
      </c>
      <c r="G49" t="str">
        <f>VLOOKUP(A49,Sheet1!$A$20:$B$86,2,FALSE)</f>
        <v>가스 밸브</v>
      </c>
    </row>
    <row r="50" spans="1:7" x14ac:dyDescent="0.45">
      <c r="A50" s="9" t="str">
        <f t="shared" si="0"/>
        <v>ThingDef+VHGE_GasPipeValve.description</v>
      </c>
      <c r="B50" s="9" t="s">
        <v>24</v>
      </c>
      <c r="C50" s="9" t="s">
        <v>108</v>
      </c>
      <c r="D50" s="9" t="s">
        <v>109</v>
      </c>
      <c r="E50" s="13" t="s">
        <v>302</v>
      </c>
      <c r="G50" t="str">
        <f>VLOOKUP(A50,Sheet1!$A$20:$B$86,2,FALSE)</f>
        <v>가스의 흐름을 조절합니다.</v>
      </c>
    </row>
    <row r="51" spans="1:7" x14ac:dyDescent="0.45">
      <c r="A51" s="1" t="str">
        <f t="shared" si="0"/>
        <v>Keyed+VHGE_CommandToggleGas_Label</v>
      </c>
      <c r="B51" s="1" t="s">
        <v>110</v>
      </c>
      <c r="C51" s="1" t="s">
        <v>111</v>
      </c>
      <c r="D51" s="1" t="s">
        <v>112</v>
      </c>
      <c r="E51" s="8" t="s">
        <v>298</v>
      </c>
      <c r="G51" t="str">
        <f>VLOOKUP(A51,Sheet1!$A$20:$B$86,2,FALSE)</f>
        <v>가스 흐름 제어</v>
      </c>
    </row>
    <row r="52" spans="1:7" ht="17.5" thickBot="1" x14ac:dyDescent="0.5">
      <c r="A52" s="9" t="str">
        <f t="shared" si="0"/>
        <v>Keyed+VHGE_CommandToggleGas_Desc</v>
      </c>
      <c r="B52" s="9" t="s">
        <v>110</v>
      </c>
      <c r="C52" s="9" t="s">
        <v>113</v>
      </c>
      <c r="D52" s="9" t="s">
        <v>114</v>
      </c>
      <c r="E52" s="13" t="s">
        <v>303</v>
      </c>
      <c r="G52" t="str">
        <f>VLOOKUP(A52,Sheet1!$A$20:$B$86,2,FALSE)</f>
        <v>가스 흐름을 켜거나 끌 수 있도록 지정합니다. 곧 정착민민이 스위치를 켜러 올 것입니다.</v>
      </c>
    </row>
    <row r="53" spans="1:7" ht="18" thickTop="1" thickBot="1" x14ac:dyDescent="0.5">
      <c r="A53" s="1" t="str">
        <f t="shared" si="0"/>
        <v>Keyed+VHGE_InfiniteDeposit</v>
      </c>
      <c r="B53" s="1" t="s">
        <v>110</v>
      </c>
      <c r="C53" s="1" t="s">
        <v>115</v>
      </c>
      <c r="D53" s="1" t="s">
        <v>116</v>
      </c>
      <c r="E53" s="12"/>
      <c r="G53" t="str">
        <f>VLOOKUP(A53,Sheet1!$A$20:$B$86,2,FALSE)</f>
        <v>작은 무한 헬릭시안 가스 매장지가 발견되었습니다!</v>
      </c>
    </row>
    <row r="54" spans="1:7" ht="18" thickTop="1" thickBot="1" x14ac:dyDescent="0.5">
      <c r="A54" s="1" t="str">
        <f t="shared" si="0"/>
        <v>Keyed+VHGE_InfiniteDepositLabel</v>
      </c>
      <c r="B54" s="1" t="s">
        <v>110</v>
      </c>
      <c r="C54" s="1" t="s">
        <v>117</v>
      </c>
      <c r="D54" s="1" t="s">
        <v>118</v>
      </c>
      <c r="E54" s="12"/>
      <c r="G54" t="str">
        <f>VLOOKUP(A54,Sheet1!$A$20:$B$86,2,FALSE)</f>
        <v>헬릭시안 가스 퇴적물</v>
      </c>
    </row>
    <row r="55" spans="1:7" ht="17.5" thickTop="1" x14ac:dyDescent="0.45">
      <c r="A55" s="1" t="str">
        <f t="shared" si="0"/>
        <v>Keyed+VHGE_GasOverlayTooltip</v>
      </c>
      <c r="B55" s="1" t="s">
        <v>110</v>
      </c>
      <c r="C55" s="1" t="s">
        <v>119</v>
      </c>
      <c r="D55" s="1" t="s">
        <v>120</v>
      </c>
      <c r="E55" s="8" t="s">
        <v>315</v>
      </c>
      <c r="F55" s="16" t="s">
        <v>306</v>
      </c>
      <c r="G55" t="str">
        <f>VLOOKUP(A55,Sheet1!$A$20:$B$86,2,FALSE)</f>
        <v>무한 가스 포켓 오버레이 전환하기</v>
      </c>
    </row>
    <row r="56" spans="1:7" x14ac:dyDescent="0.45">
      <c r="A56" s="9" t="str">
        <f t="shared" si="0"/>
        <v>Keyed+VHGE_NeedDeepOrGeyser</v>
      </c>
      <c r="B56" s="9" t="s">
        <v>110</v>
      </c>
      <c r="C56" s="9" t="s">
        <v>121</v>
      </c>
      <c r="D56" s="9" t="s">
        <v>122</v>
      </c>
      <c r="E56" s="13" t="s">
        <v>321</v>
      </c>
      <c r="F56" s="16" t="s">
        <v>301</v>
      </c>
      <c r="G56" t="str">
        <f>VLOOKUP(A56,Sheet1!$A$20:$B$86,2,FALSE)</f>
        <v>헬릭시안 펌프는 헬릭시안 딥 포켓 또는 가스 간헐천에 배치해야 합니다.</v>
      </c>
    </row>
    <row r="57" spans="1:7" x14ac:dyDescent="0.45">
      <c r="A57" s="1" t="str">
        <f t="shared" si="0"/>
        <v>Keyed+VHGE_FillGeyser</v>
      </c>
      <c r="B57" s="1" t="s">
        <v>110</v>
      </c>
      <c r="C57" s="1" t="s">
        <v>123</v>
      </c>
      <c r="D57" s="1" t="s">
        <v>124</v>
      </c>
      <c r="E57" s="8" t="s">
        <v>289</v>
      </c>
      <c r="G57" t="str">
        <f>VLOOKUP(A57,Sheet1!$A$20:$B$86,2,FALSE)</f>
        <v>가스 간헐천 메우기</v>
      </c>
    </row>
    <row r="58" spans="1:7" ht="17.5" thickBot="1" x14ac:dyDescent="0.5">
      <c r="A58" s="9" t="str">
        <f t="shared" si="0"/>
        <v>Keyed+VHGE_FillGeyserDesc</v>
      </c>
      <c r="B58" s="9" t="s">
        <v>110</v>
      </c>
      <c r="C58" s="9" t="s">
        <v>125</v>
      </c>
      <c r="D58" s="9" t="s">
        <v>126</v>
      </c>
      <c r="E58" s="13" t="s">
        <v>290</v>
      </c>
      <c r="G58" t="str">
        <f>VLOOKUP(A58,Sheet1!$A$20:$B$86,2,FALSE)</f>
        <v>지도에서 간헐천 제거를 허용합니다. 되돌릴 수 없습니다.</v>
      </c>
    </row>
    <row r="59" spans="1:7" ht="17.5" thickTop="1" x14ac:dyDescent="0.45">
      <c r="A59" s="9" t="str">
        <f t="shared" si="0"/>
        <v>Keyed+VHGE_Name</v>
      </c>
      <c r="B59" s="9" t="s">
        <v>110</v>
      </c>
      <c r="C59" s="9" t="s">
        <v>127</v>
      </c>
      <c r="D59" s="9" t="s">
        <v>128</v>
      </c>
      <c r="E59" s="17"/>
      <c r="G59" t="str">
        <f>VLOOKUP(A59,Sheet1!$A$20:$B$86,2,FALSE)</f>
        <v>바닐라 확장:헬릭시안 가스</v>
      </c>
    </row>
    <row r="60" spans="1:7" x14ac:dyDescent="0.45">
      <c r="A60" s="1" t="str">
        <f t="shared" si="0"/>
        <v>Keyed+VHGE_InfiniteDepositSettings</v>
      </c>
      <c r="B60" s="1" t="s">
        <v>110</v>
      </c>
      <c r="C60" s="1" t="s">
        <v>129</v>
      </c>
      <c r="D60" s="1" t="s">
        <v>130</v>
      </c>
      <c r="E60" s="18" t="s">
        <v>317</v>
      </c>
      <c r="G60" t="str">
        <f>VLOOKUP(A60,Sheet1!$A$20:$B$86,2,FALSE)</f>
        <v>&lt;b&gt;무한 간헐천 설정&lt;/b&gt;</v>
      </c>
    </row>
    <row r="61" spans="1:7" x14ac:dyDescent="0.45">
      <c r="A61" s="1" t="str">
        <f>_xlfn.TEXTJOIN("+",,B61,C61)</f>
        <v>Keyed+VHGE_EnableDeposits</v>
      </c>
      <c r="B61" s="1" t="s">
        <v>110</v>
      </c>
      <c r="C61" s="1" t="s">
        <v>135</v>
      </c>
      <c r="D61" s="1" t="s">
        <v>136</v>
      </c>
      <c r="E61" s="18" t="s">
        <v>312</v>
      </c>
      <c r="G61" t="str">
        <f>VLOOKUP(A61,Sheet1!$A$20:$B$86,2,FALSE)</f>
        <v>무한 가스 매장지 생성 활성화(s):</v>
      </c>
    </row>
    <row r="62" spans="1:7" x14ac:dyDescent="0.45">
      <c r="A62" s="1" t="str">
        <f>_xlfn.TEXTJOIN("+",,B62,C62)</f>
        <v>Keyed+VHGE_DepositsAmount</v>
      </c>
      <c r="B62" s="1" t="s">
        <v>110</v>
      </c>
      <c r="C62" s="1" t="s">
        <v>137</v>
      </c>
      <c r="D62" s="1" t="s">
        <v>138</v>
      </c>
      <c r="E62" s="18" t="s">
        <v>313</v>
      </c>
      <c r="G62" t="str">
        <f>VLOOKUP(A62,Sheet1!$A$20:$B$86,2,FALSE)</f>
        <v>가스 간헐천 갯수:</v>
      </c>
    </row>
    <row r="63" spans="1:7" x14ac:dyDescent="0.45">
      <c r="A63" s="9" t="str">
        <f>_xlfn.TEXTJOIN("+",,B63,C63)</f>
        <v>Keyed+VHGE_DepositsCellCount</v>
      </c>
      <c r="B63" s="9" t="s">
        <v>110</v>
      </c>
      <c r="C63" s="9" t="s">
        <v>139</v>
      </c>
      <c r="D63" s="9" t="s">
        <v>140</v>
      </c>
      <c r="E63" s="13" t="s">
        <v>314</v>
      </c>
      <c r="G63" t="str">
        <f>VLOOKUP(A63,Sheet1!$A$20:$B$86,2,FALSE)</f>
        <v>간헐천 크기:</v>
      </c>
    </row>
    <row r="64" spans="1:7" x14ac:dyDescent="0.45">
      <c r="A64" s="1" t="str">
        <f t="shared" si="0"/>
        <v>Keyed+VHGE_ScanningSettings</v>
      </c>
      <c r="B64" s="1" t="s">
        <v>110</v>
      </c>
      <c r="C64" s="1" t="s">
        <v>131</v>
      </c>
      <c r="D64" s="1" t="s">
        <v>132</v>
      </c>
      <c r="E64" s="18" t="s">
        <v>318</v>
      </c>
      <c r="G64" t="str">
        <f>VLOOKUP(A64,Sheet1!$A$20:$B$86,2,FALSE)</f>
        <v>&lt;b&gt;헬릭시안 설정&lt;/b&gt;</v>
      </c>
    </row>
    <row r="65" spans="1:7" x14ac:dyDescent="0.45">
      <c r="A65" s="1" t="str">
        <f>_xlfn.TEXTJOIN("+",,B65,C65)</f>
        <v>Keyed+VHGE_HelixienDeepCommonality</v>
      </c>
      <c r="B65" s="1" t="s">
        <v>110</v>
      </c>
      <c r="C65" s="1" t="s">
        <v>141</v>
      </c>
      <c r="D65" s="1" t="s">
        <v>142</v>
      </c>
      <c r="E65" s="18" t="s">
        <v>316</v>
      </c>
      <c r="G65" t="str">
        <f>VLOOKUP(A65,Sheet1!$A$20:$B$86,2,FALSE)</f>
        <v>헬릭시안 심층 공통성(0으로 비활성화):</v>
      </c>
    </row>
    <row r="66" spans="1:7" x14ac:dyDescent="0.45">
      <c r="A66" s="9" t="str">
        <f t="shared" ref="A66" si="1">_xlfn.TEXTJOIN("+",,B66,C66)</f>
        <v>Keyed+VHGE_HelixienDeepCount</v>
      </c>
      <c r="B66" s="9" t="s">
        <v>110</v>
      </c>
      <c r="C66" s="9" t="s">
        <v>143</v>
      </c>
      <c r="D66" s="9" t="s">
        <v>144</v>
      </c>
      <c r="E66" s="13" t="s">
        <v>310</v>
      </c>
      <c r="G66" t="str">
        <f>VLOOKUP(A66,Sheet1!$A$20:$B$86,2,FALSE)</f>
        <v>셀당 헬릭시안 딥 카운트:</v>
      </c>
    </row>
    <row r="67" spans="1:7" x14ac:dyDescent="0.45">
      <c r="A67" s="14" t="str">
        <f t="shared" si="0"/>
        <v>Keyed+VHGE_GeysersSettings</v>
      </c>
      <c r="B67" s="14" t="s">
        <v>110</v>
      </c>
      <c r="C67" s="14" t="s">
        <v>133</v>
      </c>
      <c r="D67" s="14" t="s">
        <v>134</v>
      </c>
      <c r="E67" s="15" t="s">
        <v>319</v>
      </c>
      <c r="G67" t="str">
        <f>VLOOKUP(A67,Sheet1!$A$20:$B$86,2,FALSE)</f>
        <v>&lt;b&gt;헬릭시안 가스 간헐천 설정&lt;/b&gt;</v>
      </c>
    </row>
    <row r="68" spans="1:7" x14ac:dyDescent="0.45">
      <c r="A68" s="1" t="str">
        <f>_xlfn.TEXTJOIN("+",,B68,C68)</f>
        <v>Keyed+VHGE_EnableGeysers</v>
      </c>
      <c r="B68" s="1" t="s">
        <v>110</v>
      </c>
      <c r="C68" s="1" t="s">
        <v>145</v>
      </c>
      <c r="D68" s="1" t="s">
        <v>146</v>
      </c>
      <c r="E68" s="18" t="s">
        <v>308</v>
      </c>
      <c r="G68" t="str">
        <f>VLOOKUP(A68,Sheet1!$A$20:$B$86,2,FALSE)</f>
        <v>헬릭시안 가스 간헐천 활성화:</v>
      </c>
    </row>
    <row r="69" spans="1:7" x14ac:dyDescent="0.45">
      <c r="A69" s="9" t="str">
        <f>_xlfn.TEXTJOIN("+",,B69,C69)</f>
        <v>Keyed+VHGE_GeysersCount</v>
      </c>
      <c r="B69" s="9" t="s">
        <v>110</v>
      </c>
      <c r="C69" s="9" t="s">
        <v>147</v>
      </c>
      <c r="D69" s="9" t="s">
        <v>148</v>
      </c>
      <c r="E69" s="13" t="s">
        <v>309</v>
      </c>
      <c r="G69" t="str">
        <f>VLOOKUP(A69,Sheet1!$A$20:$B$86,2,FALSE)</f>
        <v>헬릭시안 가스 간헐천 개수:</v>
      </c>
    </row>
    <row r="70" spans="1:7" x14ac:dyDescent="0.45"/>
  </sheetData>
  <phoneticPr fontId="1" type="noConversion"/>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8615C-E8CD-40C4-8E1A-9171BBA1081B}">
  <dimension ref="A1:AS86"/>
  <sheetViews>
    <sheetView topLeftCell="A8" workbookViewId="0">
      <selection activeCell="E22" sqref="E22"/>
    </sheetView>
  </sheetViews>
  <sheetFormatPr defaultRowHeight="17" x14ac:dyDescent="0.45"/>
  <cols>
    <col min="1" max="1" width="52.5" bestFit="1" customWidth="1"/>
    <col min="2" max="2" width="17.25" customWidth="1"/>
  </cols>
  <sheetData>
    <row r="1" spans="1:45" x14ac:dyDescent="0.45">
      <c r="A1" t="s">
        <v>6</v>
      </c>
      <c r="B1" t="str">
        <f>_xlfn.CONCAT($A1,REPLACE(B2,1,1,"+"))</f>
        <v>DesignationCategoryDef+</v>
      </c>
      <c r="C1" t="str">
        <f>_xlfn.CONCAT($A1,REPLACE(C2,1,1,"+"))</f>
        <v>DesignationCategoryDef+VCHE_PipeNetworks.label</v>
      </c>
    </row>
    <row r="2" spans="1:45" x14ac:dyDescent="0.45">
      <c r="C2" s="5" t="s">
        <v>149</v>
      </c>
    </row>
    <row r="3" spans="1:45" x14ac:dyDescent="0.45">
      <c r="C3" s="6" t="s">
        <v>150</v>
      </c>
    </row>
    <row r="4" spans="1:45" x14ac:dyDescent="0.45">
      <c r="A4" t="s">
        <v>10</v>
      </c>
      <c r="B4" t="str">
        <f t="shared" ref="B4:C16" si="0">_xlfn.CONCAT($A4,REPLACE(B5,1,1,"+"))</f>
        <v>PipeSystem.PipeNetDef+</v>
      </c>
      <c r="C4" t="str">
        <f t="shared" si="0"/>
        <v>PipeSystem.PipeNetDef+VHGE_HelixienNet.resource.name</v>
      </c>
    </row>
    <row r="5" spans="1:45" x14ac:dyDescent="0.45">
      <c r="C5" s="5" t="s">
        <v>151</v>
      </c>
    </row>
    <row r="6" spans="1:45" x14ac:dyDescent="0.45">
      <c r="C6" s="6" t="s">
        <v>152</v>
      </c>
    </row>
    <row r="7" spans="1:45" x14ac:dyDescent="0.45">
      <c r="A7" t="s">
        <v>14</v>
      </c>
      <c r="B7" t="str">
        <f t="shared" si="0"/>
        <v>ResearchProjectDef+</v>
      </c>
      <c r="C7" t="str">
        <f t="shared" ref="C7" si="1">_xlfn.CONCAT($A7,REPLACE(C8,1,1,"+"))</f>
        <v>ResearchProjectDef+VHGE_GasExtraction.description</v>
      </c>
      <c r="D7" t="str">
        <f t="shared" ref="D7" si="2">_xlfn.CONCAT($A7,REPLACE(D8,1,1,"+"))</f>
        <v>ResearchProjectDef+VHGE_GasExtraction.label</v>
      </c>
    </row>
    <row r="8" spans="1:45" x14ac:dyDescent="0.45">
      <c r="C8" s="5" t="s">
        <v>153</v>
      </c>
      <c r="D8" s="7" t="s">
        <v>154</v>
      </c>
    </row>
    <row r="9" spans="1:45" x14ac:dyDescent="0.45">
      <c r="C9" s="6" t="s">
        <v>155</v>
      </c>
      <c r="D9" s="6" t="s">
        <v>156</v>
      </c>
    </row>
    <row r="10" spans="1:45" x14ac:dyDescent="0.45">
      <c r="A10" t="s">
        <v>21</v>
      </c>
      <c r="B10" t="str">
        <f t="shared" si="0"/>
        <v>ResearchTabDef+</v>
      </c>
      <c r="C10" t="str">
        <f t="shared" si="0"/>
        <v>ResearchTabDef+VanillaExpanded.label</v>
      </c>
    </row>
    <row r="11" spans="1:45" x14ac:dyDescent="0.45">
      <c r="C11" s="5" t="s">
        <v>157</v>
      </c>
    </row>
    <row r="12" spans="1:45" x14ac:dyDescent="0.45">
      <c r="C12" s="6" t="s">
        <v>158</v>
      </c>
    </row>
    <row r="13" spans="1:45" x14ac:dyDescent="0.45">
      <c r="A13" t="s">
        <v>24</v>
      </c>
      <c r="B13" t="str">
        <f t="shared" si="0"/>
        <v>ThingDef+</v>
      </c>
      <c r="C13" t="str">
        <f t="shared" ref="C13" si="3">_xlfn.CONCAT($A13,REPLACE(C14,1,1,"+"))</f>
        <v>ThingDef+VHGE_GasCooler.description</v>
      </c>
      <c r="D13" t="str">
        <f t="shared" ref="D13" si="4">_xlfn.CONCAT($A13,REPLACE(D14,1,1,"+"))</f>
        <v>ThingDef+VHGE_GasCooler.label</v>
      </c>
      <c r="E13" t="str">
        <f t="shared" ref="E13" si="5">_xlfn.CONCAT($A13,REPLACE(E14,1,1,"+"))</f>
        <v>ThingDef+VHGE_GasFloodlight.description</v>
      </c>
      <c r="F13" t="str">
        <f t="shared" ref="F13" si="6">_xlfn.CONCAT($A13,REPLACE(F14,1,1,"+"))</f>
        <v>ThingDef+VHGE_GasFloodlight.label</v>
      </c>
      <c r="G13" t="str">
        <f t="shared" ref="G13" si="7">_xlfn.CONCAT($A13,REPLACE(G14,1,1,"+"))</f>
        <v>ThingDef+VHGE_GasGeyser.description</v>
      </c>
      <c r="H13" t="str">
        <f t="shared" ref="H13" si="8">_xlfn.CONCAT($A13,REPLACE(H14,1,1,"+"))</f>
        <v>ThingDef+VHGE_GasGeyser.label</v>
      </c>
      <c r="I13" t="str">
        <f t="shared" ref="I13" si="9">_xlfn.CONCAT($A13,REPLACE(I14,1,1,"+"))</f>
        <v>ThingDef+VHGE_GasHeater.description</v>
      </c>
      <c r="J13" t="str">
        <f t="shared" ref="J13" si="10">_xlfn.CONCAT($A13,REPLACE(J14,1,1,"+"))</f>
        <v>ThingDef+VHGE_GasHeater.label</v>
      </c>
      <c r="K13" t="str">
        <f t="shared" ref="K13" si="11">_xlfn.CONCAT($A13,REPLACE(K14,1,1,"+"))</f>
        <v>ThingDef+VHGE_GasLamp.description</v>
      </c>
      <c r="L13" t="str">
        <f t="shared" ref="L13" si="12">_xlfn.CONCAT($A13,REPLACE(L14,1,1,"+"))</f>
        <v>ThingDef+VHGE_GasLamp.label</v>
      </c>
      <c r="M13" t="str">
        <f t="shared" ref="M13" si="13">_xlfn.CONCAT($A13,REPLACE(M14,1,1,"+"))</f>
        <v>ThingDef+VHGE_GasOperatedPodLauncher.description</v>
      </c>
      <c r="N13" t="str">
        <f t="shared" ref="N13" si="14">_xlfn.CONCAT($A13,REPLACE(N14,1,1,"+"))</f>
        <v>ThingDef+VHGE_GasOperatedPodLauncher.label</v>
      </c>
      <c r="O13" t="str">
        <f t="shared" ref="O13" si="15">_xlfn.CONCAT($A13,REPLACE(O14,1,1,"+"))</f>
        <v>ThingDef+VHGE_GasPipeValve.description</v>
      </c>
      <c r="P13" t="str">
        <f t="shared" ref="P13" si="16">_xlfn.CONCAT($A13,REPLACE(P14,1,1,"+"))</f>
        <v>ThingDef+VHGE_GasPipeValve.label</v>
      </c>
      <c r="Q13" t="str">
        <f t="shared" ref="Q13" si="17">_xlfn.CONCAT($A13,REPLACE(Q14,1,1,"+"))</f>
        <v>ThingDef+VHGE_GasPoweredCrematorium.description</v>
      </c>
      <c r="R13" t="str">
        <f t="shared" ref="R13" si="18">_xlfn.CONCAT($A13,REPLACE(R14,1,1,"+"))</f>
        <v>ThingDef+VHGE_GasPoweredCrematorium.label</v>
      </c>
      <c r="S13" t="str">
        <f t="shared" ref="S13" si="19">_xlfn.CONCAT($A13,REPLACE(S14,1,1,"+"))</f>
        <v>ThingDef+VHGE_GasPoweredRefinery.description</v>
      </c>
      <c r="T13" t="str">
        <f t="shared" ref="T13" si="20">_xlfn.CONCAT($A13,REPLACE(T14,1,1,"+"))</f>
        <v>ThingDef+VHGE_GasPoweredRefinery.label</v>
      </c>
      <c r="U13" t="str">
        <f t="shared" ref="U13" si="21">_xlfn.CONCAT($A13,REPLACE(U14,1,1,"+"))</f>
        <v>ThingDef+VHGE_GasPoweredSmelter.description</v>
      </c>
      <c r="V13" t="str">
        <f t="shared" ref="V13" si="22">_xlfn.CONCAT($A13,REPLACE(V14,1,1,"+"))</f>
        <v>ThingDef+VHGE_GasPoweredSmelter.label</v>
      </c>
      <c r="W13" t="str">
        <f t="shared" ref="W13" si="23">_xlfn.CONCAT($A13,REPLACE(W14,1,1,"+"))</f>
        <v>ThingDef+VHGE_GasPoweredSmithy.description</v>
      </c>
      <c r="X13" t="str">
        <f t="shared" ref="X13" si="24">_xlfn.CONCAT($A13,REPLACE(X14,1,1,"+"))</f>
        <v>ThingDef+VHGE_GasPoweredSmithy.label</v>
      </c>
      <c r="Y13" t="str">
        <f t="shared" ref="Y13" si="25">_xlfn.CONCAT($A13,REPLACE(Y14,1,1,"+"))</f>
        <v>ThingDef+VHGE_GasPoweredStove.description</v>
      </c>
      <c r="Z13" t="str">
        <f t="shared" ref="Z13" si="26">_xlfn.CONCAT($A13,REPLACE(Z14,1,1,"+"))</f>
        <v>ThingDef+VHGE_GasPoweredStove.label</v>
      </c>
      <c r="AA13" t="str">
        <f t="shared" ref="AA13" si="27">_xlfn.CONCAT($A13,REPLACE(AA14,1,1,"+"))</f>
        <v>ThingDef+VHGE_GasSunLamp.comps.3.offMessage</v>
      </c>
      <c r="AB13" t="str">
        <f t="shared" ref="AB13" si="28">_xlfn.CONCAT($A13,REPLACE(AB14,1,1,"+"))</f>
        <v>ThingDef+VHGE_GasSunLamp.description</v>
      </c>
      <c r="AC13" t="str">
        <f t="shared" ref="AC13" si="29">_xlfn.CONCAT($A13,REPLACE(AC14,1,1,"+"))</f>
        <v>ThingDef+VHGE_GasSunLamp.label</v>
      </c>
      <c r="AD13" t="str">
        <f t="shared" ref="AD13" si="30">_xlfn.CONCAT($A13,REPLACE(AD14,1,1,"+"))</f>
        <v>ThingDef+VHGE_GasTank.description</v>
      </c>
      <c r="AE13" t="str">
        <f t="shared" ref="AE13" si="31">_xlfn.CONCAT($A13,REPLACE(AE14,1,1,"+"))</f>
        <v>ThingDef+VHGE_GasTank.label</v>
      </c>
      <c r="AF13" t="str">
        <f t="shared" ref="AF13" si="32">_xlfn.CONCAT($A13,REPLACE(AF14,1,1,"+"))</f>
        <v>ThingDef+VHGE_GasWallLamp.description</v>
      </c>
      <c r="AG13" t="str">
        <f t="shared" ref="AG13" si="33">_xlfn.CONCAT($A13,REPLACE(AG14,1,1,"+"))</f>
        <v>ThingDef+VHGE_GasWallLamp.label</v>
      </c>
      <c r="AH13" t="str">
        <f t="shared" ref="AH13" si="34">_xlfn.CONCAT($A13,REPLACE(AH14,1,1,"+"))</f>
        <v>ThingDef+VHGE_Helixien.description</v>
      </c>
      <c r="AI13" t="str">
        <f t="shared" ref="AI13" si="35">_xlfn.CONCAT($A13,REPLACE(AI14,1,1,"+"))</f>
        <v>ThingDef+VHGE_Helixien.label</v>
      </c>
      <c r="AJ13" t="str">
        <f t="shared" ref="AJ13" si="36">_xlfn.CONCAT($A13,REPLACE(AJ14,1,1,"+"))</f>
        <v>ThingDef+VHGE_HelixienGenerator.description</v>
      </c>
      <c r="AK13" t="str">
        <f t="shared" ref="AK13" si="37">_xlfn.CONCAT($A13,REPLACE(AK14,1,1,"+"))</f>
        <v>ThingDef+VHGE_HelixienGenerator.label</v>
      </c>
      <c r="AL13" t="str">
        <f t="shared" ref="AL13" si="38">_xlfn.CONCAT($A13,REPLACE(AL14,1,1,"+"))</f>
        <v>ThingDef+VHGE_HelixienPipe.description</v>
      </c>
      <c r="AM13" t="str">
        <f t="shared" ref="AM13" si="39">_xlfn.CONCAT($A13,REPLACE(AM14,1,1,"+"))</f>
        <v>ThingDef+VHGE_HelixienPipe.label</v>
      </c>
      <c r="AN13" t="str">
        <f t="shared" ref="AN13" si="40">_xlfn.CONCAT($A13,REPLACE(AN14,1,1,"+"))</f>
        <v>ThingDef+VHGE_HelixienPump.description</v>
      </c>
      <c r="AO13" t="str">
        <f t="shared" ref="AO13" si="41">_xlfn.CONCAT($A13,REPLACE(AO14,1,1,"+"))</f>
        <v>ThingDef+VHGE_HelixienPump.label</v>
      </c>
      <c r="AP13" t="str">
        <f t="shared" ref="AP13" si="42">_xlfn.CONCAT($A13,REPLACE(AP14,1,1,"+"))</f>
        <v>ThingDef+VHGE_IndustrialHelixienGenerator.description</v>
      </c>
      <c r="AQ13" t="str">
        <f t="shared" ref="AQ13" si="43">_xlfn.CONCAT($A13,REPLACE(AQ14,1,1,"+"))</f>
        <v>ThingDef+VHGE_IndustrialHelixienGenerator.label</v>
      </c>
      <c r="AR13" t="str">
        <f t="shared" ref="AR13" si="44">_xlfn.CONCAT($A13,REPLACE(AR14,1,1,"+"))</f>
        <v>ThingDef+VHGE_SubterraneanHelixienPipe.description</v>
      </c>
      <c r="AS13" t="str">
        <f t="shared" ref="AS13" si="45">_xlfn.CONCAT($A13,REPLACE(AS14,1,1,"+"))</f>
        <v>ThingDef+VHGE_SubterraneanHelixienPipe.label</v>
      </c>
    </row>
    <row r="14" spans="1:45" x14ac:dyDescent="0.45">
      <c r="C14" s="5" t="s">
        <v>159</v>
      </c>
      <c r="D14" s="5" t="s">
        <v>160</v>
      </c>
      <c r="E14" s="5" t="s">
        <v>161</v>
      </c>
      <c r="F14" s="5" t="s">
        <v>162</v>
      </c>
      <c r="G14" s="5" t="s">
        <v>163</v>
      </c>
      <c r="H14" s="5" t="s">
        <v>164</v>
      </c>
      <c r="I14" s="5" t="s">
        <v>165</v>
      </c>
      <c r="J14" s="5" t="s">
        <v>166</v>
      </c>
      <c r="K14" s="5" t="s">
        <v>167</v>
      </c>
      <c r="L14" s="5" t="s">
        <v>168</v>
      </c>
      <c r="M14" s="5" t="s">
        <v>169</v>
      </c>
      <c r="N14" s="5" t="s">
        <v>170</v>
      </c>
      <c r="O14" s="5" t="s">
        <v>171</v>
      </c>
      <c r="P14" s="5" t="s">
        <v>172</v>
      </c>
      <c r="Q14" s="5" t="s">
        <v>173</v>
      </c>
      <c r="R14" s="5" t="s">
        <v>174</v>
      </c>
      <c r="S14" s="5" t="s">
        <v>175</v>
      </c>
      <c r="T14" s="5" t="s">
        <v>176</v>
      </c>
      <c r="U14" s="5" t="s">
        <v>177</v>
      </c>
      <c r="V14" s="5" t="s">
        <v>178</v>
      </c>
      <c r="W14" s="5" t="s">
        <v>179</v>
      </c>
      <c r="X14" s="5" t="s">
        <v>180</v>
      </c>
      <c r="Y14" s="5" t="s">
        <v>181</v>
      </c>
      <c r="Z14" s="5" t="s">
        <v>182</v>
      </c>
      <c r="AA14" s="5" t="s">
        <v>183</v>
      </c>
      <c r="AB14" s="5" t="s">
        <v>184</v>
      </c>
      <c r="AC14" s="5" t="s">
        <v>185</v>
      </c>
      <c r="AD14" s="5" t="s">
        <v>186</v>
      </c>
      <c r="AE14" s="5" t="s">
        <v>187</v>
      </c>
      <c r="AF14" s="5" t="s">
        <v>188</v>
      </c>
      <c r="AG14" s="5" t="s">
        <v>189</v>
      </c>
      <c r="AH14" s="5" t="s">
        <v>190</v>
      </c>
      <c r="AI14" s="5" t="s">
        <v>191</v>
      </c>
      <c r="AJ14" s="5" t="s">
        <v>192</v>
      </c>
      <c r="AK14" s="5" t="s">
        <v>193</v>
      </c>
      <c r="AL14" s="5" t="s">
        <v>194</v>
      </c>
      <c r="AM14" s="5" t="s">
        <v>195</v>
      </c>
      <c r="AN14" s="5" t="s">
        <v>196</v>
      </c>
      <c r="AO14" s="5" t="s">
        <v>197</v>
      </c>
      <c r="AP14" s="5" t="s">
        <v>198</v>
      </c>
      <c r="AQ14" s="5" t="s">
        <v>199</v>
      </c>
      <c r="AR14" s="5" t="s">
        <v>200</v>
      </c>
      <c r="AS14" s="5" t="s">
        <v>201</v>
      </c>
    </row>
    <row r="15" spans="1:45" x14ac:dyDescent="0.45">
      <c r="C15" s="6" t="s">
        <v>202</v>
      </c>
      <c r="D15" s="6" t="s">
        <v>203</v>
      </c>
      <c r="E15" s="6" t="s">
        <v>204</v>
      </c>
      <c r="F15" s="6" t="s">
        <v>205</v>
      </c>
      <c r="G15" s="6" t="s">
        <v>206</v>
      </c>
      <c r="H15" s="6" t="s">
        <v>207</v>
      </c>
      <c r="I15" s="6" t="s">
        <v>208</v>
      </c>
      <c r="J15" s="6" t="s">
        <v>209</v>
      </c>
      <c r="K15" s="6" t="s">
        <v>210</v>
      </c>
      <c r="L15" s="6" t="s">
        <v>211</v>
      </c>
      <c r="M15" s="6" t="s">
        <v>212</v>
      </c>
      <c r="N15" s="6" t="s">
        <v>213</v>
      </c>
      <c r="O15" s="6" t="s">
        <v>214</v>
      </c>
      <c r="P15" s="6" t="s">
        <v>215</v>
      </c>
      <c r="Q15" s="6" t="s">
        <v>216</v>
      </c>
      <c r="R15" s="6" t="s">
        <v>217</v>
      </c>
      <c r="S15" s="6" t="s">
        <v>218</v>
      </c>
      <c r="T15" s="6" t="s">
        <v>219</v>
      </c>
      <c r="U15" s="6" t="s">
        <v>220</v>
      </c>
      <c r="V15" s="6" t="s">
        <v>221</v>
      </c>
      <c r="W15" s="6" t="s">
        <v>222</v>
      </c>
      <c r="X15" s="6" t="s">
        <v>223</v>
      </c>
      <c r="Y15" s="6" t="s">
        <v>224</v>
      </c>
      <c r="Z15" s="6" t="s">
        <v>225</v>
      </c>
      <c r="AA15" s="6" t="s">
        <v>226</v>
      </c>
      <c r="AB15" s="6" t="s">
        <v>227</v>
      </c>
      <c r="AC15" s="6" t="s">
        <v>228</v>
      </c>
      <c r="AD15" s="6" t="s">
        <v>229</v>
      </c>
      <c r="AE15" s="6" t="s">
        <v>230</v>
      </c>
      <c r="AF15" s="6" t="s">
        <v>231</v>
      </c>
      <c r="AG15" s="6" t="s">
        <v>232</v>
      </c>
      <c r="AH15" s="6" t="s">
        <v>233</v>
      </c>
      <c r="AI15" s="6" t="s">
        <v>234</v>
      </c>
      <c r="AJ15" s="6" t="s">
        <v>235</v>
      </c>
      <c r="AK15" s="6" t="s">
        <v>236</v>
      </c>
      <c r="AL15" s="6" t="s">
        <v>237</v>
      </c>
      <c r="AM15" s="6" t="s">
        <v>238</v>
      </c>
      <c r="AN15" s="6" t="s">
        <v>239</v>
      </c>
      <c r="AO15" s="6" t="s">
        <v>240</v>
      </c>
      <c r="AP15" s="6" t="s">
        <v>241</v>
      </c>
      <c r="AQ15" s="6" t="s">
        <v>242</v>
      </c>
      <c r="AR15" s="6" t="s">
        <v>243</v>
      </c>
      <c r="AS15" s="6" t="s">
        <v>244</v>
      </c>
    </row>
    <row r="16" spans="1:45" x14ac:dyDescent="0.45">
      <c r="A16" t="s">
        <v>110</v>
      </c>
      <c r="B16" t="str">
        <f t="shared" si="0"/>
        <v>Keyed+</v>
      </c>
      <c r="C16" t="str">
        <f t="shared" ref="C16" si="46">_xlfn.CONCAT($A16,REPLACE(C17,1,1,"+"))</f>
        <v>Keyed+VHGE_CommandToggleGas_Desc</v>
      </c>
      <c r="D16" t="str">
        <f t="shared" ref="D16" si="47">_xlfn.CONCAT($A16,REPLACE(D17,1,1,"+"))</f>
        <v>Keyed+VHGE_CommandToggleGas_Label</v>
      </c>
      <c r="E16" t="str">
        <f t="shared" ref="E16" si="48">_xlfn.CONCAT($A16,REPLACE(E17,1,1,"+"))</f>
        <v>Keyed+VHGE_DepositsAmount</v>
      </c>
      <c r="F16" t="str">
        <f t="shared" ref="F16" si="49">_xlfn.CONCAT($A16,REPLACE(F17,1,1,"+"))</f>
        <v>Keyed+VHGE_DepositsCellCount</v>
      </c>
      <c r="G16" t="str">
        <f t="shared" ref="G16" si="50">_xlfn.CONCAT($A16,REPLACE(G17,1,1,"+"))</f>
        <v>Keyed+VHGE_EnableDeposits</v>
      </c>
      <c r="H16" t="str">
        <f t="shared" ref="H16" si="51">_xlfn.CONCAT($A16,REPLACE(H17,1,1,"+"))</f>
        <v>Keyed+VHGE_EnableGeysers</v>
      </c>
      <c r="I16" t="str">
        <f t="shared" ref="I16" si="52">_xlfn.CONCAT($A16,REPLACE(I17,1,1,"+"))</f>
        <v>Keyed+VHGE_FillGeyser</v>
      </c>
      <c r="J16" t="str">
        <f t="shared" ref="J16" si="53">_xlfn.CONCAT($A16,REPLACE(J17,1,1,"+"))</f>
        <v>Keyed+VHGE_FillGeyserDesc</v>
      </c>
      <c r="K16" t="str">
        <f t="shared" ref="K16" si="54">_xlfn.CONCAT($A16,REPLACE(K17,1,1,"+"))</f>
        <v>Keyed+VHGE_GasOverlayTooltip</v>
      </c>
      <c r="L16" t="str">
        <f t="shared" ref="L16" si="55">_xlfn.CONCAT($A16,REPLACE(L17,1,1,"+"))</f>
        <v>Keyed+VHGE_GeysersCount</v>
      </c>
      <c r="M16" t="str">
        <f t="shared" ref="M16" si="56">_xlfn.CONCAT($A16,REPLACE(M17,1,1,"+"))</f>
        <v>Keyed+VHGE_GeysersSettings</v>
      </c>
      <c r="N16" t="str">
        <f t="shared" ref="N16" si="57">_xlfn.CONCAT($A16,REPLACE(N17,1,1,"+"))</f>
        <v>Keyed+VHGE_HelixienDeepCommonality</v>
      </c>
      <c r="O16" t="str">
        <f t="shared" ref="O16" si="58">_xlfn.CONCAT($A16,REPLACE(O17,1,1,"+"))</f>
        <v>Keyed+VHGE_HelixienDeepCount</v>
      </c>
      <c r="P16" t="str">
        <f t="shared" ref="P16" si="59">_xlfn.CONCAT($A16,REPLACE(P17,1,1,"+"))</f>
        <v>Keyed+VHGE_InfiniteDeposit</v>
      </c>
      <c r="Q16" t="str">
        <f t="shared" ref="Q16" si="60">_xlfn.CONCAT($A16,REPLACE(Q17,1,1,"+"))</f>
        <v>Keyed+VHGE_InfiniteDepositLabel</v>
      </c>
      <c r="R16" t="str">
        <f t="shared" ref="R16" si="61">_xlfn.CONCAT($A16,REPLACE(R17,1,1,"+"))</f>
        <v>Keyed+VHGE_InfiniteDepositSettings</v>
      </c>
      <c r="S16" t="str">
        <f t="shared" ref="S16" si="62">_xlfn.CONCAT($A16,REPLACE(S17,1,1,"+"))</f>
        <v>Keyed+VHGE_Name</v>
      </c>
      <c r="T16" t="str">
        <f t="shared" ref="T16" si="63">_xlfn.CONCAT($A16,REPLACE(T17,1,1,"+"))</f>
        <v>Keyed+VHGE_NeedDeepOrGeyser</v>
      </c>
      <c r="U16" t="str">
        <f t="shared" ref="U16" si="64">_xlfn.CONCAT($A16,REPLACE(U17,1,1,"+"))</f>
        <v>Keyed+VHGE_ScanningSettings</v>
      </c>
    </row>
    <row r="17" spans="1:21" x14ac:dyDescent="0.45">
      <c r="C17" s="5" t="s">
        <v>245</v>
      </c>
      <c r="D17" s="7" t="s">
        <v>246</v>
      </c>
      <c r="E17" s="7" t="s">
        <v>247</v>
      </c>
      <c r="F17" s="7" t="s">
        <v>248</v>
      </c>
      <c r="G17" s="7" t="s">
        <v>249</v>
      </c>
      <c r="H17" s="7" t="s">
        <v>250</v>
      </c>
      <c r="I17" s="7" t="s">
        <v>251</v>
      </c>
      <c r="J17" s="7" t="s">
        <v>252</v>
      </c>
      <c r="K17" s="7" t="s">
        <v>253</v>
      </c>
      <c r="L17" s="7" t="s">
        <v>254</v>
      </c>
      <c r="M17" s="7" t="s">
        <v>255</v>
      </c>
      <c r="N17" s="7" t="s">
        <v>256</v>
      </c>
      <c r="O17" s="7" t="s">
        <v>257</v>
      </c>
      <c r="P17" s="7" t="s">
        <v>258</v>
      </c>
      <c r="Q17" s="7" t="s">
        <v>259</v>
      </c>
      <c r="R17" s="7" t="s">
        <v>260</v>
      </c>
      <c r="S17" s="7" t="s">
        <v>261</v>
      </c>
      <c r="T17" s="7" t="s">
        <v>262</v>
      </c>
      <c r="U17" s="7" t="s">
        <v>263</v>
      </c>
    </row>
    <row r="18" spans="1:21" x14ac:dyDescent="0.45">
      <c r="C18" s="6" t="s">
        <v>264</v>
      </c>
      <c r="D18" s="6" t="s">
        <v>265</v>
      </c>
      <c r="E18" s="6" t="s">
        <v>266</v>
      </c>
      <c r="F18" s="6" t="s">
        <v>267</v>
      </c>
      <c r="G18" s="6" t="s">
        <v>268</v>
      </c>
      <c r="H18" s="6" t="s">
        <v>269</v>
      </c>
      <c r="I18" s="6" t="s">
        <v>270</v>
      </c>
      <c r="J18" s="6" t="s">
        <v>271</v>
      </c>
      <c r="K18" s="6" t="s">
        <v>272</v>
      </c>
      <c r="L18" s="6" t="s">
        <v>273</v>
      </c>
      <c r="M18" s="6" t="s">
        <v>274</v>
      </c>
      <c r="N18" s="6" t="s">
        <v>275</v>
      </c>
      <c r="O18" s="6" t="s">
        <v>276</v>
      </c>
      <c r="P18" s="6" t="s">
        <v>277</v>
      </c>
      <c r="Q18" s="6" t="s">
        <v>278</v>
      </c>
      <c r="R18" s="6" t="s">
        <v>279</v>
      </c>
      <c r="S18" s="6" t="s">
        <v>280</v>
      </c>
      <c r="T18" s="6" t="s">
        <v>281</v>
      </c>
      <c r="U18" s="6" t="s">
        <v>282</v>
      </c>
    </row>
    <row r="20" spans="1:21" x14ac:dyDescent="0.45">
      <c r="A20" t="str" cm="1">
        <f t="array" ref="A20:A86">TRANSPOSE(_xlfn.HSTACK(C1,C4,C7:D7,C10,C13:AS13,C16:U16))</f>
        <v>DesignationCategoryDef+VCHE_PipeNetworks.label</v>
      </c>
      <c r="B20" t="str" cm="1">
        <f t="array" ref="B20:B86">TRANSPOSE(_xlfn.HSTACK(C3,C6,C9:D9,C12,C15:AS15,C18:U18))</f>
        <v>파이프 네트워크</v>
      </c>
      <c r="C20" t="str">
        <f>VLOOKUP(A20,Sheet!$A$2:$A$70,1,FALSE)</f>
        <v>DesignationCategoryDef+VCHE_PipeNetworks.label</v>
      </c>
    </row>
    <row r="21" spans="1:21" x14ac:dyDescent="0.45">
      <c r="A21" t="str">
        <v>PipeSystem.PipeNetDef+VHGE_HelixienNet.resource.name</v>
      </c>
      <c r="B21" t="str">
        <v>헬릭시안 가스</v>
      </c>
      <c r="C21" t="str">
        <f>VLOOKUP(A21,Sheet!$A$2:$A$70,1,FALSE)</f>
        <v>PipeSystem.PipeNetDef+VHGE_HelixienNet.resource.name</v>
      </c>
    </row>
    <row r="22" spans="1:21" x14ac:dyDescent="0.45">
      <c r="A22" t="str">
        <v>ResearchProjectDef+VHGE_GasExtraction.description</v>
      </c>
      <c r="B22" t="str">
        <v>가스를 추출하여 연료로 가공하는것을 연구합니다.</v>
      </c>
      <c r="C22" t="str">
        <f>VLOOKUP(A22,Sheet!$A$2:$A$70,1,FALSE)</f>
        <v>ResearchProjectDef+VHGE_GasExtraction.description</v>
      </c>
    </row>
    <row r="23" spans="1:21" x14ac:dyDescent="0.45">
      <c r="A23" t="str">
        <v>ResearchProjectDef+VHGE_GasExtraction.label</v>
      </c>
      <c r="B23" t="str">
        <v>가스 추출</v>
      </c>
      <c r="C23" t="str">
        <f>VLOOKUP(A23,Sheet!$A$2:$A$70,1,FALSE)</f>
        <v>ResearchProjectDef+VHGE_GasExtraction.label</v>
      </c>
    </row>
    <row r="24" spans="1:21" x14ac:dyDescent="0.45">
      <c r="A24" t="str">
        <v>ResearchTabDef+VanillaExpanded.label</v>
      </c>
      <c r="B24" t="str">
        <v>바닐라 확장</v>
      </c>
      <c r="C24" t="str">
        <f>VLOOKUP(A24,Sheet!$A$2:$A$70,1,FALSE)</f>
        <v>ResearchTabDef+VanillaExpanded.label</v>
      </c>
    </row>
    <row r="25" spans="1:21" x14ac:dyDescent="0.45">
      <c r="A25" t="str">
        <v>ThingDef+VHGE_GasCooler.description</v>
      </c>
      <c r="B25" t="str">
        <v>주변으로 차가운 공기를 방출하는 공냉식 기계입니다. 냉동고를 만드는 데 사용할 수 있습니다. 온도를 조절할 수 없으며 자동으로 영하로 약간 낮춥니다.</v>
      </c>
      <c r="C25" t="str">
        <f>VLOOKUP(A25,Sheet!$A$2:$A$70,1,FALSE)</f>
        <v>ThingDef+VHGE_GasCooler.description</v>
      </c>
    </row>
    <row r="26" spans="1:21" x14ac:dyDescent="0.45">
      <c r="A26" t="str">
        <v>ThingDef+VHGE_GasCooler.label</v>
      </c>
      <c r="B26" t="str">
        <v>가스 에어컨</v>
      </c>
      <c r="C26" t="str">
        <f>VLOOKUP(A26,Sheet!$A$2:$A$70,1,FALSE)</f>
        <v>ThingDef+VHGE_GasCooler.label</v>
      </c>
    </row>
    <row r="27" spans="1:21" x14ac:dyDescent="0.45">
      <c r="A27" t="str">
        <v>ThingDef+VHGE_GasFloodlight.description</v>
      </c>
      <c r="B27" t="str">
        <v>가스 구동식 가로등으로 특정 구역을 밝힙니다. 사람들이 전속력으로 움직이고 작업하려면 빛이 필요합니다. 헬릭시안 가스 네트워크에 연결해야 합니다. 실외에 안전하게 배치할 수 있습니다.</v>
      </c>
      <c r="C27" t="str">
        <f>VLOOKUP(A27,Sheet!$A$2:$A$70,1,FALSE)</f>
        <v>ThingDef+VHGE_GasFloodlight.description</v>
      </c>
    </row>
    <row r="28" spans="1:21" x14ac:dyDescent="0.45">
      <c r="A28" t="str">
        <v>ThingDef+VHGE_GasFloodlight.label</v>
      </c>
      <c r="B28" t="str">
        <v>가스 가로등</v>
      </c>
      <c r="C28" t="str">
        <f>VLOOKUP(A28,Sheet!$A$2:$A$70,1,FALSE)</f>
        <v>ThingDef+VHGE_GasFloodlight.label</v>
      </c>
    </row>
    <row r="29" spans="1:21" x14ac:dyDescent="0.45">
      <c r="A29" t="str">
        <v>ThingDef+VHGE_GasGeyser.description</v>
      </c>
      <c r="B29" t="str">
        <v>고압 가스의 천연 공급원. 헬릭시안 펌프를 위에 설치하여 가스를 추출할 수 있습니다.</v>
      </c>
      <c r="C29" t="str">
        <f>VLOOKUP(A29,Sheet!$A$2:$A$70,1,FALSE)</f>
        <v>ThingDef+VHGE_GasGeyser.description</v>
      </c>
    </row>
    <row r="30" spans="1:21" x14ac:dyDescent="0.45">
      <c r="A30" t="str">
        <v>ThingDef+VHGE_GasGeyser.label</v>
      </c>
      <c r="B30" t="str">
        <v>가스 간헐천</v>
      </c>
      <c r="C30" t="str">
        <f>VLOOKUP(A30,Sheet!$A$2:$A$70,1,FALSE)</f>
        <v>ThingDef+VHGE_GasGeyser.label</v>
      </c>
    </row>
    <row r="31" spans="1:21" x14ac:dyDescent="0.45">
      <c r="A31" t="str">
        <v>ThingDef+VHGE_GasHeater.description</v>
      </c>
      <c r="B31" t="str">
        <v>헬릭시안 가스를 복사열로 변환하는 장치입니다. 특정 목표 온도에 도달하면 자동으로 켜지거나 꺼질 수 있습니다.</v>
      </c>
      <c r="C31" t="str">
        <f>VLOOKUP(A31,Sheet!$A$2:$A$70,1,FALSE)</f>
        <v>ThingDef+VHGE_GasHeater.description</v>
      </c>
    </row>
    <row r="32" spans="1:21" x14ac:dyDescent="0.45">
      <c r="A32" t="str">
        <v>ThingDef+VHGE_GasHeater.label</v>
      </c>
      <c r="B32" t="str">
        <v>가스 히터</v>
      </c>
      <c r="C32" t="str">
        <f>VLOOKUP(A32,Sheet!$A$2:$A$70,1,FALSE)</f>
        <v>ThingDef+VHGE_GasHeater.label</v>
      </c>
    </row>
    <row r="33" spans="1:3" x14ac:dyDescent="0.45">
      <c r="A33" t="str">
        <v>ThingDef+VHGE_GasLamp.description</v>
      </c>
      <c r="B33" t="str">
        <v>가스 구동식 스탠딩 램프로 특정 구역을 밝힙니다. 사람들이 전속력으로 움직이고 작업하려면 빛이 필요합니다. 헬릭시안 가스 네트워크에 연결해야 합니다. 실외에 안전하게 배치할 수 있습니다.</v>
      </c>
      <c r="C33" t="str">
        <f>VLOOKUP(A33,Sheet!$A$2:$A$70,1,FALSE)</f>
        <v>ThingDef+VHGE_GasLamp.description</v>
      </c>
    </row>
    <row r="34" spans="1:3" x14ac:dyDescent="0.45">
      <c r="A34" t="str">
        <v>ThingDef+VHGE_GasLamp.label</v>
      </c>
      <c r="B34" t="str">
        <v>가스 조명</v>
      </c>
      <c r="C34" t="str">
        <f>VLOOKUP(A34,Sheet!$A$2:$A$70,1,FALSE)</f>
        <v>ThingDef+VHGE_GasLamp.label</v>
      </c>
    </row>
    <row r="35" spans="1:3" x14ac:dyDescent="0.45">
      <c r="A35" t="str">
        <v>ThingDef+VHGE_GasOperatedPodLauncher.description</v>
      </c>
      <c r="B35" t="str">
        <v>수송 포드를 발사하기 위한 연료 주입 포트입니다. 수송 포드 발사기는 그룹으로 발사할 수 있지만, 발사기는 서로 인접하여 배치해야 합니다. 헬릭시안 가스 시스템에 연결해야 합니다.</v>
      </c>
      <c r="C35" t="str">
        <f>VLOOKUP(A35,Sheet!$A$2:$A$70,1,FALSE)</f>
        <v>ThingDef+VHGE_GasOperatedPodLauncher.description</v>
      </c>
    </row>
    <row r="36" spans="1:3" x14ac:dyDescent="0.45">
      <c r="A36" t="str">
        <v>ThingDef+VHGE_GasOperatedPodLauncher.label</v>
      </c>
      <c r="B36" t="str">
        <v>가스 발사대</v>
      </c>
      <c r="C36" t="str">
        <f>VLOOKUP(A36,Sheet!$A$2:$A$70,1,FALSE)</f>
        <v>ThingDef+VHGE_GasOperatedPodLauncher.label</v>
      </c>
    </row>
    <row r="37" spans="1:3" x14ac:dyDescent="0.45">
      <c r="A37" t="str">
        <v>ThingDef+VHGE_GasPipeValve.description</v>
      </c>
      <c r="B37" t="str">
        <v>가스의 흐름을 조절합니다.</v>
      </c>
      <c r="C37" t="str">
        <f>VLOOKUP(A37,Sheet!$A$2:$A$70,1,FALSE)</f>
        <v>ThingDef+VHGE_GasPipeValve.description</v>
      </c>
    </row>
    <row r="38" spans="1:3" x14ac:dyDescent="0.45">
      <c r="A38" t="str">
        <v>ThingDef+VHGE_GasPipeValve.label</v>
      </c>
      <c r="B38" t="str">
        <v>가스 밸브</v>
      </c>
      <c r="C38" t="str">
        <f>VLOOKUP(A38,Sheet!$A$2:$A$70,1,FALSE)</f>
        <v>ThingDef+VHGE_GasPipeValve.label</v>
      </c>
    </row>
    <row r="39" spans="1:3" x14ac:dyDescent="0.45">
      <c r="A39" t="str">
        <v>ThingDef+VHGE_GasPoweredCrematorium.description</v>
      </c>
      <c r="B39" t="str">
        <v>가스를 통해 극도로 높은 온도로 물체를 태우는 화장터입니다. 헬릭시안 가스 시스템에 연결해야 합니다.</v>
      </c>
      <c r="C39" t="str">
        <f>VLOOKUP(A39,Sheet!$A$2:$A$70,1,FALSE)</f>
        <v>ThingDef+VHGE_GasPoweredCrematorium.description</v>
      </c>
    </row>
    <row r="40" spans="1:3" x14ac:dyDescent="0.45">
      <c r="A40" t="str">
        <v>ThingDef+VHGE_GasPoweredCrematorium.label</v>
      </c>
      <c r="B40" t="str">
        <v>가스 화장터</v>
      </c>
      <c r="C40" t="str">
        <f>VLOOKUP(A40,Sheet!$A$2:$A$70,1,FALSE)</f>
        <v>ThingDef+VHGE_GasPoweredCrematorium.label</v>
      </c>
    </row>
    <row r="41" spans="1:3" x14ac:dyDescent="0.45">
      <c r="A41" t="str">
        <v>ThingDef+VHGE_GasPoweredRefinery.description</v>
      </c>
      <c r="B41" t="str">
        <v>나무나 식물과 같은 생물학적 물질을 화학 연료로 정제합니다. 헬릭시엔 가스 네트워크에 연결해야 합니다.</v>
      </c>
      <c r="C41" t="str">
        <f>VLOOKUP(A41,Sheet!$A$2:$A$70,1,FALSE)</f>
        <v>ThingDef+VHGE_GasPoweredRefinery.description</v>
      </c>
    </row>
    <row r="42" spans="1:3" x14ac:dyDescent="0.45">
      <c r="A42" t="str">
        <v>ThingDef+VHGE_GasPoweredRefinery.label</v>
      </c>
      <c r="B42" t="str">
        <v>가스 정제기</v>
      </c>
      <c r="C42" t="str">
        <f>VLOOKUP(A42,Sheet!$A$2:$A$70,1,FALSE)</f>
        <v>ThingDef+VHGE_GasPoweredRefinery.label</v>
      </c>
    </row>
    <row r="43" spans="1:3" x14ac:dyDescent="0.45">
      <c r="A43" t="str">
        <v>ThingDef+VHGE_GasPoweredSmelter.description</v>
      </c>
      <c r="B43" t="str">
        <v>고철 덩어리 및 기타 혼합 금속 품목에서 사용 가능한 금속을 추출합니다. 헬릭시안 가스에서 작동합니다.</v>
      </c>
      <c r="C43" t="str">
        <f>VLOOKUP(A43,Sheet!$A$2:$A$70,1,FALSE)</f>
        <v>ThingDef+VHGE_GasPoweredSmelter.description</v>
      </c>
    </row>
    <row r="44" spans="1:3" x14ac:dyDescent="0.45">
      <c r="A44" t="str">
        <v>ThingDef+VHGE_GasPoweredSmelter.label</v>
      </c>
      <c r="B44" t="str">
        <v>가스로</v>
      </c>
      <c r="C44" t="str">
        <f>VLOOKUP(A44,Sheet!$A$2:$A$70,1,FALSE)</f>
        <v>ThingDef+VHGE_GasPoweredSmelter.label</v>
      </c>
    </row>
    <row r="45" spans="1:3" x14ac:dyDescent="0.45">
      <c r="A45" t="str">
        <v>ThingDef+VHGE_GasPoweredSmithy.description</v>
      </c>
      <c r="B45" t="str">
        <v>기계가 사용되지 않는 무기와 도구를 제작할 수 있는 가스식 스테이션입니다.</v>
      </c>
      <c r="C45" t="str">
        <f>VLOOKUP(A45,Sheet!$A$2:$A$70,1,FALSE)</f>
        <v>ThingDef+VHGE_GasPoweredSmithy.description</v>
      </c>
    </row>
    <row r="46" spans="1:3" x14ac:dyDescent="0.45">
      <c r="A46" t="str">
        <v>ThingDef+VHGE_GasPoweredSmithy.label</v>
      </c>
      <c r="B46" t="str">
        <v>가스 단조 작업대</v>
      </c>
      <c r="C46" t="str">
        <f>VLOOKUP(A46,Sheet!$A$2:$A$70,1,FALSE)</f>
        <v>ThingDef+VHGE_GasPoweredSmithy.label</v>
      </c>
    </row>
    <row r="47" spans="1:3" x14ac:dyDescent="0.45">
      <c r="A47" t="str">
        <v>ThingDef+VHGE_GasPoweredStove.description</v>
      </c>
      <c r="B47" t="str">
        <v>식사를 준비할 수 있는 조리대가 부착된 가스 렌지입니다.</v>
      </c>
      <c r="C47" t="str">
        <f>VLOOKUP(A47,Sheet!$A$2:$A$70,1,FALSE)</f>
        <v>ThingDef+VHGE_GasPoweredStove.description</v>
      </c>
    </row>
    <row r="48" spans="1:3" x14ac:dyDescent="0.45">
      <c r="A48" t="str">
        <v>ThingDef+VHGE_GasPoweredStove.label</v>
      </c>
      <c r="B48" t="str">
        <v>가스 스토브</v>
      </c>
      <c r="C48" t="str">
        <f>VLOOKUP(A48,Sheet!$A$2:$A$70,1,FALSE)</f>
        <v>ThingDef+VHGE_GasPoweredStove.label</v>
      </c>
    </row>
    <row r="49" spans="1:3" x14ac:dyDescent="0.45">
      <c r="A49" t="str">
        <v>ThingDef+VHGE_GasSunLamp.comps.3.offMessage</v>
      </c>
      <c r="B49" t="str">
        <v>식물 휴식기에 꺼짐</v>
      </c>
      <c r="C49" t="str">
        <f>VLOOKUP(A49,Sheet!$A$2:$A$70,1,FALSE)</f>
        <v>ThingDef+VHGE_GasSunLamp.comps.3.offMessage</v>
      </c>
    </row>
    <row r="50" spans="1:3" x14ac:dyDescent="0.45">
      <c r="A50" t="str">
        <v>ThingDef+VHGE_GasSunLamp.description</v>
      </c>
      <c r="B50" t="str">
        <v>작물을 재배할 수 있을 만큼 밝게 비추지만 중간 정도의 헬릭시안 가스를 소비하는 산업용 램프입니다. 밤에는 자동으로 꺼집니다.</v>
      </c>
      <c r="C50" t="str">
        <f>VLOOKUP(A50,Sheet!$A$2:$A$70,1,FALSE)</f>
        <v>ThingDef+VHGE_GasSunLamp.description</v>
      </c>
    </row>
    <row r="51" spans="1:3" x14ac:dyDescent="0.45">
      <c r="A51" t="str">
        <v>ThingDef+VHGE_GasSunLamp.label</v>
      </c>
      <c r="B51" t="str">
        <v>가스 태양등</v>
      </c>
      <c r="C51" t="str">
        <f>VLOOKUP(A51,Sheet!$A$2:$A$70,1,FALSE)</f>
        <v>ThingDef+VHGE_GasSunLamp.label</v>
      </c>
    </row>
    <row r="52" spans="1:3" x14ac:dyDescent="0.45">
      <c r="A52" t="str">
        <v>ThingDef+VHGE_GasTank.description</v>
      </c>
      <c r="B52" t="str">
        <v>거대한 강철 가스 탱크입니다. 피해를 입을시 폭발합니다.</v>
      </c>
      <c r="C52" t="str">
        <f>VLOOKUP(A52,Sheet!$A$2:$A$70,1,FALSE)</f>
        <v>ThingDef+VHGE_GasTank.description</v>
      </c>
    </row>
    <row r="53" spans="1:3" x14ac:dyDescent="0.45">
      <c r="A53" t="str">
        <v>ThingDef+VHGE_GasTank.label</v>
      </c>
      <c r="B53" t="str">
        <v>가스탱크</v>
      </c>
      <c r="C53" t="str">
        <f>VLOOKUP(A53,Sheet!$A$2:$A$70,1,FALSE)</f>
        <v>ThingDef+VHGE_GasTank.label</v>
      </c>
    </row>
    <row r="54" spans="1:3" x14ac:dyDescent="0.45">
      <c r="A54" t="str">
        <v>ThingDef+VHGE_GasWallLamp.description</v>
      </c>
      <c r="B54" t="str">
        <v>가스 구동식 벽등으로 특정 구역을 밝힙니다. 사람들이 전속력으로 움직이고 작업하려면 빛이 필요합니다. 헬릭시안 가스 네트워크에 연결해야 합니다. 실외에 안전하게 배치할 수 있습니다.</v>
      </c>
      <c r="C54" t="str">
        <f>VLOOKUP(A54,Sheet!$A$2:$A$70,1,FALSE)</f>
        <v>ThingDef+VHGE_GasWallLamp.description</v>
      </c>
    </row>
    <row r="55" spans="1:3" x14ac:dyDescent="0.45">
      <c r="A55" t="str">
        <v>ThingDef+VHGE_GasWallLamp.label</v>
      </c>
      <c r="B55" t="str">
        <v>가스 벽등</v>
      </c>
      <c r="C55" t="str">
        <f>VLOOKUP(A55,Sheet!$A$2:$A$70,1,FALSE)</f>
        <v>ThingDef+VHGE_GasWallLamp.label</v>
      </c>
    </row>
    <row r="56" spans="1:3" x14ac:dyDescent="0.45">
      <c r="A56" t="str">
        <v>ThingDef+VHGE_Helixien.description</v>
      </c>
      <c r="B56" t="str">
        <v>헬릭시안 가스.</v>
      </c>
      <c r="C56" t="str">
        <f>VLOOKUP(A56,Sheet!$A$2:$A$70,1,FALSE)</f>
        <v>ThingDef+VHGE_Helixien.description</v>
      </c>
    </row>
    <row r="57" spans="1:3" x14ac:dyDescent="0.45">
      <c r="A57" t="str">
        <v>ThingDef+VHGE_Helixien.label</v>
      </c>
      <c r="B57" t="str">
        <v>헬릭시안</v>
      </c>
      <c r="C57" t="str">
        <f>VLOOKUP(A57,Sheet!$A$2:$A$70,1,FALSE)</f>
        <v>ThingDef+VHGE_Helixien.label</v>
      </c>
    </row>
    <row r="58" spans="1:3" x14ac:dyDescent="0.45">
      <c r="A58" t="str">
        <v>ThingDef+VHGE_HelixienGenerator.description</v>
      </c>
      <c r="B58" t="str">
        <v>헬릭시안 가스로부터 전기를 생산합니다. 헬릭시안 가스 시스템에 연결해야 합니다.</v>
      </c>
      <c r="C58" t="str">
        <f>VLOOKUP(A58,Sheet!$A$2:$A$70,1,FALSE)</f>
        <v>ThingDef+VHGE_HelixienGenerator.description</v>
      </c>
    </row>
    <row r="59" spans="1:3" x14ac:dyDescent="0.45">
      <c r="A59" t="str">
        <v>ThingDef+VHGE_HelixienGenerator.label</v>
      </c>
      <c r="B59" t="str">
        <v>가스 발전기</v>
      </c>
      <c r="C59" t="str">
        <f>VLOOKUP(A59,Sheet!$A$2:$A$70,1,FALSE)</f>
        <v>ThingDef+VHGE_HelixienGenerator.label</v>
      </c>
    </row>
    <row r="60" spans="1:3" x14ac:dyDescent="0.45">
      <c r="A60" t="str">
        <v>ThingDef+VHGE_HelixienPipe.description</v>
      </c>
      <c r="B60" t="str">
        <v>헬릭시안 가스를 전달하기 위한 파이프입니다.</v>
      </c>
      <c r="C60" t="str">
        <f>VLOOKUP(A60,Sheet!$A$2:$A$70,1,FALSE)</f>
        <v>ThingDef+VHGE_HelixienPipe.description</v>
      </c>
    </row>
    <row r="61" spans="1:3" x14ac:dyDescent="0.45">
      <c r="A61" t="str">
        <v>ThingDef+VHGE_HelixienPipe.label</v>
      </c>
      <c r="B61" t="str">
        <v>가스관</v>
      </c>
      <c r="C61" t="str">
        <f>VLOOKUP(A61,Sheet!$A$2:$A$70,1,FALSE)</f>
        <v>ThingDef+VHGE_HelixienPipe.label</v>
      </c>
    </row>
    <row r="62" spans="1:3" x14ac:dyDescent="0.45">
      <c r="A62" t="str">
        <v>ThingDef+VHGE_HelixienPump.description</v>
      </c>
      <c r="B62" t="str">
        <v>헬릭시안 가스 간헐천에 장착된 추출기. 이 기계는 가스를 펌핑하며 파이프 네트워크를 사용한 다른 가스 기반 건물에 연결할 수 있습니다.</v>
      </c>
      <c r="C62" t="str">
        <f>VLOOKUP(A62,Sheet!$A$2:$A$70,1,FALSE)</f>
        <v>ThingDef+VHGE_HelixienPump.description</v>
      </c>
    </row>
    <row r="63" spans="1:3" x14ac:dyDescent="0.45">
      <c r="A63" t="str">
        <v>ThingDef+VHGE_HelixienPump.label</v>
      </c>
      <c r="B63" t="str">
        <v>헬릭시안 펌프</v>
      </c>
      <c r="C63" t="str">
        <f>VLOOKUP(A63,Sheet!$A$2:$A$70,1,FALSE)</f>
        <v>ThingDef+VHGE_HelixienPump.label</v>
      </c>
    </row>
    <row r="64" spans="1:3" x14ac:dyDescent="0.45">
      <c r="A64" t="str">
        <v>ThingDef+VHGE_IndustrialHelixienGenerator.description</v>
      </c>
      <c r="B64" t="str">
        <v>헬릭시안 가스로부터 대량의 전기를 생산합니다. 헬릭시안 가스 시스템에 연결해야 합니다.</v>
      </c>
      <c r="C64" t="str">
        <f>VLOOKUP(A64,Sheet!$A$2:$A$70,1,FALSE)</f>
        <v>ThingDef+VHGE_IndustrialHelixienGenerator.description</v>
      </c>
    </row>
    <row r="65" spans="1:3" x14ac:dyDescent="0.45">
      <c r="A65" t="str">
        <v>ThingDef+VHGE_IndustrialHelixienGenerator.label</v>
      </c>
      <c r="B65" t="str">
        <v>산업용 가스 발전기</v>
      </c>
      <c r="C65" t="str">
        <f>VLOOKUP(A65,Sheet!$A$2:$A$70,1,FALSE)</f>
        <v>ThingDef+VHGE_IndustrialHelixienGenerator.label</v>
      </c>
    </row>
    <row r="66" spans="1:3" x14ac:dyDescent="0.45">
      <c r="A66" t="str">
        <v>ThingDef+VHGE_SubterraneanHelixienPipe.description</v>
      </c>
      <c r="B66" t="str">
        <v>헬릭시안 가스를 전송하는 파이프입니다. 이 파이프는 보이지 않게 숨겨져 있으며 가스 폭발로부터 보호됩니다. 일반 파이프보다 건설 비용이 훨씬 비쌉니다.</v>
      </c>
      <c r="C66" t="str">
        <f>VLOOKUP(A66,Sheet!$A$2:$A$70,1,FALSE)</f>
        <v>ThingDef+VHGE_SubterraneanHelixienPipe.description</v>
      </c>
    </row>
    <row r="67" spans="1:3" x14ac:dyDescent="0.45">
      <c r="A67" t="str">
        <v>ThingDef+VHGE_SubterraneanHelixienPipe.label</v>
      </c>
      <c r="B67" t="str">
        <v>지하 가스관</v>
      </c>
      <c r="C67" t="str">
        <f>VLOOKUP(A67,Sheet!$A$2:$A$70,1,FALSE)</f>
        <v>ThingDef+VHGE_SubterraneanHelixienPipe.label</v>
      </c>
    </row>
    <row r="68" spans="1:3" x14ac:dyDescent="0.45">
      <c r="A68" t="str">
        <v>Keyed+VHGE_CommandToggleGas_Desc</v>
      </c>
      <c r="B68" t="str">
        <v>가스 흐름을 켜거나 끌 수 있도록 지정합니다. 곧 정착민민이 스위치를 켜러 올 것입니다.</v>
      </c>
      <c r="C68" t="str">
        <f>VLOOKUP(A68,Sheet!$A$2:$A$70,1,FALSE)</f>
        <v>Keyed+VHGE_CommandToggleGas_Desc</v>
      </c>
    </row>
    <row r="69" spans="1:3" x14ac:dyDescent="0.45">
      <c r="A69" t="str">
        <v>Keyed+VHGE_CommandToggleGas_Label</v>
      </c>
      <c r="B69" t="str">
        <v>가스 흐름 제어</v>
      </c>
      <c r="C69" t="str">
        <f>VLOOKUP(A69,Sheet!$A$2:$A$70,1,FALSE)</f>
        <v>Keyed+VHGE_CommandToggleGas_Label</v>
      </c>
    </row>
    <row r="70" spans="1:3" x14ac:dyDescent="0.45">
      <c r="A70" t="str">
        <v>Keyed+VHGE_DepositsAmount</v>
      </c>
      <c r="B70" t="str">
        <v>가스 간헐천 갯수:</v>
      </c>
      <c r="C70" t="str">
        <f>VLOOKUP(A70,Sheet!$A$2:$A$70,1,FALSE)</f>
        <v>Keyed+VHGE_DepositsAmount</v>
      </c>
    </row>
    <row r="71" spans="1:3" x14ac:dyDescent="0.45">
      <c r="A71" t="str">
        <v>Keyed+VHGE_DepositsCellCount</v>
      </c>
      <c r="B71" t="str">
        <v>간헐천 크기:</v>
      </c>
      <c r="C71" t="str">
        <f>VLOOKUP(A71,Sheet!$A$2:$A$70,1,FALSE)</f>
        <v>Keyed+VHGE_DepositsCellCount</v>
      </c>
    </row>
    <row r="72" spans="1:3" x14ac:dyDescent="0.45">
      <c r="A72" t="str">
        <v>Keyed+VHGE_EnableDeposits</v>
      </c>
      <c r="B72" t="str">
        <v>무한 가스 매장지 생성 활성화(s):</v>
      </c>
      <c r="C72" t="str">
        <f>VLOOKUP(A72,Sheet!$A$2:$A$70,1,FALSE)</f>
        <v>Keyed+VHGE_EnableDeposits</v>
      </c>
    </row>
    <row r="73" spans="1:3" x14ac:dyDescent="0.45">
      <c r="A73" t="str">
        <v>Keyed+VHGE_EnableGeysers</v>
      </c>
      <c r="B73" t="str">
        <v>헬릭시안 가스 간헐천 활성화:</v>
      </c>
      <c r="C73" t="str">
        <f>VLOOKUP(A73,Sheet!$A$2:$A$70,1,FALSE)</f>
        <v>Keyed+VHGE_EnableGeysers</v>
      </c>
    </row>
    <row r="74" spans="1:3" x14ac:dyDescent="0.45">
      <c r="A74" t="str">
        <v>Keyed+VHGE_FillGeyser</v>
      </c>
      <c r="B74" t="str">
        <v>가스 간헐천 메우기</v>
      </c>
      <c r="C74" t="str">
        <f>VLOOKUP(A74,Sheet!$A$2:$A$70,1,FALSE)</f>
        <v>Keyed+VHGE_FillGeyser</v>
      </c>
    </row>
    <row r="75" spans="1:3" x14ac:dyDescent="0.45">
      <c r="A75" t="str">
        <v>Keyed+VHGE_FillGeyserDesc</v>
      </c>
      <c r="B75" t="str">
        <v>지도에서 간헐천 제거를 허용합니다. 되돌릴 수 없습니다.</v>
      </c>
      <c r="C75" t="str">
        <f>VLOOKUP(A75,Sheet!$A$2:$A$70,1,FALSE)</f>
        <v>Keyed+VHGE_FillGeyserDesc</v>
      </c>
    </row>
    <row r="76" spans="1:3" x14ac:dyDescent="0.45">
      <c r="A76" t="str">
        <v>Keyed+VHGE_GasOverlayTooltip</v>
      </c>
      <c r="B76" t="str">
        <v>무한 가스 포켓 오버레이 전환하기</v>
      </c>
      <c r="C76" t="str">
        <f>VLOOKUP(A76,Sheet!$A$2:$A$70,1,FALSE)</f>
        <v>Keyed+VHGE_GasOverlayTooltip</v>
      </c>
    </row>
    <row r="77" spans="1:3" x14ac:dyDescent="0.45">
      <c r="A77" t="str">
        <v>Keyed+VHGE_GeysersCount</v>
      </c>
      <c r="B77" t="str">
        <v>헬릭시안 가스 간헐천 개수:</v>
      </c>
      <c r="C77" t="str">
        <f>VLOOKUP(A77,Sheet!$A$2:$A$70,1,FALSE)</f>
        <v>Keyed+VHGE_GeysersCount</v>
      </c>
    </row>
    <row r="78" spans="1:3" x14ac:dyDescent="0.45">
      <c r="A78" t="str">
        <v>Keyed+VHGE_GeysersSettings</v>
      </c>
      <c r="B78" t="str">
        <v>&lt;b&gt;헬릭시안 가스 간헐천 설정&lt;/b&gt;</v>
      </c>
      <c r="C78" t="str">
        <f>VLOOKUP(A78,Sheet!$A$2:$A$70,1,FALSE)</f>
        <v>Keyed+VHGE_GeysersSettings</v>
      </c>
    </row>
    <row r="79" spans="1:3" x14ac:dyDescent="0.45">
      <c r="A79" t="str">
        <v>Keyed+VHGE_HelixienDeepCommonality</v>
      </c>
      <c r="B79" t="str">
        <v>헬릭시안 심층 공통성(0으로 비활성화):</v>
      </c>
      <c r="C79" t="str">
        <f>VLOOKUP(A79,Sheet!$A$2:$A$70,1,FALSE)</f>
        <v>Keyed+VHGE_HelixienDeepCommonality</v>
      </c>
    </row>
    <row r="80" spans="1:3" x14ac:dyDescent="0.45">
      <c r="A80" t="str">
        <v>Keyed+VHGE_HelixienDeepCount</v>
      </c>
      <c r="B80" t="str">
        <v>셀당 헬릭시안 딥 카운트:</v>
      </c>
      <c r="C80" t="str">
        <f>VLOOKUP(A80,Sheet!$A$2:$A$70,1,FALSE)</f>
        <v>Keyed+VHGE_HelixienDeepCount</v>
      </c>
    </row>
    <row r="81" spans="1:3" x14ac:dyDescent="0.45">
      <c r="A81" t="str">
        <v>Keyed+VHGE_InfiniteDeposit</v>
      </c>
      <c r="B81" t="str">
        <v>작은 무한 헬릭시안 가스 매장지가 발견되었습니다!</v>
      </c>
      <c r="C81" t="str">
        <f>VLOOKUP(A81,Sheet!$A$2:$A$70,1,FALSE)</f>
        <v>Keyed+VHGE_InfiniteDeposit</v>
      </c>
    </row>
    <row r="82" spans="1:3" x14ac:dyDescent="0.45">
      <c r="A82" t="str">
        <v>Keyed+VHGE_InfiniteDepositLabel</v>
      </c>
      <c r="B82" t="str">
        <v>헬릭시안 가스 퇴적물</v>
      </c>
      <c r="C82" t="str">
        <f>VLOOKUP(A82,Sheet!$A$2:$A$70,1,FALSE)</f>
        <v>Keyed+VHGE_InfiniteDepositLabel</v>
      </c>
    </row>
    <row r="83" spans="1:3" x14ac:dyDescent="0.45">
      <c r="A83" t="str">
        <v>Keyed+VHGE_InfiniteDepositSettings</v>
      </c>
      <c r="B83" t="str">
        <v>&lt;b&gt;무한 간헐천 설정&lt;/b&gt;</v>
      </c>
      <c r="C83" t="str">
        <f>VLOOKUP(A83,Sheet!$A$2:$A$70,1,FALSE)</f>
        <v>Keyed+VHGE_InfiniteDepositSettings</v>
      </c>
    </row>
    <row r="84" spans="1:3" x14ac:dyDescent="0.45">
      <c r="A84" t="str">
        <v>Keyed+VHGE_Name</v>
      </c>
      <c r="B84" t="str">
        <v>바닐라 확장:헬릭시안 가스</v>
      </c>
      <c r="C84" t="str">
        <f>VLOOKUP(A84,Sheet!$A$2:$A$70,1,FALSE)</f>
        <v>Keyed+VHGE_Name</v>
      </c>
    </row>
    <row r="85" spans="1:3" x14ac:dyDescent="0.45">
      <c r="A85" t="str">
        <v>Keyed+VHGE_NeedDeepOrGeyser</v>
      </c>
      <c r="B85" t="str">
        <v>헬릭시안 펌프는 헬릭시안 딥 포켓 또는 가스 간헐천에 배치해야 합니다.</v>
      </c>
      <c r="C85" t="str">
        <f>VLOOKUP(A85,Sheet!$A$2:$A$70,1,FALSE)</f>
        <v>Keyed+VHGE_NeedDeepOrGeyser</v>
      </c>
    </row>
    <row r="86" spans="1:3" x14ac:dyDescent="0.45">
      <c r="A86" t="str">
        <v>Keyed+VHGE_ScanningSettings</v>
      </c>
      <c r="B86" t="str">
        <v>&lt;b&gt;헬릭시안 설정&lt;/b&gt;</v>
      </c>
      <c r="C86" t="str">
        <f>VLOOKUP(A86,Sheet!$A$2:$A$70,1,FALSE)</f>
        <v>Keyed+VHGE_ScanningSettings</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2023-11-05T07:02:29Z</dcterms:created>
  <dcterms:modified xsi:type="dcterms:W3CDTF">2023-11-06T10:00:04Z</dcterms:modified>
</cp:coreProperties>
</file>